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MNP\Esperanza de vida\Modificaciones_2025_28_09\Modificaciones\"/>
    </mc:Choice>
  </mc:AlternateContent>
  <bookViews>
    <workbookView xWindow="-108" yWindow="-108" windowWidth="23256" windowHeight="12576" tabRatio="810"/>
  </bookViews>
  <sheets>
    <sheet name="Esperanza de vida retrospectiva" sheetId="32" r:id="rId1"/>
    <sheet name="2023" sheetId="40" r:id="rId2"/>
    <sheet name="2022" sheetId="39" r:id="rId3"/>
    <sheet name="2021" sheetId="38" r:id="rId4"/>
    <sheet name="2020" sheetId="37" r:id="rId5"/>
    <sheet name="2019" sheetId="36" r:id="rId6"/>
    <sheet name="2018" sheetId="35" r:id="rId7"/>
    <sheet name="2017" sheetId="34" r:id="rId8"/>
    <sheet name="2016" sheetId="33" r:id="rId9"/>
    <sheet name="2015" sheetId="31" r:id="rId10"/>
    <sheet name="2014" sheetId="30" r:id="rId11"/>
    <sheet name="2013" sheetId="29" r:id="rId12"/>
    <sheet name="2012" sheetId="28" r:id="rId13"/>
    <sheet name="2011" sheetId="27" r:id="rId14"/>
    <sheet name="2010" sheetId="26" r:id="rId15"/>
    <sheet name="2009" sheetId="25" r:id="rId16"/>
    <sheet name="2008" sheetId="24" r:id="rId17"/>
    <sheet name="2007" sheetId="23" r:id="rId18"/>
    <sheet name="2006" sheetId="22" r:id="rId19"/>
    <sheet name="2005" sheetId="21" r:id="rId20"/>
    <sheet name="2004" sheetId="20" r:id="rId21"/>
    <sheet name="2003" sheetId="1" r:id="rId22"/>
    <sheet name="2002" sheetId="2" r:id="rId23"/>
    <sheet name="2001" sheetId="4" r:id="rId24"/>
    <sheet name="2000" sheetId="6" r:id="rId25"/>
    <sheet name="1999" sheetId="7" r:id="rId26"/>
    <sheet name="1998" sheetId="9" r:id="rId27"/>
    <sheet name="1997" sheetId="14" r:id="rId28"/>
    <sheet name="1996" sheetId="13" r:id="rId29"/>
    <sheet name="1995" sheetId="12" r:id="rId30"/>
    <sheet name="1994" sheetId="11" r:id="rId31"/>
    <sheet name="1993" sheetId="10" r:id="rId32"/>
    <sheet name="1992" sheetId="8" r:id="rId33"/>
    <sheet name="1991" sheetId="19" r:id="rId34"/>
    <sheet name="1990" sheetId="18" r:id="rId35"/>
    <sheet name="1989" sheetId="17" r:id="rId36"/>
    <sheet name="1988" sheetId="16" r:id="rId37"/>
    <sheet name="1987" sheetId="5" r:id="rId38"/>
    <sheet name="1986" sheetId="3" r:id="rId3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3" l="1"/>
  <c r="G9" i="3"/>
  <c r="I9" i="3"/>
  <c r="H10" i="3"/>
  <c r="F10" i="3"/>
  <c r="G10" i="3"/>
  <c r="I10" i="3"/>
  <c r="H11" i="3"/>
  <c r="F11" i="3"/>
  <c r="G11" i="3"/>
  <c r="I11" i="3"/>
  <c r="H12" i="3"/>
  <c r="F12" i="3"/>
  <c r="G12" i="3"/>
  <c r="I12" i="3"/>
  <c r="H13" i="3"/>
  <c r="F13" i="3"/>
  <c r="G13" i="3"/>
  <c r="I13" i="3"/>
  <c r="H14" i="3"/>
  <c r="F14" i="3"/>
  <c r="G14" i="3"/>
  <c r="I14" i="3"/>
  <c r="H15" i="3"/>
  <c r="F15" i="3"/>
  <c r="G15" i="3"/>
  <c r="I15" i="3"/>
  <c r="H16" i="3"/>
  <c r="F16" i="3"/>
  <c r="G16" i="3"/>
  <c r="I16" i="3"/>
  <c r="H17" i="3"/>
  <c r="F17" i="3"/>
  <c r="G17" i="3"/>
  <c r="I17" i="3"/>
  <c r="H18" i="3"/>
  <c r="F18" i="3"/>
  <c r="G18" i="3"/>
  <c r="I18" i="3"/>
  <c r="H19" i="3"/>
  <c r="F19" i="3"/>
  <c r="G19" i="3"/>
  <c r="I19" i="3"/>
  <c r="H20" i="3"/>
  <c r="F20" i="3"/>
  <c r="G20" i="3"/>
  <c r="I20" i="3"/>
  <c r="H21" i="3"/>
  <c r="F21" i="3"/>
  <c r="G21" i="3"/>
  <c r="I21" i="3"/>
  <c r="H22" i="3"/>
  <c r="F22" i="3"/>
  <c r="G22" i="3"/>
  <c r="I22" i="3"/>
  <c r="H23" i="3"/>
  <c r="F23" i="3"/>
  <c r="G23" i="3"/>
  <c r="I23" i="3"/>
  <c r="H24" i="3"/>
  <c r="F24" i="3"/>
  <c r="G24" i="3"/>
  <c r="I24" i="3"/>
  <c r="H25" i="3"/>
  <c r="F25" i="3"/>
  <c r="G25" i="3"/>
  <c r="I25" i="3"/>
  <c r="H26" i="3"/>
  <c r="F26" i="3"/>
  <c r="G26" i="3"/>
  <c r="I26" i="3"/>
  <c r="H27" i="3"/>
  <c r="F27" i="3"/>
  <c r="G27" i="3"/>
  <c r="I27" i="3"/>
  <c r="H28" i="3"/>
  <c r="F28" i="3"/>
  <c r="G28" i="3"/>
  <c r="I28" i="3"/>
  <c r="H29" i="3"/>
  <c r="F29" i="3"/>
  <c r="G29" i="3"/>
  <c r="I29" i="3"/>
  <c r="H30" i="3"/>
  <c r="F30" i="3"/>
  <c r="G30" i="3"/>
  <c r="I30" i="3"/>
  <c r="H31" i="3"/>
  <c r="F31" i="3"/>
  <c r="G31" i="3"/>
  <c r="I31" i="3"/>
  <c r="H32" i="3"/>
  <c r="F32" i="3"/>
  <c r="G32" i="3"/>
  <c r="I32" i="3"/>
  <c r="H33" i="3"/>
  <c r="F33" i="3"/>
  <c r="G33" i="3"/>
  <c r="I33" i="3"/>
  <c r="H34" i="3"/>
  <c r="F34" i="3"/>
  <c r="G34" i="3"/>
  <c r="I34" i="3"/>
  <c r="H35" i="3"/>
  <c r="F35" i="3"/>
  <c r="G35" i="3"/>
  <c r="I35" i="3"/>
  <c r="H36" i="3"/>
  <c r="F36" i="3"/>
  <c r="G36" i="3"/>
  <c r="I36" i="3"/>
  <c r="H37" i="3"/>
  <c r="F37" i="3"/>
  <c r="G37" i="3"/>
  <c r="I37" i="3"/>
  <c r="H38" i="3"/>
  <c r="F38" i="3"/>
  <c r="G38" i="3"/>
  <c r="I38" i="3"/>
  <c r="H39" i="3"/>
  <c r="F39" i="3"/>
  <c r="G39" i="3"/>
  <c r="I39" i="3"/>
  <c r="H40" i="3"/>
  <c r="F40" i="3"/>
  <c r="G40" i="3"/>
  <c r="I40" i="3"/>
  <c r="H41" i="3"/>
  <c r="F41" i="3"/>
  <c r="G41" i="3"/>
  <c r="I41" i="3"/>
  <c r="H42" i="3"/>
  <c r="F42" i="3"/>
  <c r="G42" i="3"/>
  <c r="I42" i="3"/>
  <c r="H43" i="3"/>
  <c r="F43" i="3"/>
  <c r="G43" i="3"/>
  <c r="I43" i="3"/>
  <c r="H44" i="3"/>
  <c r="F44" i="3"/>
  <c r="G44" i="3"/>
  <c r="I44" i="3"/>
  <c r="H45" i="3"/>
  <c r="F45" i="3"/>
  <c r="G45" i="3"/>
  <c r="I45" i="3"/>
  <c r="H46" i="3"/>
  <c r="F46" i="3"/>
  <c r="G46" i="3"/>
  <c r="I46" i="3"/>
  <c r="H47" i="3"/>
  <c r="F47" i="3"/>
  <c r="G47" i="3"/>
  <c r="I47" i="3"/>
  <c r="H48" i="3"/>
  <c r="F48" i="3"/>
  <c r="G48" i="3"/>
  <c r="I48" i="3"/>
  <c r="H49" i="3"/>
  <c r="F49" i="3"/>
  <c r="G49" i="3"/>
  <c r="I49" i="3"/>
  <c r="H50" i="3"/>
  <c r="F50" i="3"/>
  <c r="G50" i="3"/>
  <c r="I50" i="3"/>
  <c r="H51" i="3"/>
  <c r="F51" i="3"/>
  <c r="G51" i="3"/>
  <c r="I51" i="3"/>
  <c r="H52" i="3"/>
  <c r="F52" i="3"/>
  <c r="G52" i="3"/>
  <c r="I52" i="3"/>
  <c r="H53" i="3"/>
  <c r="F53" i="3"/>
  <c r="G53" i="3"/>
  <c r="I53" i="3"/>
  <c r="H54" i="3"/>
  <c r="F54" i="3"/>
  <c r="G54" i="3"/>
  <c r="I54" i="3"/>
  <c r="H55" i="3"/>
  <c r="F55" i="3"/>
  <c r="G55" i="3"/>
  <c r="I55" i="3"/>
  <c r="H56" i="3"/>
  <c r="F56" i="3"/>
  <c r="G56" i="3"/>
  <c r="I56" i="3"/>
  <c r="H57" i="3"/>
  <c r="F57" i="3"/>
  <c r="G57" i="3"/>
  <c r="I57" i="3"/>
  <c r="H58" i="3"/>
  <c r="F58" i="3"/>
  <c r="G58" i="3"/>
  <c r="I58" i="3"/>
  <c r="H59" i="3"/>
  <c r="F59" i="3"/>
  <c r="G59" i="3"/>
  <c r="I59" i="3"/>
  <c r="H60" i="3"/>
  <c r="F60" i="3"/>
  <c r="G60" i="3"/>
  <c r="I60" i="3"/>
  <c r="H61" i="3"/>
  <c r="F61" i="3"/>
  <c r="G61" i="3"/>
  <c r="I61" i="3"/>
  <c r="H62" i="3"/>
  <c r="F62" i="3"/>
  <c r="G62" i="3"/>
  <c r="I62" i="3"/>
  <c r="H63" i="3"/>
  <c r="F63" i="3"/>
  <c r="G63" i="3"/>
  <c r="I63" i="3"/>
  <c r="H64" i="3"/>
  <c r="F64" i="3"/>
  <c r="G64" i="3"/>
  <c r="I64" i="3"/>
  <c r="H65" i="3"/>
  <c r="F65" i="3"/>
  <c r="G65" i="3"/>
  <c r="I65" i="3"/>
  <c r="H66" i="3"/>
  <c r="F66" i="3"/>
  <c r="G66" i="3"/>
  <c r="I66" i="3"/>
  <c r="H67" i="3"/>
  <c r="F67" i="3"/>
  <c r="G67" i="3"/>
  <c r="I67" i="3"/>
  <c r="H68" i="3"/>
  <c r="F68" i="3"/>
  <c r="G68" i="3"/>
  <c r="I68" i="3"/>
  <c r="H69" i="3"/>
  <c r="F69" i="3"/>
  <c r="G69" i="3"/>
  <c r="I69" i="3"/>
  <c r="H70" i="3"/>
  <c r="F70" i="3"/>
  <c r="G70" i="3"/>
  <c r="I70" i="3"/>
  <c r="H71" i="3"/>
  <c r="F71" i="3"/>
  <c r="G71" i="3"/>
  <c r="I71" i="3"/>
  <c r="H72" i="3"/>
  <c r="F72" i="3"/>
  <c r="G72" i="3"/>
  <c r="I72" i="3"/>
  <c r="H73" i="3"/>
  <c r="F73" i="3"/>
  <c r="G73" i="3"/>
  <c r="I73" i="3"/>
  <c r="H74" i="3"/>
  <c r="F74" i="3"/>
  <c r="G74" i="3"/>
  <c r="I74" i="3"/>
  <c r="H75" i="3"/>
  <c r="F75" i="3"/>
  <c r="G75" i="3"/>
  <c r="I75" i="3"/>
  <c r="H76" i="3"/>
  <c r="F76" i="3"/>
  <c r="G76" i="3"/>
  <c r="I76" i="3"/>
  <c r="H77" i="3"/>
  <c r="F77" i="3"/>
  <c r="G77" i="3"/>
  <c r="I77" i="3"/>
  <c r="H78" i="3"/>
  <c r="F78" i="3"/>
  <c r="G78" i="3"/>
  <c r="I78" i="3"/>
  <c r="H79" i="3"/>
  <c r="F79" i="3"/>
  <c r="G79" i="3"/>
  <c r="I79" i="3"/>
  <c r="H80" i="3"/>
  <c r="F80" i="3"/>
  <c r="G80" i="3"/>
  <c r="I80" i="3"/>
  <c r="H81" i="3"/>
  <c r="F81" i="3"/>
  <c r="G81" i="3"/>
  <c r="I81" i="3"/>
  <c r="H82" i="3"/>
  <c r="F82" i="3"/>
  <c r="G82" i="3"/>
  <c r="I82" i="3"/>
  <c r="H83" i="3"/>
  <c r="F83" i="3"/>
  <c r="G83" i="3"/>
  <c r="I83" i="3"/>
  <c r="H84" i="3"/>
  <c r="F84" i="3"/>
  <c r="G84" i="3"/>
  <c r="I84" i="3"/>
  <c r="H85" i="3"/>
  <c r="F85" i="3"/>
  <c r="G85" i="3"/>
  <c r="I85" i="3"/>
  <c r="H86" i="3"/>
  <c r="F86" i="3"/>
  <c r="G86" i="3"/>
  <c r="I86" i="3"/>
  <c r="H87" i="3"/>
  <c r="F87" i="3"/>
  <c r="G87" i="3"/>
  <c r="I87" i="3"/>
  <c r="H88" i="3"/>
  <c r="F88" i="3"/>
  <c r="G88" i="3"/>
  <c r="I88" i="3"/>
  <c r="H89" i="3"/>
  <c r="F89" i="3"/>
  <c r="G89" i="3"/>
  <c r="I89" i="3"/>
  <c r="H90" i="3"/>
  <c r="F90" i="3"/>
  <c r="G90" i="3"/>
  <c r="I90" i="3"/>
  <c r="H91" i="3"/>
  <c r="F91" i="3"/>
  <c r="G91" i="3"/>
  <c r="I91" i="3"/>
  <c r="H92" i="3"/>
  <c r="F92" i="3"/>
  <c r="G92" i="3"/>
  <c r="I92" i="3"/>
  <c r="H93" i="3"/>
  <c r="F93" i="3"/>
  <c r="G93" i="3"/>
  <c r="I93" i="3"/>
  <c r="H94" i="3"/>
  <c r="F94" i="3"/>
  <c r="G94" i="3"/>
  <c r="I94" i="3"/>
  <c r="H95" i="3"/>
  <c r="F95" i="3"/>
  <c r="G95" i="3"/>
  <c r="I95" i="3"/>
  <c r="H96" i="3"/>
  <c r="F96" i="3"/>
  <c r="G96" i="3"/>
  <c r="I96" i="3"/>
  <c r="H97" i="3"/>
  <c r="F97" i="3"/>
  <c r="G97" i="3"/>
  <c r="I97" i="3"/>
  <c r="H98" i="3"/>
  <c r="F98" i="3"/>
  <c r="G98" i="3"/>
  <c r="I98" i="3"/>
  <c r="H99" i="3"/>
  <c r="F99" i="3"/>
  <c r="J99" i="3"/>
  <c r="F9" i="5"/>
  <c r="G9" i="5"/>
  <c r="I9" i="5"/>
  <c r="H10" i="5"/>
  <c r="F10" i="5"/>
  <c r="G10" i="5"/>
  <c r="I10" i="5"/>
  <c r="H11" i="5"/>
  <c r="F11" i="5"/>
  <c r="G11" i="5"/>
  <c r="I11" i="5"/>
  <c r="H12" i="5"/>
  <c r="F12" i="5"/>
  <c r="G12" i="5"/>
  <c r="I12" i="5"/>
  <c r="H13" i="5"/>
  <c r="F13" i="5"/>
  <c r="G13" i="5"/>
  <c r="I13" i="5"/>
  <c r="H14" i="5"/>
  <c r="F14" i="5"/>
  <c r="G14" i="5"/>
  <c r="I14" i="5"/>
  <c r="H15" i="5"/>
  <c r="F15" i="5"/>
  <c r="G15" i="5"/>
  <c r="I15" i="5"/>
  <c r="H16" i="5"/>
  <c r="F16" i="5"/>
  <c r="G16" i="5"/>
  <c r="I16" i="5"/>
  <c r="H17" i="5"/>
  <c r="F17" i="5"/>
  <c r="G17" i="5"/>
  <c r="I17" i="5"/>
  <c r="H18" i="5"/>
  <c r="F18" i="5"/>
  <c r="G18" i="5"/>
  <c r="I18" i="5"/>
  <c r="H19" i="5"/>
  <c r="F19" i="5"/>
  <c r="G19" i="5"/>
  <c r="I19" i="5"/>
  <c r="H20" i="5"/>
  <c r="F20" i="5"/>
  <c r="G20" i="5"/>
  <c r="I20" i="5"/>
  <c r="H21" i="5"/>
  <c r="F21" i="5"/>
  <c r="G21" i="5"/>
  <c r="I21" i="5"/>
  <c r="H22" i="5"/>
  <c r="F22" i="5"/>
  <c r="G22" i="5"/>
  <c r="I22" i="5"/>
  <c r="H23" i="5"/>
  <c r="F23" i="5"/>
  <c r="G23" i="5"/>
  <c r="I23" i="5"/>
  <c r="H24" i="5"/>
  <c r="F24" i="5"/>
  <c r="G24" i="5"/>
  <c r="I24" i="5"/>
  <c r="H25" i="5"/>
  <c r="F25" i="5"/>
  <c r="G25" i="5"/>
  <c r="I25" i="5"/>
  <c r="H26" i="5"/>
  <c r="F26" i="5"/>
  <c r="G26" i="5"/>
  <c r="I26" i="5"/>
  <c r="H27" i="5"/>
  <c r="F27" i="5"/>
  <c r="G27" i="5"/>
  <c r="I27" i="5"/>
  <c r="H28" i="5"/>
  <c r="F28" i="5"/>
  <c r="G28" i="5"/>
  <c r="I28" i="5"/>
  <c r="H29" i="5"/>
  <c r="F29" i="5"/>
  <c r="G29" i="5"/>
  <c r="I29" i="5"/>
  <c r="H30" i="5"/>
  <c r="F30" i="5"/>
  <c r="G30" i="5"/>
  <c r="I30" i="5"/>
  <c r="H31" i="5"/>
  <c r="F31" i="5"/>
  <c r="G31" i="5"/>
  <c r="I31" i="5"/>
  <c r="H32" i="5"/>
  <c r="F32" i="5"/>
  <c r="G32" i="5"/>
  <c r="I32" i="5"/>
  <c r="H33" i="5"/>
  <c r="F33" i="5"/>
  <c r="G33" i="5"/>
  <c r="I33" i="5"/>
  <c r="H34" i="5"/>
  <c r="F34" i="5"/>
  <c r="G34" i="5"/>
  <c r="I34" i="5"/>
  <c r="H35" i="5"/>
  <c r="F35" i="5"/>
  <c r="G35" i="5"/>
  <c r="I35" i="5"/>
  <c r="H36" i="5"/>
  <c r="F36" i="5"/>
  <c r="G36" i="5"/>
  <c r="I36" i="5"/>
  <c r="H37" i="5"/>
  <c r="F37" i="5"/>
  <c r="G37" i="5"/>
  <c r="I37" i="5"/>
  <c r="H38" i="5"/>
  <c r="F38" i="5"/>
  <c r="G38" i="5"/>
  <c r="I38" i="5"/>
  <c r="H39" i="5"/>
  <c r="F39" i="5"/>
  <c r="G39" i="5"/>
  <c r="I39" i="5"/>
  <c r="H40" i="5"/>
  <c r="F40" i="5"/>
  <c r="G40" i="5"/>
  <c r="I40" i="5"/>
  <c r="H41" i="5"/>
  <c r="F41" i="5"/>
  <c r="G41" i="5"/>
  <c r="I41" i="5"/>
  <c r="H42" i="5"/>
  <c r="F42" i="5"/>
  <c r="G42" i="5"/>
  <c r="I42" i="5"/>
  <c r="H43" i="5"/>
  <c r="F43" i="5"/>
  <c r="G43" i="5"/>
  <c r="I43" i="5"/>
  <c r="H44" i="5"/>
  <c r="F44" i="5"/>
  <c r="G44" i="5"/>
  <c r="I44" i="5"/>
  <c r="H45" i="5"/>
  <c r="F45" i="5"/>
  <c r="G45" i="5"/>
  <c r="I45" i="5"/>
  <c r="H46" i="5"/>
  <c r="F46" i="5"/>
  <c r="G46" i="5"/>
  <c r="I46" i="5"/>
  <c r="H47" i="5"/>
  <c r="F47" i="5"/>
  <c r="G47" i="5"/>
  <c r="I47" i="5"/>
  <c r="H48" i="5"/>
  <c r="F48" i="5"/>
  <c r="G48" i="5"/>
  <c r="I48" i="5"/>
  <c r="H49" i="5"/>
  <c r="F49" i="5"/>
  <c r="G49" i="5"/>
  <c r="I49" i="5"/>
  <c r="H50" i="5"/>
  <c r="F50" i="5"/>
  <c r="G50" i="5"/>
  <c r="I50" i="5"/>
  <c r="H51" i="5"/>
  <c r="F51" i="5"/>
  <c r="G51" i="5"/>
  <c r="I51" i="5"/>
  <c r="H52" i="5"/>
  <c r="F52" i="5"/>
  <c r="G52" i="5"/>
  <c r="I52" i="5"/>
  <c r="H53" i="5"/>
  <c r="F53" i="5"/>
  <c r="G53" i="5"/>
  <c r="I53" i="5"/>
  <c r="H54" i="5"/>
  <c r="F54" i="5"/>
  <c r="G54" i="5"/>
  <c r="I54" i="5"/>
  <c r="H55" i="5"/>
  <c r="F55" i="5"/>
  <c r="G55" i="5"/>
  <c r="I55" i="5"/>
  <c r="H56" i="5"/>
  <c r="F56" i="5"/>
  <c r="G56" i="5"/>
  <c r="I56" i="5"/>
  <c r="H57" i="5"/>
  <c r="F57" i="5"/>
  <c r="G57" i="5"/>
  <c r="I57" i="5"/>
  <c r="H58" i="5"/>
  <c r="F58" i="5"/>
  <c r="G58" i="5"/>
  <c r="I58" i="5"/>
  <c r="H59" i="5"/>
  <c r="F59" i="5"/>
  <c r="G59" i="5"/>
  <c r="I59" i="5"/>
  <c r="H60" i="5"/>
  <c r="F60" i="5"/>
  <c r="G60" i="5"/>
  <c r="I60" i="5"/>
  <c r="H61" i="5"/>
  <c r="F61" i="5"/>
  <c r="G61" i="5"/>
  <c r="I61" i="5"/>
  <c r="H62" i="5"/>
  <c r="F62" i="5"/>
  <c r="G62" i="5"/>
  <c r="I62" i="5"/>
  <c r="H63" i="5"/>
  <c r="F63" i="5"/>
  <c r="G63" i="5"/>
  <c r="I63" i="5"/>
  <c r="H64" i="5"/>
  <c r="F64" i="5"/>
  <c r="G64" i="5"/>
  <c r="I64" i="5"/>
  <c r="H65" i="5"/>
  <c r="F65" i="5"/>
  <c r="G65" i="5"/>
  <c r="I65" i="5"/>
  <c r="H66" i="5"/>
  <c r="F66" i="5"/>
  <c r="G66" i="5"/>
  <c r="I66" i="5"/>
  <c r="H67" i="5"/>
  <c r="F67" i="5"/>
  <c r="G67" i="5"/>
  <c r="I67" i="5"/>
  <c r="H68" i="5"/>
  <c r="F68" i="5"/>
  <c r="G68" i="5"/>
  <c r="I68" i="5"/>
  <c r="H69" i="5"/>
  <c r="F69" i="5"/>
  <c r="G69" i="5"/>
  <c r="I69" i="5"/>
  <c r="H70" i="5"/>
  <c r="F70" i="5"/>
  <c r="G70" i="5"/>
  <c r="I70" i="5"/>
  <c r="H71" i="5"/>
  <c r="F71" i="5"/>
  <c r="G71" i="5"/>
  <c r="I71" i="5"/>
  <c r="H72" i="5"/>
  <c r="F72" i="5"/>
  <c r="G72" i="5"/>
  <c r="I72" i="5"/>
  <c r="H73" i="5"/>
  <c r="F73" i="5"/>
  <c r="G73" i="5"/>
  <c r="I73" i="5"/>
  <c r="H74" i="5"/>
  <c r="F74" i="5"/>
  <c r="G74" i="5"/>
  <c r="I74" i="5"/>
  <c r="H75" i="5"/>
  <c r="F75" i="5"/>
  <c r="G75" i="5"/>
  <c r="I75" i="5"/>
  <c r="H76" i="5"/>
  <c r="F76" i="5"/>
  <c r="G76" i="5"/>
  <c r="I76" i="5"/>
  <c r="H77" i="5"/>
  <c r="F77" i="5"/>
  <c r="G77" i="5"/>
  <c r="I77" i="5"/>
  <c r="H78" i="5"/>
  <c r="F78" i="5"/>
  <c r="G78" i="5"/>
  <c r="I78" i="5"/>
  <c r="H79" i="5"/>
  <c r="F79" i="5"/>
  <c r="G79" i="5"/>
  <c r="I79" i="5"/>
  <c r="H80" i="5"/>
  <c r="F80" i="5"/>
  <c r="G80" i="5"/>
  <c r="I80" i="5"/>
  <c r="H81" i="5"/>
  <c r="F81" i="5"/>
  <c r="G81" i="5"/>
  <c r="I81" i="5"/>
  <c r="H82" i="5"/>
  <c r="F82" i="5"/>
  <c r="G82" i="5"/>
  <c r="I82" i="5"/>
  <c r="H83" i="5"/>
  <c r="F83" i="5"/>
  <c r="G83" i="5"/>
  <c r="I83" i="5"/>
  <c r="H84" i="5"/>
  <c r="F84" i="5"/>
  <c r="G84" i="5"/>
  <c r="I84" i="5"/>
  <c r="H85" i="5"/>
  <c r="F85" i="5"/>
  <c r="G85" i="5"/>
  <c r="I85" i="5"/>
  <c r="H86" i="5"/>
  <c r="F86" i="5"/>
  <c r="G86" i="5"/>
  <c r="I86" i="5"/>
  <c r="H87" i="5"/>
  <c r="F87" i="5"/>
  <c r="G87" i="5"/>
  <c r="I87" i="5"/>
  <c r="H88" i="5"/>
  <c r="F88" i="5"/>
  <c r="G88" i="5"/>
  <c r="I88" i="5"/>
  <c r="H89" i="5"/>
  <c r="F89" i="5"/>
  <c r="G89" i="5"/>
  <c r="I89" i="5"/>
  <c r="H90" i="5"/>
  <c r="F90" i="5"/>
  <c r="G90" i="5"/>
  <c r="I90" i="5"/>
  <c r="H91" i="5"/>
  <c r="F91" i="5"/>
  <c r="G91" i="5"/>
  <c r="I91" i="5"/>
  <c r="H92" i="5"/>
  <c r="F92" i="5"/>
  <c r="G92" i="5"/>
  <c r="I92" i="5"/>
  <c r="H93" i="5"/>
  <c r="F93" i="5"/>
  <c r="G93" i="5"/>
  <c r="I93" i="5"/>
  <c r="H94" i="5"/>
  <c r="F94" i="5"/>
  <c r="G94" i="5"/>
  <c r="I94" i="5"/>
  <c r="H95" i="5"/>
  <c r="F95" i="5"/>
  <c r="G95" i="5"/>
  <c r="I95" i="5"/>
  <c r="H96" i="5"/>
  <c r="F96" i="5"/>
  <c r="G96" i="5"/>
  <c r="I96" i="5"/>
  <c r="H97" i="5"/>
  <c r="F97" i="5"/>
  <c r="G97" i="5"/>
  <c r="I97" i="5"/>
  <c r="H98" i="5"/>
  <c r="F98" i="5"/>
  <c r="G98" i="5"/>
  <c r="I98" i="5"/>
  <c r="H99" i="5"/>
  <c r="F99" i="5"/>
  <c r="J99" i="5"/>
  <c r="F9" i="16"/>
  <c r="G9" i="16"/>
  <c r="I9" i="16"/>
  <c r="H10" i="16"/>
  <c r="F10" i="16"/>
  <c r="G10" i="16"/>
  <c r="I10" i="16"/>
  <c r="H11" i="16"/>
  <c r="F11" i="16"/>
  <c r="G11" i="16"/>
  <c r="I11" i="16"/>
  <c r="H12" i="16"/>
  <c r="F12" i="16"/>
  <c r="G12" i="16"/>
  <c r="I12" i="16"/>
  <c r="H13" i="16"/>
  <c r="F13" i="16"/>
  <c r="G13" i="16"/>
  <c r="I13" i="16"/>
  <c r="H14" i="16"/>
  <c r="F14" i="16"/>
  <c r="G14" i="16"/>
  <c r="I14" i="16"/>
  <c r="H15" i="16"/>
  <c r="F15" i="16"/>
  <c r="G15" i="16"/>
  <c r="I15" i="16"/>
  <c r="H16" i="16"/>
  <c r="F16" i="16"/>
  <c r="G16" i="16"/>
  <c r="I16" i="16"/>
  <c r="H17" i="16"/>
  <c r="F17" i="16"/>
  <c r="G17" i="16"/>
  <c r="I17" i="16"/>
  <c r="H18" i="16"/>
  <c r="F18" i="16"/>
  <c r="G18" i="16"/>
  <c r="I18" i="16"/>
  <c r="H19" i="16"/>
  <c r="F19" i="16"/>
  <c r="G19" i="16"/>
  <c r="I19" i="16"/>
  <c r="H20" i="16"/>
  <c r="F20" i="16"/>
  <c r="G20" i="16"/>
  <c r="I20" i="16"/>
  <c r="H21" i="16"/>
  <c r="F21" i="16"/>
  <c r="G21" i="16"/>
  <c r="I21" i="16"/>
  <c r="H22" i="16"/>
  <c r="F22" i="16"/>
  <c r="G22" i="16"/>
  <c r="I22" i="16"/>
  <c r="H23" i="16"/>
  <c r="F23" i="16"/>
  <c r="G23" i="16"/>
  <c r="I23" i="16"/>
  <c r="H24" i="16"/>
  <c r="F24" i="16"/>
  <c r="G24" i="16"/>
  <c r="I24" i="16"/>
  <c r="H25" i="16"/>
  <c r="F25" i="16"/>
  <c r="G25" i="16"/>
  <c r="I25" i="16"/>
  <c r="H26" i="16"/>
  <c r="F26" i="16"/>
  <c r="G26" i="16"/>
  <c r="I26" i="16"/>
  <c r="H27" i="16"/>
  <c r="F27" i="16"/>
  <c r="G27" i="16"/>
  <c r="I27" i="16"/>
  <c r="H28" i="16"/>
  <c r="F28" i="16"/>
  <c r="G28" i="16"/>
  <c r="I28" i="16"/>
  <c r="H29" i="16"/>
  <c r="F29" i="16"/>
  <c r="G29" i="16"/>
  <c r="I29" i="16"/>
  <c r="H30" i="16"/>
  <c r="F30" i="16"/>
  <c r="G30" i="16"/>
  <c r="I30" i="16"/>
  <c r="H31" i="16"/>
  <c r="F31" i="16"/>
  <c r="G31" i="16"/>
  <c r="I31" i="16"/>
  <c r="H32" i="16"/>
  <c r="F32" i="16"/>
  <c r="G32" i="16"/>
  <c r="I32" i="16"/>
  <c r="H33" i="16"/>
  <c r="F33" i="16"/>
  <c r="G33" i="16"/>
  <c r="I33" i="16"/>
  <c r="H34" i="16"/>
  <c r="F34" i="16"/>
  <c r="G34" i="16"/>
  <c r="I34" i="16"/>
  <c r="H35" i="16"/>
  <c r="F35" i="16"/>
  <c r="G35" i="16"/>
  <c r="I35" i="16"/>
  <c r="H36" i="16"/>
  <c r="F36" i="16"/>
  <c r="G36" i="16"/>
  <c r="I36" i="16"/>
  <c r="H37" i="16"/>
  <c r="F37" i="16"/>
  <c r="G37" i="16"/>
  <c r="I37" i="16"/>
  <c r="H38" i="16"/>
  <c r="F38" i="16"/>
  <c r="G38" i="16"/>
  <c r="I38" i="16"/>
  <c r="H39" i="16"/>
  <c r="F39" i="16"/>
  <c r="G39" i="16"/>
  <c r="I39" i="16"/>
  <c r="H40" i="16"/>
  <c r="F40" i="16"/>
  <c r="G40" i="16"/>
  <c r="I40" i="16"/>
  <c r="H41" i="16"/>
  <c r="F41" i="16"/>
  <c r="G41" i="16"/>
  <c r="I41" i="16"/>
  <c r="H42" i="16"/>
  <c r="F42" i="16"/>
  <c r="G42" i="16"/>
  <c r="I42" i="16"/>
  <c r="H43" i="16"/>
  <c r="F43" i="16"/>
  <c r="G43" i="16"/>
  <c r="I43" i="16"/>
  <c r="H44" i="16"/>
  <c r="F44" i="16"/>
  <c r="G44" i="16"/>
  <c r="I44" i="16"/>
  <c r="H45" i="16"/>
  <c r="F45" i="16"/>
  <c r="G45" i="16"/>
  <c r="I45" i="16"/>
  <c r="H46" i="16"/>
  <c r="F46" i="16"/>
  <c r="G46" i="16"/>
  <c r="I46" i="16"/>
  <c r="H47" i="16"/>
  <c r="F47" i="16"/>
  <c r="G47" i="16"/>
  <c r="I47" i="16"/>
  <c r="H48" i="16"/>
  <c r="F48" i="16"/>
  <c r="G48" i="16"/>
  <c r="I48" i="16"/>
  <c r="H49" i="16"/>
  <c r="F49" i="16"/>
  <c r="G49" i="16"/>
  <c r="I49" i="16"/>
  <c r="H50" i="16"/>
  <c r="F50" i="16"/>
  <c r="G50" i="16"/>
  <c r="I50" i="16"/>
  <c r="H51" i="16"/>
  <c r="F51" i="16"/>
  <c r="G51" i="16"/>
  <c r="I51" i="16"/>
  <c r="H52" i="16"/>
  <c r="F52" i="16"/>
  <c r="G52" i="16"/>
  <c r="I52" i="16"/>
  <c r="H53" i="16"/>
  <c r="F53" i="16"/>
  <c r="G53" i="16"/>
  <c r="I53" i="16"/>
  <c r="H54" i="16"/>
  <c r="F54" i="16"/>
  <c r="G54" i="16"/>
  <c r="I54" i="16"/>
  <c r="H55" i="16"/>
  <c r="F55" i="16"/>
  <c r="G55" i="16"/>
  <c r="I55" i="16"/>
  <c r="H56" i="16"/>
  <c r="F56" i="16"/>
  <c r="G56" i="16"/>
  <c r="I56" i="16"/>
  <c r="H57" i="16"/>
  <c r="F57" i="16"/>
  <c r="G57" i="16"/>
  <c r="I57" i="16"/>
  <c r="H58" i="16"/>
  <c r="F58" i="16"/>
  <c r="G58" i="16"/>
  <c r="I58" i="16"/>
  <c r="H59" i="16"/>
  <c r="F59" i="16"/>
  <c r="G59" i="16"/>
  <c r="I59" i="16"/>
  <c r="H60" i="16"/>
  <c r="F60" i="16"/>
  <c r="G60" i="16"/>
  <c r="I60" i="16"/>
  <c r="H61" i="16"/>
  <c r="F61" i="16"/>
  <c r="G61" i="16"/>
  <c r="I61" i="16"/>
  <c r="H62" i="16"/>
  <c r="F62" i="16"/>
  <c r="G62" i="16"/>
  <c r="I62" i="16"/>
  <c r="H63" i="16"/>
  <c r="F63" i="16"/>
  <c r="G63" i="16"/>
  <c r="I63" i="16"/>
  <c r="H64" i="16"/>
  <c r="F64" i="16"/>
  <c r="G64" i="16"/>
  <c r="I64" i="16"/>
  <c r="H65" i="16"/>
  <c r="F65" i="16"/>
  <c r="G65" i="16"/>
  <c r="I65" i="16"/>
  <c r="H66" i="16"/>
  <c r="F66" i="16"/>
  <c r="G66" i="16"/>
  <c r="I66" i="16"/>
  <c r="H67" i="16"/>
  <c r="F67" i="16"/>
  <c r="G67" i="16"/>
  <c r="I67" i="16"/>
  <c r="H68" i="16"/>
  <c r="F68" i="16"/>
  <c r="G68" i="16"/>
  <c r="I68" i="16"/>
  <c r="H69" i="16"/>
  <c r="F69" i="16"/>
  <c r="G69" i="16"/>
  <c r="I69" i="16"/>
  <c r="H70" i="16"/>
  <c r="F70" i="16"/>
  <c r="G70" i="16"/>
  <c r="I70" i="16"/>
  <c r="H71" i="16"/>
  <c r="F71" i="16"/>
  <c r="G71" i="16"/>
  <c r="I71" i="16"/>
  <c r="H72" i="16"/>
  <c r="F72" i="16"/>
  <c r="G72" i="16"/>
  <c r="I72" i="16"/>
  <c r="H73" i="16"/>
  <c r="F73" i="16"/>
  <c r="G73" i="16"/>
  <c r="I73" i="16"/>
  <c r="H74" i="16"/>
  <c r="F74" i="16"/>
  <c r="G74" i="16"/>
  <c r="I74" i="16"/>
  <c r="H75" i="16"/>
  <c r="F75" i="16"/>
  <c r="G75" i="16"/>
  <c r="I75" i="16"/>
  <c r="H76" i="16"/>
  <c r="F76" i="16"/>
  <c r="G76" i="16"/>
  <c r="I76" i="16"/>
  <c r="H77" i="16"/>
  <c r="F77" i="16"/>
  <c r="G77" i="16"/>
  <c r="I77" i="16"/>
  <c r="H78" i="16"/>
  <c r="F78" i="16"/>
  <c r="G78" i="16"/>
  <c r="I78" i="16"/>
  <c r="H79" i="16"/>
  <c r="F79" i="16"/>
  <c r="G79" i="16"/>
  <c r="I79" i="16"/>
  <c r="H80" i="16"/>
  <c r="F80" i="16"/>
  <c r="G80" i="16"/>
  <c r="I80" i="16"/>
  <c r="H81" i="16"/>
  <c r="F81" i="16"/>
  <c r="G81" i="16"/>
  <c r="I81" i="16"/>
  <c r="H82" i="16"/>
  <c r="F82" i="16"/>
  <c r="G82" i="16"/>
  <c r="I82" i="16"/>
  <c r="H83" i="16"/>
  <c r="F83" i="16"/>
  <c r="G83" i="16"/>
  <c r="I83" i="16"/>
  <c r="H84" i="16"/>
  <c r="F84" i="16"/>
  <c r="G84" i="16"/>
  <c r="I84" i="16"/>
  <c r="H85" i="16"/>
  <c r="F85" i="16"/>
  <c r="G85" i="16"/>
  <c r="I85" i="16"/>
  <c r="H86" i="16"/>
  <c r="F86" i="16"/>
  <c r="G86" i="16"/>
  <c r="I86" i="16"/>
  <c r="H87" i="16"/>
  <c r="F87" i="16"/>
  <c r="G87" i="16"/>
  <c r="I87" i="16"/>
  <c r="H88" i="16"/>
  <c r="F88" i="16"/>
  <c r="G88" i="16"/>
  <c r="I88" i="16"/>
  <c r="H89" i="16"/>
  <c r="F89" i="16"/>
  <c r="G89" i="16"/>
  <c r="I89" i="16"/>
  <c r="H90" i="16"/>
  <c r="F90" i="16"/>
  <c r="G90" i="16"/>
  <c r="I90" i="16"/>
  <c r="H91" i="16"/>
  <c r="F91" i="16"/>
  <c r="G91" i="16"/>
  <c r="I91" i="16"/>
  <c r="H92" i="16"/>
  <c r="F92" i="16"/>
  <c r="G92" i="16"/>
  <c r="I92" i="16"/>
  <c r="H93" i="16"/>
  <c r="F93" i="16"/>
  <c r="G93" i="16"/>
  <c r="I93" i="16"/>
  <c r="H94" i="16"/>
  <c r="F94" i="16"/>
  <c r="G94" i="16"/>
  <c r="I94" i="16"/>
  <c r="H95" i="16"/>
  <c r="F95" i="16"/>
  <c r="G95" i="16"/>
  <c r="I95" i="16"/>
  <c r="H96" i="16"/>
  <c r="F96" i="16"/>
  <c r="G96" i="16"/>
  <c r="I96" i="16"/>
  <c r="H97" i="16"/>
  <c r="F97" i="16"/>
  <c r="G97" i="16"/>
  <c r="I97" i="16"/>
  <c r="H98" i="16"/>
  <c r="F98" i="16"/>
  <c r="G98" i="16"/>
  <c r="I98" i="16"/>
  <c r="H99" i="16"/>
  <c r="F99" i="16"/>
  <c r="J99" i="16"/>
  <c r="F9" i="17"/>
  <c r="G9" i="17"/>
  <c r="I9" i="17"/>
  <c r="H10" i="17"/>
  <c r="F10" i="17"/>
  <c r="G10" i="17"/>
  <c r="I10" i="17"/>
  <c r="H11" i="17"/>
  <c r="F11" i="17"/>
  <c r="G11" i="17"/>
  <c r="I11" i="17"/>
  <c r="H12" i="17"/>
  <c r="F12" i="17"/>
  <c r="G12" i="17"/>
  <c r="I12" i="17"/>
  <c r="H13" i="17"/>
  <c r="F13" i="17"/>
  <c r="G13" i="17"/>
  <c r="I13" i="17"/>
  <c r="H14" i="17"/>
  <c r="F14" i="17"/>
  <c r="G14" i="17"/>
  <c r="I14" i="17"/>
  <c r="H15" i="17"/>
  <c r="F15" i="17"/>
  <c r="G15" i="17"/>
  <c r="I15" i="17"/>
  <c r="H16" i="17"/>
  <c r="F16" i="17"/>
  <c r="G16" i="17"/>
  <c r="I16" i="17"/>
  <c r="H17" i="17"/>
  <c r="F17" i="17"/>
  <c r="G17" i="17"/>
  <c r="I17" i="17"/>
  <c r="H18" i="17"/>
  <c r="F18" i="17"/>
  <c r="G18" i="17"/>
  <c r="I18" i="17"/>
  <c r="H19" i="17"/>
  <c r="F19" i="17"/>
  <c r="G19" i="17"/>
  <c r="I19" i="17"/>
  <c r="H20" i="17"/>
  <c r="F20" i="17"/>
  <c r="G20" i="17"/>
  <c r="I20" i="17"/>
  <c r="H21" i="17"/>
  <c r="F21" i="17"/>
  <c r="G21" i="17"/>
  <c r="I21" i="17"/>
  <c r="H22" i="17"/>
  <c r="F22" i="17"/>
  <c r="G22" i="17"/>
  <c r="I22" i="17"/>
  <c r="H23" i="17"/>
  <c r="F23" i="17"/>
  <c r="G23" i="17"/>
  <c r="I23" i="17"/>
  <c r="H24" i="17"/>
  <c r="F24" i="17"/>
  <c r="G24" i="17"/>
  <c r="I24" i="17"/>
  <c r="H25" i="17"/>
  <c r="F25" i="17"/>
  <c r="G25" i="17"/>
  <c r="I25" i="17"/>
  <c r="H26" i="17"/>
  <c r="F26" i="17"/>
  <c r="G26" i="17"/>
  <c r="I26" i="17"/>
  <c r="H27" i="17"/>
  <c r="F27" i="17"/>
  <c r="G27" i="17"/>
  <c r="I27" i="17"/>
  <c r="H28" i="17"/>
  <c r="F28" i="17"/>
  <c r="G28" i="17"/>
  <c r="I28" i="17"/>
  <c r="H29" i="17"/>
  <c r="F29" i="17"/>
  <c r="G29" i="17"/>
  <c r="I29" i="17"/>
  <c r="H30" i="17"/>
  <c r="F30" i="17"/>
  <c r="G30" i="17"/>
  <c r="I30" i="17"/>
  <c r="H31" i="17"/>
  <c r="F31" i="17"/>
  <c r="G31" i="17"/>
  <c r="I31" i="17"/>
  <c r="H32" i="17"/>
  <c r="F32" i="17"/>
  <c r="G32" i="17"/>
  <c r="I32" i="17"/>
  <c r="H33" i="17"/>
  <c r="F33" i="17"/>
  <c r="G33" i="17"/>
  <c r="I33" i="17"/>
  <c r="H34" i="17"/>
  <c r="F34" i="17"/>
  <c r="G34" i="17"/>
  <c r="I34" i="17"/>
  <c r="H35" i="17"/>
  <c r="F35" i="17"/>
  <c r="G35" i="17"/>
  <c r="I35" i="17"/>
  <c r="H36" i="17"/>
  <c r="F36" i="17"/>
  <c r="G36" i="17"/>
  <c r="I36" i="17"/>
  <c r="H37" i="17"/>
  <c r="F37" i="17"/>
  <c r="G37" i="17"/>
  <c r="I37" i="17"/>
  <c r="H38" i="17"/>
  <c r="F38" i="17"/>
  <c r="G38" i="17"/>
  <c r="I38" i="17"/>
  <c r="H39" i="17"/>
  <c r="F39" i="17"/>
  <c r="G39" i="17"/>
  <c r="I39" i="17"/>
  <c r="H40" i="17"/>
  <c r="F40" i="17"/>
  <c r="G40" i="17"/>
  <c r="I40" i="17"/>
  <c r="H41" i="17"/>
  <c r="F41" i="17"/>
  <c r="G41" i="17"/>
  <c r="I41" i="17"/>
  <c r="H42" i="17"/>
  <c r="F42" i="17"/>
  <c r="G42" i="17"/>
  <c r="I42" i="17"/>
  <c r="H43" i="17"/>
  <c r="F43" i="17"/>
  <c r="G43" i="17"/>
  <c r="I43" i="17"/>
  <c r="H44" i="17"/>
  <c r="F44" i="17"/>
  <c r="G44" i="17"/>
  <c r="I44" i="17"/>
  <c r="H45" i="17"/>
  <c r="F45" i="17"/>
  <c r="G45" i="17"/>
  <c r="I45" i="17"/>
  <c r="H46" i="17"/>
  <c r="F46" i="17"/>
  <c r="G46" i="17"/>
  <c r="I46" i="17"/>
  <c r="H47" i="17"/>
  <c r="F47" i="17"/>
  <c r="G47" i="17"/>
  <c r="I47" i="17"/>
  <c r="H48" i="17"/>
  <c r="F48" i="17"/>
  <c r="G48" i="17"/>
  <c r="I48" i="17"/>
  <c r="H49" i="17"/>
  <c r="F49" i="17"/>
  <c r="G49" i="17"/>
  <c r="I49" i="17"/>
  <c r="H50" i="17"/>
  <c r="F50" i="17"/>
  <c r="G50" i="17"/>
  <c r="I50" i="17"/>
  <c r="H51" i="17"/>
  <c r="F51" i="17"/>
  <c r="G51" i="17"/>
  <c r="I51" i="17"/>
  <c r="H52" i="17"/>
  <c r="F52" i="17"/>
  <c r="G52" i="17"/>
  <c r="I52" i="17"/>
  <c r="H53" i="17"/>
  <c r="F53" i="17"/>
  <c r="G53" i="17"/>
  <c r="I53" i="17"/>
  <c r="H54" i="17"/>
  <c r="F54" i="17"/>
  <c r="G54" i="17"/>
  <c r="I54" i="17"/>
  <c r="H55" i="17"/>
  <c r="F55" i="17"/>
  <c r="G55" i="17"/>
  <c r="I55" i="17"/>
  <c r="H56" i="17"/>
  <c r="F56" i="17"/>
  <c r="G56" i="17"/>
  <c r="I56" i="17"/>
  <c r="H57" i="17"/>
  <c r="F57" i="17"/>
  <c r="G57" i="17"/>
  <c r="I57" i="17"/>
  <c r="H58" i="17"/>
  <c r="F58" i="17"/>
  <c r="G58" i="17"/>
  <c r="I58" i="17"/>
  <c r="H59" i="17"/>
  <c r="F59" i="17"/>
  <c r="G59" i="17"/>
  <c r="I59" i="17"/>
  <c r="H60" i="17"/>
  <c r="F60" i="17"/>
  <c r="G60" i="17"/>
  <c r="I60" i="17"/>
  <c r="H61" i="17"/>
  <c r="F61" i="17"/>
  <c r="G61" i="17"/>
  <c r="I61" i="17"/>
  <c r="H62" i="17"/>
  <c r="F62" i="17"/>
  <c r="G62" i="17"/>
  <c r="I62" i="17"/>
  <c r="H63" i="17"/>
  <c r="F63" i="17"/>
  <c r="G63" i="17"/>
  <c r="I63" i="17"/>
  <c r="H64" i="17"/>
  <c r="F64" i="17"/>
  <c r="G64" i="17"/>
  <c r="I64" i="17"/>
  <c r="H65" i="17"/>
  <c r="F65" i="17"/>
  <c r="G65" i="17"/>
  <c r="I65" i="17"/>
  <c r="H66" i="17"/>
  <c r="F66" i="17"/>
  <c r="G66" i="17"/>
  <c r="I66" i="17"/>
  <c r="H67" i="17"/>
  <c r="F67" i="17"/>
  <c r="G67" i="17"/>
  <c r="I67" i="17"/>
  <c r="H68" i="17"/>
  <c r="F68" i="17"/>
  <c r="G68" i="17"/>
  <c r="I68" i="17"/>
  <c r="H69" i="17"/>
  <c r="F69" i="17"/>
  <c r="G69" i="17"/>
  <c r="I69" i="17"/>
  <c r="H70" i="17"/>
  <c r="F70" i="17"/>
  <c r="G70" i="17"/>
  <c r="I70" i="17"/>
  <c r="H71" i="17"/>
  <c r="F71" i="17"/>
  <c r="G71" i="17"/>
  <c r="I71" i="17"/>
  <c r="H72" i="17"/>
  <c r="F72" i="17"/>
  <c r="G72" i="17"/>
  <c r="I72" i="17"/>
  <c r="H73" i="17"/>
  <c r="F73" i="17"/>
  <c r="G73" i="17"/>
  <c r="I73" i="17"/>
  <c r="H74" i="17"/>
  <c r="F74" i="17"/>
  <c r="G74" i="17"/>
  <c r="I74" i="17"/>
  <c r="H75" i="17"/>
  <c r="F75" i="17"/>
  <c r="G75" i="17"/>
  <c r="I75" i="17"/>
  <c r="H76" i="17"/>
  <c r="F76" i="17"/>
  <c r="G76" i="17"/>
  <c r="I76" i="17"/>
  <c r="H77" i="17"/>
  <c r="F77" i="17"/>
  <c r="G77" i="17"/>
  <c r="I77" i="17"/>
  <c r="H78" i="17"/>
  <c r="F78" i="17"/>
  <c r="G78" i="17"/>
  <c r="I78" i="17"/>
  <c r="H79" i="17"/>
  <c r="F79" i="17"/>
  <c r="G79" i="17"/>
  <c r="I79" i="17"/>
  <c r="H80" i="17"/>
  <c r="F80" i="17"/>
  <c r="G80" i="17"/>
  <c r="I80" i="17"/>
  <c r="H81" i="17"/>
  <c r="F81" i="17"/>
  <c r="G81" i="17"/>
  <c r="I81" i="17"/>
  <c r="H82" i="17"/>
  <c r="F82" i="17"/>
  <c r="G82" i="17"/>
  <c r="I82" i="17"/>
  <c r="H83" i="17"/>
  <c r="F83" i="17"/>
  <c r="G83" i="17"/>
  <c r="I83" i="17"/>
  <c r="H84" i="17"/>
  <c r="F84" i="17"/>
  <c r="G84" i="17"/>
  <c r="I84" i="17"/>
  <c r="H85" i="17"/>
  <c r="F85" i="17"/>
  <c r="G85" i="17"/>
  <c r="I85" i="17"/>
  <c r="H86" i="17"/>
  <c r="F86" i="17"/>
  <c r="G86" i="17"/>
  <c r="I86" i="17"/>
  <c r="H87" i="17"/>
  <c r="F87" i="17"/>
  <c r="G87" i="17"/>
  <c r="I87" i="17"/>
  <c r="H88" i="17"/>
  <c r="F88" i="17"/>
  <c r="G88" i="17"/>
  <c r="I88" i="17"/>
  <c r="H89" i="17"/>
  <c r="F89" i="17"/>
  <c r="G89" i="17"/>
  <c r="I89" i="17"/>
  <c r="H90" i="17"/>
  <c r="F90" i="17"/>
  <c r="G90" i="17"/>
  <c r="I90" i="17"/>
  <c r="H91" i="17"/>
  <c r="F91" i="17"/>
  <c r="G91" i="17"/>
  <c r="I91" i="17"/>
  <c r="H92" i="17"/>
  <c r="F92" i="17"/>
  <c r="G92" i="17"/>
  <c r="I92" i="17"/>
  <c r="H93" i="17"/>
  <c r="F93" i="17"/>
  <c r="G93" i="17"/>
  <c r="I93" i="17"/>
  <c r="H94" i="17"/>
  <c r="F94" i="17"/>
  <c r="G94" i="17"/>
  <c r="I94" i="17"/>
  <c r="H95" i="17"/>
  <c r="F95" i="17"/>
  <c r="G95" i="17"/>
  <c r="I95" i="17"/>
  <c r="H96" i="17"/>
  <c r="F96" i="17"/>
  <c r="G96" i="17"/>
  <c r="I96" i="17"/>
  <c r="H97" i="17"/>
  <c r="F97" i="17"/>
  <c r="G97" i="17"/>
  <c r="I97" i="17"/>
  <c r="H98" i="17"/>
  <c r="F98" i="17"/>
  <c r="G98" i="17"/>
  <c r="I98" i="17"/>
  <c r="H99" i="17"/>
  <c r="F99" i="17"/>
  <c r="J99" i="17"/>
  <c r="F9" i="18"/>
  <c r="G9" i="18"/>
  <c r="I9" i="18"/>
  <c r="H10" i="18"/>
  <c r="F10" i="18"/>
  <c r="G10" i="18"/>
  <c r="I10" i="18"/>
  <c r="H11" i="18"/>
  <c r="F11" i="18"/>
  <c r="G11" i="18"/>
  <c r="I11" i="18"/>
  <c r="H12" i="18"/>
  <c r="F12" i="18"/>
  <c r="G12" i="18"/>
  <c r="I12" i="18"/>
  <c r="H13" i="18"/>
  <c r="F13" i="18"/>
  <c r="G13" i="18"/>
  <c r="I13" i="18"/>
  <c r="H14" i="18"/>
  <c r="F14" i="18"/>
  <c r="G14" i="18"/>
  <c r="I14" i="18"/>
  <c r="H15" i="18"/>
  <c r="F15" i="18"/>
  <c r="G15" i="18"/>
  <c r="I15" i="18"/>
  <c r="H16" i="18"/>
  <c r="F16" i="18"/>
  <c r="G16" i="18"/>
  <c r="I16" i="18"/>
  <c r="H17" i="18"/>
  <c r="F17" i="18"/>
  <c r="G17" i="18"/>
  <c r="I17" i="18"/>
  <c r="H18" i="18"/>
  <c r="F18" i="18"/>
  <c r="G18" i="18"/>
  <c r="I18" i="18"/>
  <c r="H19" i="18"/>
  <c r="F19" i="18"/>
  <c r="G19" i="18"/>
  <c r="I19" i="18"/>
  <c r="H20" i="18"/>
  <c r="F20" i="18"/>
  <c r="G20" i="18"/>
  <c r="I20" i="18"/>
  <c r="H21" i="18"/>
  <c r="F21" i="18"/>
  <c r="G21" i="18"/>
  <c r="I21" i="18"/>
  <c r="H22" i="18"/>
  <c r="F22" i="18"/>
  <c r="G22" i="18"/>
  <c r="I22" i="18"/>
  <c r="H23" i="18"/>
  <c r="F23" i="18"/>
  <c r="G23" i="18"/>
  <c r="I23" i="18"/>
  <c r="H24" i="18"/>
  <c r="F24" i="18"/>
  <c r="G24" i="18"/>
  <c r="I24" i="18"/>
  <c r="H25" i="18"/>
  <c r="F25" i="18"/>
  <c r="G25" i="18"/>
  <c r="I25" i="18"/>
  <c r="H26" i="18"/>
  <c r="F26" i="18"/>
  <c r="G26" i="18"/>
  <c r="I26" i="18"/>
  <c r="H27" i="18"/>
  <c r="F27" i="18"/>
  <c r="G27" i="18"/>
  <c r="I27" i="18"/>
  <c r="H28" i="18"/>
  <c r="F28" i="18"/>
  <c r="G28" i="18"/>
  <c r="I28" i="18"/>
  <c r="H29" i="18"/>
  <c r="F29" i="18"/>
  <c r="G29" i="18"/>
  <c r="I29" i="18"/>
  <c r="H30" i="18"/>
  <c r="F30" i="18"/>
  <c r="G30" i="18"/>
  <c r="I30" i="18"/>
  <c r="H31" i="18"/>
  <c r="F31" i="18"/>
  <c r="G31" i="18"/>
  <c r="I31" i="18"/>
  <c r="H32" i="18"/>
  <c r="F32" i="18"/>
  <c r="G32" i="18"/>
  <c r="I32" i="18"/>
  <c r="H33" i="18"/>
  <c r="F33" i="18"/>
  <c r="G33" i="18"/>
  <c r="I33" i="18"/>
  <c r="H34" i="18"/>
  <c r="F34" i="18"/>
  <c r="G34" i="18"/>
  <c r="I34" i="18"/>
  <c r="H35" i="18"/>
  <c r="F35" i="18"/>
  <c r="G35" i="18"/>
  <c r="I35" i="18"/>
  <c r="H36" i="18"/>
  <c r="F36" i="18"/>
  <c r="G36" i="18"/>
  <c r="I36" i="18"/>
  <c r="H37" i="18"/>
  <c r="F37" i="18"/>
  <c r="G37" i="18"/>
  <c r="I37" i="18"/>
  <c r="H38" i="18"/>
  <c r="F38" i="18"/>
  <c r="G38" i="18"/>
  <c r="I38" i="18"/>
  <c r="H39" i="18"/>
  <c r="F39" i="18"/>
  <c r="G39" i="18"/>
  <c r="I39" i="18"/>
  <c r="H40" i="18"/>
  <c r="F40" i="18"/>
  <c r="G40" i="18"/>
  <c r="I40" i="18"/>
  <c r="H41" i="18"/>
  <c r="F41" i="18"/>
  <c r="G41" i="18"/>
  <c r="I41" i="18"/>
  <c r="H42" i="18"/>
  <c r="F42" i="18"/>
  <c r="G42" i="18"/>
  <c r="I42" i="18"/>
  <c r="H43" i="18"/>
  <c r="F43" i="18"/>
  <c r="G43" i="18"/>
  <c r="I43" i="18"/>
  <c r="H44" i="18"/>
  <c r="F44" i="18"/>
  <c r="G44" i="18"/>
  <c r="I44" i="18"/>
  <c r="H45" i="18"/>
  <c r="F45" i="18"/>
  <c r="G45" i="18"/>
  <c r="I45" i="18"/>
  <c r="H46" i="18"/>
  <c r="F46" i="18"/>
  <c r="G46" i="18"/>
  <c r="I46" i="18"/>
  <c r="H47" i="18"/>
  <c r="F47" i="18"/>
  <c r="G47" i="18"/>
  <c r="I47" i="18"/>
  <c r="H48" i="18"/>
  <c r="F48" i="18"/>
  <c r="G48" i="18"/>
  <c r="I48" i="18"/>
  <c r="H49" i="18"/>
  <c r="F49" i="18"/>
  <c r="G49" i="18"/>
  <c r="I49" i="18"/>
  <c r="H50" i="18"/>
  <c r="F50" i="18"/>
  <c r="G50" i="18"/>
  <c r="I50" i="18"/>
  <c r="H51" i="18"/>
  <c r="F51" i="18"/>
  <c r="G51" i="18"/>
  <c r="I51" i="18"/>
  <c r="H52" i="18"/>
  <c r="F52" i="18"/>
  <c r="G52" i="18"/>
  <c r="I52" i="18"/>
  <c r="H53" i="18"/>
  <c r="F53" i="18"/>
  <c r="G53" i="18"/>
  <c r="I53" i="18"/>
  <c r="H54" i="18"/>
  <c r="F54" i="18"/>
  <c r="G54" i="18"/>
  <c r="I54" i="18"/>
  <c r="H55" i="18"/>
  <c r="F55" i="18"/>
  <c r="G55" i="18"/>
  <c r="I55" i="18"/>
  <c r="H56" i="18"/>
  <c r="F56" i="18"/>
  <c r="G56" i="18"/>
  <c r="I56" i="18"/>
  <c r="H57" i="18"/>
  <c r="F57" i="18"/>
  <c r="G57" i="18"/>
  <c r="I57" i="18"/>
  <c r="H58" i="18"/>
  <c r="F58" i="18"/>
  <c r="G58" i="18"/>
  <c r="I58" i="18"/>
  <c r="H59" i="18"/>
  <c r="F59" i="18"/>
  <c r="G59" i="18"/>
  <c r="I59" i="18"/>
  <c r="H60" i="18"/>
  <c r="F60" i="18"/>
  <c r="G60" i="18"/>
  <c r="I60" i="18"/>
  <c r="H61" i="18"/>
  <c r="F61" i="18"/>
  <c r="G61" i="18"/>
  <c r="I61" i="18"/>
  <c r="H62" i="18"/>
  <c r="F62" i="18"/>
  <c r="G62" i="18"/>
  <c r="I62" i="18"/>
  <c r="H63" i="18"/>
  <c r="F63" i="18"/>
  <c r="G63" i="18"/>
  <c r="I63" i="18"/>
  <c r="H64" i="18"/>
  <c r="F64" i="18"/>
  <c r="G64" i="18"/>
  <c r="I64" i="18"/>
  <c r="H65" i="18"/>
  <c r="F65" i="18"/>
  <c r="G65" i="18"/>
  <c r="I65" i="18"/>
  <c r="H66" i="18"/>
  <c r="F66" i="18"/>
  <c r="G66" i="18"/>
  <c r="I66" i="18"/>
  <c r="H67" i="18"/>
  <c r="F67" i="18"/>
  <c r="G67" i="18"/>
  <c r="I67" i="18"/>
  <c r="H68" i="18"/>
  <c r="F68" i="18"/>
  <c r="G68" i="18"/>
  <c r="I68" i="18"/>
  <c r="H69" i="18"/>
  <c r="F69" i="18"/>
  <c r="G69" i="18"/>
  <c r="I69" i="18"/>
  <c r="H70" i="18"/>
  <c r="F70" i="18"/>
  <c r="G70" i="18"/>
  <c r="I70" i="18"/>
  <c r="H71" i="18"/>
  <c r="F71" i="18"/>
  <c r="G71" i="18"/>
  <c r="I71" i="18"/>
  <c r="H72" i="18"/>
  <c r="F72" i="18"/>
  <c r="G72" i="18"/>
  <c r="I72" i="18"/>
  <c r="H73" i="18"/>
  <c r="F73" i="18"/>
  <c r="G73" i="18"/>
  <c r="I73" i="18"/>
  <c r="H74" i="18"/>
  <c r="F74" i="18"/>
  <c r="G74" i="18"/>
  <c r="I74" i="18"/>
  <c r="H75" i="18"/>
  <c r="F75" i="18"/>
  <c r="G75" i="18"/>
  <c r="I75" i="18"/>
  <c r="H76" i="18"/>
  <c r="F76" i="18"/>
  <c r="G76" i="18"/>
  <c r="I76" i="18"/>
  <c r="H77" i="18"/>
  <c r="F77" i="18"/>
  <c r="G77" i="18"/>
  <c r="I77" i="18"/>
  <c r="H78" i="18"/>
  <c r="F78" i="18"/>
  <c r="G78" i="18"/>
  <c r="I78" i="18"/>
  <c r="H79" i="18"/>
  <c r="F79" i="18"/>
  <c r="G79" i="18"/>
  <c r="I79" i="18"/>
  <c r="H80" i="18"/>
  <c r="F80" i="18"/>
  <c r="G80" i="18"/>
  <c r="I80" i="18"/>
  <c r="H81" i="18"/>
  <c r="F81" i="18"/>
  <c r="G81" i="18"/>
  <c r="I81" i="18"/>
  <c r="H82" i="18"/>
  <c r="F82" i="18"/>
  <c r="G82" i="18"/>
  <c r="I82" i="18"/>
  <c r="H83" i="18"/>
  <c r="F83" i="18"/>
  <c r="G83" i="18"/>
  <c r="I83" i="18"/>
  <c r="H84" i="18"/>
  <c r="F84" i="18"/>
  <c r="G84" i="18"/>
  <c r="I84" i="18"/>
  <c r="H85" i="18"/>
  <c r="F85" i="18"/>
  <c r="G85" i="18"/>
  <c r="I85" i="18"/>
  <c r="H86" i="18"/>
  <c r="F86" i="18"/>
  <c r="G86" i="18"/>
  <c r="I86" i="18"/>
  <c r="H87" i="18"/>
  <c r="F87" i="18"/>
  <c r="G87" i="18"/>
  <c r="I87" i="18"/>
  <c r="H88" i="18"/>
  <c r="F88" i="18"/>
  <c r="G88" i="18"/>
  <c r="I88" i="18"/>
  <c r="H89" i="18"/>
  <c r="F89" i="18"/>
  <c r="G89" i="18"/>
  <c r="I89" i="18"/>
  <c r="H90" i="18"/>
  <c r="F90" i="18"/>
  <c r="G90" i="18"/>
  <c r="I90" i="18"/>
  <c r="H91" i="18"/>
  <c r="F91" i="18"/>
  <c r="G91" i="18"/>
  <c r="I91" i="18"/>
  <c r="H92" i="18"/>
  <c r="F92" i="18"/>
  <c r="G92" i="18"/>
  <c r="I92" i="18"/>
  <c r="H93" i="18"/>
  <c r="F93" i="18"/>
  <c r="G93" i="18"/>
  <c r="I93" i="18"/>
  <c r="H94" i="18"/>
  <c r="F94" i="18"/>
  <c r="G94" i="18"/>
  <c r="I94" i="18"/>
  <c r="H95" i="18"/>
  <c r="F95" i="18"/>
  <c r="G95" i="18"/>
  <c r="I95" i="18"/>
  <c r="H96" i="18"/>
  <c r="F96" i="18"/>
  <c r="G96" i="18"/>
  <c r="I96" i="18"/>
  <c r="H97" i="18"/>
  <c r="F97" i="18"/>
  <c r="G97" i="18"/>
  <c r="I97" i="18"/>
  <c r="H98" i="18"/>
  <c r="F98" i="18"/>
  <c r="G98" i="18"/>
  <c r="I98" i="18"/>
  <c r="H99" i="18"/>
  <c r="F99" i="18"/>
  <c r="J99" i="18"/>
  <c r="F9" i="19"/>
  <c r="G9" i="19"/>
  <c r="I9" i="19"/>
  <c r="H10" i="19"/>
  <c r="F10" i="19"/>
  <c r="G10" i="19"/>
  <c r="I10" i="19"/>
  <c r="H11" i="19"/>
  <c r="F11" i="19"/>
  <c r="G11" i="19"/>
  <c r="I11" i="19"/>
  <c r="H12" i="19"/>
  <c r="F12" i="19"/>
  <c r="G12" i="19"/>
  <c r="I12" i="19"/>
  <c r="H13" i="19"/>
  <c r="F13" i="19"/>
  <c r="G13" i="19"/>
  <c r="I13" i="19"/>
  <c r="H14" i="19"/>
  <c r="F14" i="19"/>
  <c r="G14" i="19"/>
  <c r="I14" i="19"/>
  <c r="H15" i="19"/>
  <c r="F15" i="19"/>
  <c r="G15" i="19"/>
  <c r="I15" i="19"/>
  <c r="H16" i="19"/>
  <c r="F16" i="19"/>
  <c r="G16" i="19"/>
  <c r="I16" i="19"/>
  <c r="H17" i="19"/>
  <c r="F17" i="19"/>
  <c r="G17" i="19"/>
  <c r="I17" i="19"/>
  <c r="H18" i="19"/>
  <c r="F18" i="19"/>
  <c r="G18" i="19"/>
  <c r="I18" i="19"/>
  <c r="H19" i="19"/>
  <c r="F19" i="19"/>
  <c r="G19" i="19"/>
  <c r="I19" i="19"/>
  <c r="H20" i="19"/>
  <c r="F20" i="19"/>
  <c r="G20" i="19"/>
  <c r="I20" i="19"/>
  <c r="H21" i="19"/>
  <c r="F21" i="19"/>
  <c r="G21" i="19"/>
  <c r="I21" i="19"/>
  <c r="H22" i="19"/>
  <c r="F22" i="19"/>
  <c r="G22" i="19"/>
  <c r="I22" i="19"/>
  <c r="H23" i="19"/>
  <c r="F23" i="19"/>
  <c r="G23" i="19"/>
  <c r="I23" i="19"/>
  <c r="H24" i="19"/>
  <c r="F24" i="19"/>
  <c r="G24" i="19"/>
  <c r="I24" i="19"/>
  <c r="H25" i="19"/>
  <c r="F25" i="19"/>
  <c r="G25" i="19"/>
  <c r="I25" i="19"/>
  <c r="H26" i="19"/>
  <c r="F26" i="19"/>
  <c r="G26" i="19"/>
  <c r="I26" i="19"/>
  <c r="H27" i="19"/>
  <c r="F27" i="19"/>
  <c r="G27" i="19"/>
  <c r="I27" i="19"/>
  <c r="H28" i="19"/>
  <c r="F28" i="19"/>
  <c r="G28" i="19"/>
  <c r="I28" i="19"/>
  <c r="H29" i="19"/>
  <c r="F29" i="19"/>
  <c r="G29" i="19"/>
  <c r="I29" i="19"/>
  <c r="H30" i="19"/>
  <c r="F30" i="19"/>
  <c r="G30" i="19"/>
  <c r="I30" i="19"/>
  <c r="H31" i="19"/>
  <c r="F31" i="19"/>
  <c r="G31" i="19"/>
  <c r="I31" i="19"/>
  <c r="H32" i="19"/>
  <c r="F32" i="19"/>
  <c r="G32" i="19"/>
  <c r="I32" i="19"/>
  <c r="H33" i="19"/>
  <c r="F33" i="19"/>
  <c r="G33" i="19"/>
  <c r="I33" i="19"/>
  <c r="H34" i="19"/>
  <c r="F34" i="19"/>
  <c r="G34" i="19"/>
  <c r="I34" i="19"/>
  <c r="H35" i="19"/>
  <c r="F35" i="19"/>
  <c r="G35" i="19"/>
  <c r="I35" i="19"/>
  <c r="H36" i="19"/>
  <c r="F36" i="19"/>
  <c r="G36" i="19"/>
  <c r="I36" i="19"/>
  <c r="H37" i="19"/>
  <c r="F37" i="19"/>
  <c r="G37" i="19"/>
  <c r="I37" i="19"/>
  <c r="H38" i="19"/>
  <c r="F38" i="19"/>
  <c r="G38" i="19"/>
  <c r="I38" i="19"/>
  <c r="H39" i="19"/>
  <c r="F39" i="19"/>
  <c r="G39" i="19"/>
  <c r="I39" i="19"/>
  <c r="H40" i="19"/>
  <c r="F40" i="19"/>
  <c r="G40" i="19"/>
  <c r="I40" i="19"/>
  <c r="H41" i="19"/>
  <c r="F41" i="19"/>
  <c r="G41" i="19"/>
  <c r="I41" i="19"/>
  <c r="H42" i="19"/>
  <c r="F42" i="19"/>
  <c r="G42" i="19"/>
  <c r="I42" i="19"/>
  <c r="H43" i="19"/>
  <c r="F43" i="19"/>
  <c r="G43" i="19"/>
  <c r="I43" i="19"/>
  <c r="H44" i="19"/>
  <c r="F44" i="19"/>
  <c r="G44" i="19"/>
  <c r="I44" i="19"/>
  <c r="H45" i="19"/>
  <c r="F45" i="19"/>
  <c r="G45" i="19"/>
  <c r="I45" i="19"/>
  <c r="H46" i="19"/>
  <c r="F46" i="19"/>
  <c r="G46" i="19"/>
  <c r="I46" i="19"/>
  <c r="H47" i="19"/>
  <c r="F47" i="19"/>
  <c r="G47" i="19"/>
  <c r="I47" i="19"/>
  <c r="H48" i="19"/>
  <c r="F48" i="19"/>
  <c r="G48" i="19"/>
  <c r="I48" i="19"/>
  <c r="H49" i="19"/>
  <c r="F49" i="19"/>
  <c r="G49" i="19"/>
  <c r="I49" i="19"/>
  <c r="H50" i="19"/>
  <c r="F50" i="19"/>
  <c r="G50" i="19"/>
  <c r="I50" i="19"/>
  <c r="H51" i="19"/>
  <c r="F51" i="19"/>
  <c r="G51" i="19"/>
  <c r="I51" i="19"/>
  <c r="H52" i="19"/>
  <c r="F52" i="19"/>
  <c r="G52" i="19"/>
  <c r="I52" i="19"/>
  <c r="H53" i="19"/>
  <c r="F53" i="19"/>
  <c r="G53" i="19"/>
  <c r="I53" i="19"/>
  <c r="H54" i="19"/>
  <c r="F54" i="19"/>
  <c r="G54" i="19"/>
  <c r="I54" i="19"/>
  <c r="H55" i="19"/>
  <c r="F55" i="19"/>
  <c r="G55" i="19"/>
  <c r="I55" i="19"/>
  <c r="H56" i="19"/>
  <c r="F56" i="19"/>
  <c r="G56" i="19"/>
  <c r="I56" i="19"/>
  <c r="H57" i="19"/>
  <c r="F57" i="19"/>
  <c r="G57" i="19"/>
  <c r="I57" i="19"/>
  <c r="H58" i="19"/>
  <c r="F58" i="19"/>
  <c r="G58" i="19"/>
  <c r="I58" i="19"/>
  <c r="H59" i="19"/>
  <c r="F59" i="19"/>
  <c r="G59" i="19"/>
  <c r="I59" i="19"/>
  <c r="H60" i="19"/>
  <c r="F60" i="19"/>
  <c r="G60" i="19"/>
  <c r="I60" i="19"/>
  <c r="H61" i="19"/>
  <c r="F61" i="19"/>
  <c r="G61" i="19"/>
  <c r="I61" i="19"/>
  <c r="H62" i="19"/>
  <c r="F62" i="19"/>
  <c r="G62" i="19"/>
  <c r="I62" i="19"/>
  <c r="H63" i="19"/>
  <c r="F63" i="19"/>
  <c r="G63" i="19"/>
  <c r="I63" i="19"/>
  <c r="H64" i="19"/>
  <c r="F64" i="19"/>
  <c r="G64" i="19"/>
  <c r="I64" i="19"/>
  <c r="H65" i="19"/>
  <c r="F65" i="19"/>
  <c r="G65" i="19"/>
  <c r="I65" i="19"/>
  <c r="H66" i="19"/>
  <c r="F66" i="19"/>
  <c r="G66" i="19"/>
  <c r="I66" i="19"/>
  <c r="H67" i="19"/>
  <c r="F67" i="19"/>
  <c r="G67" i="19"/>
  <c r="I67" i="19"/>
  <c r="H68" i="19"/>
  <c r="F68" i="19"/>
  <c r="G68" i="19"/>
  <c r="I68" i="19"/>
  <c r="H69" i="19"/>
  <c r="F69" i="19"/>
  <c r="G69" i="19"/>
  <c r="I69" i="19"/>
  <c r="H70" i="19"/>
  <c r="F70" i="19"/>
  <c r="G70" i="19"/>
  <c r="I70" i="19"/>
  <c r="H71" i="19"/>
  <c r="F71" i="19"/>
  <c r="G71" i="19"/>
  <c r="I71" i="19"/>
  <c r="H72" i="19"/>
  <c r="F72" i="19"/>
  <c r="G72" i="19"/>
  <c r="I72" i="19"/>
  <c r="H73" i="19"/>
  <c r="F73" i="19"/>
  <c r="G73" i="19"/>
  <c r="I73" i="19"/>
  <c r="H74" i="19"/>
  <c r="F74" i="19"/>
  <c r="G74" i="19"/>
  <c r="I74" i="19"/>
  <c r="H75" i="19"/>
  <c r="F75" i="19"/>
  <c r="G75" i="19"/>
  <c r="I75" i="19"/>
  <c r="H76" i="19"/>
  <c r="F76" i="19"/>
  <c r="G76" i="19"/>
  <c r="I76" i="19"/>
  <c r="H77" i="19"/>
  <c r="F77" i="19"/>
  <c r="G77" i="19"/>
  <c r="I77" i="19"/>
  <c r="H78" i="19"/>
  <c r="F78" i="19"/>
  <c r="G78" i="19"/>
  <c r="I78" i="19"/>
  <c r="H79" i="19"/>
  <c r="F79" i="19"/>
  <c r="G79" i="19"/>
  <c r="I79" i="19"/>
  <c r="H80" i="19"/>
  <c r="F80" i="19"/>
  <c r="G80" i="19"/>
  <c r="I80" i="19"/>
  <c r="H81" i="19"/>
  <c r="F81" i="19"/>
  <c r="G81" i="19"/>
  <c r="I81" i="19"/>
  <c r="H82" i="19"/>
  <c r="F82" i="19"/>
  <c r="G82" i="19"/>
  <c r="I82" i="19"/>
  <c r="H83" i="19"/>
  <c r="F83" i="19"/>
  <c r="G83" i="19"/>
  <c r="I83" i="19"/>
  <c r="H84" i="19"/>
  <c r="F84" i="19"/>
  <c r="G84" i="19"/>
  <c r="I84" i="19"/>
  <c r="H85" i="19"/>
  <c r="F85" i="19"/>
  <c r="G85" i="19"/>
  <c r="I85" i="19"/>
  <c r="H86" i="19"/>
  <c r="F86" i="19"/>
  <c r="G86" i="19"/>
  <c r="I86" i="19"/>
  <c r="H87" i="19"/>
  <c r="F87" i="19"/>
  <c r="G87" i="19"/>
  <c r="I87" i="19"/>
  <c r="H88" i="19"/>
  <c r="F88" i="19"/>
  <c r="G88" i="19"/>
  <c r="I88" i="19"/>
  <c r="H89" i="19"/>
  <c r="F89" i="19"/>
  <c r="G89" i="19"/>
  <c r="I89" i="19"/>
  <c r="H90" i="19"/>
  <c r="F90" i="19"/>
  <c r="G90" i="19"/>
  <c r="I90" i="19"/>
  <c r="H91" i="19"/>
  <c r="F91" i="19"/>
  <c r="G91" i="19"/>
  <c r="I91" i="19"/>
  <c r="H92" i="19"/>
  <c r="F92" i="19"/>
  <c r="G92" i="19"/>
  <c r="I92" i="19"/>
  <c r="H93" i="19"/>
  <c r="F93" i="19"/>
  <c r="G93" i="19"/>
  <c r="I93" i="19"/>
  <c r="H94" i="19"/>
  <c r="F94" i="19"/>
  <c r="G94" i="19"/>
  <c r="I94" i="19"/>
  <c r="H95" i="19"/>
  <c r="F95" i="19"/>
  <c r="G95" i="19"/>
  <c r="I95" i="19"/>
  <c r="H96" i="19"/>
  <c r="F96" i="19"/>
  <c r="G96" i="19"/>
  <c r="I96" i="19"/>
  <c r="H97" i="19"/>
  <c r="F97" i="19"/>
  <c r="G97" i="19"/>
  <c r="I97" i="19"/>
  <c r="H98" i="19"/>
  <c r="F98" i="19"/>
  <c r="G98" i="19"/>
  <c r="I98" i="19"/>
  <c r="H99" i="19"/>
  <c r="F99" i="19"/>
  <c r="J99" i="19"/>
  <c r="F9" i="8"/>
  <c r="G9" i="8"/>
  <c r="I9" i="8"/>
  <c r="H10" i="8"/>
  <c r="F10" i="8"/>
  <c r="G10" i="8"/>
  <c r="I10" i="8"/>
  <c r="H11" i="8"/>
  <c r="F11" i="8"/>
  <c r="G11" i="8"/>
  <c r="I11" i="8"/>
  <c r="H12" i="8"/>
  <c r="F12" i="8"/>
  <c r="G12" i="8"/>
  <c r="I12" i="8"/>
  <c r="H13" i="8"/>
  <c r="F13" i="8"/>
  <c r="G13" i="8"/>
  <c r="I13" i="8"/>
  <c r="H14" i="8"/>
  <c r="F14" i="8"/>
  <c r="G14" i="8"/>
  <c r="I14" i="8"/>
  <c r="H15" i="8"/>
  <c r="F15" i="8"/>
  <c r="G15" i="8"/>
  <c r="I15" i="8"/>
  <c r="H16" i="8"/>
  <c r="F16" i="8"/>
  <c r="G16" i="8"/>
  <c r="I16" i="8"/>
  <c r="H17" i="8"/>
  <c r="F17" i="8"/>
  <c r="G17" i="8"/>
  <c r="I17" i="8"/>
  <c r="H18" i="8"/>
  <c r="F18" i="8"/>
  <c r="G18" i="8"/>
  <c r="I18" i="8"/>
  <c r="H19" i="8"/>
  <c r="F19" i="8"/>
  <c r="G19" i="8"/>
  <c r="I19" i="8"/>
  <c r="H20" i="8"/>
  <c r="F20" i="8"/>
  <c r="G20" i="8"/>
  <c r="I20" i="8"/>
  <c r="H21" i="8"/>
  <c r="F21" i="8"/>
  <c r="G21" i="8"/>
  <c r="I21" i="8"/>
  <c r="H22" i="8"/>
  <c r="F22" i="8"/>
  <c r="G22" i="8"/>
  <c r="I22" i="8"/>
  <c r="H23" i="8"/>
  <c r="F23" i="8"/>
  <c r="G23" i="8"/>
  <c r="I23" i="8"/>
  <c r="H24" i="8"/>
  <c r="F24" i="8"/>
  <c r="G24" i="8"/>
  <c r="I24" i="8"/>
  <c r="H25" i="8"/>
  <c r="F25" i="8"/>
  <c r="G25" i="8"/>
  <c r="I25" i="8"/>
  <c r="H26" i="8"/>
  <c r="F26" i="8"/>
  <c r="G26" i="8"/>
  <c r="I26" i="8"/>
  <c r="H27" i="8"/>
  <c r="F27" i="8"/>
  <c r="G27" i="8"/>
  <c r="I27" i="8"/>
  <c r="H28" i="8"/>
  <c r="F28" i="8"/>
  <c r="G28" i="8"/>
  <c r="I28" i="8"/>
  <c r="H29" i="8"/>
  <c r="F29" i="8"/>
  <c r="G29" i="8"/>
  <c r="I29" i="8"/>
  <c r="H30" i="8"/>
  <c r="F30" i="8"/>
  <c r="G30" i="8"/>
  <c r="I30" i="8"/>
  <c r="H31" i="8"/>
  <c r="F31" i="8"/>
  <c r="G31" i="8"/>
  <c r="I31" i="8"/>
  <c r="H32" i="8"/>
  <c r="F32" i="8"/>
  <c r="G32" i="8"/>
  <c r="I32" i="8"/>
  <c r="H33" i="8"/>
  <c r="F33" i="8"/>
  <c r="G33" i="8"/>
  <c r="I33" i="8"/>
  <c r="H34" i="8"/>
  <c r="F34" i="8"/>
  <c r="G34" i="8"/>
  <c r="I34" i="8"/>
  <c r="H35" i="8"/>
  <c r="F35" i="8"/>
  <c r="G35" i="8"/>
  <c r="I35" i="8"/>
  <c r="H36" i="8"/>
  <c r="F36" i="8"/>
  <c r="G36" i="8"/>
  <c r="I36" i="8"/>
  <c r="H37" i="8"/>
  <c r="F37" i="8"/>
  <c r="G37" i="8"/>
  <c r="I37" i="8"/>
  <c r="H38" i="8"/>
  <c r="F38" i="8"/>
  <c r="G38" i="8"/>
  <c r="I38" i="8"/>
  <c r="H39" i="8"/>
  <c r="F39" i="8"/>
  <c r="G39" i="8"/>
  <c r="I39" i="8"/>
  <c r="H40" i="8"/>
  <c r="F40" i="8"/>
  <c r="G40" i="8"/>
  <c r="I40" i="8"/>
  <c r="H41" i="8"/>
  <c r="F41" i="8"/>
  <c r="G41" i="8"/>
  <c r="I41" i="8"/>
  <c r="H42" i="8"/>
  <c r="F42" i="8"/>
  <c r="G42" i="8"/>
  <c r="I42" i="8"/>
  <c r="H43" i="8"/>
  <c r="F43" i="8"/>
  <c r="G43" i="8"/>
  <c r="I43" i="8"/>
  <c r="H44" i="8"/>
  <c r="F44" i="8"/>
  <c r="G44" i="8"/>
  <c r="I44" i="8"/>
  <c r="H45" i="8"/>
  <c r="F45" i="8"/>
  <c r="G45" i="8"/>
  <c r="I45" i="8"/>
  <c r="H46" i="8"/>
  <c r="F46" i="8"/>
  <c r="G46" i="8"/>
  <c r="I46" i="8"/>
  <c r="H47" i="8"/>
  <c r="F47" i="8"/>
  <c r="G47" i="8"/>
  <c r="I47" i="8"/>
  <c r="H48" i="8"/>
  <c r="F48" i="8"/>
  <c r="G48" i="8"/>
  <c r="I48" i="8"/>
  <c r="H49" i="8"/>
  <c r="F49" i="8"/>
  <c r="G49" i="8"/>
  <c r="I49" i="8"/>
  <c r="H50" i="8"/>
  <c r="F50" i="8"/>
  <c r="G50" i="8"/>
  <c r="I50" i="8"/>
  <c r="H51" i="8"/>
  <c r="F51" i="8"/>
  <c r="G51" i="8"/>
  <c r="I51" i="8"/>
  <c r="H52" i="8"/>
  <c r="F52" i="8"/>
  <c r="G52" i="8"/>
  <c r="I52" i="8"/>
  <c r="H53" i="8"/>
  <c r="F53" i="8"/>
  <c r="G53" i="8"/>
  <c r="I53" i="8"/>
  <c r="H54" i="8"/>
  <c r="F54" i="8"/>
  <c r="G54" i="8"/>
  <c r="I54" i="8"/>
  <c r="H55" i="8"/>
  <c r="F55" i="8"/>
  <c r="G55" i="8"/>
  <c r="I55" i="8"/>
  <c r="H56" i="8"/>
  <c r="F56" i="8"/>
  <c r="G56" i="8"/>
  <c r="I56" i="8"/>
  <c r="H57" i="8"/>
  <c r="F57" i="8"/>
  <c r="G57" i="8"/>
  <c r="I57" i="8"/>
  <c r="H58" i="8"/>
  <c r="F58" i="8"/>
  <c r="G58" i="8"/>
  <c r="I58" i="8"/>
  <c r="H59" i="8"/>
  <c r="F59" i="8"/>
  <c r="G59" i="8"/>
  <c r="I59" i="8"/>
  <c r="H60" i="8"/>
  <c r="F60" i="8"/>
  <c r="G60" i="8"/>
  <c r="I60" i="8"/>
  <c r="H61" i="8"/>
  <c r="F61" i="8"/>
  <c r="G61" i="8"/>
  <c r="I61" i="8"/>
  <c r="H62" i="8"/>
  <c r="F62" i="8"/>
  <c r="G62" i="8"/>
  <c r="I62" i="8"/>
  <c r="H63" i="8"/>
  <c r="F63" i="8"/>
  <c r="G63" i="8"/>
  <c r="I63" i="8"/>
  <c r="H64" i="8"/>
  <c r="F64" i="8"/>
  <c r="G64" i="8"/>
  <c r="I64" i="8"/>
  <c r="H65" i="8"/>
  <c r="F65" i="8"/>
  <c r="G65" i="8"/>
  <c r="I65" i="8"/>
  <c r="H66" i="8"/>
  <c r="F66" i="8"/>
  <c r="G66" i="8"/>
  <c r="I66" i="8"/>
  <c r="H67" i="8"/>
  <c r="F67" i="8"/>
  <c r="G67" i="8"/>
  <c r="I67" i="8"/>
  <c r="H68" i="8"/>
  <c r="F68" i="8"/>
  <c r="G68" i="8"/>
  <c r="I68" i="8"/>
  <c r="H69" i="8"/>
  <c r="F69" i="8"/>
  <c r="G69" i="8"/>
  <c r="I69" i="8"/>
  <c r="H70" i="8"/>
  <c r="F70" i="8"/>
  <c r="G70" i="8"/>
  <c r="I70" i="8"/>
  <c r="H71" i="8"/>
  <c r="F71" i="8"/>
  <c r="G71" i="8"/>
  <c r="I71" i="8"/>
  <c r="H72" i="8"/>
  <c r="F72" i="8"/>
  <c r="G72" i="8"/>
  <c r="I72" i="8"/>
  <c r="H73" i="8"/>
  <c r="F73" i="8"/>
  <c r="G73" i="8"/>
  <c r="I73" i="8"/>
  <c r="H74" i="8"/>
  <c r="F74" i="8"/>
  <c r="G74" i="8"/>
  <c r="I74" i="8"/>
  <c r="H75" i="8"/>
  <c r="F75" i="8"/>
  <c r="G75" i="8"/>
  <c r="I75" i="8"/>
  <c r="H76" i="8"/>
  <c r="F76" i="8"/>
  <c r="G76" i="8"/>
  <c r="I76" i="8"/>
  <c r="H77" i="8"/>
  <c r="F77" i="8"/>
  <c r="G77" i="8"/>
  <c r="I77" i="8"/>
  <c r="H78" i="8"/>
  <c r="F78" i="8"/>
  <c r="G78" i="8"/>
  <c r="I78" i="8"/>
  <c r="H79" i="8"/>
  <c r="F79" i="8"/>
  <c r="G79" i="8"/>
  <c r="I79" i="8"/>
  <c r="H80" i="8"/>
  <c r="F80" i="8"/>
  <c r="G80" i="8"/>
  <c r="I80" i="8"/>
  <c r="H81" i="8"/>
  <c r="F81" i="8"/>
  <c r="G81" i="8"/>
  <c r="I81" i="8"/>
  <c r="H82" i="8"/>
  <c r="F82" i="8"/>
  <c r="G82" i="8"/>
  <c r="I82" i="8"/>
  <c r="H83" i="8"/>
  <c r="F83" i="8"/>
  <c r="G83" i="8"/>
  <c r="I83" i="8"/>
  <c r="H84" i="8"/>
  <c r="F84" i="8"/>
  <c r="G84" i="8"/>
  <c r="I84" i="8"/>
  <c r="H85" i="8"/>
  <c r="F85" i="8"/>
  <c r="G85" i="8"/>
  <c r="I85" i="8"/>
  <c r="H86" i="8"/>
  <c r="F86" i="8"/>
  <c r="G86" i="8"/>
  <c r="I86" i="8"/>
  <c r="H87" i="8"/>
  <c r="F87" i="8"/>
  <c r="G87" i="8"/>
  <c r="I87" i="8"/>
  <c r="H88" i="8"/>
  <c r="F88" i="8"/>
  <c r="G88" i="8"/>
  <c r="I88" i="8"/>
  <c r="H89" i="8"/>
  <c r="F89" i="8"/>
  <c r="G89" i="8"/>
  <c r="I89" i="8"/>
  <c r="H90" i="8"/>
  <c r="F90" i="8"/>
  <c r="G90" i="8"/>
  <c r="I90" i="8"/>
  <c r="H91" i="8"/>
  <c r="F91" i="8"/>
  <c r="G91" i="8"/>
  <c r="I91" i="8"/>
  <c r="H92" i="8"/>
  <c r="F92" i="8"/>
  <c r="G92" i="8"/>
  <c r="I92" i="8"/>
  <c r="H93" i="8"/>
  <c r="F93" i="8"/>
  <c r="G93" i="8"/>
  <c r="I93" i="8"/>
  <c r="H94" i="8"/>
  <c r="F94" i="8"/>
  <c r="G94" i="8"/>
  <c r="I94" i="8"/>
  <c r="H95" i="8"/>
  <c r="F95" i="8"/>
  <c r="G95" i="8"/>
  <c r="I95" i="8"/>
  <c r="H96" i="8"/>
  <c r="F96" i="8"/>
  <c r="G96" i="8"/>
  <c r="I96" i="8"/>
  <c r="H97" i="8"/>
  <c r="F97" i="8"/>
  <c r="G97" i="8"/>
  <c r="I97" i="8"/>
  <c r="H98" i="8"/>
  <c r="F98" i="8"/>
  <c r="G98" i="8"/>
  <c r="I98" i="8"/>
  <c r="H99" i="8"/>
  <c r="F99" i="8"/>
  <c r="J99" i="8"/>
  <c r="F9" i="10"/>
  <c r="G9" i="10"/>
  <c r="I9" i="10"/>
  <c r="H10" i="10"/>
  <c r="F10" i="10"/>
  <c r="G10" i="10"/>
  <c r="I10" i="10"/>
  <c r="H11" i="10"/>
  <c r="F11" i="10"/>
  <c r="G11" i="10"/>
  <c r="I11" i="10"/>
  <c r="H12" i="10"/>
  <c r="F12" i="10"/>
  <c r="G12" i="10"/>
  <c r="I12" i="10"/>
  <c r="H13" i="10"/>
  <c r="F13" i="10"/>
  <c r="G13" i="10"/>
  <c r="I13" i="10"/>
  <c r="H14" i="10"/>
  <c r="F14" i="10"/>
  <c r="G14" i="10"/>
  <c r="I14" i="10"/>
  <c r="H15" i="10"/>
  <c r="F15" i="10"/>
  <c r="G15" i="10"/>
  <c r="I15" i="10"/>
  <c r="H16" i="10"/>
  <c r="F16" i="10"/>
  <c r="G16" i="10"/>
  <c r="I16" i="10"/>
  <c r="H17" i="10"/>
  <c r="F17" i="10"/>
  <c r="G17" i="10"/>
  <c r="I17" i="10"/>
  <c r="H18" i="10"/>
  <c r="F18" i="10"/>
  <c r="G18" i="10"/>
  <c r="I18" i="10"/>
  <c r="H19" i="10"/>
  <c r="F19" i="10"/>
  <c r="G19" i="10"/>
  <c r="I19" i="10"/>
  <c r="H20" i="10"/>
  <c r="F20" i="10"/>
  <c r="G20" i="10"/>
  <c r="I20" i="10"/>
  <c r="H21" i="10"/>
  <c r="F21" i="10"/>
  <c r="G21" i="10"/>
  <c r="I21" i="10"/>
  <c r="H22" i="10"/>
  <c r="F22" i="10"/>
  <c r="G22" i="10"/>
  <c r="I22" i="10"/>
  <c r="H23" i="10"/>
  <c r="F23" i="10"/>
  <c r="G23" i="10"/>
  <c r="I23" i="10"/>
  <c r="H24" i="10"/>
  <c r="F24" i="10"/>
  <c r="G24" i="10"/>
  <c r="I24" i="10"/>
  <c r="H25" i="10"/>
  <c r="F25" i="10"/>
  <c r="G25" i="10"/>
  <c r="I25" i="10"/>
  <c r="H26" i="10"/>
  <c r="F26" i="10"/>
  <c r="G26" i="10"/>
  <c r="I26" i="10"/>
  <c r="H27" i="10"/>
  <c r="F27" i="10"/>
  <c r="G27" i="10"/>
  <c r="I27" i="10"/>
  <c r="H28" i="10"/>
  <c r="F28" i="10"/>
  <c r="G28" i="10"/>
  <c r="I28" i="10"/>
  <c r="H29" i="10"/>
  <c r="F29" i="10"/>
  <c r="G29" i="10"/>
  <c r="I29" i="10"/>
  <c r="H30" i="10"/>
  <c r="F30" i="10"/>
  <c r="G30" i="10"/>
  <c r="I30" i="10"/>
  <c r="H31" i="10"/>
  <c r="F31" i="10"/>
  <c r="G31" i="10"/>
  <c r="I31" i="10"/>
  <c r="H32" i="10"/>
  <c r="F32" i="10"/>
  <c r="G32" i="10"/>
  <c r="I32" i="10"/>
  <c r="H33" i="10"/>
  <c r="F33" i="10"/>
  <c r="G33" i="10"/>
  <c r="I33" i="10"/>
  <c r="H34" i="10"/>
  <c r="F34" i="10"/>
  <c r="G34" i="10"/>
  <c r="I34" i="10"/>
  <c r="H35" i="10"/>
  <c r="F35" i="10"/>
  <c r="G35" i="10"/>
  <c r="I35" i="10"/>
  <c r="H36" i="10"/>
  <c r="F36" i="10"/>
  <c r="G36" i="10"/>
  <c r="I36" i="10"/>
  <c r="H37" i="10"/>
  <c r="F37" i="10"/>
  <c r="G37" i="10"/>
  <c r="I37" i="10"/>
  <c r="H38" i="10"/>
  <c r="F38" i="10"/>
  <c r="G38" i="10"/>
  <c r="I38" i="10"/>
  <c r="H39" i="10"/>
  <c r="F39" i="10"/>
  <c r="G39" i="10"/>
  <c r="I39" i="10"/>
  <c r="H40" i="10"/>
  <c r="F40" i="10"/>
  <c r="G40" i="10"/>
  <c r="I40" i="10"/>
  <c r="H41" i="10"/>
  <c r="F41" i="10"/>
  <c r="G41" i="10"/>
  <c r="I41" i="10"/>
  <c r="H42" i="10"/>
  <c r="F42" i="10"/>
  <c r="G42" i="10"/>
  <c r="I42" i="10"/>
  <c r="H43" i="10"/>
  <c r="F43" i="10"/>
  <c r="G43" i="10"/>
  <c r="I43" i="10"/>
  <c r="H44" i="10"/>
  <c r="F44" i="10"/>
  <c r="G44" i="10"/>
  <c r="I44" i="10"/>
  <c r="H45" i="10"/>
  <c r="F45" i="10"/>
  <c r="G45" i="10"/>
  <c r="I45" i="10"/>
  <c r="H46" i="10"/>
  <c r="F46" i="10"/>
  <c r="G46" i="10"/>
  <c r="I46" i="10"/>
  <c r="H47" i="10"/>
  <c r="F47" i="10"/>
  <c r="G47" i="10"/>
  <c r="I47" i="10"/>
  <c r="H48" i="10"/>
  <c r="F48" i="10"/>
  <c r="G48" i="10"/>
  <c r="I48" i="10"/>
  <c r="H49" i="10"/>
  <c r="F49" i="10"/>
  <c r="G49" i="10"/>
  <c r="I49" i="10"/>
  <c r="H50" i="10"/>
  <c r="F50" i="10"/>
  <c r="G50" i="10"/>
  <c r="I50" i="10"/>
  <c r="H51" i="10"/>
  <c r="F51" i="10"/>
  <c r="G51" i="10"/>
  <c r="I51" i="10"/>
  <c r="H52" i="10"/>
  <c r="F52" i="10"/>
  <c r="G52" i="10"/>
  <c r="I52" i="10"/>
  <c r="H53" i="10"/>
  <c r="F53" i="10"/>
  <c r="G53" i="10"/>
  <c r="I53" i="10"/>
  <c r="H54" i="10"/>
  <c r="F54" i="10"/>
  <c r="G54" i="10"/>
  <c r="I54" i="10"/>
  <c r="H55" i="10"/>
  <c r="F55" i="10"/>
  <c r="G55" i="10"/>
  <c r="I55" i="10"/>
  <c r="H56" i="10"/>
  <c r="F56" i="10"/>
  <c r="G56" i="10"/>
  <c r="I56" i="10"/>
  <c r="H57" i="10"/>
  <c r="F57" i="10"/>
  <c r="G57" i="10"/>
  <c r="I57" i="10"/>
  <c r="H58" i="10"/>
  <c r="F58" i="10"/>
  <c r="G58" i="10"/>
  <c r="I58" i="10"/>
  <c r="H59" i="10"/>
  <c r="F59" i="10"/>
  <c r="G59" i="10"/>
  <c r="I59" i="10"/>
  <c r="H60" i="10"/>
  <c r="F60" i="10"/>
  <c r="G60" i="10"/>
  <c r="I60" i="10"/>
  <c r="H61" i="10"/>
  <c r="F61" i="10"/>
  <c r="G61" i="10"/>
  <c r="I61" i="10"/>
  <c r="H62" i="10"/>
  <c r="F62" i="10"/>
  <c r="G62" i="10"/>
  <c r="I62" i="10"/>
  <c r="H63" i="10"/>
  <c r="F63" i="10"/>
  <c r="G63" i="10"/>
  <c r="I63" i="10"/>
  <c r="H64" i="10"/>
  <c r="F64" i="10"/>
  <c r="G64" i="10"/>
  <c r="I64" i="10"/>
  <c r="H65" i="10"/>
  <c r="F65" i="10"/>
  <c r="G65" i="10"/>
  <c r="I65" i="10"/>
  <c r="H66" i="10"/>
  <c r="F66" i="10"/>
  <c r="G66" i="10"/>
  <c r="I66" i="10"/>
  <c r="H67" i="10"/>
  <c r="F67" i="10"/>
  <c r="G67" i="10"/>
  <c r="I67" i="10"/>
  <c r="H68" i="10"/>
  <c r="F68" i="10"/>
  <c r="G68" i="10"/>
  <c r="I68" i="10"/>
  <c r="H69" i="10"/>
  <c r="F69" i="10"/>
  <c r="G69" i="10"/>
  <c r="I69" i="10"/>
  <c r="H70" i="10"/>
  <c r="F70" i="10"/>
  <c r="G70" i="10"/>
  <c r="I70" i="10"/>
  <c r="H71" i="10"/>
  <c r="F71" i="10"/>
  <c r="G71" i="10"/>
  <c r="I71" i="10"/>
  <c r="H72" i="10"/>
  <c r="F72" i="10"/>
  <c r="G72" i="10"/>
  <c r="I72" i="10"/>
  <c r="H73" i="10"/>
  <c r="F73" i="10"/>
  <c r="G73" i="10"/>
  <c r="I73" i="10"/>
  <c r="H74" i="10"/>
  <c r="F74" i="10"/>
  <c r="G74" i="10"/>
  <c r="I74" i="10"/>
  <c r="H75" i="10"/>
  <c r="F75" i="10"/>
  <c r="G75" i="10"/>
  <c r="I75" i="10"/>
  <c r="H76" i="10"/>
  <c r="F76" i="10"/>
  <c r="G76" i="10"/>
  <c r="I76" i="10"/>
  <c r="H77" i="10"/>
  <c r="F77" i="10"/>
  <c r="G77" i="10"/>
  <c r="I77" i="10"/>
  <c r="H78" i="10"/>
  <c r="F78" i="10"/>
  <c r="G78" i="10"/>
  <c r="I78" i="10"/>
  <c r="H79" i="10"/>
  <c r="F79" i="10"/>
  <c r="G79" i="10"/>
  <c r="I79" i="10"/>
  <c r="H80" i="10"/>
  <c r="F80" i="10"/>
  <c r="G80" i="10"/>
  <c r="I80" i="10"/>
  <c r="H81" i="10"/>
  <c r="F81" i="10"/>
  <c r="G81" i="10"/>
  <c r="I81" i="10"/>
  <c r="H82" i="10"/>
  <c r="F82" i="10"/>
  <c r="G82" i="10"/>
  <c r="I82" i="10"/>
  <c r="H83" i="10"/>
  <c r="F83" i="10"/>
  <c r="G83" i="10"/>
  <c r="I83" i="10"/>
  <c r="H84" i="10"/>
  <c r="F84" i="10"/>
  <c r="G84" i="10"/>
  <c r="I84" i="10"/>
  <c r="H85" i="10"/>
  <c r="F85" i="10"/>
  <c r="G85" i="10"/>
  <c r="I85" i="10"/>
  <c r="H86" i="10"/>
  <c r="F86" i="10"/>
  <c r="G86" i="10"/>
  <c r="I86" i="10"/>
  <c r="H87" i="10"/>
  <c r="F87" i="10"/>
  <c r="G87" i="10"/>
  <c r="I87" i="10"/>
  <c r="H88" i="10"/>
  <c r="F88" i="10"/>
  <c r="G88" i="10"/>
  <c r="I88" i="10"/>
  <c r="H89" i="10"/>
  <c r="F89" i="10"/>
  <c r="G89" i="10"/>
  <c r="I89" i="10"/>
  <c r="H90" i="10"/>
  <c r="F90" i="10"/>
  <c r="G90" i="10"/>
  <c r="I90" i="10"/>
  <c r="H91" i="10"/>
  <c r="F91" i="10"/>
  <c r="G91" i="10"/>
  <c r="I91" i="10"/>
  <c r="H92" i="10"/>
  <c r="F92" i="10"/>
  <c r="G92" i="10"/>
  <c r="I92" i="10"/>
  <c r="H93" i="10"/>
  <c r="F93" i="10"/>
  <c r="G93" i="10"/>
  <c r="I93" i="10"/>
  <c r="H94" i="10"/>
  <c r="F94" i="10"/>
  <c r="G94" i="10"/>
  <c r="I94" i="10"/>
  <c r="H95" i="10"/>
  <c r="F95" i="10"/>
  <c r="G95" i="10"/>
  <c r="I95" i="10"/>
  <c r="H96" i="10"/>
  <c r="F96" i="10"/>
  <c r="G96" i="10"/>
  <c r="I96" i="10"/>
  <c r="H97" i="10"/>
  <c r="F97" i="10"/>
  <c r="G97" i="10"/>
  <c r="I97" i="10"/>
  <c r="H98" i="10"/>
  <c r="F98" i="10"/>
  <c r="G98" i="10"/>
  <c r="I98" i="10"/>
  <c r="H99" i="10"/>
  <c r="F99" i="10"/>
  <c r="J99" i="10"/>
  <c r="F9" i="11"/>
  <c r="G9" i="11"/>
  <c r="I9" i="11"/>
  <c r="H10" i="11"/>
  <c r="F10" i="11"/>
  <c r="G10" i="11"/>
  <c r="I10" i="11"/>
  <c r="H11" i="11"/>
  <c r="F11" i="11"/>
  <c r="G11" i="11"/>
  <c r="I11" i="11"/>
  <c r="H12" i="11"/>
  <c r="F12" i="11"/>
  <c r="G12" i="11"/>
  <c r="I12" i="11"/>
  <c r="H13" i="11"/>
  <c r="F13" i="11"/>
  <c r="G13" i="11"/>
  <c r="I13" i="11"/>
  <c r="H14" i="11"/>
  <c r="F14" i="11"/>
  <c r="G14" i="11"/>
  <c r="I14" i="11"/>
  <c r="H15" i="11"/>
  <c r="F15" i="11"/>
  <c r="G15" i="11"/>
  <c r="I15" i="11"/>
  <c r="H16" i="11"/>
  <c r="F16" i="11"/>
  <c r="G16" i="11"/>
  <c r="I16" i="11"/>
  <c r="H17" i="11"/>
  <c r="F17" i="11"/>
  <c r="G17" i="11"/>
  <c r="I17" i="11"/>
  <c r="H18" i="11"/>
  <c r="F18" i="11"/>
  <c r="G18" i="11"/>
  <c r="I18" i="11"/>
  <c r="H19" i="11"/>
  <c r="F19" i="11"/>
  <c r="G19" i="11"/>
  <c r="I19" i="11"/>
  <c r="H20" i="11"/>
  <c r="F20" i="11"/>
  <c r="G20" i="11"/>
  <c r="I20" i="11"/>
  <c r="H21" i="11"/>
  <c r="F21" i="11"/>
  <c r="G21" i="11"/>
  <c r="I21" i="11"/>
  <c r="H22" i="11"/>
  <c r="F22" i="11"/>
  <c r="G22" i="11"/>
  <c r="I22" i="11"/>
  <c r="H23" i="11"/>
  <c r="F23" i="11"/>
  <c r="G23" i="11"/>
  <c r="I23" i="11"/>
  <c r="H24" i="11"/>
  <c r="F24" i="11"/>
  <c r="G24" i="11"/>
  <c r="I24" i="11"/>
  <c r="H25" i="11"/>
  <c r="F25" i="11"/>
  <c r="G25" i="11"/>
  <c r="I25" i="11"/>
  <c r="H26" i="11"/>
  <c r="F26" i="11"/>
  <c r="G26" i="11"/>
  <c r="I26" i="11"/>
  <c r="H27" i="11"/>
  <c r="F27" i="11"/>
  <c r="G27" i="11"/>
  <c r="I27" i="11"/>
  <c r="H28" i="11"/>
  <c r="F28" i="11"/>
  <c r="G28" i="11"/>
  <c r="I28" i="11"/>
  <c r="H29" i="11"/>
  <c r="F29" i="11"/>
  <c r="G29" i="11"/>
  <c r="I29" i="11"/>
  <c r="H30" i="11"/>
  <c r="F30" i="11"/>
  <c r="G30" i="11"/>
  <c r="I30" i="11"/>
  <c r="H31" i="11"/>
  <c r="F31" i="11"/>
  <c r="G31" i="11"/>
  <c r="I31" i="11"/>
  <c r="H32" i="11"/>
  <c r="F32" i="11"/>
  <c r="G32" i="11"/>
  <c r="I32" i="11"/>
  <c r="H33" i="11"/>
  <c r="F33" i="11"/>
  <c r="G33" i="11"/>
  <c r="I33" i="11"/>
  <c r="H34" i="11"/>
  <c r="F34" i="11"/>
  <c r="G34" i="11"/>
  <c r="I34" i="11"/>
  <c r="H35" i="11"/>
  <c r="F35" i="11"/>
  <c r="G35" i="11"/>
  <c r="I35" i="11"/>
  <c r="H36" i="11"/>
  <c r="F36" i="11"/>
  <c r="G36" i="11"/>
  <c r="I36" i="11"/>
  <c r="H37" i="11"/>
  <c r="F37" i="11"/>
  <c r="G37" i="11"/>
  <c r="I37" i="11"/>
  <c r="H38" i="11"/>
  <c r="F38" i="11"/>
  <c r="G38" i="11"/>
  <c r="I38" i="11"/>
  <c r="H39" i="11"/>
  <c r="F39" i="11"/>
  <c r="G39" i="11"/>
  <c r="I39" i="11"/>
  <c r="H40" i="11"/>
  <c r="F40" i="11"/>
  <c r="G40" i="11"/>
  <c r="I40" i="11"/>
  <c r="H41" i="11"/>
  <c r="F41" i="11"/>
  <c r="G41" i="11"/>
  <c r="I41" i="11"/>
  <c r="H42" i="11"/>
  <c r="F42" i="11"/>
  <c r="G42" i="11"/>
  <c r="I42" i="11"/>
  <c r="H43" i="11"/>
  <c r="F43" i="11"/>
  <c r="G43" i="11"/>
  <c r="I43" i="11"/>
  <c r="H44" i="11"/>
  <c r="F44" i="11"/>
  <c r="G44" i="11"/>
  <c r="I44" i="11"/>
  <c r="H45" i="11"/>
  <c r="F45" i="11"/>
  <c r="G45" i="11"/>
  <c r="I45" i="11"/>
  <c r="H46" i="11"/>
  <c r="F46" i="11"/>
  <c r="G46" i="11"/>
  <c r="I46" i="11"/>
  <c r="H47" i="11"/>
  <c r="F47" i="11"/>
  <c r="G47" i="11"/>
  <c r="I47" i="11"/>
  <c r="H48" i="11"/>
  <c r="F48" i="11"/>
  <c r="G48" i="11"/>
  <c r="I48" i="11"/>
  <c r="H49" i="11"/>
  <c r="F49" i="11"/>
  <c r="G49" i="11"/>
  <c r="I49" i="11"/>
  <c r="H50" i="11"/>
  <c r="F50" i="11"/>
  <c r="G50" i="11"/>
  <c r="I50" i="11"/>
  <c r="H51" i="11"/>
  <c r="F51" i="11"/>
  <c r="G51" i="11"/>
  <c r="I51" i="11"/>
  <c r="H52" i="11"/>
  <c r="F52" i="11"/>
  <c r="G52" i="11"/>
  <c r="I52" i="11"/>
  <c r="H53" i="11"/>
  <c r="F53" i="11"/>
  <c r="G53" i="11"/>
  <c r="I53" i="11"/>
  <c r="H54" i="11"/>
  <c r="F54" i="11"/>
  <c r="G54" i="11"/>
  <c r="I54" i="11"/>
  <c r="H55" i="11"/>
  <c r="F55" i="11"/>
  <c r="G55" i="11"/>
  <c r="I55" i="11"/>
  <c r="H56" i="11"/>
  <c r="F56" i="11"/>
  <c r="G56" i="11"/>
  <c r="I56" i="11"/>
  <c r="H57" i="11"/>
  <c r="F57" i="11"/>
  <c r="G57" i="11"/>
  <c r="I57" i="11"/>
  <c r="H58" i="11"/>
  <c r="F58" i="11"/>
  <c r="G58" i="11"/>
  <c r="I58" i="11"/>
  <c r="H59" i="11"/>
  <c r="F59" i="11"/>
  <c r="G59" i="11"/>
  <c r="I59" i="11"/>
  <c r="H60" i="11"/>
  <c r="F60" i="11"/>
  <c r="G60" i="11"/>
  <c r="I60" i="11"/>
  <c r="H61" i="11"/>
  <c r="F61" i="11"/>
  <c r="G61" i="11"/>
  <c r="I61" i="11"/>
  <c r="H62" i="11"/>
  <c r="F62" i="11"/>
  <c r="G62" i="11"/>
  <c r="I62" i="11"/>
  <c r="H63" i="11"/>
  <c r="F63" i="11"/>
  <c r="G63" i="11"/>
  <c r="I63" i="11"/>
  <c r="H64" i="11"/>
  <c r="F64" i="11"/>
  <c r="G64" i="11"/>
  <c r="I64" i="11"/>
  <c r="H65" i="11"/>
  <c r="F65" i="11"/>
  <c r="G65" i="11"/>
  <c r="I65" i="11"/>
  <c r="H66" i="11"/>
  <c r="F66" i="11"/>
  <c r="G66" i="11"/>
  <c r="I66" i="11"/>
  <c r="H67" i="11"/>
  <c r="F67" i="11"/>
  <c r="G67" i="11"/>
  <c r="I67" i="11"/>
  <c r="H68" i="11"/>
  <c r="F68" i="11"/>
  <c r="G68" i="11"/>
  <c r="I68" i="11"/>
  <c r="H69" i="11"/>
  <c r="F69" i="11"/>
  <c r="G69" i="11"/>
  <c r="I69" i="11"/>
  <c r="H70" i="11"/>
  <c r="F70" i="11"/>
  <c r="G70" i="11"/>
  <c r="I70" i="11"/>
  <c r="H71" i="11"/>
  <c r="F71" i="11"/>
  <c r="G71" i="11"/>
  <c r="I71" i="11"/>
  <c r="H72" i="11"/>
  <c r="F72" i="11"/>
  <c r="G72" i="11"/>
  <c r="I72" i="11"/>
  <c r="H73" i="11"/>
  <c r="F73" i="11"/>
  <c r="G73" i="11"/>
  <c r="I73" i="11"/>
  <c r="H74" i="11"/>
  <c r="F74" i="11"/>
  <c r="G74" i="11"/>
  <c r="I74" i="11"/>
  <c r="H75" i="11"/>
  <c r="F75" i="11"/>
  <c r="G75" i="11"/>
  <c r="I75" i="11"/>
  <c r="H76" i="11"/>
  <c r="F76" i="11"/>
  <c r="G76" i="11"/>
  <c r="I76" i="11"/>
  <c r="H77" i="11"/>
  <c r="F77" i="11"/>
  <c r="G77" i="11"/>
  <c r="I77" i="11"/>
  <c r="H78" i="11"/>
  <c r="F78" i="11"/>
  <c r="G78" i="11"/>
  <c r="I78" i="11"/>
  <c r="H79" i="11"/>
  <c r="F79" i="11"/>
  <c r="G79" i="11"/>
  <c r="I79" i="11"/>
  <c r="H80" i="11"/>
  <c r="F80" i="11"/>
  <c r="G80" i="11"/>
  <c r="I80" i="11"/>
  <c r="H81" i="11"/>
  <c r="F81" i="11"/>
  <c r="G81" i="11"/>
  <c r="I81" i="11"/>
  <c r="H82" i="11"/>
  <c r="F82" i="11"/>
  <c r="G82" i="11"/>
  <c r="I82" i="11"/>
  <c r="H83" i="11"/>
  <c r="F83" i="11"/>
  <c r="G83" i="11"/>
  <c r="I83" i="11"/>
  <c r="H84" i="11"/>
  <c r="F84" i="11"/>
  <c r="G84" i="11"/>
  <c r="I84" i="11"/>
  <c r="H85" i="11"/>
  <c r="F85" i="11"/>
  <c r="G85" i="11"/>
  <c r="I85" i="11"/>
  <c r="H86" i="11"/>
  <c r="F86" i="11"/>
  <c r="G86" i="11"/>
  <c r="I86" i="11"/>
  <c r="H87" i="11"/>
  <c r="F87" i="11"/>
  <c r="G87" i="11"/>
  <c r="I87" i="11"/>
  <c r="H88" i="11"/>
  <c r="F88" i="11"/>
  <c r="G88" i="11"/>
  <c r="I88" i="11"/>
  <c r="H89" i="11"/>
  <c r="F89" i="11"/>
  <c r="G89" i="11"/>
  <c r="I89" i="11"/>
  <c r="H90" i="11"/>
  <c r="F90" i="11"/>
  <c r="G90" i="11"/>
  <c r="I90" i="11"/>
  <c r="H91" i="11"/>
  <c r="F91" i="11"/>
  <c r="G91" i="11"/>
  <c r="I91" i="11"/>
  <c r="H92" i="11"/>
  <c r="F92" i="11"/>
  <c r="G92" i="11"/>
  <c r="I92" i="11"/>
  <c r="H93" i="11"/>
  <c r="F93" i="11"/>
  <c r="G93" i="11"/>
  <c r="I93" i="11"/>
  <c r="H94" i="11"/>
  <c r="F94" i="11"/>
  <c r="G94" i="11"/>
  <c r="I94" i="11"/>
  <c r="H95" i="11"/>
  <c r="F95" i="11"/>
  <c r="G95" i="11"/>
  <c r="I95" i="11"/>
  <c r="H96" i="11"/>
  <c r="F96" i="11"/>
  <c r="G96" i="11"/>
  <c r="I96" i="11"/>
  <c r="H97" i="11"/>
  <c r="F97" i="11"/>
  <c r="G97" i="11"/>
  <c r="I97" i="11"/>
  <c r="H98" i="11"/>
  <c r="F98" i="11"/>
  <c r="G98" i="11"/>
  <c r="I98" i="11"/>
  <c r="H99" i="11"/>
  <c r="F99" i="11"/>
  <c r="J99" i="11"/>
  <c r="F9" i="12"/>
  <c r="G9" i="12"/>
  <c r="I9" i="12"/>
  <c r="H10" i="12"/>
  <c r="F10" i="12"/>
  <c r="G10" i="12"/>
  <c r="I10" i="12"/>
  <c r="H11" i="12"/>
  <c r="F11" i="12"/>
  <c r="G11" i="12"/>
  <c r="I11" i="12"/>
  <c r="H12" i="12"/>
  <c r="F12" i="12"/>
  <c r="G12" i="12"/>
  <c r="I12" i="12"/>
  <c r="H13" i="12"/>
  <c r="F13" i="12"/>
  <c r="G13" i="12"/>
  <c r="I13" i="12"/>
  <c r="H14" i="12"/>
  <c r="F14" i="12"/>
  <c r="G14" i="12"/>
  <c r="I14" i="12"/>
  <c r="H15" i="12"/>
  <c r="F15" i="12"/>
  <c r="G15" i="12"/>
  <c r="I15" i="12"/>
  <c r="H16" i="12"/>
  <c r="F16" i="12"/>
  <c r="G16" i="12"/>
  <c r="I16" i="12"/>
  <c r="H17" i="12"/>
  <c r="F17" i="12"/>
  <c r="G17" i="12"/>
  <c r="I17" i="12"/>
  <c r="H18" i="12"/>
  <c r="F18" i="12"/>
  <c r="G18" i="12"/>
  <c r="I18" i="12"/>
  <c r="H19" i="12"/>
  <c r="F19" i="12"/>
  <c r="G19" i="12"/>
  <c r="I19" i="12"/>
  <c r="H20" i="12"/>
  <c r="F20" i="12"/>
  <c r="G20" i="12"/>
  <c r="I20" i="12"/>
  <c r="H21" i="12"/>
  <c r="F21" i="12"/>
  <c r="G21" i="12"/>
  <c r="I21" i="12"/>
  <c r="H22" i="12"/>
  <c r="F22" i="12"/>
  <c r="G22" i="12"/>
  <c r="I22" i="12"/>
  <c r="H23" i="12"/>
  <c r="F23" i="12"/>
  <c r="G23" i="12"/>
  <c r="I23" i="12"/>
  <c r="H24" i="12"/>
  <c r="F24" i="12"/>
  <c r="G24" i="12"/>
  <c r="I24" i="12"/>
  <c r="H25" i="12"/>
  <c r="F25" i="12"/>
  <c r="G25" i="12"/>
  <c r="I25" i="12"/>
  <c r="H26" i="12"/>
  <c r="F26" i="12"/>
  <c r="G26" i="12"/>
  <c r="I26" i="12"/>
  <c r="H27" i="12"/>
  <c r="F27" i="12"/>
  <c r="G27" i="12"/>
  <c r="I27" i="12"/>
  <c r="H28" i="12"/>
  <c r="F28" i="12"/>
  <c r="G28" i="12"/>
  <c r="I28" i="12"/>
  <c r="H29" i="12"/>
  <c r="F29" i="12"/>
  <c r="G29" i="12"/>
  <c r="I29" i="12"/>
  <c r="H30" i="12"/>
  <c r="F30" i="12"/>
  <c r="G30" i="12"/>
  <c r="I30" i="12"/>
  <c r="H31" i="12"/>
  <c r="F31" i="12"/>
  <c r="G31" i="12"/>
  <c r="I31" i="12"/>
  <c r="H32" i="12"/>
  <c r="F32" i="12"/>
  <c r="G32" i="12"/>
  <c r="I32" i="12"/>
  <c r="H33" i="12"/>
  <c r="F33" i="12"/>
  <c r="G33" i="12"/>
  <c r="I33" i="12"/>
  <c r="H34" i="12"/>
  <c r="F34" i="12"/>
  <c r="G34" i="12"/>
  <c r="I34" i="12"/>
  <c r="H35" i="12"/>
  <c r="F35" i="12"/>
  <c r="G35" i="12"/>
  <c r="I35" i="12"/>
  <c r="H36" i="12"/>
  <c r="F36" i="12"/>
  <c r="G36" i="12"/>
  <c r="I36" i="12"/>
  <c r="H37" i="12"/>
  <c r="F37" i="12"/>
  <c r="G37" i="12"/>
  <c r="I37" i="12"/>
  <c r="H38" i="12"/>
  <c r="F38" i="12"/>
  <c r="G38" i="12"/>
  <c r="I38" i="12"/>
  <c r="H39" i="12"/>
  <c r="F39" i="12"/>
  <c r="G39" i="12"/>
  <c r="I39" i="12"/>
  <c r="H40" i="12"/>
  <c r="F40" i="12"/>
  <c r="G40" i="12"/>
  <c r="I40" i="12"/>
  <c r="H41" i="12"/>
  <c r="F41" i="12"/>
  <c r="G41" i="12"/>
  <c r="I41" i="12"/>
  <c r="H42" i="12"/>
  <c r="F42" i="12"/>
  <c r="G42" i="12"/>
  <c r="I42" i="12"/>
  <c r="H43" i="12"/>
  <c r="F43" i="12"/>
  <c r="G43" i="12"/>
  <c r="I43" i="12"/>
  <c r="H44" i="12"/>
  <c r="F44" i="12"/>
  <c r="G44" i="12"/>
  <c r="I44" i="12"/>
  <c r="H45" i="12"/>
  <c r="F45" i="12"/>
  <c r="G45" i="12"/>
  <c r="I45" i="12"/>
  <c r="H46" i="12"/>
  <c r="F46" i="12"/>
  <c r="G46" i="12"/>
  <c r="I46" i="12"/>
  <c r="H47" i="12"/>
  <c r="F47" i="12"/>
  <c r="G47" i="12"/>
  <c r="I47" i="12"/>
  <c r="H48" i="12"/>
  <c r="F48" i="12"/>
  <c r="G48" i="12"/>
  <c r="I48" i="12"/>
  <c r="H49" i="12"/>
  <c r="F49" i="12"/>
  <c r="G49" i="12"/>
  <c r="I49" i="12"/>
  <c r="H50" i="12"/>
  <c r="F50" i="12"/>
  <c r="G50" i="12"/>
  <c r="I50" i="12"/>
  <c r="H51" i="12"/>
  <c r="F51" i="12"/>
  <c r="G51" i="12"/>
  <c r="I51" i="12"/>
  <c r="H52" i="12"/>
  <c r="F52" i="12"/>
  <c r="G52" i="12"/>
  <c r="I52" i="12"/>
  <c r="H53" i="12"/>
  <c r="F53" i="12"/>
  <c r="G53" i="12"/>
  <c r="I53" i="12"/>
  <c r="H54" i="12"/>
  <c r="F54" i="12"/>
  <c r="G54" i="12"/>
  <c r="I54" i="12"/>
  <c r="H55" i="12"/>
  <c r="F55" i="12"/>
  <c r="G55" i="12"/>
  <c r="I55" i="12"/>
  <c r="H56" i="12"/>
  <c r="F56" i="12"/>
  <c r="G56" i="12"/>
  <c r="I56" i="12"/>
  <c r="H57" i="12"/>
  <c r="F57" i="12"/>
  <c r="G57" i="12"/>
  <c r="I57" i="12"/>
  <c r="H58" i="12"/>
  <c r="F58" i="12"/>
  <c r="G58" i="12"/>
  <c r="I58" i="12"/>
  <c r="H59" i="12"/>
  <c r="F59" i="12"/>
  <c r="G59" i="12"/>
  <c r="I59" i="12"/>
  <c r="H60" i="12"/>
  <c r="F60" i="12"/>
  <c r="G60" i="12"/>
  <c r="I60" i="12"/>
  <c r="H61" i="12"/>
  <c r="F61" i="12"/>
  <c r="G61" i="12"/>
  <c r="I61" i="12"/>
  <c r="H62" i="12"/>
  <c r="F62" i="12"/>
  <c r="G62" i="12"/>
  <c r="I62" i="12"/>
  <c r="H63" i="12"/>
  <c r="F63" i="12"/>
  <c r="G63" i="12"/>
  <c r="I63" i="12"/>
  <c r="H64" i="12"/>
  <c r="F64" i="12"/>
  <c r="G64" i="12"/>
  <c r="I64" i="12"/>
  <c r="H65" i="12"/>
  <c r="F65" i="12"/>
  <c r="G65" i="12"/>
  <c r="I65" i="12"/>
  <c r="H66" i="12"/>
  <c r="F66" i="12"/>
  <c r="G66" i="12"/>
  <c r="I66" i="12"/>
  <c r="H67" i="12"/>
  <c r="F67" i="12"/>
  <c r="G67" i="12"/>
  <c r="I67" i="12"/>
  <c r="H68" i="12"/>
  <c r="F68" i="12"/>
  <c r="G68" i="12"/>
  <c r="I68" i="12"/>
  <c r="H69" i="12"/>
  <c r="F69" i="12"/>
  <c r="G69" i="12"/>
  <c r="I69" i="12"/>
  <c r="H70" i="12"/>
  <c r="F70" i="12"/>
  <c r="G70" i="12"/>
  <c r="I70" i="12"/>
  <c r="H71" i="12"/>
  <c r="F71" i="12"/>
  <c r="G71" i="12"/>
  <c r="I71" i="12"/>
  <c r="H72" i="12"/>
  <c r="F72" i="12"/>
  <c r="G72" i="12"/>
  <c r="I72" i="12"/>
  <c r="H73" i="12"/>
  <c r="F73" i="12"/>
  <c r="G73" i="12"/>
  <c r="I73" i="12"/>
  <c r="H74" i="12"/>
  <c r="F74" i="12"/>
  <c r="G74" i="12"/>
  <c r="I74" i="12"/>
  <c r="H75" i="12"/>
  <c r="F75" i="12"/>
  <c r="G75" i="12"/>
  <c r="I75" i="12"/>
  <c r="H76" i="12"/>
  <c r="F76" i="12"/>
  <c r="G76" i="12"/>
  <c r="I76" i="12"/>
  <c r="H77" i="12"/>
  <c r="F77" i="12"/>
  <c r="G77" i="12"/>
  <c r="I77" i="12"/>
  <c r="H78" i="12"/>
  <c r="F78" i="12"/>
  <c r="G78" i="12"/>
  <c r="I78" i="12"/>
  <c r="H79" i="12"/>
  <c r="F79" i="12"/>
  <c r="G79" i="12"/>
  <c r="I79" i="12"/>
  <c r="H80" i="12"/>
  <c r="F80" i="12"/>
  <c r="G80" i="12"/>
  <c r="I80" i="12"/>
  <c r="H81" i="12"/>
  <c r="F81" i="12"/>
  <c r="G81" i="12"/>
  <c r="I81" i="12"/>
  <c r="H82" i="12"/>
  <c r="F82" i="12"/>
  <c r="G82" i="12"/>
  <c r="I82" i="12"/>
  <c r="H83" i="12"/>
  <c r="F83" i="12"/>
  <c r="G83" i="12"/>
  <c r="I83" i="12"/>
  <c r="H84" i="12"/>
  <c r="F84" i="12"/>
  <c r="G84" i="12"/>
  <c r="I84" i="12"/>
  <c r="H85" i="12"/>
  <c r="F85" i="12"/>
  <c r="G85" i="12"/>
  <c r="I85" i="12"/>
  <c r="H86" i="12"/>
  <c r="F86" i="12"/>
  <c r="G86" i="12"/>
  <c r="I86" i="12"/>
  <c r="H87" i="12"/>
  <c r="F87" i="12"/>
  <c r="G87" i="12"/>
  <c r="I87" i="12"/>
  <c r="H88" i="12"/>
  <c r="F88" i="12"/>
  <c r="G88" i="12"/>
  <c r="I88" i="12"/>
  <c r="H89" i="12"/>
  <c r="F89" i="12"/>
  <c r="G89" i="12"/>
  <c r="I89" i="12"/>
  <c r="H90" i="12"/>
  <c r="F90" i="12"/>
  <c r="G90" i="12"/>
  <c r="I90" i="12"/>
  <c r="H91" i="12"/>
  <c r="F91" i="12"/>
  <c r="G91" i="12"/>
  <c r="I91" i="12"/>
  <c r="H92" i="12"/>
  <c r="F92" i="12"/>
  <c r="G92" i="12"/>
  <c r="I92" i="12"/>
  <c r="H93" i="12"/>
  <c r="F93" i="12"/>
  <c r="G93" i="12"/>
  <c r="I93" i="12"/>
  <c r="H94" i="12"/>
  <c r="F94" i="12"/>
  <c r="G94" i="12"/>
  <c r="I94" i="12"/>
  <c r="H95" i="12"/>
  <c r="F95" i="12"/>
  <c r="G95" i="12"/>
  <c r="I95" i="12"/>
  <c r="H96" i="12"/>
  <c r="F96" i="12"/>
  <c r="G96" i="12"/>
  <c r="I96" i="12"/>
  <c r="H97" i="12"/>
  <c r="F97" i="12"/>
  <c r="G97" i="12"/>
  <c r="I97" i="12"/>
  <c r="H98" i="12"/>
  <c r="F98" i="12"/>
  <c r="G98" i="12"/>
  <c r="I98" i="12"/>
  <c r="H99" i="12"/>
  <c r="F99" i="12"/>
  <c r="J99" i="12"/>
  <c r="F9" i="13"/>
  <c r="G9" i="13"/>
  <c r="I9" i="13"/>
  <c r="H10" i="13"/>
  <c r="F10" i="13"/>
  <c r="G10" i="13"/>
  <c r="I10" i="13"/>
  <c r="H11" i="13"/>
  <c r="F11" i="13"/>
  <c r="G11" i="13"/>
  <c r="I11" i="13"/>
  <c r="H12" i="13"/>
  <c r="F12" i="13"/>
  <c r="G12" i="13"/>
  <c r="I12" i="13"/>
  <c r="H13" i="13"/>
  <c r="F13" i="13"/>
  <c r="G13" i="13"/>
  <c r="I13" i="13"/>
  <c r="H14" i="13"/>
  <c r="F14" i="13"/>
  <c r="G14" i="13"/>
  <c r="I14" i="13"/>
  <c r="H15" i="13"/>
  <c r="F15" i="13"/>
  <c r="G15" i="13"/>
  <c r="I15" i="13"/>
  <c r="H16" i="13"/>
  <c r="F16" i="13"/>
  <c r="G16" i="13"/>
  <c r="I16" i="13"/>
  <c r="H17" i="13"/>
  <c r="F17" i="13"/>
  <c r="G17" i="13"/>
  <c r="I17" i="13"/>
  <c r="H18" i="13"/>
  <c r="F18" i="13"/>
  <c r="G18" i="13"/>
  <c r="I18" i="13"/>
  <c r="H19" i="13"/>
  <c r="F19" i="13"/>
  <c r="G19" i="13"/>
  <c r="I19" i="13"/>
  <c r="H20" i="13"/>
  <c r="F20" i="13"/>
  <c r="G20" i="13"/>
  <c r="I20" i="13"/>
  <c r="H21" i="13"/>
  <c r="F21" i="13"/>
  <c r="G21" i="13"/>
  <c r="I21" i="13"/>
  <c r="H22" i="13"/>
  <c r="F22" i="13"/>
  <c r="G22" i="13"/>
  <c r="I22" i="13"/>
  <c r="H23" i="13"/>
  <c r="F23" i="13"/>
  <c r="G23" i="13"/>
  <c r="I23" i="13"/>
  <c r="H24" i="13"/>
  <c r="F24" i="13"/>
  <c r="G24" i="13"/>
  <c r="I24" i="13"/>
  <c r="H25" i="13"/>
  <c r="F25" i="13"/>
  <c r="G25" i="13"/>
  <c r="I25" i="13"/>
  <c r="H26" i="13"/>
  <c r="F26" i="13"/>
  <c r="G26" i="13"/>
  <c r="I26" i="13"/>
  <c r="H27" i="13"/>
  <c r="F27" i="13"/>
  <c r="G27" i="13"/>
  <c r="I27" i="13"/>
  <c r="H28" i="13"/>
  <c r="F28" i="13"/>
  <c r="G28" i="13"/>
  <c r="I28" i="13"/>
  <c r="H29" i="13"/>
  <c r="F29" i="13"/>
  <c r="G29" i="13"/>
  <c r="I29" i="13"/>
  <c r="H30" i="13"/>
  <c r="F30" i="13"/>
  <c r="G30" i="13"/>
  <c r="I30" i="13"/>
  <c r="H31" i="13"/>
  <c r="F31" i="13"/>
  <c r="G31" i="13"/>
  <c r="I31" i="13"/>
  <c r="H32" i="13"/>
  <c r="F32" i="13"/>
  <c r="G32" i="13"/>
  <c r="I32" i="13"/>
  <c r="H33" i="13"/>
  <c r="F33" i="13"/>
  <c r="G33" i="13"/>
  <c r="I33" i="13"/>
  <c r="H34" i="13"/>
  <c r="F34" i="13"/>
  <c r="G34" i="13"/>
  <c r="I34" i="13"/>
  <c r="H35" i="13"/>
  <c r="F35" i="13"/>
  <c r="G35" i="13"/>
  <c r="I35" i="13"/>
  <c r="H36" i="13"/>
  <c r="F36" i="13"/>
  <c r="G36" i="13"/>
  <c r="I36" i="13"/>
  <c r="H37" i="13"/>
  <c r="F37" i="13"/>
  <c r="G37" i="13"/>
  <c r="I37" i="13"/>
  <c r="H38" i="13"/>
  <c r="F38" i="13"/>
  <c r="G38" i="13"/>
  <c r="I38" i="13"/>
  <c r="H39" i="13"/>
  <c r="F39" i="13"/>
  <c r="G39" i="13"/>
  <c r="I39" i="13"/>
  <c r="H40" i="13"/>
  <c r="F40" i="13"/>
  <c r="G40" i="13"/>
  <c r="I40" i="13"/>
  <c r="H41" i="13"/>
  <c r="F41" i="13"/>
  <c r="G41" i="13"/>
  <c r="I41" i="13"/>
  <c r="H42" i="13"/>
  <c r="F42" i="13"/>
  <c r="G42" i="13"/>
  <c r="I42" i="13"/>
  <c r="H43" i="13"/>
  <c r="F43" i="13"/>
  <c r="G43" i="13"/>
  <c r="I43" i="13"/>
  <c r="H44" i="13"/>
  <c r="F44" i="13"/>
  <c r="G44" i="13"/>
  <c r="I44" i="13"/>
  <c r="H45" i="13"/>
  <c r="F45" i="13"/>
  <c r="G45" i="13"/>
  <c r="I45" i="13"/>
  <c r="H46" i="13"/>
  <c r="F46" i="13"/>
  <c r="G46" i="13"/>
  <c r="I46" i="13"/>
  <c r="H47" i="13"/>
  <c r="F47" i="13"/>
  <c r="G47" i="13"/>
  <c r="I47" i="13"/>
  <c r="H48" i="13"/>
  <c r="F48" i="13"/>
  <c r="G48" i="13"/>
  <c r="I48" i="13"/>
  <c r="H49" i="13"/>
  <c r="F49" i="13"/>
  <c r="G49" i="13"/>
  <c r="I49" i="13"/>
  <c r="H50" i="13"/>
  <c r="F50" i="13"/>
  <c r="G50" i="13"/>
  <c r="I50" i="13"/>
  <c r="H51" i="13"/>
  <c r="F51" i="13"/>
  <c r="G51" i="13"/>
  <c r="I51" i="13"/>
  <c r="H52" i="13"/>
  <c r="F52" i="13"/>
  <c r="G52" i="13"/>
  <c r="I52" i="13"/>
  <c r="H53" i="13"/>
  <c r="F53" i="13"/>
  <c r="G53" i="13"/>
  <c r="I53" i="13"/>
  <c r="H54" i="13"/>
  <c r="F54" i="13"/>
  <c r="G54" i="13"/>
  <c r="I54" i="13"/>
  <c r="H55" i="13"/>
  <c r="F55" i="13"/>
  <c r="G55" i="13"/>
  <c r="I55" i="13"/>
  <c r="H56" i="13"/>
  <c r="F56" i="13"/>
  <c r="G56" i="13"/>
  <c r="I56" i="13"/>
  <c r="H57" i="13"/>
  <c r="F57" i="13"/>
  <c r="G57" i="13"/>
  <c r="I57" i="13"/>
  <c r="H58" i="13"/>
  <c r="F58" i="13"/>
  <c r="G58" i="13"/>
  <c r="I58" i="13"/>
  <c r="H59" i="13"/>
  <c r="F59" i="13"/>
  <c r="G59" i="13"/>
  <c r="I59" i="13"/>
  <c r="H60" i="13"/>
  <c r="F60" i="13"/>
  <c r="G60" i="13"/>
  <c r="I60" i="13"/>
  <c r="H61" i="13"/>
  <c r="F61" i="13"/>
  <c r="G61" i="13"/>
  <c r="I61" i="13"/>
  <c r="H62" i="13"/>
  <c r="F62" i="13"/>
  <c r="G62" i="13"/>
  <c r="I62" i="13"/>
  <c r="H63" i="13"/>
  <c r="F63" i="13"/>
  <c r="G63" i="13"/>
  <c r="I63" i="13"/>
  <c r="H64" i="13"/>
  <c r="F64" i="13"/>
  <c r="G64" i="13"/>
  <c r="I64" i="13"/>
  <c r="H65" i="13"/>
  <c r="F65" i="13"/>
  <c r="G65" i="13"/>
  <c r="I65" i="13"/>
  <c r="H66" i="13"/>
  <c r="F66" i="13"/>
  <c r="G66" i="13"/>
  <c r="I66" i="13"/>
  <c r="H67" i="13"/>
  <c r="F67" i="13"/>
  <c r="G67" i="13"/>
  <c r="I67" i="13"/>
  <c r="H68" i="13"/>
  <c r="F68" i="13"/>
  <c r="G68" i="13"/>
  <c r="I68" i="13"/>
  <c r="H69" i="13"/>
  <c r="F69" i="13"/>
  <c r="G69" i="13"/>
  <c r="I69" i="13"/>
  <c r="H70" i="13"/>
  <c r="F70" i="13"/>
  <c r="G70" i="13"/>
  <c r="I70" i="13"/>
  <c r="H71" i="13"/>
  <c r="F71" i="13"/>
  <c r="G71" i="13"/>
  <c r="I71" i="13"/>
  <c r="H72" i="13"/>
  <c r="F72" i="13"/>
  <c r="G72" i="13"/>
  <c r="I72" i="13"/>
  <c r="H73" i="13"/>
  <c r="F73" i="13"/>
  <c r="G73" i="13"/>
  <c r="I73" i="13"/>
  <c r="H74" i="13"/>
  <c r="F74" i="13"/>
  <c r="G74" i="13"/>
  <c r="I74" i="13"/>
  <c r="H75" i="13"/>
  <c r="F75" i="13"/>
  <c r="G75" i="13"/>
  <c r="I75" i="13"/>
  <c r="H76" i="13"/>
  <c r="F76" i="13"/>
  <c r="G76" i="13"/>
  <c r="I76" i="13"/>
  <c r="H77" i="13"/>
  <c r="F77" i="13"/>
  <c r="G77" i="13"/>
  <c r="I77" i="13"/>
  <c r="H78" i="13"/>
  <c r="F78" i="13"/>
  <c r="G78" i="13"/>
  <c r="I78" i="13"/>
  <c r="H79" i="13"/>
  <c r="F79" i="13"/>
  <c r="G79" i="13"/>
  <c r="I79" i="13"/>
  <c r="H80" i="13"/>
  <c r="F80" i="13"/>
  <c r="G80" i="13"/>
  <c r="I80" i="13"/>
  <c r="H81" i="13"/>
  <c r="F81" i="13"/>
  <c r="G81" i="13"/>
  <c r="I81" i="13"/>
  <c r="H82" i="13"/>
  <c r="F82" i="13"/>
  <c r="G82" i="13"/>
  <c r="I82" i="13"/>
  <c r="H83" i="13"/>
  <c r="F83" i="13"/>
  <c r="G83" i="13"/>
  <c r="I83" i="13"/>
  <c r="H84" i="13"/>
  <c r="F84" i="13"/>
  <c r="G84" i="13"/>
  <c r="I84" i="13"/>
  <c r="H85" i="13"/>
  <c r="F85" i="13"/>
  <c r="G85" i="13"/>
  <c r="I85" i="13"/>
  <c r="H86" i="13"/>
  <c r="F86" i="13"/>
  <c r="G86" i="13"/>
  <c r="I86" i="13"/>
  <c r="H87" i="13"/>
  <c r="F87" i="13"/>
  <c r="G87" i="13"/>
  <c r="I87" i="13"/>
  <c r="H88" i="13"/>
  <c r="F88" i="13"/>
  <c r="G88" i="13"/>
  <c r="I88" i="13"/>
  <c r="H89" i="13"/>
  <c r="F89" i="13"/>
  <c r="G89" i="13"/>
  <c r="I89" i="13"/>
  <c r="H90" i="13"/>
  <c r="F90" i="13"/>
  <c r="G90" i="13"/>
  <c r="I90" i="13"/>
  <c r="H91" i="13"/>
  <c r="F91" i="13"/>
  <c r="G91" i="13"/>
  <c r="I91" i="13"/>
  <c r="H92" i="13"/>
  <c r="F92" i="13"/>
  <c r="G92" i="13"/>
  <c r="I92" i="13"/>
  <c r="H93" i="13"/>
  <c r="F93" i="13"/>
  <c r="G93" i="13"/>
  <c r="I93" i="13"/>
  <c r="H94" i="13"/>
  <c r="F94" i="13"/>
  <c r="G94" i="13"/>
  <c r="I94" i="13"/>
  <c r="H95" i="13"/>
  <c r="F95" i="13"/>
  <c r="G95" i="13"/>
  <c r="I95" i="13"/>
  <c r="H96" i="13"/>
  <c r="F96" i="13"/>
  <c r="G96" i="13"/>
  <c r="I96" i="13"/>
  <c r="H97" i="13"/>
  <c r="F97" i="13"/>
  <c r="G97" i="13"/>
  <c r="I97" i="13"/>
  <c r="H98" i="13"/>
  <c r="F98" i="13"/>
  <c r="G98" i="13"/>
  <c r="I98" i="13"/>
  <c r="H99" i="13"/>
  <c r="F99" i="13"/>
  <c r="J99" i="13"/>
  <c r="F9" i="14"/>
  <c r="G9" i="14"/>
  <c r="I9" i="14"/>
  <c r="H10" i="14"/>
  <c r="F10" i="14"/>
  <c r="G10" i="14"/>
  <c r="I10" i="14"/>
  <c r="H11" i="14"/>
  <c r="F11" i="14"/>
  <c r="G11" i="14"/>
  <c r="I11" i="14"/>
  <c r="H12" i="14"/>
  <c r="F12" i="14"/>
  <c r="G12" i="14"/>
  <c r="I12" i="14"/>
  <c r="H13" i="14"/>
  <c r="F13" i="14"/>
  <c r="G13" i="14"/>
  <c r="I13" i="14"/>
  <c r="H14" i="14"/>
  <c r="F14" i="14"/>
  <c r="G14" i="14"/>
  <c r="I14" i="14"/>
  <c r="H15" i="14"/>
  <c r="F15" i="14"/>
  <c r="G15" i="14"/>
  <c r="I15" i="14"/>
  <c r="H16" i="14"/>
  <c r="F16" i="14"/>
  <c r="G16" i="14"/>
  <c r="I16" i="14"/>
  <c r="H17" i="14"/>
  <c r="F17" i="14"/>
  <c r="G17" i="14"/>
  <c r="I17" i="14"/>
  <c r="H18" i="14"/>
  <c r="F18" i="14"/>
  <c r="G18" i="14"/>
  <c r="I18" i="14"/>
  <c r="H19" i="14"/>
  <c r="F19" i="14"/>
  <c r="G19" i="14"/>
  <c r="I19" i="14"/>
  <c r="H20" i="14"/>
  <c r="F20" i="14"/>
  <c r="G20" i="14"/>
  <c r="I20" i="14"/>
  <c r="H21" i="14"/>
  <c r="F21" i="14"/>
  <c r="G21" i="14"/>
  <c r="I21" i="14"/>
  <c r="H22" i="14"/>
  <c r="F22" i="14"/>
  <c r="G22" i="14"/>
  <c r="I22" i="14"/>
  <c r="H23" i="14"/>
  <c r="F23" i="14"/>
  <c r="G23" i="14"/>
  <c r="I23" i="14"/>
  <c r="H24" i="14"/>
  <c r="F24" i="14"/>
  <c r="G24" i="14"/>
  <c r="I24" i="14"/>
  <c r="H25" i="14"/>
  <c r="F25" i="14"/>
  <c r="G25" i="14"/>
  <c r="I25" i="14"/>
  <c r="H26" i="14"/>
  <c r="F26" i="14"/>
  <c r="G26" i="14"/>
  <c r="I26" i="14"/>
  <c r="H27" i="14"/>
  <c r="F27" i="14"/>
  <c r="G27" i="14"/>
  <c r="I27" i="14"/>
  <c r="H28" i="14"/>
  <c r="F28" i="14"/>
  <c r="G28" i="14"/>
  <c r="I28" i="14"/>
  <c r="H29" i="14"/>
  <c r="F29" i="14"/>
  <c r="G29" i="14"/>
  <c r="I29" i="14"/>
  <c r="H30" i="14"/>
  <c r="F30" i="14"/>
  <c r="G30" i="14"/>
  <c r="I30" i="14"/>
  <c r="H31" i="14"/>
  <c r="F31" i="14"/>
  <c r="G31" i="14"/>
  <c r="I31" i="14"/>
  <c r="H32" i="14"/>
  <c r="F32" i="14"/>
  <c r="G32" i="14"/>
  <c r="I32" i="14"/>
  <c r="H33" i="14"/>
  <c r="F33" i="14"/>
  <c r="G33" i="14"/>
  <c r="I33" i="14"/>
  <c r="H34" i="14"/>
  <c r="F34" i="14"/>
  <c r="G34" i="14"/>
  <c r="I34" i="14"/>
  <c r="H35" i="14"/>
  <c r="F35" i="14"/>
  <c r="G35" i="14"/>
  <c r="I35" i="14"/>
  <c r="H36" i="14"/>
  <c r="F36" i="14"/>
  <c r="G36" i="14"/>
  <c r="I36" i="14"/>
  <c r="H37" i="14"/>
  <c r="F37" i="14"/>
  <c r="G37" i="14"/>
  <c r="I37" i="14"/>
  <c r="H38" i="14"/>
  <c r="F38" i="14"/>
  <c r="G38" i="14"/>
  <c r="I38" i="14"/>
  <c r="H39" i="14"/>
  <c r="F39" i="14"/>
  <c r="G39" i="14"/>
  <c r="I39" i="14"/>
  <c r="H40" i="14"/>
  <c r="F40" i="14"/>
  <c r="G40" i="14"/>
  <c r="I40" i="14"/>
  <c r="H41" i="14"/>
  <c r="F41" i="14"/>
  <c r="G41" i="14"/>
  <c r="I41" i="14"/>
  <c r="H42" i="14"/>
  <c r="F42" i="14"/>
  <c r="G42" i="14"/>
  <c r="I42" i="14"/>
  <c r="H43" i="14"/>
  <c r="F43" i="14"/>
  <c r="G43" i="14"/>
  <c r="I43" i="14"/>
  <c r="H44" i="14"/>
  <c r="F44" i="14"/>
  <c r="G44" i="14"/>
  <c r="I44" i="14"/>
  <c r="H45" i="14"/>
  <c r="F45" i="14"/>
  <c r="G45" i="14"/>
  <c r="I45" i="14"/>
  <c r="H46" i="14"/>
  <c r="F46" i="14"/>
  <c r="G46" i="14"/>
  <c r="I46" i="14"/>
  <c r="H47" i="14"/>
  <c r="F47" i="14"/>
  <c r="G47" i="14"/>
  <c r="I47" i="14"/>
  <c r="H48" i="14"/>
  <c r="F48" i="14"/>
  <c r="G48" i="14"/>
  <c r="I48" i="14"/>
  <c r="H49" i="14"/>
  <c r="F49" i="14"/>
  <c r="G49" i="14"/>
  <c r="I49" i="14"/>
  <c r="H50" i="14"/>
  <c r="F50" i="14"/>
  <c r="G50" i="14"/>
  <c r="I50" i="14"/>
  <c r="H51" i="14"/>
  <c r="F51" i="14"/>
  <c r="G51" i="14"/>
  <c r="I51" i="14"/>
  <c r="H52" i="14"/>
  <c r="F52" i="14"/>
  <c r="G52" i="14"/>
  <c r="I52" i="14"/>
  <c r="H53" i="14"/>
  <c r="F53" i="14"/>
  <c r="G53" i="14"/>
  <c r="I53" i="14"/>
  <c r="H54" i="14"/>
  <c r="F54" i="14"/>
  <c r="G54" i="14"/>
  <c r="I54" i="14"/>
  <c r="H55" i="14"/>
  <c r="F55" i="14"/>
  <c r="G55" i="14"/>
  <c r="I55" i="14"/>
  <c r="H56" i="14"/>
  <c r="F56" i="14"/>
  <c r="G56" i="14"/>
  <c r="I56" i="14"/>
  <c r="H57" i="14"/>
  <c r="F57" i="14"/>
  <c r="G57" i="14"/>
  <c r="I57" i="14"/>
  <c r="H58" i="14"/>
  <c r="F58" i="14"/>
  <c r="G58" i="14"/>
  <c r="I58" i="14"/>
  <c r="H59" i="14"/>
  <c r="F59" i="14"/>
  <c r="G59" i="14"/>
  <c r="I59" i="14"/>
  <c r="H60" i="14"/>
  <c r="F60" i="14"/>
  <c r="G60" i="14"/>
  <c r="I60" i="14"/>
  <c r="H61" i="14"/>
  <c r="F61" i="14"/>
  <c r="G61" i="14"/>
  <c r="I61" i="14"/>
  <c r="H62" i="14"/>
  <c r="F62" i="14"/>
  <c r="G62" i="14"/>
  <c r="I62" i="14"/>
  <c r="H63" i="14"/>
  <c r="F63" i="14"/>
  <c r="G63" i="14"/>
  <c r="I63" i="14"/>
  <c r="H64" i="14"/>
  <c r="F64" i="14"/>
  <c r="G64" i="14"/>
  <c r="I64" i="14"/>
  <c r="H65" i="14"/>
  <c r="F65" i="14"/>
  <c r="G65" i="14"/>
  <c r="I65" i="14"/>
  <c r="H66" i="14"/>
  <c r="F66" i="14"/>
  <c r="G66" i="14"/>
  <c r="I66" i="14"/>
  <c r="H67" i="14"/>
  <c r="F67" i="14"/>
  <c r="G67" i="14"/>
  <c r="I67" i="14"/>
  <c r="H68" i="14"/>
  <c r="F68" i="14"/>
  <c r="G68" i="14"/>
  <c r="I68" i="14"/>
  <c r="H69" i="14"/>
  <c r="F69" i="14"/>
  <c r="G69" i="14"/>
  <c r="I69" i="14"/>
  <c r="H70" i="14"/>
  <c r="F70" i="14"/>
  <c r="G70" i="14"/>
  <c r="I70" i="14"/>
  <c r="H71" i="14"/>
  <c r="F71" i="14"/>
  <c r="G71" i="14"/>
  <c r="I71" i="14"/>
  <c r="H72" i="14"/>
  <c r="F72" i="14"/>
  <c r="G72" i="14"/>
  <c r="I72" i="14"/>
  <c r="H73" i="14"/>
  <c r="F73" i="14"/>
  <c r="G73" i="14"/>
  <c r="I73" i="14"/>
  <c r="H74" i="14"/>
  <c r="F74" i="14"/>
  <c r="G74" i="14"/>
  <c r="I74" i="14"/>
  <c r="H75" i="14"/>
  <c r="F75" i="14"/>
  <c r="G75" i="14"/>
  <c r="I75" i="14"/>
  <c r="H76" i="14"/>
  <c r="F76" i="14"/>
  <c r="G76" i="14"/>
  <c r="I76" i="14"/>
  <c r="H77" i="14"/>
  <c r="F77" i="14"/>
  <c r="G77" i="14"/>
  <c r="I77" i="14"/>
  <c r="H78" i="14"/>
  <c r="F78" i="14"/>
  <c r="G78" i="14"/>
  <c r="I78" i="14"/>
  <c r="H79" i="14"/>
  <c r="F79" i="14"/>
  <c r="G79" i="14"/>
  <c r="I79" i="14"/>
  <c r="H80" i="14"/>
  <c r="F80" i="14"/>
  <c r="G80" i="14"/>
  <c r="I80" i="14"/>
  <c r="H81" i="14"/>
  <c r="F81" i="14"/>
  <c r="G81" i="14"/>
  <c r="I81" i="14"/>
  <c r="H82" i="14"/>
  <c r="F82" i="14"/>
  <c r="G82" i="14"/>
  <c r="I82" i="14"/>
  <c r="H83" i="14"/>
  <c r="F83" i="14"/>
  <c r="G83" i="14"/>
  <c r="I83" i="14"/>
  <c r="H84" i="14"/>
  <c r="F84" i="14"/>
  <c r="G84" i="14"/>
  <c r="I84" i="14"/>
  <c r="H85" i="14"/>
  <c r="F85" i="14"/>
  <c r="G85" i="14"/>
  <c r="I85" i="14"/>
  <c r="H86" i="14"/>
  <c r="F86" i="14"/>
  <c r="G86" i="14"/>
  <c r="I86" i="14"/>
  <c r="H87" i="14"/>
  <c r="F87" i="14"/>
  <c r="G87" i="14"/>
  <c r="I87" i="14"/>
  <c r="H88" i="14"/>
  <c r="F88" i="14"/>
  <c r="G88" i="14"/>
  <c r="I88" i="14"/>
  <c r="H89" i="14"/>
  <c r="F89" i="14"/>
  <c r="G89" i="14"/>
  <c r="I89" i="14"/>
  <c r="H90" i="14"/>
  <c r="F90" i="14"/>
  <c r="G90" i="14"/>
  <c r="I90" i="14"/>
  <c r="H91" i="14"/>
  <c r="F91" i="14"/>
  <c r="G91" i="14"/>
  <c r="I91" i="14"/>
  <c r="H92" i="14"/>
  <c r="F92" i="14"/>
  <c r="G92" i="14"/>
  <c r="I92" i="14"/>
  <c r="H93" i="14"/>
  <c r="F93" i="14"/>
  <c r="G93" i="14"/>
  <c r="I93" i="14"/>
  <c r="H94" i="14"/>
  <c r="F94" i="14"/>
  <c r="G94" i="14"/>
  <c r="I94" i="14"/>
  <c r="H95" i="14"/>
  <c r="F95" i="14"/>
  <c r="G95" i="14"/>
  <c r="I95" i="14"/>
  <c r="H96" i="14"/>
  <c r="F96" i="14"/>
  <c r="G96" i="14"/>
  <c r="I96" i="14"/>
  <c r="H97" i="14"/>
  <c r="F97" i="14"/>
  <c r="G97" i="14"/>
  <c r="I97" i="14"/>
  <c r="H98" i="14"/>
  <c r="F98" i="14"/>
  <c r="G98" i="14"/>
  <c r="I98" i="14"/>
  <c r="H99" i="14"/>
  <c r="F99" i="14"/>
  <c r="J99" i="14"/>
  <c r="F9" i="7"/>
  <c r="G9" i="7"/>
  <c r="I9" i="7"/>
  <c r="H10" i="7"/>
  <c r="F10" i="7"/>
  <c r="G10" i="7"/>
  <c r="I10" i="7"/>
  <c r="H11" i="7"/>
  <c r="F11" i="7"/>
  <c r="G11" i="7"/>
  <c r="I11" i="7"/>
  <c r="H12" i="7"/>
  <c r="F12" i="7"/>
  <c r="G12" i="7"/>
  <c r="I12" i="7"/>
  <c r="H13" i="7"/>
  <c r="F13" i="7"/>
  <c r="G13" i="7"/>
  <c r="I13" i="7"/>
  <c r="H14" i="7"/>
  <c r="F14" i="7"/>
  <c r="G14" i="7"/>
  <c r="I14" i="7"/>
  <c r="H15" i="7"/>
  <c r="F15" i="7"/>
  <c r="G15" i="7"/>
  <c r="I15" i="7"/>
  <c r="H16" i="7"/>
  <c r="F16" i="7"/>
  <c r="G16" i="7"/>
  <c r="I16" i="7"/>
  <c r="H17" i="7"/>
  <c r="F17" i="7"/>
  <c r="G17" i="7"/>
  <c r="I17" i="7"/>
  <c r="H18" i="7"/>
  <c r="F18" i="7"/>
  <c r="G18" i="7"/>
  <c r="I18" i="7"/>
  <c r="H19" i="7"/>
  <c r="F19" i="7"/>
  <c r="G19" i="7"/>
  <c r="I19" i="7"/>
  <c r="H20" i="7"/>
  <c r="F20" i="7"/>
  <c r="G20" i="7"/>
  <c r="I20" i="7"/>
  <c r="H21" i="7"/>
  <c r="F21" i="7"/>
  <c r="G21" i="7"/>
  <c r="I21" i="7"/>
  <c r="H22" i="7"/>
  <c r="F22" i="7"/>
  <c r="G22" i="7"/>
  <c r="I22" i="7"/>
  <c r="H23" i="7"/>
  <c r="F23" i="7"/>
  <c r="G23" i="7"/>
  <c r="I23" i="7"/>
  <c r="H24" i="7"/>
  <c r="F24" i="7"/>
  <c r="G24" i="7"/>
  <c r="I24" i="7"/>
  <c r="H25" i="7"/>
  <c r="F25" i="7"/>
  <c r="G25" i="7"/>
  <c r="I25" i="7"/>
  <c r="H26" i="7"/>
  <c r="F26" i="7"/>
  <c r="G26" i="7"/>
  <c r="I26" i="7"/>
  <c r="H27" i="7"/>
  <c r="F27" i="7"/>
  <c r="G27" i="7"/>
  <c r="I27" i="7"/>
  <c r="H28" i="7"/>
  <c r="F28" i="7"/>
  <c r="G28" i="7"/>
  <c r="I28" i="7"/>
  <c r="H29" i="7"/>
  <c r="F29" i="7"/>
  <c r="G29" i="7"/>
  <c r="I29" i="7"/>
  <c r="H30" i="7"/>
  <c r="F30" i="7"/>
  <c r="G30" i="7"/>
  <c r="I30" i="7"/>
  <c r="H31" i="7"/>
  <c r="F31" i="7"/>
  <c r="G31" i="7"/>
  <c r="I31" i="7"/>
  <c r="H32" i="7"/>
  <c r="F32" i="7"/>
  <c r="G32" i="7"/>
  <c r="I32" i="7"/>
  <c r="H33" i="7"/>
  <c r="F33" i="7"/>
  <c r="G33" i="7"/>
  <c r="I33" i="7"/>
  <c r="H34" i="7"/>
  <c r="F34" i="7"/>
  <c r="G34" i="7"/>
  <c r="I34" i="7"/>
  <c r="H35" i="7"/>
  <c r="F35" i="7"/>
  <c r="G35" i="7"/>
  <c r="I35" i="7"/>
  <c r="H36" i="7"/>
  <c r="F36" i="7"/>
  <c r="G36" i="7"/>
  <c r="I36" i="7"/>
  <c r="H37" i="7"/>
  <c r="F37" i="7"/>
  <c r="G37" i="7"/>
  <c r="I37" i="7"/>
  <c r="H38" i="7"/>
  <c r="F38" i="7"/>
  <c r="G38" i="7"/>
  <c r="I38" i="7"/>
  <c r="H39" i="7"/>
  <c r="F39" i="7"/>
  <c r="G39" i="7"/>
  <c r="I39" i="7"/>
  <c r="H40" i="7"/>
  <c r="F40" i="7"/>
  <c r="G40" i="7"/>
  <c r="I40" i="7"/>
  <c r="H41" i="7"/>
  <c r="F41" i="7"/>
  <c r="G41" i="7"/>
  <c r="I41" i="7"/>
  <c r="H42" i="7"/>
  <c r="F42" i="7"/>
  <c r="G42" i="7"/>
  <c r="I42" i="7"/>
  <c r="H43" i="7"/>
  <c r="F43" i="7"/>
  <c r="G43" i="7"/>
  <c r="I43" i="7"/>
  <c r="H44" i="7"/>
  <c r="F44" i="7"/>
  <c r="G44" i="7"/>
  <c r="I44" i="7"/>
  <c r="H45" i="7"/>
  <c r="F45" i="7"/>
  <c r="G45" i="7"/>
  <c r="I45" i="7"/>
  <c r="H46" i="7"/>
  <c r="F46" i="7"/>
  <c r="G46" i="7"/>
  <c r="I46" i="7"/>
  <c r="H47" i="7"/>
  <c r="F47" i="7"/>
  <c r="G47" i="7"/>
  <c r="I47" i="7"/>
  <c r="H48" i="7"/>
  <c r="F48" i="7"/>
  <c r="G48" i="7"/>
  <c r="I48" i="7"/>
  <c r="H49" i="7"/>
  <c r="F49" i="7"/>
  <c r="G49" i="7"/>
  <c r="I49" i="7"/>
  <c r="H50" i="7"/>
  <c r="F50" i="7"/>
  <c r="G50" i="7"/>
  <c r="I50" i="7"/>
  <c r="H51" i="7"/>
  <c r="F51" i="7"/>
  <c r="G51" i="7"/>
  <c r="I51" i="7"/>
  <c r="H52" i="7"/>
  <c r="F52" i="7"/>
  <c r="G52" i="7"/>
  <c r="I52" i="7"/>
  <c r="H53" i="7"/>
  <c r="F53" i="7"/>
  <c r="G53" i="7"/>
  <c r="I53" i="7"/>
  <c r="H54" i="7"/>
  <c r="F54" i="7"/>
  <c r="G54" i="7"/>
  <c r="I54" i="7"/>
  <c r="H55" i="7"/>
  <c r="F55" i="7"/>
  <c r="G55" i="7"/>
  <c r="I55" i="7"/>
  <c r="H56" i="7"/>
  <c r="F56" i="7"/>
  <c r="G56" i="7"/>
  <c r="I56" i="7"/>
  <c r="H57" i="7"/>
  <c r="F57" i="7"/>
  <c r="G57" i="7"/>
  <c r="I57" i="7"/>
  <c r="H58" i="7"/>
  <c r="F58" i="7"/>
  <c r="G58" i="7"/>
  <c r="I58" i="7"/>
  <c r="H59" i="7"/>
  <c r="F59" i="7"/>
  <c r="G59" i="7"/>
  <c r="I59" i="7"/>
  <c r="H60" i="7"/>
  <c r="F60" i="7"/>
  <c r="G60" i="7"/>
  <c r="I60" i="7"/>
  <c r="H61" i="7"/>
  <c r="F61" i="7"/>
  <c r="G61" i="7"/>
  <c r="I61" i="7"/>
  <c r="H62" i="7"/>
  <c r="F62" i="7"/>
  <c r="G62" i="7"/>
  <c r="I62" i="7"/>
  <c r="H63" i="7"/>
  <c r="F63" i="7"/>
  <c r="G63" i="7"/>
  <c r="I63" i="7"/>
  <c r="H64" i="7"/>
  <c r="F64" i="7"/>
  <c r="G64" i="7"/>
  <c r="I64" i="7"/>
  <c r="H65" i="7"/>
  <c r="F65" i="7"/>
  <c r="G65" i="7"/>
  <c r="I65" i="7"/>
  <c r="H66" i="7"/>
  <c r="F66" i="7"/>
  <c r="G66" i="7"/>
  <c r="I66" i="7"/>
  <c r="H67" i="7"/>
  <c r="F67" i="7"/>
  <c r="G67" i="7"/>
  <c r="I67" i="7"/>
  <c r="H68" i="7"/>
  <c r="F68" i="7"/>
  <c r="G68" i="7"/>
  <c r="I68" i="7"/>
  <c r="H69" i="7"/>
  <c r="F69" i="7"/>
  <c r="G69" i="7"/>
  <c r="I69" i="7"/>
  <c r="H70" i="7"/>
  <c r="F70" i="7"/>
  <c r="G70" i="7"/>
  <c r="I70" i="7"/>
  <c r="H71" i="7"/>
  <c r="F71" i="7"/>
  <c r="G71" i="7"/>
  <c r="I71" i="7"/>
  <c r="H72" i="7"/>
  <c r="F72" i="7"/>
  <c r="G72" i="7"/>
  <c r="I72" i="7"/>
  <c r="H73" i="7"/>
  <c r="F73" i="7"/>
  <c r="G73" i="7"/>
  <c r="I73" i="7"/>
  <c r="H74" i="7"/>
  <c r="F74" i="7"/>
  <c r="G74" i="7"/>
  <c r="I74" i="7"/>
  <c r="H75" i="7"/>
  <c r="F75" i="7"/>
  <c r="G75" i="7"/>
  <c r="I75" i="7"/>
  <c r="H76" i="7"/>
  <c r="F76" i="7"/>
  <c r="G76" i="7"/>
  <c r="I76" i="7"/>
  <c r="H77" i="7"/>
  <c r="F77" i="7"/>
  <c r="G77" i="7"/>
  <c r="I77" i="7"/>
  <c r="H78" i="7"/>
  <c r="F78" i="7"/>
  <c r="G78" i="7"/>
  <c r="I78" i="7"/>
  <c r="H79" i="7"/>
  <c r="F79" i="7"/>
  <c r="G79" i="7"/>
  <c r="I79" i="7"/>
  <c r="H80" i="7"/>
  <c r="F80" i="7"/>
  <c r="G80" i="7"/>
  <c r="I80" i="7"/>
  <c r="H81" i="7"/>
  <c r="F81" i="7"/>
  <c r="G81" i="7"/>
  <c r="I81" i="7"/>
  <c r="H82" i="7"/>
  <c r="F82" i="7"/>
  <c r="G82" i="7"/>
  <c r="I82" i="7"/>
  <c r="H83" i="7"/>
  <c r="F83" i="7"/>
  <c r="G83" i="7"/>
  <c r="I83" i="7"/>
  <c r="H84" i="7"/>
  <c r="F84" i="7"/>
  <c r="G84" i="7"/>
  <c r="I84" i="7"/>
  <c r="H85" i="7"/>
  <c r="F85" i="7"/>
  <c r="G85" i="7"/>
  <c r="I85" i="7"/>
  <c r="H86" i="7"/>
  <c r="F86" i="7"/>
  <c r="G86" i="7"/>
  <c r="I86" i="7"/>
  <c r="H87" i="7"/>
  <c r="F87" i="7"/>
  <c r="G87" i="7"/>
  <c r="I87" i="7"/>
  <c r="H88" i="7"/>
  <c r="F88" i="7"/>
  <c r="G88" i="7"/>
  <c r="I88" i="7"/>
  <c r="H89" i="7"/>
  <c r="F89" i="7"/>
  <c r="G89" i="7"/>
  <c r="I89" i="7"/>
  <c r="H90" i="7"/>
  <c r="F90" i="7"/>
  <c r="G90" i="7"/>
  <c r="I90" i="7"/>
  <c r="H91" i="7"/>
  <c r="F91" i="7"/>
  <c r="G91" i="7"/>
  <c r="I91" i="7"/>
  <c r="H92" i="7"/>
  <c r="F92" i="7"/>
  <c r="G92" i="7"/>
  <c r="I92" i="7"/>
  <c r="H93" i="7"/>
  <c r="F93" i="7"/>
  <c r="G93" i="7"/>
  <c r="I93" i="7"/>
  <c r="H94" i="7"/>
  <c r="F94" i="7"/>
  <c r="G94" i="7"/>
  <c r="I94" i="7"/>
  <c r="H95" i="7"/>
  <c r="F95" i="7"/>
  <c r="G95" i="7"/>
  <c r="I95" i="7"/>
  <c r="H96" i="7"/>
  <c r="F96" i="7"/>
  <c r="G96" i="7"/>
  <c r="I96" i="7"/>
  <c r="H97" i="7"/>
  <c r="F97" i="7"/>
  <c r="G97" i="7"/>
  <c r="I97" i="7"/>
  <c r="H98" i="7"/>
  <c r="F98" i="7"/>
  <c r="G98" i="7"/>
  <c r="I98" i="7"/>
  <c r="H99" i="7"/>
  <c r="F99" i="7"/>
  <c r="J99" i="7"/>
  <c r="F9" i="9"/>
  <c r="G9" i="9"/>
  <c r="I9" i="9"/>
  <c r="H10" i="9"/>
  <c r="F10" i="9"/>
  <c r="G10" i="9"/>
  <c r="I10" i="9"/>
  <c r="H11" i="9"/>
  <c r="F11" i="9"/>
  <c r="G11" i="9"/>
  <c r="I11" i="9"/>
  <c r="H12" i="9"/>
  <c r="F12" i="9"/>
  <c r="G12" i="9"/>
  <c r="I12" i="9"/>
  <c r="H13" i="9"/>
  <c r="F13" i="9"/>
  <c r="G13" i="9"/>
  <c r="I13" i="9"/>
  <c r="H14" i="9"/>
  <c r="F14" i="9"/>
  <c r="G14" i="9"/>
  <c r="I14" i="9"/>
  <c r="H15" i="9"/>
  <c r="F15" i="9"/>
  <c r="G15" i="9"/>
  <c r="I15" i="9"/>
  <c r="H16" i="9"/>
  <c r="F16" i="9"/>
  <c r="G16" i="9"/>
  <c r="I16" i="9"/>
  <c r="H17" i="9"/>
  <c r="F17" i="9"/>
  <c r="G17" i="9"/>
  <c r="I17" i="9"/>
  <c r="H18" i="9"/>
  <c r="F18" i="9"/>
  <c r="G18" i="9"/>
  <c r="I18" i="9"/>
  <c r="H19" i="9"/>
  <c r="F19" i="9"/>
  <c r="G19" i="9"/>
  <c r="I19" i="9"/>
  <c r="H20" i="9"/>
  <c r="F20" i="9"/>
  <c r="G20" i="9"/>
  <c r="I20" i="9"/>
  <c r="H21" i="9"/>
  <c r="F21" i="9"/>
  <c r="G21" i="9"/>
  <c r="I21" i="9"/>
  <c r="H22" i="9"/>
  <c r="F22" i="9"/>
  <c r="G22" i="9"/>
  <c r="I22" i="9"/>
  <c r="H23" i="9"/>
  <c r="F23" i="9"/>
  <c r="G23" i="9"/>
  <c r="I23" i="9"/>
  <c r="H24" i="9"/>
  <c r="F24" i="9"/>
  <c r="G24" i="9"/>
  <c r="I24" i="9"/>
  <c r="H25" i="9"/>
  <c r="F25" i="9"/>
  <c r="G25" i="9"/>
  <c r="I25" i="9"/>
  <c r="H26" i="9"/>
  <c r="F26" i="9"/>
  <c r="G26" i="9"/>
  <c r="I26" i="9"/>
  <c r="H27" i="9"/>
  <c r="F27" i="9"/>
  <c r="G27" i="9"/>
  <c r="I27" i="9"/>
  <c r="H28" i="9"/>
  <c r="F28" i="9"/>
  <c r="G28" i="9"/>
  <c r="I28" i="9"/>
  <c r="H29" i="9"/>
  <c r="F29" i="9"/>
  <c r="G29" i="9"/>
  <c r="I29" i="9"/>
  <c r="H30" i="9"/>
  <c r="F30" i="9"/>
  <c r="G30" i="9"/>
  <c r="I30" i="9"/>
  <c r="H31" i="9"/>
  <c r="F31" i="9"/>
  <c r="G31" i="9"/>
  <c r="I31" i="9"/>
  <c r="H32" i="9"/>
  <c r="F32" i="9"/>
  <c r="G32" i="9"/>
  <c r="I32" i="9"/>
  <c r="H33" i="9"/>
  <c r="F33" i="9"/>
  <c r="G33" i="9"/>
  <c r="I33" i="9"/>
  <c r="H34" i="9"/>
  <c r="F34" i="9"/>
  <c r="G34" i="9"/>
  <c r="I34" i="9"/>
  <c r="H35" i="9"/>
  <c r="F35" i="9"/>
  <c r="G35" i="9"/>
  <c r="I35" i="9"/>
  <c r="H36" i="9"/>
  <c r="F36" i="9"/>
  <c r="G36" i="9"/>
  <c r="I36" i="9"/>
  <c r="H37" i="9"/>
  <c r="F37" i="9"/>
  <c r="G37" i="9"/>
  <c r="I37" i="9"/>
  <c r="H38" i="9"/>
  <c r="F38" i="9"/>
  <c r="G38" i="9"/>
  <c r="I38" i="9"/>
  <c r="H39" i="9"/>
  <c r="F39" i="9"/>
  <c r="G39" i="9"/>
  <c r="I39" i="9"/>
  <c r="H40" i="9"/>
  <c r="F40" i="9"/>
  <c r="G40" i="9"/>
  <c r="I40" i="9"/>
  <c r="H41" i="9"/>
  <c r="F41" i="9"/>
  <c r="G41" i="9"/>
  <c r="I41" i="9"/>
  <c r="H42" i="9"/>
  <c r="F42" i="9"/>
  <c r="G42" i="9"/>
  <c r="I42" i="9"/>
  <c r="H43" i="9"/>
  <c r="F43" i="9"/>
  <c r="G43" i="9"/>
  <c r="I43" i="9"/>
  <c r="H44" i="9"/>
  <c r="F44" i="9"/>
  <c r="G44" i="9"/>
  <c r="I44" i="9"/>
  <c r="H45" i="9"/>
  <c r="F45" i="9"/>
  <c r="G45" i="9"/>
  <c r="I45" i="9"/>
  <c r="H46" i="9"/>
  <c r="F46" i="9"/>
  <c r="G46" i="9"/>
  <c r="I46" i="9"/>
  <c r="H47" i="9"/>
  <c r="F47" i="9"/>
  <c r="G47" i="9"/>
  <c r="I47" i="9"/>
  <c r="H48" i="9"/>
  <c r="F48" i="9"/>
  <c r="G48" i="9"/>
  <c r="I48" i="9"/>
  <c r="H49" i="9"/>
  <c r="F49" i="9"/>
  <c r="G49" i="9"/>
  <c r="I49" i="9"/>
  <c r="H50" i="9"/>
  <c r="F50" i="9"/>
  <c r="G50" i="9"/>
  <c r="I50" i="9"/>
  <c r="H51" i="9"/>
  <c r="F51" i="9"/>
  <c r="G51" i="9"/>
  <c r="I51" i="9"/>
  <c r="H52" i="9"/>
  <c r="F52" i="9"/>
  <c r="G52" i="9"/>
  <c r="I52" i="9"/>
  <c r="H53" i="9"/>
  <c r="F53" i="9"/>
  <c r="G53" i="9"/>
  <c r="I53" i="9"/>
  <c r="H54" i="9"/>
  <c r="F54" i="9"/>
  <c r="G54" i="9"/>
  <c r="I54" i="9"/>
  <c r="H55" i="9"/>
  <c r="F55" i="9"/>
  <c r="G55" i="9"/>
  <c r="I55" i="9"/>
  <c r="H56" i="9"/>
  <c r="F56" i="9"/>
  <c r="G56" i="9"/>
  <c r="I56" i="9"/>
  <c r="H57" i="9"/>
  <c r="F57" i="9"/>
  <c r="G57" i="9"/>
  <c r="I57" i="9"/>
  <c r="H58" i="9"/>
  <c r="F58" i="9"/>
  <c r="G58" i="9"/>
  <c r="I58" i="9"/>
  <c r="H59" i="9"/>
  <c r="F59" i="9"/>
  <c r="G59" i="9"/>
  <c r="I59" i="9"/>
  <c r="H60" i="9"/>
  <c r="F60" i="9"/>
  <c r="G60" i="9"/>
  <c r="I60" i="9"/>
  <c r="H61" i="9"/>
  <c r="F61" i="9"/>
  <c r="G61" i="9"/>
  <c r="I61" i="9"/>
  <c r="H62" i="9"/>
  <c r="F62" i="9"/>
  <c r="G62" i="9"/>
  <c r="I62" i="9"/>
  <c r="H63" i="9"/>
  <c r="F63" i="9"/>
  <c r="G63" i="9"/>
  <c r="I63" i="9"/>
  <c r="H64" i="9"/>
  <c r="F64" i="9"/>
  <c r="G64" i="9"/>
  <c r="I64" i="9"/>
  <c r="H65" i="9"/>
  <c r="F65" i="9"/>
  <c r="G65" i="9"/>
  <c r="I65" i="9"/>
  <c r="H66" i="9"/>
  <c r="F66" i="9"/>
  <c r="G66" i="9"/>
  <c r="I66" i="9"/>
  <c r="H67" i="9"/>
  <c r="F67" i="9"/>
  <c r="G67" i="9"/>
  <c r="I67" i="9"/>
  <c r="H68" i="9"/>
  <c r="F68" i="9"/>
  <c r="G68" i="9"/>
  <c r="I68" i="9"/>
  <c r="H69" i="9"/>
  <c r="F69" i="9"/>
  <c r="G69" i="9"/>
  <c r="I69" i="9"/>
  <c r="H70" i="9"/>
  <c r="F70" i="9"/>
  <c r="G70" i="9"/>
  <c r="I70" i="9"/>
  <c r="H71" i="9"/>
  <c r="F71" i="9"/>
  <c r="G71" i="9"/>
  <c r="I71" i="9"/>
  <c r="H72" i="9"/>
  <c r="F72" i="9"/>
  <c r="G72" i="9"/>
  <c r="I72" i="9"/>
  <c r="H73" i="9"/>
  <c r="F73" i="9"/>
  <c r="G73" i="9"/>
  <c r="I73" i="9"/>
  <c r="H74" i="9"/>
  <c r="F74" i="9"/>
  <c r="G74" i="9"/>
  <c r="I74" i="9"/>
  <c r="H75" i="9"/>
  <c r="F75" i="9"/>
  <c r="G75" i="9"/>
  <c r="I75" i="9"/>
  <c r="H76" i="9"/>
  <c r="F76" i="9"/>
  <c r="G76" i="9"/>
  <c r="I76" i="9"/>
  <c r="H77" i="9"/>
  <c r="F77" i="9"/>
  <c r="G77" i="9"/>
  <c r="I77" i="9"/>
  <c r="H78" i="9"/>
  <c r="F78" i="9"/>
  <c r="G78" i="9"/>
  <c r="I78" i="9"/>
  <c r="H79" i="9"/>
  <c r="F79" i="9"/>
  <c r="G79" i="9"/>
  <c r="I79" i="9"/>
  <c r="H80" i="9"/>
  <c r="F80" i="9"/>
  <c r="G80" i="9"/>
  <c r="I80" i="9"/>
  <c r="H81" i="9"/>
  <c r="F81" i="9"/>
  <c r="G81" i="9"/>
  <c r="I81" i="9"/>
  <c r="H82" i="9"/>
  <c r="F82" i="9"/>
  <c r="G82" i="9"/>
  <c r="I82" i="9"/>
  <c r="H83" i="9"/>
  <c r="F83" i="9"/>
  <c r="G83" i="9"/>
  <c r="I83" i="9"/>
  <c r="H84" i="9"/>
  <c r="F84" i="9"/>
  <c r="G84" i="9"/>
  <c r="I84" i="9"/>
  <c r="H85" i="9"/>
  <c r="F85" i="9"/>
  <c r="G85" i="9"/>
  <c r="I85" i="9"/>
  <c r="H86" i="9"/>
  <c r="F86" i="9"/>
  <c r="G86" i="9"/>
  <c r="I86" i="9"/>
  <c r="H87" i="9"/>
  <c r="F87" i="9"/>
  <c r="G87" i="9"/>
  <c r="I87" i="9"/>
  <c r="H88" i="9"/>
  <c r="F88" i="9"/>
  <c r="G88" i="9"/>
  <c r="I88" i="9"/>
  <c r="H89" i="9"/>
  <c r="F89" i="9"/>
  <c r="G89" i="9"/>
  <c r="I89" i="9"/>
  <c r="H90" i="9"/>
  <c r="F90" i="9"/>
  <c r="G90" i="9"/>
  <c r="I90" i="9"/>
  <c r="H91" i="9"/>
  <c r="F91" i="9"/>
  <c r="G91" i="9"/>
  <c r="I91" i="9"/>
  <c r="H92" i="9"/>
  <c r="F92" i="9"/>
  <c r="G92" i="9"/>
  <c r="I92" i="9"/>
  <c r="H93" i="9"/>
  <c r="F93" i="9"/>
  <c r="G93" i="9"/>
  <c r="I93" i="9"/>
  <c r="H94" i="9"/>
  <c r="F94" i="9"/>
  <c r="G94" i="9"/>
  <c r="I94" i="9"/>
  <c r="H95" i="9"/>
  <c r="F95" i="9"/>
  <c r="G95" i="9"/>
  <c r="I95" i="9"/>
  <c r="H96" i="9"/>
  <c r="F96" i="9"/>
  <c r="G96" i="9"/>
  <c r="I96" i="9"/>
  <c r="H97" i="9"/>
  <c r="F97" i="9"/>
  <c r="G97" i="9"/>
  <c r="I97" i="9"/>
  <c r="H98" i="9"/>
  <c r="F98" i="9"/>
  <c r="G98" i="9"/>
  <c r="I98" i="9"/>
  <c r="H99" i="9"/>
  <c r="F99" i="9"/>
  <c r="J99" i="9"/>
  <c r="F9" i="6"/>
  <c r="G9" i="6"/>
  <c r="I9" i="6"/>
  <c r="H10" i="6"/>
  <c r="F10" i="6"/>
  <c r="G10" i="6"/>
  <c r="I10" i="6"/>
  <c r="H11" i="6"/>
  <c r="F11" i="6"/>
  <c r="G11" i="6"/>
  <c r="I11" i="6"/>
  <c r="H12" i="6"/>
  <c r="F12" i="6"/>
  <c r="G12" i="6"/>
  <c r="I12" i="6"/>
  <c r="H13" i="6"/>
  <c r="F13" i="6"/>
  <c r="G13" i="6"/>
  <c r="I13" i="6"/>
  <c r="H14" i="6"/>
  <c r="F14" i="6"/>
  <c r="G14" i="6"/>
  <c r="I14" i="6"/>
  <c r="H15" i="6"/>
  <c r="F15" i="6"/>
  <c r="G15" i="6"/>
  <c r="I15" i="6"/>
  <c r="H16" i="6"/>
  <c r="F16" i="6"/>
  <c r="G16" i="6"/>
  <c r="I16" i="6"/>
  <c r="H17" i="6"/>
  <c r="F17" i="6"/>
  <c r="G17" i="6"/>
  <c r="I17" i="6"/>
  <c r="H18" i="6"/>
  <c r="F18" i="6"/>
  <c r="G18" i="6"/>
  <c r="I18" i="6"/>
  <c r="H19" i="6"/>
  <c r="F19" i="6"/>
  <c r="G19" i="6"/>
  <c r="I19" i="6"/>
  <c r="H20" i="6"/>
  <c r="F20" i="6"/>
  <c r="G20" i="6"/>
  <c r="I20" i="6"/>
  <c r="H21" i="6"/>
  <c r="F21" i="6"/>
  <c r="G21" i="6"/>
  <c r="I21" i="6"/>
  <c r="H22" i="6"/>
  <c r="F22" i="6"/>
  <c r="G22" i="6"/>
  <c r="I22" i="6"/>
  <c r="H23" i="6"/>
  <c r="F23" i="6"/>
  <c r="G23" i="6"/>
  <c r="I23" i="6"/>
  <c r="H24" i="6"/>
  <c r="F24" i="6"/>
  <c r="G24" i="6"/>
  <c r="I24" i="6"/>
  <c r="H25" i="6"/>
  <c r="F25" i="6"/>
  <c r="G25" i="6"/>
  <c r="I25" i="6"/>
  <c r="H26" i="6"/>
  <c r="F26" i="6"/>
  <c r="G26" i="6"/>
  <c r="I26" i="6"/>
  <c r="H27" i="6"/>
  <c r="F27" i="6"/>
  <c r="G27" i="6"/>
  <c r="I27" i="6"/>
  <c r="H28" i="6"/>
  <c r="F28" i="6"/>
  <c r="G28" i="6"/>
  <c r="I28" i="6"/>
  <c r="H29" i="6"/>
  <c r="F29" i="6"/>
  <c r="G29" i="6"/>
  <c r="I29" i="6"/>
  <c r="H30" i="6"/>
  <c r="F30" i="6"/>
  <c r="G30" i="6"/>
  <c r="I30" i="6"/>
  <c r="H31" i="6"/>
  <c r="F31" i="6"/>
  <c r="G31" i="6"/>
  <c r="I31" i="6"/>
  <c r="H32" i="6"/>
  <c r="F32" i="6"/>
  <c r="G32" i="6"/>
  <c r="I32" i="6"/>
  <c r="H33" i="6"/>
  <c r="F33" i="6"/>
  <c r="G33" i="6"/>
  <c r="I33" i="6"/>
  <c r="H34" i="6"/>
  <c r="F34" i="6"/>
  <c r="G34" i="6"/>
  <c r="I34" i="6"/>
  <c r="H35" i="6"/>
  <c r="F35" i="6"/>
  <c r="G35" i="6"/>
  <c r="I35" i="6"/>
  <c r="H36" i="6"/>
  <c r="F36" i="6"/>
  <c r="G36" i="6"/>
  <c r="I36" i="6"/>
  <c r="H37" i="6"/>
  <c r="F37" i="6"/>
  <c r="G37" i="6"/>
  <c r="I37" i="6"/>
  <c r="H38" i="6"/>
  <c r="F38" i="6"/>
  <c r="G38" i="6"/>
  <c r="I38" i="6"/>
  <c r="H39" i="6"/>
  <c r="F39" i="6"/>
  <c r="G39" i="6"/>
  <c r="I39" i="6"/>
  <c r="H40" i="6"/>
  <c r="F40" i="6"/>
  <c r="G40" i="6"/>
  <c r="I40" i="6"/>
  <c r="H41" i="6"/>
  <c r="F41" i="6"/>
  <c r="G41" i="6"/>
  <c r="I41" i="6"/>
  <c r="H42" i="6"/>
  <c r="F42" i="6"/>
  <c r="G42" i="6"/>
  <c r="I42" i="6"/>
  <c r="H43" i="6"/>
  <c r="F43" i="6"/>
  <c r="G43" i="6"/>
  <c r="I43" i="6"/>
  <c r="H44" i="6"/>
  <c r="F44" i="6"/>
  <c r="G44" i="6"/>
  <c r="I44" i="6"/>
  <c r="H45" i="6"/>
  <c r="F45" i="6"/>
  <c r="G45" i="6"/>
  <c r="I45" i="6"/>
  <c r="H46" i="6"/>
  <c r="F46" i="6"/>
  <c r="G46" i="6"/>
  <c r="I46" i="6"/>
  <c r="H47" i="6"/>
  <c r="F47" i="6"/>
  <c r="G47" i="6"/>
  <c r="I47" i="6"/>
  <c r="H48" i="6"/>
  <c r="F48" i="6"/>
  <c r="G48" i="6"/>
  <c r="I48" i="6"/>
  <c r="H49" i="6"/>
  <c r="F49" i="6"/>
  <c r="G49" i="6"/>
  <c r="I49" i="6"/>
  <c r="H50" i="6"/>
  <c r="F50" i="6"/>
  <c r="G50" i="6"/>
  <c r="I50" i="6"/>
  <c r="H51" i="6"/>
  <c r="F51" i="6"/>
  <c r="G51" i="6"/>
  <c r="I51" i="6"/>
  <c r="H52" i="6"/>
  <c r="F52" i="6"/>
  <c r="G52" i="6"/>
  <c r="I52" i="6"/>
  <c r="H53" i="6"/>
  <c r="F53" i="6"/>
  <c r="G53" i="6"/>
  <c r="I53" i="6"/>
  <c r="H54" i="6"/>
  <c r="F54" i="6"/>
  <c r="G54" i="6"/>
  <c r="I54" i="6"/>
  <c r="H55" i="6"/>
  <c r="F55" i="6"/>
  <c r="G55" i="6"/>
  <c r="I55" i="6"/>
  <c r="H56" i="6"/>
  <c r="F56" i="6"/>
  <c r="G56" i="6"/>
  <c r="I56" i="6"/>
  <c r="H57" i="6"/>
  <c r="F57" i="6"/>
  <c r="G57" i="6"/>
  <c r="I57" i="6"/>
  <c r="H58" i="6"/>
  <c r="F58" i="6"/>
  <c r="G58" i="6"/>
  <c r="I58" i="6"/>
  <c r="H59" i="6"/>
  <c r="F59" i="6"/>
  <c r="G59" i="6"/>
  <c r="I59" i="6"/>
  <c r="H60" i="6"/>
  <c r="F60" i="6"/>
  <c r="G60" i="6"/>
  <c r="I60" i="6"/>
  <c r="H61" i="6"/>
  <c r="F61" i="6"/>
  <c r="G61" i="6"/>
  <c r="I61" i="6"/>
  <c r="H62" i="6"/>
  <c r="F62" i="6"/>
  <c r="G62" i="6"/>
  <c r="I62" i="6"/>
  <c r="H63" i="6"/>
  <c r="F63" i="6"/>
  <c r="G63" i="6"/>
  <c r="I63" i="6"/>
  <c r="H64" i="6"/>
  <c r="F64" i="6"/>
  <c r="G64" i="6"/>
  <c r="I64" i="6"/>
  <c r="H65" i="6"/>
  <c r="F65" i="6"/>
  <c r="G65" i="6"/>
  <c r="I65" i="6"/>
  <c r="H66" i="6"/>
  <c r="F66" i="6"/>
  <c r="G66" i="6"/>
  <c r="I66" i="6"/>
  <c r="H67" i="6"/>
  <c r="F67" i="6"/>
  <c r="G67" i="6"/>
  <c r="I67" i="6"/>
  <c r="H68" i="6"/>
  <c r="F68" i="6"/>
  <c r="G68" i="6"/>
  <c r="I68" i="6"/>
  <c r="H69" i="6"/>
  <c r="F69" i="6"/>
  <c r="G69" i="6"/>
  <c r="I69" i="6"/>
  <c r="H70" i="6"/>
  <c r="F70" i="6"/>
  <c r="G70" i="6"/>
  <c r="I70" i="6"/>
  <c r="H71" i="6"/>
  <c r="F71" i="6"/>
  <c r="G71" i="6"/>
  <c r="I71" i="6"/>
  <c r="H72" i="6"/>
  <c r="F72" i="6"/>
  <c r="G72" i="6"/>
  <c r="I72" i="6"/>
  <c r="H73" i="6"/>
  <c r="F73" i="6"/>
  <c r="G73" i="6"/>
  <c r="I73" i="6"/>
  <c r="H74" i="6"/>
  <c r="F74" i="6"/>
  <c r="G74" i="6"/>
  <c r="I74" i="6"/>
  <c r="H75" i="6"/>
  <c r="F75" i="6"/>
  <c r="G75" i="6"/>
  <c r="I75" i="6"/>
  <c r="H76" i="6"/>
  <c r="F76" i="6"/>
  <c r="G76" i="6"/>
  <c r="I76" i="6"/>
  <c r="H77" i="6"/>
  <c r="F77" i="6"/>
  <c r="G77" i="6"/>
  <c r="I77" i="6"/>
  <c r="H78" i="6"/>
  <c r="F78" i="6"/>
  <c r="G78" i="6"/>
  <c r="I78" i="6"/>
  <c r="H79" i="6"/>
  <c r="F79" i="6"/>
  <c r="G79" i="6"/>
  <c r="I79" i="6"/>
  <c r="H80" i="6"/>
  <c r="F80" i="6"/>
  <c r="G80" i="6"/>
  <c r="I80" i="6"/>
  <c r="H81" i="6"/>
  <c r="F81" i="6"/>
  <c r="G81" i="6"/>
  <c r="I81" i="6"/>
  <c r="H82" i="6"/>
  <c r="F82" i="6"/>
  <c r="G82" i="6"/>
  <c r="I82" i="6"/>
  <c r="H83" i="6"/>
  <c r="F83" i="6"/>
  <c r="G83" i="6"/>
  <c r="I83" i="6"/>
  <c r="H84" i="6"/>
  <c r="F84" i="6"/>
  <c r="G84" i="6"/>
  <c r="I84" i="6"/>
  <c r="H85" i="6"/>
  <c r="F85" i="6"/>
  <c r="G85" i="6"/>
  <c r="I85" i="6"/>
  <c r="H86" i="6"/>
  <c r="F86" i="6"/>
  <c r="G86" i="6"/>
  <c r="I86" i="6"/>
  <c r="H87" i="6"/>
  <c r="F87" i="6"/>
  <c r="G87" i="6"/>
  <c r="I87" i="6"/>
  <c r="H88" i="6"/>
  <c r="F88" i="6"/>
  <c r="G88" i="6"/>
  <c r="I88" i="6"/>
  <c r="H89" i="6"/>
  <c r="F89" i="6"/>
  <c r="G89" i="6"/>
  <c r="I89" i="6"/>
  <c r="H90" i="6"/>
  <c r="F90" i="6"/>
  <c r="G90" i="6"/>
  <c r="I90" i="6"/>
  <c r="H91" i="6"/>
  <c r="F91" i="6"/>
  <c r="G91" i="6"/>
  <c r="I91" i="6"/>
  <c r="H92" i="6"/>
  <c r="F92" i="6"/>
  <c r="G92" i="6"/>
  <c r="I92" i="6"/>
  <c r="H93" i="6"/>
  <c r="F93" i="6"/>
  <c r="G93" i="6"/>
  <c r="I93" i="6"/>
  <c r="H94" i="6"/>
  <c r="F94" i="6"/>
  <c r="G94" i="6"/>
  <c r="I94" i="6"/>
  <c r="H95" i="6"/>
  <c r="F95" i="6"/>
  <c r="G95" i="6"/>
  <c r="I95" i="6"/>
  <c r="H96" i="6"/>
  <c r="F96" i="6"/>
  <c r="G96" i="6"/>
  <c r="I96" i="6"/>
  <c r="H97" i="6"/>
  <c r="F97" i="6"/>
  <c r="G97" i="6"/>
  <c r="I97" i="6"/>
  <c r="H98" i="6"/>
  <c r="F98" i="6"/>
  <c r="G98" i="6"/>
  <c r="I98" i="6"/>
  <c r="H99" i="6"/>
  <c r="F99" i="6"/>
  <c r="G99" i="6"/>
  <c r="I99" i="6"/>
  <c r="H100" i="6"/>
  <c r="F100" i="6"/>
  <c r="G100" i="6"/>
  <c r="I100" i="6"/>
  <c r="H101" i="6"/>
  <c r="F101" i="6"/>
  <c r="G101" i="6"/>
  <c r="I101" i="6"/>
  <c r="H102" i="6"/>
  <c r="F102" i="6"/>
  <c r="G102" i="6"/>
  <c r="I102" i="6"/>
  <c r="H103" i="6"/>
  <c r="F103" i="6"/>
  <c r="G103" i="6"/>
  <c r="I103" i="6"/>
  <c r="H104" i="6"/>
  <c r="F104" i="6"/>
  <c r="G104" i="6"/>
  <c r="I104" i="6"/>
  <c r="H105" i="6"/>
  <c r="F105" i="6"/>
  <c r="G105" i="6"/>
  <c r="I105" i="6"/>
  <c r="H106" i="6"/>
  <c r="F106" i="6"/>
  <c r="G106" i="6"/>
  <c r="I106" i="6"/>
  <c r="H107" i="6"/>
  <c r="F107" i="6"/>
  <c r="G107" i="6"/>
  <c r="I107" i="6"/>
  <c r="H108" i="6"/>
  <c r="F108" i="6"/>
  <c r="G108" i="6"/>
  <c r="I108" i="6"/>
  <c r="H109" i="6"/>
  <c r="F109" i="6"/>
  <c r="J109" i="6"/>
  <c r="F9" i="38"/>
  <c r="G9" i="38"/>
  <c r="I9" i="38"/>
  <c r="H10" i="38" s="1"/>
  <c r="F10" i="38"/>
  <c r="G10" i="38"/>
  <c r="I10" i="38"/>
  <c r="F11" i="38"/>
  <c r="G11" i="38"/>
  <c r="F12" i="38"/>
  <c r="G12" i="38"/>
  <c r="F13" i="38"/>
  <c r="G13" i="38"/>
  <c r="F14" i="38"/>
  <c r="G14" i="38"/>
  <c r="F15" i="38"/>
  <c r="G15" i="38"/>
  <c r="F16" i="38"/>
  <c r="G16" i="38"/>
  <c r="F17" i="38"/>
  <c r="G17" i="38"/>
  <c r="F18" i="38"/>
  <c r="G18" i="38"/>
  <c r="F19" i="38"/>
  <c r="G19" i="38"/>
  <c r="F20" i="38"/>
  <c r="G20" i="38"/>
  <c r="F21" i="38"/>
  <c r="G21" i="38"/>
  <c r="F22" i="38"/>
  <c r="G22" i="38"/>
  <c r="F23" i="38"/>
  <c r="G23" i="38"/>
  <c r="F24" i="38"/>
  <c r="G24" i="38"/>
  <c r="F25" i="38"/>
  <c r="G25" i="38"/>
  <c r="F26" i="38"/>
  <c r="G26" i="38"/>
  <c r="F27" i="38"/>
  <c r="G27" i="38"/>
  <c r="F28" i="38"/>
  <c r="G28" i="38"/>
  <c r="F29" i="38"/>
  <c r="G29" i="38"/>
  <c r="F30" i="38"/>
  <c r="G30" i="38"/>
  <c r="F31" i="38"/>
  <c r="G31" i="38"/>
  <c r="F32" i="38"/>
  <c r="G32" i="38"/>
  <c r="F33" i="38"/>
  <c r="G33" i="38"/>
  <c r="F34" i="38"/>
  <c r="G34" i="38"/>
  <c r="F35" i="38"/>
  <c r="G35" i="38"/>
  <c r="F36" i="38"/>
  <c r="G36" i="38"/>
  <c r="F37" i="38"/>
  <c r="G37" i="38"/>
  <c r="F38" i="38"/>
  <c r="G38" i="38"/>
  <c r="F39" i="38"/>
  <c r="G39" i="38"/>
  <c r="F40" i="38"/>
  <c r="G40" i="38"/>
  <c r="F41" i="38"/>
  <c r="G41" i="38"/>
  <c r="F42" i="38"/>
  <c r="G42" i="38"/>
  <c r="F43" i="38"/>
  <c r="G43" i="38"/>
  <c r="F44" i="38"/>
  <c r="G44" i="38"/>
  <c r="F45" i="38"/>
  <c r="G45" i="38"/>
  <c r="F46" i="38"/>
  <c r="G46" i="38"/>
  <c r="F47" i="38"/>
  <c r="G47" i="38"/>
  <c r="F48" i="38"/>
  <c r="G48" i="38"/>
  <c r="F49" i="38"/>
  <c r="G49" i="38"/>
  <c r="F50" i="38"/>
  <c r="G50" i="38"/>
  <c r="F51" i="38"/>
  <c r="G51" i="38"/>
  <c r="F52" i="38"/>
  <c r="G52" i="38"/>
  <c r="F53" i="38"/>
  <c r="G53" i="38"/>
  <c r="F54" i="38"/>
  <c r="G54" i="38"/>
  <c r="F55" i="38"/>
  <c r="G55" i="38"/>
  <c r="F56" i="38"/>
  <c r="G56" i="38"/>
  <c r="F57" i="38"/>
  <c r="G57" i="38"/>
  <c r="F58" i="38"/>
  <c r="G58" i="38"/>
  <c r="F59" i="38"/>
  <c r="G59" i="38"/>
  <c r="F60" i="38"/>
  <c r="G60" i="38"/>
  <c r="F61" i="38"/>
  <c r="G61" i="38"/>
  <c r="F62" i="38"/>
  <c r="G62" i="38"/>
  <c r="F63" i="38"/>
  <c r="G63" i="38"/>
  <c r="F64" i="38"/>
  <c r="G64" i="38"/>
  <c r="F65" i="38"/>
  <c r="G65" i="38"/>
  <c r="F66" i="38"/>
  <c r="G66" i="38"/>
  <c r="F67" i="38"/>
  <c r="G67" i="38"/>
  <c r="F68" i="38"/>
  <c r="G68" i="38"/>
  <c r="F69" i="38"/>
  <c r="G69" i="38"/>
  <c r="F70" i="38"/>
  <c r="G70" i="38"/>
  <c r="F71" i="38"/>
  <c r="G71" i="38"/>
  <c r="F72" i="38"/>
  <c r="G72" i="38"/>
  <c r="F73" i="38"/>
  <c r="G73" i="38"/>
  <c r="F74" i="38"/>
  <c r="G74" i="38"/>
  <c r="F75" i="38"/>
  <c r="G75" i="38"/>
  <c r="F76" i="38"/>
  <c r="G76" i="38"/>
  <c r="F77" i="38"/>
  <c r="G77" i="38"/>
  <c r="F78" i="38"/>
  <c r="G78" i="38"/>
  <c r="F79" i="38"/>
  <c r="G79" i="38"/>
  <c r="F80" i="38"/>
  <c r="G80" i="38"/>
  <c r="F81" i="38"/>
  <c r="G81" i="38"/>
  <c r="F82" i="38"/>
  <c r="G82" i="38"/>
  <c r="F83" i="38"/>
  <c r="G83" i="38"/>
  <c r="F84" i="38"/>
  <c r="G84" i="38"/>
  <c r="F85" i="38"/>
  <c r="G85" i="38"/>
  <c r="F86" i="38"/>
  <c r="G86" i="38"/>
  <c r="F87" i="38"/>
  <c r="G87" i="38"/>
  <c r="F88" i="38"/>
  <c r="G88" i="38"/>
  <c r="F89" i="38"/>
  <c r="G89" i="38"/>
  <c r="F90" i="38"/>
  <c r="G90" i="38"/>
  <c r="F91" i="38"/>
  <c r="G91" i="38"/>
  <c r="F92" i="38"/>
  <c r="G92" i="38"/>
  <c r="F93" i="38"/>
  <c r="G93" i="38"/>
  <c r="F94" i="38"/>
  <c r="G94" i="38"/>
  <c r="F95" i="38"/>
  <c r="G95" i="38"/>
  <c r="F96" i="38"/>
  <c r="G96" i="38"/>
  <c r="F97" i="38"/>
  <c r="G97" i="38"/>
  <c r="F98" i="38"/>
  <c r="G98" i="38"/>
  <c r="F99" i="38"/>
  <c r="G99" i="38"/>
  <c r="F100" i="38"/>
  <c r="G100" i="38"/>
  <c r="F101" i="38"/>
  <c r="G101" i="38"/>
  <c r="F102" i="38"/>
  <c r="G102" i="38"/>
  <c r="F103" i="38"/>
  <c r="G103" i="38"/>
  <c r="F104" i="38"/>
  <c r="G104" i="38"/>
  <c r="F105" i="38"/>
  <c r="G105" i="38"/>
  <c r="F106" i="38"/>
  <c r="G106" i="38"/>
  <c r="F107" i="38"/>
  <c r="G107" i="38"/>
  <c r="F108" i="38"/>
  <c r="G108" i="38"/>
  <c r="F109" i="38"/>
  <c r="F9" i="37"/>
  <c r="G9" i="37" s="1"/>
  <c r="I9" i="37" s="1"/>
  <c r="H10" i="37" s="1"/>
  <c r="F10" i="37"/>
  <c r="G10" i="37" s="1"/>
  <c r="F11" i="37"/>
  <c r="G11" i="37" s="1"/>
  <c r="F12" i="37"/>
  <c r="G12" i="37" s="1"/>
  <c r="F13" i="37"/>
  <c r="G13" i="37" s="1"/>
  <c r="F14" i="37"/>
  <c r="G14" i="37" s="1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F35" i="37"/>
  <c r="G35" i="37" s="1"/>
  <c r="F36" i="37"/>
  <c r="G36" i="37" s="1"/>
  <c r="F37" i="37"/>
  <c r="G37" i="37" s="1"/>
  <c r="F38" i="37"/>
  <c r="G38" i="37" s="1"/>
  <c r="F39" i="37"/>
  <c r="G39" i="37" s="1"/>
  <c r="F40" i="37"/>
  <c r="G40" i="37" s="1"/>
  <c r="F41" i="37"/>
  <c r="G41" i="37" s="1"/>
  <c r="F42" i="37"/>
  <c r="G42" i="37" s="1"/>
  <c r="F43" i="37"/>
  <c r="G43" i="37" s="1"/>
  <c r="F44" i="37"/>
  <c r="G44" i="37" s="1"/>
  <c r="F45" i="37"/>
  <c r="G45" i="37" s="1"/>
  <c r="F46" i="37"/>
  <c r="G46" i="37" s="1"/>
  <c r="F47" i="37"/>
  <c r="G47" i="37" s="1"/>
  <c r="F48" i="37"/>
  <c r="G48" i="37" s="1"/>
  <c r="F49" i="37"/>
  <c r="G49" i="37" s="1"/>
  <c r="F50" i="37"/>
  <c r="G50" i="37" s="1"/>
  <c r="F51" i="37"/>
  <c r="G51" i="37" s="1"/>
  <c r="F52" i="37"/>
  <c r="G52" i="37" s="1"/>
  <c r="F53" i="37"/>
  <c r="G53" i="37" s="1"/>
  <c r="F54" i="37"/>
  <c r="G54" i="37" s="1"/>
  <c r="F55" i="37"/>
  <c r="G55" i="37" s="1"/>
  <c r="F56" i="37"/>
  <c r="G56" i="37" s="1"/>
  <c r="F57" i="37"/>
  <c r="G57" i="37" s="1"/>
  <c r="F58" i="37"/>
  <c r="G58" i="37" s="1"/>
  <c r="F59" i="37"/>
  <c r="G59" i="37" s="1"/>
  <c r="F60" i="37"/>
  <c r="G60" i="37" s="1"/>
  <c r="F61" i="37"/>
  <c r="G61" i="37" s="1"/>
  <c r="F62" i="37"/>
  <c r="G62" i="37" s="1"/>
  <c r="F63" i="37"/>
  <c r="G63" i="37" s="1"/>
  <c r="F64" i="37"/>
  <c r="G64" i="37" s="1"/>
  <c r="F65" i="37"/>
  <c r="G65" i="37" s="1"/>
  <c r="F66" i="37"/>
  <c r="G66" i="37" s="1"/>
  <c r="F67" i="37"/>
  <c r="G67" i="37" s="1"/>
  <c r="F68" i="37"/>
  <c r="G68" i="37" s="1"/>
  <c r="F69" i="37"/>
  <c r="G69" i="37" s="1"/>
  <c r="F70" i="37"/>
  <c r="G70" i="37" s="1"/>
  <c r="F71" i="37"/>
  <c r="G71" i="37" s="1"/>
  <c r="F72" i="37"/>
  <c r="G72" i="37" s="1"/>
  <c r="F73" i="37"/>
  <c r="G73" i="37" s="1"/>
  <c r="F74" i="37"/>
  <c r="G74" i="37" s="1"/>
  <c r="F75" i="37"/>
  <c r="G75" i="37" s="1"/>
  <c r="F76" i="37"/>
  <c r="G76" i="37" s="1"/>
  <c r="F77" i="37"/>
  <c r="G77" i="37" s="1"/>
  <c r="F78" i="37"/>
  <c r="G78" i="37" s="1"/>
  <c r="F79" i="37"/>
  <c r="G79" i="37" s="1"/>
  <c r="F80" i="37"/>
  <c r="G80" i="37" s="1"/>
  <c r="F81" i="37"/>
  <c r="G81" i="37" s="1"/>
  <c r="F82" i="37"/>
  <c r="G82" i="37" s="1"/>
  <c r="F83" i="37"/>
  <c r="G83" i="37" s="1"/>
  <c r="F84" i="37"/>
  <c r="G84" i="37" s="1"/>
  <c r="F85" i="37"/>
  <c r="G85" i="37" s="1"/>
  <c r="F86" i="37"/>
  <c r="G86" i="37" s="1"/>
  <c r="F87" i="37"/>
  <c r="G87" i="37" s="1"/>
  <c r="F88" i="37"/>
  <c r="G88" i="37" s="1"/>
  <c r="F89" i="37"/>
  <c r="G89" i="37" s="1"/>
  <c r="F90" i="37"/>
  <c r="G90" i="37" s="1"/>
  <c r="F91" i="37"/>
  <c r="G91" i="37" s="1"/>
  <c r="F92" i="37"/>
  <c r="G92" i="37" s="1"/>
  <c r="F93" i="37"/>
  <c r="G93" i="37" s="1"/>
  <c r="F94" i="37"/>
  <c r="G94" i="37" s="1"/>
  <c r="F95" i="37"/>
  <c r="G95" i="37" s="1"/>
  <c r="F96" i="37"/>
  <c r="G96" i="37" s="1"/>
  <c r="F97" i="37"/>
  <c r="G97" i="37" s="1"/>
  <c r="F98" i="37"/>
  <c r="G98" i="37" s="1"/>
  <c r="F99" i="37"/>
  <c r="G99" i="37" s="1"/>
  <c r="F100" i="37"/>
  <c r="G100" i="37" s="1"/>
  <c r="F101" i="37"/>
  <c r="G101" i="37" s="1"/>
  <c r="F102" i="37"/>
  <c r="G102" i="37" s="1"/>
  <c r="F103" i="37"/>
  <c r="G103" i="37" s="1"/>
  <c r="F104" i="37"/>
  <c r="G104" i="37" s="1"/>
  <c r="F105" i="37"/>
  <c r="G105" i="37" s="1"/>
  <c r="F106" i="37"/>
  <c r="G106" i="37" s="1"/>
  <c r="F107" i="37"/>
  <c r="G107" i="37" s="1"/>
  <c r="F108" i="37"/>
  <c r="G108" i="37" s="1"/>
  <c r="F109" i="37"/>
  <c r="F9" i="36"/>
  <c r="G9" i="36"/>
  <c r="I9" i="36" s="1"/>
  <c r="H10" i="36" s="1"/>
  <c r="F10" i="36"/>
  <c r="G10" i="36"/>
  <c r="F11" i="36"/>
  <c r="G11" i="36"/>
  <c r="F12" i="36"/>
  <c r="G12" i="36"/>
  <c r="F13" i="36"/>
  <c r="G13" i="36"/>
  <c r="F14" i="36"/>
  <c r="G14" i="36"/>
  <c r="F15" i="36"/>
  <c r="G15" i="36"/>
  <c r="F16" i="36"/>
  <c r="G16" i="36"/>
  <c r="F17" i="36"/>
  <c r="G17" i="36"/>
  <c r="F18" i="36"/>
  <c r="G18" i="36"/>
  <c r="F19" i="36"/>
  <c r="G19" i="36"/>
  <c r="F20" i="36"/>
  <c r="G20" i="36"/>
  <c r="F21" i="36"/>
  <c r="G21" i="36"/>
  <c r="F22" i="36"/>
  <c r="G22" i="36"/>
  <c r="F23" i="36"/>
  <c r="G23" i="36"/>
  <c r="F24" i="36"/>
  <c r="G24" i="36"/>
  <c r="F25" i="36"/>
  <c r="G25" i="36"/>
  <c r="F26" i="36"/>
  <c r="G26" i="36"/>
  <c r="F27" i="36"/>
  <c r="G27" i="36"/>
  <c r="F28" i="36"/>
  <c r="G28" i="36"/>
  <c r="F29" i="36"/>
  <c r="G29" i="36"/>
  <c r="F30" i="36"/>
  <c r="G30" i="36"/>
  <c r="F31" i="36"/>
  <c r="G31" i="36"/>
  <c r="F32" i="36"/>
  <c r="G32" i="36"/>
  <c r="F33" i="36"/>
  <c r="G33" i="36"/>
  <c r="F34" i="36"/>
  <c r="G34" i="36"/>
  <c r="F35" i="36"/>
  <c r="G35" i="36"/>
  <c r="F36" i="36"/>
  <c r="G36" i="36"/>
  <c r="F37" i="36"/>
  <c r="G37" i="36"/>
  <c r="F38" i="36"/>
  <c r="G38" i="36"/>
  <c r="F39" i="36"/>
  <c r="G39" i="36"/>
  <c r="F40" i="36"/>
  <c r="G40" i="36"/>
  <c r="F41" i="36"/>
  <c r="G41" i="36"/>
  <c r="F42" i="36"/>
  <c r="G42" i="36"/>
  <c r="F43" i="36"/>
  <c r="G43" i="36"/>
  <c r="F44" i="36"/>
  <c r="G44" i="36"/>
  <c r="F45" i="36"/>
  <c r="G45" i="36"/>
  <c r="F46" i="36"/>
  <c r="G46" i="36"/>
  <c r="F47" i="36"/>
  <c r="G47" i="36"/>
  <c r="F48" i="36"/>
  <c r="G48" i="36"/>
  <c r="F49" i="36"/>
  <c r="G49" i="36"/>
  <c r="F50" i="36"/>
  <c r="G50" i="36"/>
  <c r="F51" i="36"/>
  <c r="G51" i="36"/>
  <c r="F52" i="36"/>
  <c r="G52" i="36"/>
  <c r="F53" i="36"/>
  <c r="G53" i="36"/>
  <c r="F54" i="36"/>
  <c r="G54" i="36"/>
  <c r="F55" i="36"/>
  <c r="G55" i="36"/>
  <c r="F56" i="36"/>
  <c r="G56" i="36"/>
  <c r="F57" i="36"/>
  <c r="G57" i="36"/>
  <c r="F58" i="36"/>
  <c r="G58" i="36"/>
  <c r="F59" i="36"/>
  <c r="G59" i="36"/>
  <c r="F60" i="36"/>
  <c r="G60" i="36"/>
  <c r="F61" i="36"/>
  <c r="G61" i="36"/>
  <c r="F62" i="36"/>
  <c r="G62" i="36"/>
  <c r="F63" i="36"/>
  <c r="G63" i="36"/>
  <c r="F64" i="36"/>
  <c r="G64" i="36"/>
  <c r="F65" i="36"/>
  <c r="G65" i="36"/>
  <c r="F66" i="36"/>
  <c r="G66" i="36"/>
  <c r="F67" i="36"/>
  <c r="G67" i="36"/>
  <c r="F68" i="36"/>
  <c r="G68" i="36"/>
  <c r="F69" i="36"/>
  <c r="G69" i="36"/>
  <c r="F70" i="36"/>
  <c r="G70" i="36"/>
  <c r="F71" i="36"/>
  <c r="G71" i="36"/>
  <c r="F72" i="36"/>
  <c r="G72" i="36"/>
  <c r="F73" i="36"/>
  <c r="G73" i="36"/>
  <c r="F74" i="36"/>
  <c r="G74" i="36"/>
  <c r="F75" i="36"/>
  <c r="G75" i="36"/>
  <c r="F76" i="36"/>
  <c r="G76" i="36"/>
  <c r="F77" i="36"/>
  <c r="G77" i="36"/>
  <c r="F78" i="36"/>
  <c r="G78" i="36"/>
  <c r="F79" i="36"/>
  <c r="G79" i="36"/>
  <c r="F80" i="36"/>
  <c r="G80" i="36"/>
  <c r="F81" i="36"/>
  <c r="G81" i="36"/>
  <c r="F82" i="36"/>
  <c r="G82" i="36"/>
  <c r="F83" i="36"/>
  <c r="G83" i="36"/>
  <c r="F84" i="36"/>
  <c r="G84" i="36"/>
  <c r="F85" i="36"/>
  <c r="G85" i="36"/>
  <c r="F86" i="36"/>
  <c r="G86" i="36"/>
  <c r="F87" i="36"/>
  <c r="G87" i="36"/>
  <c r="F88" i="36"/>
  <c r="G88" i="36"/>
  <c r="F89" i="36"/>
  <c r="G89" i="36"/>
  <c r="F90" i="36"/>
  <c r="G90" i="36"/>
  <c r="F91" i="36"/>
  <c r="G91" i="36"/>
  <c r="F92" i="36"/>
  <c r="G92" i="36"/>
  <c r="F93" i="36"/>
  <c r="G93" i="36"/>
  <c r="F94" i="36"/>
  <c r="G94" i="36"/>
  <c r="F95" i="36"/>
  <c r="G95" i="36"/>
  <c r="F96" i="36"/>
  <c r="G96" i="36"/>
  <c r="F97" i="36"/>
  <c r="G97" i="36"/>
  <c r="F98" i="36"/>
  <c r="G98" i="36"/>
  <c r="F99" i="36"/>
  <c r="G99" i="36"/>
  <c r="F100" i="36"/>
  <c r="G100" i="36"/>
  <c r="F101" i="36"/>
  <c r="G101" i="36"/>
  <c r="F102" i="36"/>
  <c r="G102" i="36"/>
  <c r="F103" i="36"/>
  <c r="G103" i="36"/>
  <c r="F104" i="36"/>
  <c r="G104" i="36"/>
  <c r="F105" i="36"/>
  <c r="G105" i="36"/>
  <c r="F106" i="36"/>
  <c r="G106" i="36"/>
  <c r="F107" i="36"/>
  <c r="G107" i="36"/>
  <c r="F108" i="36"/>
  <c r="G108" i="36"/>
  <c r="F109" i="36"/>
  <c r="F9" i="35"/>
  <c r="G9" i="35"/>
  <c r="I9" i="35" s="1"/>
  <c r="H10" i="35" s="1"/>
  <c r="F10" i="35"/>
  <c r="G10" i="35"/>
  <c r="F11" i="35"/>
  <c r="G11" i="35"/>
  <c r="F12" i="35"/>
  <c r="G12" i="35"/>
  <c r="F13" i="35"/>
  <c r="G13" i="35"/>
  <c r="F14" i="35"/>
  <c r="G14" i="35"/>
  <c r="F15" i="35"/>
  <c r="G15" i="35"/>
  <c r="F16" i="35"/>
  <c r="G16" i="35"/>
  <c r="F17" i="35"/>
  <c r="G17" i="35"/>
  <c r="F18" i="35"/>
  <c r="G18" i="35"/>
  <c r="F19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8" i="35"/>
  <c r="G28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44" i="35"/>
  <c r="G44" i="35"/>
  <c r="F45" i="35"/>
  <c r="G45" i="35"/>
  <c r="F46" i="35"/>
  <c r="G46" i="35"/>
  <c r="F47" i="35"/>
  <c r="G47" i="35"/>
  <c r="F48" i="35"/>
  <c r="G48" i="35"/>
  <c r="F49" i="35"/>
  <c r="G49" i="35"/>
  <c r="F50" i="35"/>
  <c r="G50" i="35"/>
  <c r="F51" i="35"/>
  <c r="G51" i="35"/>
  <c r="F52" i="35"/>
  <c r="G52" i="35"/>
  <c r="F53" i="35"/>
  <c r="G53" i="35"/>
  <c r="F54" i="35"/>
  <c r="G54" i="35"/>
  <c r="F55" i="35"/>
  <c r="G55" i="35"/>
  <c r="F56" i="35"/>
  <c r="G56" i="35"/>
  <c r="F57" i="35"/>
  <c r="G57" i="35"/>
  <c r="F58" i="35"/>
  <c r="G58" i="35"/>
  <c r="F59" i="35"/>
  <c r="G59" i="35"/>
  <c r="F60" i="35"/>
  <c r="G60" i="35"/>
  <c r="F61" i="35"/>
  <c r="G61" i="35"/>
  <c r="F62" i="35"/>
  <c r="G62" i="35"/>
  <c r="F63" i="35"/>
  <c r="G63" i="35"/>
  <c r="F64" i="35"/>
  <c r="G64" i="35"/>
  <c r="F65" i="35"/>
  <c r="G65" i="35"/>
  <c r="F66" i="35"/>
  <c r="G66" i="35"/>
  <c r="F67" i="35"/>
  <c r="G67" i="35"/>
  <c r="F68" i="35"/>
  <c r="G68" i="35"/>
  <c r="F69" i="35"/>
  <c r="G69" i="35"/>
  <c r="F70" i="35"/>
  <c r="G70" i="35"/>
  <c r="F71" i="35"/>
  <c r="G71" i="35"/>
  <c r="F72" i="35"/>
  <c r="G72" i="35"/>
  <c r="F73" i="35"/>
  <c r="G73" i="35"/>
  <c r="F74" i="35"/>
  <c r="G74" i="35"/>
  <c r="F75" i="35"/>
  <c r="G75" i="35"/>
  <c r="F76" i="35"/>
  <c r="G76" i="35"/>
  <c r="F77" i="35"/>
  <c r="G77" i="35"/>
  <c r="F78" i="35"/>
  <c r="G78" i="35"/>
  <c r="F79" i="35"/>
  <c r="G79" i="35"/>
  <c r="F80" i="35"/>
  <c r="G80" i="35"/>
  <c r="F81" i="35"/>
  <c r="G81" i="35"/>
  <c r="F82" i="35"/>
  <c r="G82" i="35"/>
  <c r="F83" i="35"/>
  <c r="G83" i="35"/>
  <c r="F84" i="35"/>
  <c r="G84" i="35"/>
  <c r="F85" i="35"/>
  <c r="G85" i="35"/>
  <c r="F86" i="35"/>
  <c r="G86" i="35"/>
  <c r="F87" i="35"/>
  <c r="G87" i="35"/>
  <c r="F88" i="35"/>
  <c r="G88" i="35"/>
  <c r="F89" i="35"/>
  <c r="G89" i="35"/>
  <c r="F90" i="35"/>
  <c r="G90" i="35"/>
  <c r="F91" i="35"/>
  <c r="G91" i="35"/>
  <c r="F92" i="35"/>
  <c r="G92" i="35"/>
  <c r="F93" i="35"/>
  <c r="G93" i="35"/>
  <c r="F94" i="35"/>
  <c r="G94" i="35"/>
  <c r="F95" i="35"/>
  <c r="G95" i="35"/>
  <c r="F96" i="35"/>
  <c r="G96" i="35"/>
  <c r="F97" i="35"/>
  <c r="G97" i="35"/>
  <c r="F98" i="35"/>
  <c r="G98" i="35"/>
  <c r="F99" i="35"/>
  <c r="G99" i="35"/>
  <c r="F100" i="35"/>
  <c r="G100" i="35"/>
  <c r="F101" i="35"/>
  <c r="G101" i="35"/>
  <c r="F102" i="35"/>
  <c r="G102" i="35"/>
  <c r="F103" i="35"/>
  <c r="G103" i="35"/>
  <c r="F104" i="35"/>
  <c r="G104" i="35"/>
  <c r="F105" i="35"/>
  <c r="G105" i="35"/>
  <c r="F106" i="35"/>
  <c r="G106" i="35"/>
  <c r="F107" i="35"/>
  <c r="G107" i="35"/>
  <c r="F108" i="35"/>
  <c r="G108" i="35"/>
  <c r="F109" i="35"/>
  <c r="F9" i="34"/>
  <c r="G9" i="34"/>
  <c r="I9" i="34" s="1"/>
  <c r="H10" i="34" s="1"/>
  <c r="F10" i="34"/>
  <c r="G10" i="34"/>
  <c r="F11" i="34"/>
  <c r="G11" i="34"/>
  <c r="F12" i="34"/>
  <c r="G12" i="34"/>
  <c r="F13" i="34"/>
  <c r="G13" i="34"/>
  <c r="F14" i="34"/>
  <c r="G14" i="34"/>
  <c r="F15" i="34"/>
  <c r="G15" i="34"/>
  <c r="F16" i="34"/>
  <c r="G16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F26" i="34"/>
  <c r="G26" i="34"/>
  <c r="F27" i="34"/>
  <c r="G27" i="34"/>
  <c r="F28" i="34"/>
  <c r="G28" i="34"/>
  <c r="F29" i="34"/>
  <c r="G29" i="34"/>
  <c r="F30" i="34"/>
  <c r="G30" i="34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F44" i="34"/>
  <c r="G44" i="34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F53" i="34"/>
  <c r="G53" i="34"/>
  <c r="F54" i="34"/>
  <c r="G54" i="34"/>
  <c r="F55" i="34"/>
  <c r="G55" i="34"/>
  <c r="F56" i="34"/>
  <c r="G56" i="34"/>
  <c r="F57" i="34"/>
  <c r="G57" i="34"/>
  <c r="F58" i="34"/>
  <c r="G58" i="34"/>
  <c r="F59" i="34"/>
  <c r="G59" i="34"/>
  <c r="F60" i="34"/>
  <c r="G60" i="34"/>
  <c r="F61" i="34"/>
  <c r="G61" i="34"/>
  <c r="F62" i="34"/>
  <c r="G62" i="34"/>
  <c r="F63" i="34"/>
  <c r="G63" i="34"/>
  <c r="F64" i="34"/>
  <c r="G64" i="34"/>
  <c r="F65" i="34"/>
  <c r="G65" i="34"/>
  <c r="F66" i="34"/>
  <c r="G66" i="34"/>
  <c r="F67" i="34"/>
  <c r="G67" i="34"/>
  <c r="F68" i="34"/>
  <c r="G68" i="34"/>
  <c r="F69" i="34"/>
  <c r="G69" i="34"/>
  <c r="F70" i="34"/>
  <c r="G70" i="34"/>
  <c r="F71" i="34"/>
  <c r="G71" i="34"/>
  <c r="F72" i="34"/>
  <c r="G72" i="34"/>
  <c r="F73" i="34"/>
  <c r="G73" i="34"/>
  <c r="F74" i="34"/>
  <c r="G74" i="34"/>
  <c r="F75" i="34"/>
  <c r="G75" i="34"/>
  <c r="F76" i="34"/>
  <c r="G76" i="34"/>
  <c r="F77" i="34"/>
  <c r="G77" i="34"/>
  <c r="F78" i="34"/>
  <c r="G78" i="34"/>
  <c r="F79" i="34"/>
  <c r="G79" i="34"/>
  <c r="F80" i="34"/>
  <c r="G80" i="34"/>
  <c r="F81" i="34"/>
  <c r="G81" i="34"/>
  <c r="F82" i="34"/>
  <c r="G82" i="34"/>
  <c r="F83" i="34"/>
  <c r="G83" i="34"/>
  <c r="F84" i="34"/>
  <c r="G84" i="34"/>
  <c r="F85" i="34"/>
  <c r="G85" i="34"/>
  <c r="F86" i="34"/>
  <c r="G86" i="34"/>
  <c r="F87" i="34"/>
  <c r="G87" i="34"/>
  <c r="F88" i="34"/>
  <c r="G88" i="34"/>
  <c r="F89" i="34"/>
  <c r="G89" i="34"/>
  <c r="F90" i="34"/>
  <c r="G90" i="34"/>
  <c r="F91" i="34"/>
  <c r="G91" i="34"/>
  <c r="F92" i="34"/>
  <c r="G92" i="34"/>
  <c r="F93" i="34"/>
  <c r="G93" i="34"/>
  <c r="F94" i="34"/>
  <c r="G94" i="34"/>
  <c r="F95" i="34"/>
  <c r="G95" i="34"/>
  <c r="F96" i="34"/>
  <c r="G96" i="34"/>
  <c r="F97" i="34"/>
  <c r="G97" i="34"/>
  <c r="F98" i="34"/>
  <c r="G98" i="34"/>
  <c r="F99" i="34"/>
  <c r="G99" i="34"/>
  <c r="F100" i="34"/>
  <c r="G100" i="34"/>
  <c r="F101" i="34"/>
  <c r="G101" i="34"/>
  <c r="F102" i="34"/>
  <c r="G102" i="34"/>
  <c r="F103" i="34"/>
  <c r="G103" i="34"/>
  <c r="F104" i="34"/>
  <c r="G104" i="34"/>
  <c r="F105" i="34"/>
  <c r="G105" i="34"/>
  <c r="F106" i="34"/>
  <c r="G106" i="34"/>
  <c r="F107" i="34"/>
  <c r="G107" i="34"/>
  <c r="F108" i="34"/>
  <c r="G108" i="34"/>
  <c r="F109" i="34"/>
  <c r="F9" i="33"/>
  <c r="G9" i="33"/>
  <c r="I9" i="33"/>
  <c r="H10" i="33"/>
  <c r="F10" i="33"/>
  <c r="G10" i="33"/>
  <c r="I10" i="33"/>
  <c r="H11" i="33"/>
  <c r="F11" i="33"/>
  <c r="G11" i="33"/>
  <c r="I11" i="33"/>
  <c r="H12" i="33"/>
  <c r="F12" i="33"/>
  <c r="G12" i="33"/>
  <c r="I12" i="33"/>
  <c r="H13" i="33"/>
  <c r="F13" i="33"/>
  <c r="G13" i="33"/>
  <c r="I13" i="33"/>
  <c r="H14" i="33"/>
  <c r="F14" i="33"/>
  <c r="G14" i="33"/>
  <c r="I14" i="33"/>
  <c r="H15" i="33"/>
  <c r="F15" i="33"/>
  <c r="G15" i="33"/>
  <c r="I15" i="33"/>
  <c r="H16" i="33"/>
  <c r="F16" i="33"/>
  <c r="G16" i="33"/>
  <c r="I16" i="33"/>
  <c r="H17" i="33"/>
  <c r="F17" i="33"/>
  <c r="G17" i="33"/>
  <c r="I17" i="33"/>
  <c r="H18" i="33"/>
  <c r="F18" i="33"/>
  <c r="G18" i="33"/>
  <c r="I18" i="33"/>
  <c r="H19" i="33"/>
  <c r="F19" i="33"/>
  <c r="G19" i="33"/>
  <c r="I19" i="33"/>
  <c r="H20" i="33"/>
  <c r="F20" i="33"/>
  <c r="G20" i="33"/>
  <c r="I20" i="33"/>
  <c r="H21" i="33"/>
  <c r="F21" i="33"/>
  <c r="G21" i="33"/>
  <c r="I21" i="33"/>
  <c r="H22" i="33"/>
  <c r="F22" i="33"/>
  <c r="G22" i="33"/>
  <c r="I22" i="33"/>
  <c r="H23" i="33"/>
  <c r="F23" i="33"/>
  <c r="G23" i="33"/>
  <c r="I23" i="33"/>
  <c r="H24" i="33"/>
  <c r="F24" i="33"/>
  <c r="G24" i="33"/>
  <c r="I24" i="33"/>
  <c r="H25" i="33"/>
  <c r="F25" i="33"/>
  <c r="G25" i="33"/>
  <c r="I25" i="33"/>
  <c r="H26" i="33"/>
  <c r="F26" i="33"/>
  <c r="G26" i="33"/>
  <c r="I26" i="33"/>
  <c r="H27" i="33"/>
  <c r="F27" i="33"/>
  <c r="G27" i="33"/>
  <c r="I27" i="33"/>
  <c r="H28" i="33"/>
  <c r="F28" i="33"/>
  <c r="G28" i="33"/>
  <c r="I28" i="33"/>
  <c r="H29" i="33"/>
  <c r="F29" i="33"/>
  <c r="G29" i="33"/>
  <c r="I29" i="33"/>
  <c r="H30" i="33"/>
  <c r="F30" i="33"/>
  <c r="G30" i="33"/>
  <c r="I30" i="33"/>
  <c r="H31" i="33"/>
  <c r="F31" i="33"/>
  <c r="G31" i="33"/>
  <c r="I31" i="33"/>
  <c r="H32" i="33"/>
  <c r="F32" i="33"/>
  <c r="G32" i="33"/>
  <c r="I32" i="33"/>
  <c r="H33" i="33"/>
  <c r="F33" i="33"/>
  <c r="G33" i="33"/>
  <c r="I33" i="33"/>
  <c r="H34" i="33"/>
  <c r="F34" i="33"/>
  <c r="G34" i="33"/>
  <c r="I34" i="33"/>
  <c r="H35" i="33"/>
  <c r="F35" i="33"/>
  <c r="G35" i="33"/>
  <c r="I35" i="33"/>
  <c r="H36" i="33"/>
  <c r="F36" i="33"/>
  <c r="G36" i="33"/>
  <c r="I36" i="33"/>
  <c r="H37" i="33"/>
  <c r="F37" i="33"/>
  <c r="G37" i="33"/>
  <c r="I37" i="33"/>
  <c r="H38" i="33"/>
  <c r="F38" i="33"/>
  <c r="G38" i="33"/>
  <c r="I38" i="33"/>
  <c r="H39" i="33"/>
  <c r="F39" i="33"/>
  <c r="G39" i="33"/>
  <c r="I39" i="33"/>
  <c r="H40" i="33"/>
  <c r="F40" i="33"/>
  <c r="G40" i="33"/>
  <c r="I40" i="33"/>
  <c r="H41" i="33"/>
  <c r="F41" i="33"/>
  <c r="G41" i="33"/>
  <c r="I41" i="33"/>
  <c r="H42" i="33"/>
  <c r="F42" i="33"/>
  <c r="G42" i="33"/>
  <c r="I42" i="33"/>
  <c r="H43" i="33"/>
  <c r="F43" i="33"/>
  <c r="G43" i="33"/>
  <c r="I43" i="33"/>
  <c r="H44" i="33"/>
  <c r="F44" i="33"/>
  <c r="G44" i="33"/>
  <c r="I44" i="33"/>
  <c r="H45" i="33"/>
  <c r="F45" i="33"/>
  <c r="G45" i="33"/>
  <c r="I45" i="33"/>
  <c r="H46" i="33"/>
  <c r="F46" i="33"/>
  <c r="G46" i="33"/>
  <c r="I46" i="33"/>
  <c r="H47" i="33"/>
  <c r="F47" i="33"/>
  <c r="G47" i="33"/>
  <c r="I47" i="33"/>
  <c r="H48" i="33"/>
  <c r="F48" i="33"/>
  <c r="G48" i="33"/>
  <c r="I48" i="33"/>
  <c r="H49" i="33"/>
  <c r="F49" i="33"/>
  <c r="G49" i="33"/>
  <c r="I49" i="33"/>
  <c r="H50" i="33"/>
  <c r="F50" i="33"/>
  <c r="G50" i="33"/>
  <c r="I50" i="33"/>
  <c r="H51" i="33"/>
  <c r="F51" i="33"/>
  <c r="G51" i="33"/>
  <c r="I51" i="33"/>
  <c r="H52" i="33"/>
  <c r="F52" i="33"/>
  <c r="G52" i="33"/>
  <c r="I52" i="33"/>
  <c r="H53" i="33"/>
  <c r="F53" i="33"/>
  <c r="G53" i="33"/>
  <c r="I53" i="33"/>
  <c r="H54" i="33"/>
  <c r="F54" i="33"/>
  <c r="G54" i="33"/>
  <c r="I54" i="33"/>
  <c r="H55" i="33"/>
  <c r="F55" i="33"/>
  <c r="G55" i="33"/>
  <c r="I55" i="33"/>
  <c r="H56" i="33"/>
  <c r="F56" i="33"/>
  <c r="G56" i="33"/>
  <c r="I56" i="33"/>
  <c r="H57" i="33"/>
  <c r="F57" i="33"/>
  <c r="G57" i="33"/>
  <c r="I57" i="33"/>
  <c r="H58" i="33"/>
  <c r="F58" i="33"/>
  <c r="G58" i="33"/>
  <c r="I58" i="33"/>
  <c r="H59" i="33"/>
  <c r="F59" i="33"/>
  <c r="G59" i="33"/>
  <c r="I59" i="33"/>
  <c r="H60" i="33"/>
  <c r="F60" i="33"/>
  <c r="G60" i="33"/>
  <c r="I60" i="33"/>
  <c r="H61" i="33"/>
  <c r="F61" i="33"/>
  <c r="G61" i="33"/>
  <c r="I61" i="33"/>
  <c r="H62" i="33"/>
  <c r="F62" i="33"/>
  <c r="G62" i="33"/>
  <c r="I62" i="33"/>
  <c r="H63" i="33"/>
  <c r="F63" i="33"/>
  <c r="G63" i="33"/>
  <c r="I63" i="33"/>
  <c r="H64" i="33"/>
  <c r="F64" i="33"/>
  <c r="G64" i="33"/>
  <c r="I64" i="33"/>
  <c r="H65" i="33"/>
  <c r="F65" i="33"/>
  <c r="G65" i="33"/>
  <c r="I65" i="33"/>
  <c r="H66" i="33"/>
  <c r="F66" i="33"/>
  <c r="G66" i="33"/>
  <c r="I66" i="33"/>
  <c r="H67" i="33"/>
  <c r="F67" i="33"/>
  <c r="G67" i="33"/>
  <c r="I67" i="33"/>
  <c r="H68" i="33"/>
  <c r="F68" i="33"/>
  <c r="G68" i="33"/>
  <c r="I68" i="33"/>
  <c r="H69" i="33"/>
  <c r="F69" i="33"/>
  <c r="G69" i="33"/>
  <c r="I69" i="33"/>
  <c r="H70" i="33"/>
  <c r="F70" i="33"/>
  <c r="G70" i="33"/>
  <c r="I70" i="33"/>
  <c r="H71" i="33"/>
  <c r="F71" i="33"/>
  <c r="G71" i="33"/>
  <c r="I71" i="33"/>
  <c r="H72" i="33"/>
  <c r="F72" i="33"/>
  <c r="G72" i="33"/>
  <c r="I72" i="33"/>
  <c r="H73" i="33"/>
  <c r="F73" i="33"/>
  <c r="G73" i="33"/>
  <c r="I73" i="33"/>
  <c r="H74" i="33"/>
  <c r="F74" i="33"/>
  <c r="G74" i="33"/>
  <c r="I74" i="33"/>
  <c r="H75" i="33"/>
  <c r="F75" i="33"/>
  <c r="G75" i="33"/>
  <c r="I75" i="33"/>
  <c r="H76" i="33"/>
  <c r="F76" i="33"/>
  <c r="G76" i="33"/>
  <c r="I76" i="33"/>
  <c r="H77" i="33"/>
  <c r="F77" i="33"/>
  <c r="G77" i="33"/>
  <c r="I77" i="33"/>
  <c r="H78" i="33"/>
  <c r="F78" i="33"/>
  <c r="G78" i="33"/>
  <c r="I78" i="33"/>
  <c r="H79" i="33"/>
  <c r="F79" i="33"/>
  <c r="G79" i="33"/>
  <c r="I79" i="33"/>
  <c r="H80" i="33"/>
  <c r="F80" i="33"/>
  <c r="G80" i="33"/>
  <c r="I80" i="33"/>
  <c r="H81" i="33"/>
  <c r="F81" i="33"/>
  <c r="G81" i="33"/>
  <c r="I81" i="33"/>
  <c r="H82" i="33"/>
  <c r="F82" i="33"/>
  <c r="G82" i="33"/>
  <c r="I82" i="33"/>
  <c r="H83" i="33"/>
  <c r="F83" i="33"/>
  <c r="G83" i="33"/>
  <c r="I83" i="33"/>
  <c r="H84" i="33"/>
  <c r="F84" i="33"/>
  <c r="G84" i="33"/>
  <c r="I84" i="33"/>
  <c r="H85" i="33"/>
  <c r="F85" i="33"/>
  <c r="G85" i="33"/>
  <c r="I85" i="33"/>
  <c r="H86" i="33"/>
  <c r="F86" i="33"/>
  <c r="G86" i="33"/>
  <c r="I86" i="33"/>
  <c r="H87" i="33"/>
  <c r="F87" i="33"/>
  <c r="G87" i="33"/>
  <c r="I87" i="33"/>
  <c r="H88" i="33"/>
  <c r="F88" i="33"/>
  <c r="G88" i="33"/>
  <c r="I88" i="33"/>
  <c r="H89" i="33"/>
  <c r="F89" i="33"/>
  <c r="G89" i="33"/>
  <c r="I89" i="33"/>
  <c r="H90" i="33"/>
  <c r="F90" i="33"/>
  <c r="G90" i="33"/>
  <c r="I90" i="33"/>
  <c r="H91" i="33"/>
  <c r="F91" i="33"/>
  <c r="G91" i="33"/>
  <c r="I91" i="33"/>
  <c r="H92" i="33"/>
  <c r="F92" i="33"/>
  <c r="G92" i="33"/>
  <c r="I92" i="33"/>
  <c r="H93" i="33"/>
  <c r="F93" i="33"/>
  <c r="G93" i="33"/>
  <c r="I93" i="33"/>
  <c r="H94" i="33"/>
  <c r="F94" i="33"/>
  <c r="G94" i="33"/>
  <c r="I94" i="33"/>
  <c r="H95" i="33"/>
  <c r="F95" i="33"/>
  <c r="G95" i="33"/>
  <c r="I95" i="33"/>
  <c r="H96" i="33"/>
  <c r="F96" i="33"/>
  <c r="G96" i="33"/>
  <c r="I96" i="33"/>
  <c r="H97" i="33"/>
  <c r="F97" i="33"/>
  <c r="G97" i="33"/>
  <c r="I97" i="33"/>
  <c r="H98" i="33"/>
  <c r="F98" i="33"/>
  <c r="G98" i="33"/>
  <c r="I98" i="33"/>
  <c r="H99" i="33"/>
  <c r="F99" i="33"/>
  <c r="G99" i="33"/>
  <c r="I99" i="33"/>
  <c r="H100" i="33"/>
  <c r="F100" i="33"/>
  <c r="G100" i="33"/>
  <c r="I100" i="33"/>
  <c r="H101" i="33"/>
  <c r="F101" i="33"/>
  <c r="G101" i="33"/>
  <c r="I101" i="33"/>
  <c r="H102" i="33"/>
  <c r="F102" i="33"/>
  <c r="G102" i="33"/>
  <c r="I102" i="33"/>
  <c r="H103" i="33"/>
  <c r="F103" i="33"/>
  <c r="G103" i="33"/>
  <c r="I103" i="33"/>
  <c r="H104" i="33"/>
  <c r="F104" i="33"/>
  <c r="G104" i="33"/>
  <c r="I104" i="33"/>
  <c r="H105" i="33"/>
  <c r="F105" i="33"/>
  <c r="G105" i="33"/>
  <c r="I105" i="33"/>
  <c r="H106" i="33"/>
  <c r="F106" i="33"/>
  <c r="G106" i="33"/>
  <c r="I106" i="33"/>
  <c r="H107" i="33"/>
  <c r="F107" i="33"/>
  <c r="G107" i="33"/>
  <c r="I107" i="33"/>
  <c r="H108" i="33"/>
  <c r="F108" i="33"/>
  <c r="G108" i="33"/>
  <c r="I108" i="33"/>
  <c r="H109" i="33"/>
  <c r="F109" i="33"/>
  <c r="J109" i="33"/>
  <c r="F9" i="31"/>
  <c r="G9" i="31"/>
  <c r="I9" i="31"/>
  <c r="H10" i="31"/>
  <c r="F10" i="31"/>
  <c r="G10" i="31"/>
  <c r="I10" i="31"/>
  <c r="H11" i="31"/>
  <c r="F11" i="31"/>
  <c r="G11" i="31"/>
  <c r="I11" i="31"/>
  <c r="H12" i="31"/>
  <c r="F12" i="31"/>
  <c r="G12" i="31"/>
  <c r="I12" i="31"/>
  <c r="H13" i="31"/>
  <c r="F13" i="31"/>
  <c r="G13" i="31"/>
  <c r="I13" i="31"/>
  <c r="H14" i="31"/>
  <c r="F14" i="31"/>
  <c r="G14" i="31"/>
  <c r="I14" i="31"/>
  <c r="H15" i="31"/>
  <c r="F15" i="31"/>
  <c r="G15" i="31"/>
  <c r="I15" i="31"/>
  <c r="H16" i="31"/>
  <c r="F16" i="31"/>
  <c r="G16" i="31"/>
  <c r="I16" i="31"/>
  <c r="H17" i="31"/>
  <c r="F17" i="31"/>
  <c r="G17" i="31"/>
  <c r="I17" i="31"/>
  <c r="H18" i="31"/>
  <c r="F18" i="31"/>
  <c r="G18" i="31"/>
  <c r="I18" i="31"/>
  <c r="H19" i="31"/>
  <c r="F19" i="31"/>
  <c r="G19" i="31"/>
  <c r="I19" i="31"/>
  <c r="H20" i="31"/>
  <c r="F20" i="31"/>
  <c r="G20" i="31"/>
  <c r="I20" i="31"/>
  <c r="H21" i="31"/>
  <c r="F21" i="31"/>
  <c r="G21" i="31"/>
  <c r="I21" i="31"/>
  <c r="H22" i="31"/>
  <c r="F22" i="31"/>
  <c r="G22" i="31"/>
  <c r="I22" i="31"/>
  <c r="H23" i="31"/>
  <c r="F23" i="31"/>
  <c r="G23" i="31"/>
  <c r="I23" i="31"/>
  <c r="H24" i="31"/>
  <c r="F24" i="31"/>
  <c r="G24" i="31"/>
  <c r="I24" i="31"/>
  <c r="H25" i="31"/>
  <c r="F25" i="31"/>
  <c r="G25" i="31"/>
  <c r="I25" i="31"/>
  <c r="H26" i="31"/>
  <c r="F26" i="31"/>
  <c r="G26" i="31"/>
  <c r="I26" i="31"/>
  <c r="H27" i="31"/>
  <c r="F27" i="31"/>
  <c r="G27" i="31"/>
  <c r="I27" i="31"/>
  <c r="H28" i="31"/>
  <c r="F28" i="31"/>
  <c r="G28" i="31"/>
  <c r="I28" i="31"/>
  <c r="H29" i="31"/>
  <c r="F29" i="31"/>
  <c r="G29" i="31"/>
  <c r="I29" i="31"/>
  <c r="H30" i="31"/>
  <c r="F30" i="31"/>
  <c r="G30" i="31"/>
  <c r="I30" i="31"/>
  <c r="H31" i="31"/>
  <c r="F31" i="31"/>
  <c r="G31" i="31"/>
  <c r="I31" i="31"/>
  <c r="H32" i="31"/>
  <c r="F32" i="31"/>
  <c r="G32" i="31"/>
  <c r="I32" i="31"/>
  <c r="H33" i="31"/>
  <c r="F33" i="31"/>
  <c r="G33" i="31"/>
  <c r="I33" i="31"/>
  <c r="H34" i="31"/>
  <c r="F34" i="31"/>
  <c r="G34" i="31"/>
  <c r="I34" i="31"/>
  <c r="H35" i="31"/>
  <c r="F35" i="31"/>
  <c r="G35" i="31"/>
  <c r="I35" i="31"/>
  <c r="H36" i="31"/>
  <c r="F36" i="31"/>
  <c r="G36" i="31"/>
  <c r="I36" i="31"/>
  <c r="H37" i="31"/>
  <c r="F37" i="31"/>
  <c r="G37" i="31"/>
  <c r="I37" i="31"/>
  <c r="H38" i="31"/>
  <c r="F38" i="31"/>
  <c r="G38" i="31"/>
  <c r="I38" i="31"/>
  <c r="H39" i="31"/>
  <c r="F39" i="31"/>
  <c r="G39" i="31"/>
  <c r="I39" i="31"/>
  <c r="H40" i="31"/>
  <c r="F40" i="31"/>
  <c r="G40" i="31"/>
  <c r="I40" i="31"/>
  <c r="H41" i="31"/>
  <c r="F41" i="31"/>
  <c r="G41" i="31"/>
  <c r="I41" i="31"/>
  <c r="H42" i="31"/>
  <c r="F42" i="31"/>
  <c r="G42" i="31"/>
  <c r="I42" i="31"/>
  <c r="H43" i="31"/>
  <c r="F43" i="31"/>
  <c r="G43" i="31"/>
  <c r="I43" i="31"/>
  <c r="H44" i="31"/>
  <c r="F44" i="31"/>
  <c r="G44" i="31"/>
  <c r="I44" i="31"/>
  <c r="H45" i="31"/>
  <c r="F45" i="31"/>
  <c r="G45" i="31"/>
  <c r="I45" i="31"/>
  <c r="H46" i="31"/>
  <c r="F46" i="31"/>
  <c r="G46" i="31"/>
  <c r="I46" i="31"/>
  <c r="H47" i="31"/>
  <c r="F47" i="31"/>
  <c r="G47" i="31"/>
  <c r="I47" i="31"/>
  <c r="H48" i="31"/>
  <c r="F48" i="31"/>
  <c r="G48" i="31"/>
  <c r="I48" i="31"/>
  <c r="H49" i="31"/>
  <c r="F49" i="31"/>
  <c r="G49" i="31"/>
  <c r="I49" i="31"/>
  <c r="H50" i="31"/>
  <c r="F50" i="31"/>
  <c r="G50" i="31"/>
  <c r="I50" i="31"/>
  <c r="H51" i="31"/>
  <c r="F51" i="31"/>
  <c r="G51" i="31"/>
  <c r="I51" i="31"/>
  <c r="H52" i="31"/>
  <c r="F52" i="31"/>
  <c r="G52" i="31"/>
  <c r="I52" i="31"/>
  <c r="H53" i="31"/>
  <c r="F53" i="31"/>
  <c r="G53" i="31"/>
  <c r="I53" i="31"/>
  <c r="H54" i="31"/>
  <c r="F54" i="31"/>
  <c r="G54" i="31"/>
  <c r="I54" i="31"/>
  <c r="H55" i="31"/>
  <c r="F55" i="31"/>
  <c r="G55" i="31"/>
  <c r="I55" i="31"/>
  <c r="H56" i="31"/>
  <c r="F56" i="31"/>
  <c r="G56" i="31"/>
  <c r="I56" i="31"/>
  <c r="H57" i="31"/>
  <c r="F57" i="31"/>
  <c r="G57" i="31"/>
  <c r="I57" i="31"/>
  <c r="H58" i="31"/>
  <c r="F58" i="31"/>
  <c r="G58" i="31"/>
  <c r="I58" i="31"/>
  <c r="H59" i="31"/>
  <c r="F59" i="31"/>
  <c r="G59" i="31"/>
  <c r="I59" i="31"/>
  <c r="H60" i="31"/>
  <c r="F60" i="31"/>
  <c r="G60" i="31"/>
  <c r="I60" i="31"/>
  <c r="H61" i="31"/>
  <c r="F61" i="31"/>
  <c r="G61" i="31"/>
  <c r="I61" i="31"/>
  <c r="H62" i="31"/>
  <c r="F62" i="31"/>
  <c r="G62" i="31"/>
  <c r="I62" i="31"/>
  <c r="H63" i="31"/>
  <c r="F63" i="31"/>
  <c r="G63" i="31"/>
  <c r="I63" i="31"/>
  <c r="H64" i="31"/>
  <c r="F64" i="31"/>
  <c r="G64" i="31"/>
  <c r="I64" i="31"/>
  <c r="H65" i="31"/>
  <c r="F65" i="31"/>
  <c r="G65" i="31"/>
  <c r="I65" i="31"/>
  <c r="H66" i="31"/>
  <c r="F66" i="31"/>
  <c r="G66" i="31"/>
  <c r="I66" i="31"/>
  <c r="H67" i="31"/>
  <c r="F67" i="31"/>
  <c r="G67" i="31"/>
  <c r="I67" i="31"/>
  <c r="H68" i="31"/>
  <c r="F68" i="31"/>
  <c r="G68" i="31"/>
  <c r="I68" i="31"/>
  <c r="H69" i="31"/>
  <c r="F69" i="31"/>
  <c r="G69" i="31"/>
  <c r="I69" i="31"/>
  <c r="H70" i="31"/>
  <c r="F70" i="31"/>
  <c r="G70" i="31"/>
  <c r="I70" i="31"/>
  <c r="H71" i="31"/>
  <c r="F71" i="31"/>
  <c r="G71" i="31"/>
  <c r="I71" i="31"/>
  <c r="H72" i="31"/>
  <c r="F72" i="31"/>
  <c r="G72" i="31"/>
  <c r="I72" i="31"/>
  <c r="H73" i="31"/>
  <c r="F73" i="31"/>
  <c r="G73" i="31"/>
  <c r="I73" i="31"/>
  <c r="H74" i="31"/>
  <c r="F74" i="31"/>
  <c r="G74" i="31"/>
  <c r="I74" i="31"/>
  <c r="H75" i="31"/>
  <c r="F75" i="31"/>
  <c r="G75" i="31"/>
  <c r="I75" i="31"/>
  <c r="H76" i="31"/>
  <c r="F76" i="31"/>
  <c r="G76" i="31"/>
  <c r="I76" i="31"/>
  <c r="H77" i="31"/>
  <c r="F77" i="31"/>
  <c r="G77" i="31"/>
  <c r="I77" i="31"/>
  <c r="H78" i="31"/>
  <c r="F78" i="31"/>
  <c r="G78" i="31"/>
  <c r="I78" i="31"/>
  <c r="H79" i="31"/>
  <c r="F79" i="31"/>
  <c r="G79" i="31"/>
  <c r="I79" i="31"/>
  <c r="H80" i="31"/>
  <c r="F80" i="31"/>
  <c r="G80" i="31"/>
  <c r="I80" i="31"/>
  <c r="H81" i="31"/>
  <c r="F81" i="31"/>
  <c r="G81" i="31"/>
  <c r="I81" i="31"/>
  <c r="H82" i="31"/>
  <c r="F82" i="31"/>
  <c r="G82" i="31"/>
  <c r="I82" i="31"/>
  <c r="H83" i="31"/>
  <c r="F83" i="31"/>
  <c r="G83" i="31"/>
  <c r="I83" i="31"/>
  <c r="H84" i="31"/>
  <c r="F84" i="31"/>
  <c r="G84" i="31"/>
  <c r="I84" i="31"/>
  <c r="H85" i="31"/>
  <c r="F85" i="31"/>
  <c r="G85" i="31"/>
  <c r="I85" i="31"/>
  <c r="H86" i="31"/>
  <c r="F86" i="31"/>
  <c r="G86" i="31"/>
  <c r="I86" i="31"/>
  <c r="H87" i="31"/>
  <c r="F87" i="31"/>
  <c r="G87" i="31"/>
  <c r="I87" i="31"/>
  <c r="H88" i="31"/>
  <c r="F88" i="31"/>
  <c r="G88" i="31"/>
  <c r="I88" i="31"/>
  <c r="H89" i="31"/>
  <c r="F89" i="31"/>
  <c r="G89" i="31"/>
  <c r="I89" i="31"/>
  <c r="H90" i="31"/>
  <c r="F90" i="31"/>
  <c r="G90" i="31"/>
  <c r="I90" i="31"/>
  <c r="H91" i="31"/>
  <c r="F91" i="31"/>
  <c r="G91" i="31"/>
  <c r="I91" i="31"/>
  <c r="H92" i="31"/>
  <c r="F92" i="31"/>
  <c r="G92" i="31"/>
  <c r="I92" i="31"/>
  <c r="H93" i="31"/>
  <c r="F93" i="31"/>
  <c r="G93" i="31"/>
  <c r="I93" i="31"/>
  <c r="H94" i="31"/>
  <c r="F94" i="31"/>
  <c r="G94" i="31"/>
  <c r="I94" i="31"/>
  <c r="H95" i="31"/>
  <c r="F95" i="31"/>
  <c r="G95" i="31"/>
  <c r="I95" i="31"/>
  <c r="H96" i="31"/>
  <c r="F96" i="31"/>
  <c r="G96" i="31"/>
  <c r="I96" i="31"/>
  <c r="H97" i="31"/>
  <c r="F97" i="31"/>
  <c r="G97" i="31"/>
  <c r="I97" i="31"/>
  <c r="H98" i="31"/>
  <c r="F98" i="31"/>
  <c r="G98" i="31"/>
  <c r="I98" i="31"/>
  <c r="H99" i="31"/>
  <c r="F99" i="31"/>
  <c r="G99" i="31"/>
  <c r="I99" i="31"/>
  <c r="H100" i="31"/>
  <c r="F100" i="31"/>
  <c r="G100" i="31"/>
  <c r="I100" i="31"/>
  <c r="H101" i="31"/>
  <c r="F101" i="31"/>
  <c r="G101" i="31"/>
  <c r="I101" i="31"/>
  <c r="H102" i="31"/>
  <c r="F102" i="31"/>
  <c r="G102" i="31"/>
  <c r="I102" i="31"/>
  <c r="H103" i="31"/>
  <c r="F103" i="31"/>
  <c r="G103" i="31"/>
  <c r="I103" i="31"/>
  <c r="H104" i="31"/>
  <c r="F104" i="31"/>
  <c r="G104" i="31"/>
  <c r="I104" i="31"/>
  <c r="H105" i="31"/>
  <c r="F105" i="31"/>
  <c r="G105" i="31"/>
  <c r="I105" i="31"/>
  <c r="H106" i="31"/>
  <c r="F106" i="31"/>
  <c r="G106" i="31"/>
  <c r="I106" i="31"/>
  <c r="H107" i="31"/>
  <c r="F107" i="31"/>
  <c r="G107" i="31"/>
  <c r="I107" i="31"/>
  <c r="H108" i="31"/>
  <c r="F108" i="31"/>
  <c r="G108" i="31"/>
  <c r="I108" i="31"/>
  <c r="H109" i="31"/>
  <c r="F109" i="31"/>
  <c r="J109" i="31"/>
  <c r="F9" i="30"/>
  <c r="G9" i="30"/>
  <c r="I9" i="30"/>
  <c r="H10" i="30"/>
  <c r="F10" i="30"/>
  <c r="G10" i="30"/>
  <c r="I10" i="30"/>
  <c r="H11" i="30"/>
  <c r="F11" i="30"/>
  <c r="G11" i="30"/>
  <c r="I11" i="30"/>
  <c r="H12" i="30"/>
  <c r="F12" i="30"/>
  <c r="G12" i="30"/>
  <c r="I12" i="30"/>
  <c r="H13" i="30"/>
  <c r="F13" i="30"/>
  <c r="G13" i="30"/>
  <c r="I13" i="30"/>
  <c r="H14" i="30"/>
  <c r="F14" i="30"/>
  <c r="G14" i="30"/>
  <c r="I14" i="30"/>
  <c r="H15" i="30"/>
  <c r="F15" i="30"/>
  <c r="G15" i="30"/>
  <c r="I15" i="30"/>
  <c r="H16" i="30"/>
  <c r="F16" i="30"/>
  <c r="G16" i="30"/>
  <c r="I16" i="30"/>
  <c r="H17" i="30"/>
  <c r="F17" i="30"/>
  <c r="G17" i="30"/>
  <c r="I17" i="30"/>
  <c r="H18" i="30"/>
  <c r="F18" i="30"/>
  <c r="G18" i="30"/>
  <c r="I18" i="30"/>
  <c r="H19" i="30"/>
  <c r="F19" i="30"/>
  <c r="G19" i="30"/>
  <c r="I19" i="30"/>
  <c r="H20" i="30"/>
  <c r="F20" i="30"/>
  <c r="G20" i="30"/>
  <c r="I20" i="30"/>
  <c r="H21" i="30"/>
  <c r="F21" i="30"/>
  <c r="G21" i="30"/>
  <c r="I21" i="30"/>
  <c r="H22" i="30"/>
  <c r="F22" i="30"/>
  <c r="G22" i="30"/>
  <c r="I22" i="30"/>
  <c r="H23" i="30"/>
  <c r="F23" i="30"/>
  <c r="G23" i="30"/>
  <c r="I23" i="30"/>
  <c r="H24" i="30"/>
  <c r="F24" i="30"/>
  <c r="G24" i="30"/>
  <c r="I24" i="30"/>
  <c r="H25" i="30"/>
  <c r="F25" i="30"/>
  <c r="G25" i="30"/>
  <c r="I25" i="30"/>
  <c r="H26" i="30"/>
  <c r="F26" i="30"/>
  <c r="G26" i="30"/>
  <c r="I26" i="30"/>
  <c r="H27" i="30"/>
  <c r="F27" i="30"/>
  <c r="G27" i="30"/>
  <c r="I27" i="30"/>
  <c r="H28" i="30"/>
  <c r="F28" i="30"/>
  <c r="G28" i="30"/>
  <c r="I28" i="30"/>
  <c r="H29" i="30"/>
  <c r="F29" i="30"/>
  <c r="G29" i="30"/>
  <c r="I29" i="30"/>
  <c r="H30" i="30"/>
  <c r="F30" i="30"/>
  <c r="G30" i="30"/>
  <c r="I30" i="30"/>
  <c r="H31" i="30"/>
  <c r="F31" i="30"/>
  <c r="G31" i="30"/>
  <c r="I31" i="30"/>
  <c r="H32" i="30"/>
  <c r="F32" i="30"/>
  <c r="G32" i="30"/>
  <c r="I32" i="30"/>
  <c r="H33" i="30"/>
  <c r="F33" i="30"/>
  <c r="G33" i="30"/>
  <c r="I33" i="30"/>
  <c r="H34" i="30"/>
  <c r="F34" i="30"/>
  <c r="G34" i="30"/>
  <c r="I34" i="30"/>
  <c r="H35" i="30"/>
  <c r="F35" i="30"/>
  <c r="G35" i="30"/>
  <c r="I35" i="30"/>
  <c r="H36" i="30"/>
  <c r="F36" i="30"/>
  <c r="G36" i="30"/>
  <c r="I36" i="30"/>
  <c r="H37" i="30"/>
  <c r="F37" i="30"/>
  <c r="G37" i="30"/>
  <c r="I37" i="30"/>
  <c r="H38" i="30"/>
  <c r="F38" i="30"/>
  <c r="G38" i="30"/>
  <c r="I38" i="30"/>
  <c r="H39" i="30"/>
  <c r="F39" i="30"/>
  <c r="G39" i="30"/>
  <c r="I39" i="30"/>
  <c r="H40" i="30"/>
  <c r="F40" i="30"/>
  <c r="G40" i="30"/>
  <c r="I40" i="30"/>
  <c r="H41" i="30"/>
  <c r="F41" i="30"/>
  <c r="G41" i="30"/>
  <c r="I41" i="30"/>
  <c r="H42" i="30"/>
  <c r="F42" i="30"/>
  <c r="G42" i="30"/>
  <c r="I42" i="30"/>
  <c r="H43" i="30"/>
  <c r="F43" i="30"/>
  <c r="G43" i="30"/>
  <c r="I43" i="30"/>
  <c r="H44" i="30"/>
  <c r="F44" i="30"/>
  <c r="G44" i="30"/>
  <c r="I44" i="30"/>
  <c r="H45" i="30"/>
  <c r="F45" i="30"/>
  <c r="G45" i="30"/>
  <c r="I45" i="30"/>
  <c r="H46" i="30"/>
  <c r="F46" i="30"/>
  <c r="G46" i="30"/>
  <c r="I46" i="30"/>
  <c r="H47" i="30"/>
  <c r="F47" i="30"/>
  <c r="G47" i="30"/>
  <c r="I47" i="30"/>
  <c r="H48" i="30"/>
  <c r="F48" i="30"/>
  <c r="G48" i="30"/>
  <c r="I48" i="30"/>
  <c r="H49" i="30"/>
  <c r="F49" i="30"/>
  <c r="G49" i="30"/>
  <c r="I49" i="30"/>
  <c r="H50" i="30"/>
  <c r="F50" i="30"/>
  <c r="G50" i="30"/>
  <c r="I50" i="30"/>
  <c r="H51" i="30"/>
  <c r="F51" i="30"/>
  <c r="G51" i="30"/>
  <c r="I51" i="30"/>
  <c r="H52" i="30"/>
  <c r="F52" i="30"/>
  <c r="G52" i="30"/>
  <c r="I52" i="30"/>
  <c r="H53" i="30"/>
  <c r="F53" i="30"/>
  <c r="G53" i="30"/>
  <c r="I53" i="30"/>
  <c r="H54" i="30"/>
  <c r="F54" i="30"/>
  <c r="G54" i="30"/>
  <c r="I54" i="30"/>
  <c r="H55" i="30"/>
  <c r="F55" i="30"/>
  <c r="G55" i="30"/>
  <c r="I55" i="30"/>
  <c r="H56" i="30"/>
  <c r="F56" i="30"/>
  <c r="G56" i="30"/>
  <c r="I56" i="30"/>
  <c r="H57" i="30"/>
  <c r="F57" i="30"/>
  <c r="G57" i="30"/>
  <c r="I57" i="30"/>
  <c r="H58" i="30"/>
  <c r="F58" i="30"/>
  <c r="G58" i="30"/>
  <c r="I58" i="30"/>
  <c r="H59" i="30"/>
  <c r="F59" i="30"/>
  <c r="G59" i="30"/>
  <c r="I59" i="30"/>
  <c r="H60" i="30"/>
  <c r="F60" i="30"/>
  <c r="G60" i="30"/>
  <c r="I60" i="30"/>
  <c r="H61" i="30"/>
  <c r="F61" i="30"/>
  <c r="G61" i="30"/>
  <c r="I61" i="30"/>
  <c r="H62" i="30"/>
  <c r="F62" i="30"/>
  <c r="G62" i="30"/>
  <c r="I62" i="30"/>
  <c r="H63" i="30"/>
  <c r="F63" i="30"/>
  <c r="G63" i="30"/>
  <c r="I63" i="30"/>
  <c r="H64" i="30"/>
  <c r="F64" i="30"/>
  <c r="G64" i="30"/>
  <c r="I64" i="30"/>
  <c r="H65" i="30"/>
  <c r="F65" i="30"/>
  <c r="G65" i="30"/>
  <c r="I65" i="30"/>
  <c r="H66" i="30"/>
  <c r="F66" i="30"/>
  <c r="G66" i="30"/>
  <c r="I66" i="30"/>
  <c r="H67" i="30"/>
  <c r="F67" i="30"/>
  <c r="G67" i="30"/>
  <c r="I67" i="30"/>
  <c r="H68" i="30"/>
  <c r="F68" i="30"/>
  <c r="G68" i="30"/>
  <c r="I68" i="30"/>
  <c r="H69" i="30"/>
  <c r="F69" i="30"/>
  <c r="G69" i="30"/>
  <c r="I69" i="30"/>
  <c r="H70" i="30"/>
  <c r="F70" i="30"/>
  <c r="G70" i="30"/>
  <c r="I70" i="30"/>
  <c r="H71" i="30"/>
  <c r="F71" i="30"/>
  <c r="G71" i="30"/>
  <c r="I71" i="30"/>
  <c r="H72" i="30"/>
  <c r="F72" i="30"/>
  <c r="G72" i="30"/>
  <c r="I72" i="30"/>
  <c r="H73" i="30"/>
  <c r="F73" i="30"/>
  <c r="G73" i="30"/>
  <c r="I73" i="30"/>
  <c r="H74" i="30"/>
  <c r="F74" i="30"/>
  <c r="G74" i="30"/>
  <c r="I74" i="30"/>
  <c r="H75" i="30"/>
  <c r="F75" i="30"/>
  <c r="G75" i="30"/>
  <c r="I75" i="30"/>
  <c r="H76" i="30"/>
  <c r="F76" i="30"/>
  <c r="G76" i="30"/>
  <c r="I76" i="30"/>
  <c r="H77" i="30"/>
  <c r="F77" i="30"/>
  <c r="G77" i="30"/>
  <c r="I77" i="30"/>
  <c r="H78" i="30"/>
  <c r="F78" i="30"/>
  <c r="G78" i="30"/>
  <c r="I78" i="30"/>
  <c r="H79" i="30"/>
  <c r="F79" i="30"/>
  <c r="G79" i="30"/>
  <c r="I79" i="30"/>
  <c r="H80" i="30"/>
  <c r="F80" i="30"/>
  <c r="G80" i="30"/>
  <c r="I80" i="30"/>
  <c r="H81" i="30"/>
  <c r="F81" i="30"/>
  <c r="G81" i="30"/>
  <c r="I81" i="30"/>
  <c r="H82" i="30"/>
  <c r="F82" i="30"/>
  <c r="G82" i="30"/>
  <c r="I82" i="30"/>
  <c r="H83" i="30"/>
  <c r="F83" i="30"/>
  <c r="G83" i="30"/>
  <c r="I83" i="30"/>
  <c r="H84" i="30"/>
  <c r="F84" i="30"/>
  <c r="G84" i="30"/>
  <c r="I84" i="30"/>
  <c r="H85" i="30"/>
  <c r="F85" i="30"/>
  <c r="G85" i="30"/>
  <c r="I85" i="30"/>
  <c r="H86" i="30"/>
  <c r="F86" i="30"/>
  <c r="G86" i="30"/>
  <c r="I86" i="30"/>
  <c r="H87" i="30"/>
  <c r="F87" i="30"/>
  <c r="G87" i="30"/>
  <c r="I87" i="30"/>
  <c r="H88" i="30"/>
  <c r="F88" i="30"/>
  <c r="G88" i="30"/>
  <c r="I88" i="30"/>
  <c r="H89" i="30"/>
  <c r="F89" i="30"/>
  <c r="G89" i="30"/>
  <c r="I89" i="30"/>
  <c r="H90" i="30"/>
  <c r="F90" i="30"/>
  <c r="G90" i="30"/>
  <c r="I90" i="30"/>
  <c r="H91" i="30"/>
  <c r="F91" i="30"/>
  <c r="G91" i="30"/>
  <c r="I91" i="30"/>
  <c r="H92" i="30"/>
  <c r="F92" i="30"/>
  <c r="G92" i="30"/>
  <c r="I92" i="30"/>
  <c r="H93" i="30"/>
  <c r="F93" i="30"/>
  <c r="G93" i="30"/>
  <c r="I93" i="30"/>
  <c r="H94" i="30"/>
  <c r="F94" i="30"/>
  <c r="G94" i="30"/>
  <c r="I94" i="30"/>
  <c r="H95" i="30"/>
  <c r="F95" i="30"/>
  <c r="G95" i="30"/>
  <c r="I95" i="30"/>
  <c r="H96" i="30"/>
  <c r="F96" i="30"/>
  <c r="G96" i="30"/>
  <c r="I96" i="30"/>
  <c r="H97" i="30"/>
  <c r="F97" i="30"/>
  <c r="G97" i="30"/>
  <c r="I97" i="30"/>
  <c r="H98" i="30"/>
  <c r="F98" i="30"/>
  <c r="G98" i="30"/>
  <c r="I98" i="30"/>
  <c r="H99" i="30"/>
  <c r="F99" i="30"/>
  <c r="G99" i="30"/>
  <c r="I99" i="30"/>
  <c r="H100" i="30"/>
  <c r="F100" i="30"/>
  <c r="G100" i="30"/>
  <c r="I100" i="30"/>
  <c r="H101" i="30"/>
  <c r="F101" i="30"/>
  <c r="G101" i="30"/>
  <c r="I101" i="30"/>
  <c r="H102" i="30"/>
  <c r="F102" i="30"/>
  <c r="G102" i="30"/>
  <c r="I102" i="30"/>
  <c r="H103" i="30"/>
  <c r="F103" i="30"/>
  <c r="G103" i="30"/>
  <c r="I103" i="30"/>
  <c r="H104" i="30"/>
  <c r="F104" i="30"/>
  <c r="G104" i="30"/>
  <c r="I104" i="30"/>
  <c r="H105" i="30"/>
  <c r="F105" i="30"/>
  <c r="G105" i="30"/>
  <c r="I105" i="30"/>
  <c r="H106" i="30"/>
  <c r="F106" i="30"/>
  <c r="G106" i="30"/>
  <c r="I106" i="30"/>
  <c r="H107" i="30"/>
  <c r="F107" i="30"/>
  <c r="G107" i="30"/>
  <c r="I107" i="30"/>
  <c r="H108" i="30"/>
  <c r="F108" i="30"/>
  <c r="G108" i="30"/>
  <c r="I108" i="30"/>
  <c r="H109" i="30"/>
  <c r="F109" i="30"/>
  <c r="J109" i="30"/>
  <c r="F9" i="29"/>
  <c r="G9" i="29"/>
  <c r="I9" i="29"/>
  <c r="H10" i="29"/>
  <c r="F10" i="29"/>
  <c r="G10" i="29"/>
  <c r="I10" i="29"/>
  <c r="H11" i="29"/>
  <c r="F11" i="29"/>
  <c r="G11" i="29"/>
  <c r="I11" i="29"/>
  <c r="H12" i="29"/>
  <c r="F12" i="29"/>
  <c r="G12" i="29"/>
  <c r="I12" i="29"/>
  <c r="H13" i="29"/>
  <c r="F13" i="29"/>
  <c r="G13" i="29"/>
  <c r="I13" i="29"/>
  <c r="H14" i="29"/>
  <c r="F14" i="29"/>
  <c r="G14" i="29"/>
  <c r="I14" i="29"/>
  <c r="H15" i="29"/>
  <c r="F15" i="29"/>
  <c r="G15" i="29"/>
  <c r="I15" i="29"/>
  <c r="H16" i="29"/>
  <c r="F16" i="29"/>
  <c r="G16" i="29"/>
  <c r="I16" i="29"/>
  <c r="H17" i="29"/>
  <c r="F17" i="29"/>
  <c r="G17" i="29"/>
  <c r="I17" i="29"/>
  <c r="H18" i="29"/>
  <c r="F18" i="29"/>
  <c r="G18" i="29"/>
  <c r="I18" i="29"/>
  <c r="H19" i="29"/>
  <c r="F19" i="29"/>
  <c r="G19" i="29"/>
  <c r="I19" i="29"/>
  <c r="H20" i="29"/>
  <c r="F20" i="29"/>
  <c r="G20" i="29"/>
  <c r="I20" i="29"/>
  <c r="H21" i="29"/>
  <c r="F21" i="29"/>
  <c r="G21" i="29"/>
  <c r="I21" i="29"/>
  <c r="H22" i="29"/>
  <c r="F22" i="29"/>
  <c r="G22" i="29"/>
  <c r="I22" i="29"/>
  <c r="H23" i="29"/>
  <c r="F23" i="29"/>
  <c r="G23" i="29"/>
  <c r="I23" i="29"/>
  <c r="H24" i="29"/>
  <c r="F24" i="29"/>
  <c r="G24" i="29"/>
  <c r="I24" i="29"/>
  <c r="H25" i="29"/>
  <c r="F25" i="29"/>
  <c r="G25" i="29"/>
  <c r="I25" i="29"/>
  <c r="H26" i="29"/>
  <c r="F26" i="29"/>
  <c r="G26" i="29"/>
  <c r="I26" i="29"/>
  <c r="H27" i="29"/>
  <c r="F27" i="29"/>
  <c r="G27" i="29"/>
  <c r="I27" i="29"/>
  <c r="H28" i="29"/>
  <c r="F28" i="29"/>
  <c r="G28" i="29"/>
  <c r="I28" i="29"/>
  <c r="H29" i="29"/>
  <c r="F29" i="29"/>
  <c r="G29" i="29"/>
  <c r="I29" i="29"/>
  <c r="H30" i="29"/>
  <c r="F30" i="29"/>
  <c r="G30" i="29"/>
  <c r="I30" i="29"/>
  <c r="H31" i="29"/>
  <c r="F31" i="29"/>
  <c r="G31" i="29"/>
  <c r="I31" i="29"/>
  <c r="H32" i="29"/>
  <c r="F32" i="29"/>
  <c r="G32" i="29"/>
  <c r="I32" i="29"/>
  <c r="H33" i="29"/>
  <c r="F33" i="29"/>
  <c r="G33" i="29"/>
  <c r="I33" i="29"/>
  <c r="H34" i="29"/>
  <c r="F34" i="29"/>
  <c r="G34" i="29"/>
  <c r="I34" i="29"/>
  <c r="H35" i="29"/>
  <c r="F35" i="29"/>
  <c r="G35" i="29"/>
  <c r="I35" i="29"/>
  <c r="H36" i="29"/>
  <c r="F36" i="29"/>
  <c r="G36" i="29"/>
  <c r="I36" i="29"/>
  <c r="H37" i="29"/>
  <c r="F37" i="29"/>
  <c r="G37" i="29"/>
  <c r="I37" i="29"/>
  <c r="H38" i="29"/>
  <c r="F38" i="29"/>
  <c r="G38" i="29"/>
  <c r="I38" i="29"/>
  <c r="H39" i="29"/>
  <c r="F39" i="29"/>
  <c r="G39" i="29"/>
  <c r="I39" i="29"/>
  <c r="H40" i="29"/>
  <c r="F40" i="29"/>
  <c r="G40" i="29"/>
  <c r="I40" i="29"/>
  <c r="H41" i="29"/>
  <c r="F41" i="29"/>
  <c r="G41" i="29"/>
  <c r="I41" i="29"/>
  <c r="H42" i="29"/>
  <c r="F42" i="29"/>
  <c r="G42" i="29"/>
  <c r="I42" i="29"/>
  <c r="H43" i="29"/>
  <c r="F43" i="29"/>
  <c r="G43" i="29"/>
  <c r="I43" i="29"/>
  <c r="H44" i="29"/>
  <c r="F44" i="29"/>
  <c r="G44" i="29"/>
  <c r="I44" i="29"/>
  <c r="H45" i="29"/>
  <c r="F45" i="29"/>
  <c r="G45" i="29"/>
  <c r="I45" i="29"/>
  <c r="H46" i="29"/>
  <c r="F46" i="29"/>
  <c r="G46" i="29"/>
  <c r="I46" i="29"/>
  <c r="H47" i="29"/>
  <c r="F47" i="29"/>
  <c r="G47" i="29"/>
  <c r="I47" i="29"/>
  <c r="H48" i="29"/>
  <c r="F48" i="29"/>
  <c r="G48" i="29"/>
  <c r="I48" i="29"/>
  <c r="H49" i="29"/>
  <c r="F49" i="29"/>
  <c r="G49" i="29"/>
  <c r="I49" i="29"/>
  <c r="H50" i="29"/>
  <c r="F50" i="29"/>
  <c r="G50" i="29"/>
  <c r="I50" i="29"/>
  <c r="H51" i="29"/>
  <c r="F51" i="29"/>
  <c r="G51" i="29"/>
  <c r="I51" i="29"/>
  <c r="H52" i="29"/>
  <c r="F52" i="29"/>
  <c r="G52" i="29"/>
  <c r="I52" i="29"/>
  <c r="H53" i="29"/>
  <c r="F53" i="29"/>
  <c r="G53" i="29"/>
  <c r="I53" i="29"/>
  <c r="H54" i="29"/>
  <c r="F54" i="29"/>
  <c r="G54" i="29"/>
  <c r="I54" i="29"/>
  <c r="H55" i="29"/>
  <c r="F55" i="29"/>
  <c r="G55" i="29"/>
  <c r="I55" i="29"/>
  <c r="H56" i="29"/>
  <c r="F56" i="29"/>
  <c r="G56" i="29"/>
  <c r="I56" i="29"/>
  <c r="H57" i="29"/>
  <c r="F57" i="29"/>
  <c r="G57" i="29"/>
  <c r="I57" i="29"/>
  <c r="H58" i="29"/>
  <c r="F58" i="29"/>
  <c r="G58" i="29"/>
  <c r="I58" i="29"/>
  <c r="H59" i="29"/>
  <c r="F59" i="29"/>
  <c r="G59" i="29"/>
  <c r="I59" i="29"/>
  <c r="H60" i="29"/>
  <c r="F60" i="29"/>
  <c r="G60" i="29"/>
  <c r="I60" i="29"/>
  <c r="H61" i="29"/>
  <c r="F61" i="29"/>
  <c r="G61" i="29"/>
  <c r="I61" i="29"/>
  <c r="H62" i="29"/>
  <c r="F62" i="29"/>
  <c r="G62" i="29"/>
  <c r="I62" i="29"/>
  <c r="H63" i="29"/>
  <c r="F63" i="29"/>
  <c r="G63" i="29"/>
  <c r="I63" i="29"/>
  <c r="H64" i="29"/>
  <c r="F64" i="29"/>
  <c r="G64" i="29"/>
  <c r="I64" i="29"/>
  <c r="H65" i="29"/>
  <c r="F65" i="29"/>
  <c r="G65" i="29"/>
  <c r="I65" i="29"/>
  <c r="H66" i="29"/>
  <c r="F66" i="29"/>
  <c r="G66" i="29"/>
  <c r="I66" i="29"/>
  <c r="H67" i="29"/>
  <c r="F67" i="29"/>
  <c r="G67" i="29"/>
  <c r="I67" i="29"/>
  <c r="H68" i="29"/>
  <c r="F68" i="29"/>
  <c r="G68" i="29"/>
  <c r="I68" i="29"/>
  <c r="H69" i="29"/>
  <c r="F69" i="29"/>
  <c r="G69" i="29"/>
  <c r="I69" i="29"/>
  <c r="H70" i="29"/>
  <c r="F70" i="29"/>
  <c r="G70" i="29"/>
  <c r="I70" i="29"/>
  <c r="H71" i="29"/>
  <c r="F71" i="29"/>
  <c r="G71" i="29"/>
  <c r="I71" i="29"/>
  <c r="H72" i="29"/>
  <c r="F72" i="29"/>
  <c r="G72" i="29"/>
  <c r="I72" i="29"/>
  <c r="H73" i="29"/>
  <c r="F73" i="29"/>
  <c r="G73" i="29"/>
  <c r="I73" i="29"/>
  <c r="H74" i="29"/>
  <c r="F74" i="29"/>
  <c r="G74" i="29"/>
  <c r="I74" i="29"/>
  <c r="H75" i="29"/>
  <c r="F75" i="29"/>
  <c r="G75" i="29"/>
  <c r="I75" i="29"/>
  <c r="H76" i="29"/>
  <c r="F76" i="29"/>
  <c r="G76" i="29"/>
  <c r="I76" i="29"/>
  <c r="H77" i="29"/>
  <c r="F77" i="29"/>
  <c r="G77" i="29"/>
  <c r="I77" i="29"/>
  <c r="H78" i="29"/>
  <c r="F78" i="29"/>
  <c r="G78" i="29"/>
  <c r="I78" i="29"/>
  <c r="H79" i="29"/>
  <c r="F79" i="29"/>
  <c r="G79" i="29"/>
  <c r="I79" i="29"/>
  <c r="H80" i="29"/>
  <c r="F80" i="29"/>
  <c r="G80" i="29"/>
  <c r="I80" i="29"/>
  <c r="H81" i="29"/>
  <c r="F81" i="29"/>
  <c r="G81" i="29"/>
  <c r="I81" i="29"/>
  <c r="H82" i="29"/>
  <c r="F82" i="29"/>
  <c r="G82" i="29"/>
  <c r="I82" i="29"/>
  <c r="H83" i="29"/>
  <c r="F83" i="29"/>
  <c r="G83" i="29"/>
  <c r="I83" i="29"/>
  <c r="H84" i="29"/>
  <c r="F84" i="29"/>
  <c r="G84" i="29"/>
  <c r="I84" i="29"/>
  <c r="H85" i="29"/>
  <c r="F85" i="29"/>
  <c r="G85" i="29"/>
  <c r="I85" i="29"/>
  <c r="H86" i="29"/>
  <c r="F86" i="29"/>
  <c r="G86" i="29"/>
  <c r="I86" i="29"/>
  <c r="H87" i="29"/>
  <c r="F87" i="29"/>
  <c r="G87" i="29"/>
  <c r="I87" i="29"/>
  <c r="H88" i="29"/>
  <c r="F88" i="29"/>
  <c r="G88" i="29"/>
  <c r="I88" i="29"/>
  <c r="H89" i="29"/>
  <c r="F89" i="29"/>
  <c r="G89" i="29"/>
  <c r="I89" i="29"/>
  <c r="H90" i="29"/>
  <c r="F90" i="29"/>
  <c r="G90" i="29"/>
  <c r="I90" i="29"/>
  <c r="H91" i="29"/>
  <c r="F91" i="29"/>
  <c r="G91" i="29"/>
  <c r="I91" i="29"/>
  <c r="H92" i="29"/>
  <c r="F92" i="29"/>
  <c r="G92" i="29"/>
  <c r="I92" i="29"/>
  <c r="H93" i="29"/>
  <c r="F93" i="29"/>
  <c r="G93" i="29"/>
  <c r="I93" i="29"/>
  <c r="H94" i="29"/>
  <c r="F94" i="29"/>
  <c r="G94" i="29"/>
  <c r="I94" i="29"/>
  <c r="H95" i="29"/>
  <c r="F95" i="29"/>
  <c r="G95" i="29"/>
  <c r="I95" i="29"/>
  <c r="H96" i="29"/>
  <c r="F96" i="29"/>
  <c r="G96" i="29"/>
  <c r="I96" i="29"/>
  <c r="H97" i="29"/>
  <c r="F97" i="29"/>
  <c r="G97" i="29"/>
  <c r="I97" i="29"/>
  <c r="H98" i="29"/>
  <c r="F98" i="29"/>
  <c r="G98" i="29"/>
  <c r="I98" i="29"/>
  <c r="H99" i="29"/>
  <c r="F99" i="29"/>
  <c r="G99" i="29"/>
  <c r="I99" i="29"/>
  <c r="H100" i="29"/>
  <c r="F100" i="29"/>
  <c r="G100" i="29"/>
  <c r="I100" i="29"/>
  <c r="H101" i="29"/>
  <c r="F101" i="29"/>
  <c r="G101" i="29"/>
  <c r="I101" i="29"/>
  <c r="H102" i="29"/>
  <c r="F102" i="29"/>
  <c r="G102" i="29"/>
  <c r="I102" i="29"/>
  <c r="H103" i="29"/>
  <c r="F103" i="29"/>
  <c r="G103" i="29"/>
  <c r="I103" i="29"/>
  <c r="H104" i="29"/>
  <c r="F104" i="29"/>
  <c r="G104" i="29"/>
  <c r="I104" i="29"/>
  <c r="H105" i="29"/>
  <c r="F105" i="29"/>
  <c r="G105" i="29"/>
  <c r="I105" i="29"/>
  <c r="H106" i="29"/>
  <c r="F106" i="29"/>
  <c r="G106" i="29"/>
  <c r="I106" i="29"/>
  <c r="H107" i="29"/>
  <c r="F107" i="29"/>
  <c r="G107" i="29"/>
  <c r="I107" i="29"/>
  <c r="H108" i="29"/>
  <c r="F108" i="29"/>
  <c r="G108" i="29"/>
  <c r="I108" i="29"/>
  <c r="H109" i="29"/>
  <c r="F109" i="29"/>
  <c r="J109" i="29"/>
  <c r="F9" i="28"/>
  <c r="G9" i="28"/>
  <c r="I9" i="28"/>
  <c r="H10" i="28"/>
  <c r="F10" i="28"/>
  <c r="G10" i="28"/>
  <c r="I10" i="28"/>
  <c r="H11" i="28"/>
  <c r="F11" i="28"/>
  <c r="G11" i="28"/>
  <c r="I11" i="28"/>
  <c r="H12" i="28"/>
  <c r="F12" i="28"/>
  <c r="G12" i="28"/>
  <c r="I12" i="28"/>
  <c r="H13" i="28"/>
  <c r="F13" i="28"/>
  <c r="G13" i="28"/>
  <c r="I13" i="28"/>
  <c r="H14" i="28"/>
  <c r="F14" i="28"/>
  <c r="G14" i="28"/>
  <c r="I14" i="28"/>
  <c r="H15" i="28"/>
  <c r="F15" i="28"/>
  <c r="G15" i="28"/>
  <c r="I15" i="28"/>
  <c r="H16" i="28"/>
  <c r="F16" i="28"/>
  <c r="G16" i="28"/>
  <c r="I16" i="28"/>
  <c r="H17" i="28"/>
  <c r="F17" i="28"/>
  <c r="G17" i="28"/>
  <c r="I17" i="28"/>
  <c r="H18" i="28"/>
  <c r="F18" i="28"/>
  <c r="G18" i="28"/>
  <c r="I18" i="28"/>
  <c r="H19" i="28"/>
  <c r="F19" i="28"/>
  <c r="G19" i="28"/>
  <c r="I19" i="28"/>
  <c r="H20" i="28"/>
  <c r="F20" i="28"/>
  <c r="G20" i="28"/>
  <c r="I20" i="28"/>
  <c r="H21" i="28"/>
  <c r="F21" i="28"/>
  <c r="G21" i="28"/>
  <c r="I21" i="28"/>
  <c r="H22" i="28"/>
  <c r="F22" i="28"/>
  <c r="G22" i="28"/>
  <c r="I22" i="28"/>
  <c r="H23" i="28"/>
  <c r="F23" i="28"/>
  <c r="G23" i="28"/>
  <c r="I23" i="28"/>
  <c r="H24" i="28"/>
  <c r="F24" i="28"/>
  <c r="G24" i="28"/>
  <c r="I24" i="28"/>
  <c r="H25" i="28"/>
  <c r="F25" i="28"/>
  <c r="G25" i="28"/>
  <c r="I25" i="28"/>
  <c r="H26" i="28"/>
  <c r="F26" i="28"/>
  <c r="G26" i="28"/>
  <c r="I26" i="28"/>
  <c r="H27" i="28"/>
  <c r="F27" i="28"/>
  <c r="G27" i="28"/>
  <c r="I27" i="28"/>
  <c r="H28" i="28"/>
  <c r="F28" i="28"/>
  <c r="G28" i="28"/>
  <c r="I28" i="28"/>
  <c r="H29" i="28"/>
  <c r="F29" i="28"/>
  <c r="G29" i="28"/>
  <c r="I29" i="28"/>
  <c r="H30" i="28"/>
  <c r="F30" i="28"/>
  <c r="G30" i="28"/>
  <c r="I30" i="28"/>
  <c r="H31" i="28"/>
  <c r="F31" i="28"/>
  <c r="G31" i="28"/>
  <c r="I31" i="28"/>
  <c r="H32" i="28"/>
  <c r="F32" i="28"/>
  <c r="G32" i="28"/>
  <c r="I32" i="28"/>
  <c r="H33" i="28"/>
  <c r="F33" i="28"/>
  <c r="G33" i="28"/>
  <c r="I33" i="28"/>
  <c r="H34" i="28"/>
  <c r="F34" i="28"/>
  <c r="G34" i="28"/>
  <c r="I34" i="28"/>
  <c r="H35" i="28"/>
  <c r="F35" i="28"/>
  <c r="G35" i="28"/>
  <c r="I35" i="28"/>
  <c r="H36" i="28"/>
  <c r="F36" i="28"/>
  <c r="G36" i="28"/>
  <c r="I36" i="28"/>
  <c r="H37" i="28"/>
  <c r="F37" i="28"/>
  <c r="G37" i="28"/>
  <c r="I37" i="28"/>
  <c r="H38" i="28"/>
  <c r="F38" i="28"/>
  <c r="G38" i="28"/>
  <c r="I38" i="28"/>
  <c r="H39" i="28"/>
  <c r="F39" i="28"/>
  <c r="G39" i="28"/>
  <c r="I39" i="28"/>
  <c r="H40" i="28"/>
  <c r="F40" i="28"/>
  <c r="G40" i="28"/>
  <c r="I40" i="28"/>
  <c r="H41" i="28"/>
  <c r="F41" i="28"/>
  <c r="G41" i="28"/>
  <c r="I41" i="28"/>
  <c r="H42" i="28"/>
  <c r="F42" i="28"/>
  <c r="G42" i="28"/>
  <c r="I42" i="28"/>
  <c r="H43" i="28"/>
  <c r="F43" i="28"/>
  <c r="G43" i="28"/>
  <c r="I43" i="28"/>
  <c r="H44" i="28"/>
  <c r="F44" i="28"/>
  <c r="G44" i="28"/>
  <c r="I44" i="28"/>
  <c r="H45" i="28"/>
  <c r="F45" i="28"/>
  <c r="G45" i="28"/>
  <c r="I45" i="28"/>
  <c r="H46" i="28"/>
  <c r="F46" i="28"/>
  <c r="G46" i="28"/>
  <c r="I46" i="28"/>
  <c r="H47" i="28"/>
  <c r="F47" i="28"/>
  <c r="G47" i="28"/>
  <c r="I47" i="28"/>
  <c r="H48" i="28"/>
  <c r="F48" i="28"/>
  <c r="G48" i="28"/>
  <c r="I48" i="28"/>
  <c r="H49" i="28"/>
  <c r="F49" i="28"/>
  <c r="G49" i="28"/>
  <c r="I49" i="28"/>
  <c r="H50" i="28"/>
  <c r="F50" i="28"/>
  <c r="G50" i="28"/>
  <c r="I50" i="28"/>
  <c r="H51" i="28"/>
  <c r="F51" i="28"/>
  <c r="G51" i="28"/>
  <c r="I51" i="28"/>
  <c r="H52" i="28"/>
  <c r="F52" i="28"/>
  <c r="G52" i="28"/>
  <c r="I52" i="28"/>
  <c r="H53" i="28"/>
  <c r="F53" i="28"/>
  <c r="G53" i="28"/>
  <c r="I53" i="28"/>
  <c r="H54" i="28"/>
  <c r="F54" i="28"/>
  <c r="G54" i="28"/>
  <c r="I54" i="28"/>
  <c r="H55" i="28"/>
  <c r="F55" i="28"/>
  <c r="G55" i="28"/>
  <c r="I55" i="28"/>
  <c r="H56" i="28"/>
  <c r="F56" i="28"/>
  <c r="G56" i="28"/>
  <c r="I56" i="28"/>
  <c r="H57" i="28"/>
  <c r="F57" i="28"/>
  <c r="G57" i="28"/>
  <c r="I57" i="28"/>
  <c r="H58" i="28"/>
  <c r="F58" i="28"/>
  <c r="G58" i="28"/>
  <c r="I58" i="28"/>
  <c r="H59" i="28"/>
  <c r="F59" i="28"/>
  <c r="G59" i="28"/>
  <c r="I59" i="28"/>
  <c r="H60" i="28"/>
  <c r="F60" i="28"/>
  <c r="G60" i="28"/>
  <c r="I60" i="28"/>
  <c r="H61" i="28"/>
  <c r="F61" i="28"/>
  <c r="G61" i="28"/>
  <c r="I61" i="28"/>
  <c r="H62" i="28"/>
  <c r="F62" i="28"/>
  <c r="G62" i="28"/>
  <c r="I62" i="28"/>
  <c r="H63" i="28"/>
  <c r="F63" i="28"/>
  <c r="G63" i="28"/>
  <c r="I63" i="28"/>
  <c r="H64" i="28"/>
  <c r="F64" i="28"/>
  <c r="G64" i="28"/>
  <c r="I64" i="28"/>
  <c r="H65" i="28"/>
  <c r="F65" i="28"/>
  <c r="G65" i="28"/>
  <c r="I65" i="28"/>
  <c r="H66" i="28"/>
  <c r="F66" i="28"/>
  <c r="G66" i="28"/>
  <c r="I66" i="28"/>
  <c r="H67" i="28"/>
  <c r="F67" i="28"/>
  <c r="G67" i="28"/>
  <c r="I67" i="28"/>
  <c r="H68" i="28"/>
  <c r="F68" i="28"/>
  <c r="G68" i="28"/>
  <c r="I68" i="28"/>
  <c r="H69" i="28"/>
  <c r="F69" i="28"/>
  <c r="G69" i="28"/>
  <c r="I69" i="28"/>
  <c r="H70" i="28"/>
  <c r="F70" i="28"/>
  <c r="G70" i="28"/>
  <c r="I70" i="28"/>
  <c r="H71" i="28"/>
  <c r="F71" i="28"/>
  <c r="G71" i="28"/>
  <c r="I71" i="28"/>
  <c r="H72" i="28"/>
  <c r="F72" i="28"/>
  <c r="G72" i="28"/>
  <c r="I72" i="28"/>
  <c r="H73" i="28"/>
  <c r="F73" i="28"/>
  <c r="G73" i="28"/>
  <c r="I73" i="28"/>
  <c r="H74" i="28"/>
  <c r="F74" i="28"/>
  <c r="G74" i="28"/>
  <c r="I74" i="28"/>
  <c r="H75" i="28"/>
  <c r="F75" i="28"/>
  <c r="G75" i="28"/>
  <c r="I75" i="28"/>
  <c r="H76" i="28"/>
  <c r="F76" i="28"/>
  <c r="G76" i="28"/>
  <c r="I76" i="28"/>
  <c r="H77" i="28"/>
  <c r="F77" i="28"/>
  <c r="G77" i="28"/>
  <c r="I77" i="28"/>
  <c r="H78" i="28"/>
  <c r="F78" i="28"/>
  <c r="G78" i="28"/>
  <c r="I78" i="28"/>
  <c r="H79" i="28"/>
  <c r="F79" i="28"/>
  <c r="G79" i="28"/>
  <c r="I79" i="28"/>
  <c r="H80" i="28"/>
  <c r="F80" i="28"/>
  <c r="G80" i="28"/>
  <c r="I80" i="28"/>
  <c r="H81" i="28"/>
  <c r="F81" i="28"/>
  <c r="G81" i="28"/>
  <c r="I81" i="28"/>
  <c r="H82" i="28"/>
  <c r="F82" i="28"/>
  <c r="G82" i="28"/>
  <c r="I82" i="28"/>
  <c r="H83" i="28"/>
  <c r="F83" i="28"/>
  <c r="G83" i="28"/>
  <c r="I83" i="28"/>
  <c r="H84" i="28"/>
  <c r="F84" i="28"/>
  <c r="G84" i="28"/>
  <c r="I84" i="28"/>
  <c r="H85" i="28"/>
  <c r="F85" i="28"/>
  <c r="G85" i="28"/>
  <c r="I85" i="28"/>
  <c r="H86" i="28"/>
  <c r="F86" i="28"/>
  <c r="G86" i="28"/>
  <c r="I86" i="28"/>
  <c r="H87" i="28"/>
  <c r="F87" i="28"/>
  <c r="G87" i="28"/>
  <c r="I87" i="28"/>
  <c r="H88" i="28"/>
  <c r="F88" i="28"/>
  <c r="G88" i="28"/>
  <c r="I88" i="28"/>
  <c r="H89" i="28"/>
  <c r="F89" i="28"/>
  <c r="G89" i="28"/>
  <c r="I89" i="28"/>
  <c r="H90" i="28"/>
  <c r="F90" i="28"/>
  <c r="G90" i="28"/>
  <c r="I90" i="28"/>
  <c r="H91" i="28"/>
  <c r="F91" i="28"/>
  <c r="G91" i="28"/>
  <c r="I91" i="28"/>
  <c r="H92" i="28"/>
  <c r="F92" i="28"/>
  <c r="G92" i="28"/>
  <c r="I92" i="28"/>
  <c r="H93" i="28"/>
  <c r="F93" i="28"/>
  <c r="G93" i="28"/>
  <c r="I93" i="28"/>
  <c r="H94" i="28"/>
  <c r="F94" i="28"/>
  <c r="G94" i="28"/>
  <c r="I94" i="28"/>
  <c r="H95" i="28"/>
  <c r="F95" i="28"/>
  <c r="G95" i="28"/>
  <c r="I95" i="28"/>
  <c r="H96" i="28"/>
  <c r="F96" i="28"/>
  <c r="G96" i="28"/>
  <c r="I96" i="28"/>
  <c r="H97" i="28"/>
  <c r="F97" i="28"/>
  <c r="G97" i="28"/>
  <c r="I97" i="28"/>
  <c r="H98" i="28"/>
  <c r="F98" i="28"/>
  <c r="G98" i="28"/>
  <c r="I98" i="28"/>
  <c r="H99" i="28"/>
  <c r="F99" i="28"/>
  <c r="G99" i="28"/>
  <c r="I99" i="28"/>
  <c r="H100" i="28"/>
  <c r="F100" i="28"/>
  <c r="G100" i="28"/>
  <c r="I100" i="28"/>
  <c r="H101" i="28"/>
  <c r="F101" i="28"/>
  <c r="G101" i="28"/>
  <c r="I101" i="28"/>
  <c r="H102" i="28"/>
  <c r="F102" i="28"/>
  <c r="G102" i="28"/>
  <c r="I102" i="28"/>
  <c r="H103" i="28"/>
  <c r="F103" i="28"/>
  <c r="G103" i="28"/>
  <c r="I103" i="28"/>
  <c r="H104" i="28"/>
  <c r="F104" i="28"/>
  <c r="G104" i="28"/>
  <c r="I104" i="28"/>
  <c r="H105" i="28"/>
  <c r="F105" i="28"/>
  <c r="G105" i="28"/>
  <c r="I105" i="28"/>
  <c r="H106" i="28"/>
  <c r="F106" i="28"/>
  <c r="G106" i="28"/>
  <c r="I106" i="28"/>
  <c r="H107" i="28"/>
  <c r="F107" i="28"/>
  <c r="G107" i="28"/>
  <c r="I107" i="28"/>
  <c r="H108" i="28"/>
  <c r="F108" i="28"/>
  <c r="G108" i="28"/>
  <c r="I108" i="28"/>
  <c r="H109" i="28"/>
  <c r="F109" i="28"/>
  <c r="J109" i="28"/>
  <c r="F9" i="27"/>
  <c r="G9" i="27"/>
  <c r="I9" i="27"/>
  <c r="H10" i="27"/>
  <c r="F10" i="27"/>
  <c r="G10" i="27"/>
  <c r="I10" i="27"/>
  <c r="H11" i="27"/>
  <c r="F11" i="27"/>
  <c r="G11" i="27"/>
  <c r="I11" i="27"/>
  <c r="H12" i="27"/>
  <c r="F12" i="27"/>
  <c r="G12" i="27"/>
  <c r="I12" i="27"/>
  <c r="H13" i="27"/>
  <c r="F13" i="27"/>
  <c r="G13" i="27"/>
  <c r="I13" i="27"/>
  <c r="H14" i="27"/>
  <c r="F14" i="27"/>
  <c r="G14" i="27"/>
  <c r="I14" i="27"/>
  <c r="H15" i="27"/>
  <c r="F15" i="27"/>
  <c r="G15" i="27"/>
  <c r="I15" i="27"/>
  <c r="H16" i="27"/>
  <c r="F16" i="27"/>
  <c r="G16" i="27"/>
  <c r="I16" i="27"/>
  <c r="H17" i="27"/>
  <c r="F17" i="27"/>
  <c r="G17" i="27"/>
  <c r="I17" i="27"/>
  <c r="H18" i="27"/>
  <c r="F18" i="27"/>
  <c r="G18" i="27"/>
  <c r="I18" i="27"/>
  <c r="H19" i="27"/>
  <c r="F19" i="27"/>
  <c r="G19" i="27"/>
  <c r="I19" i="27"/>
  <c r="H20" i="27"/>
  <c r="F20" i="27"/>
  <c r="G20" i="27"/>
  <c r="I20" i="27"/>
  <c r="H21" i="27"/>
  <c r="F21" i="27"/>
  <c r="G21" i="27"/>
  <c r="I21" i="27"/>
  <c r="H22" i="27"/>
  <c r="F22" i="27"/>
  <c r="G22" i="27"/>
  <c r="I22" i="27"/>
  <c r="H23" i="27"/>
  <c r="F23" i="27"/>
  <c r="G23" i="27"/>
  <c r="I23" i="27"/>
  <c r="H24" i="27"/>
  <c r="F24" i="27"/>
  <c r="G24" i="27"/>
  <c r="I24" i="27"/>
  <c r="H25" i="27"/>
  <c r="F25" i="27"/>
  <c r="G25" i="27"/>
  <c r="I25" i="27"/>
  <c r="H26" i="27"/>
  <c r="F26" i="27"/>
  <c r="G26" i="27"/>
  <c r="I26" i="27"/>
  <c r="H27" i="27"/>
  <c r="F27" i="27"/>
  <c r="G27" i="27"/>
  <c r="I27" i="27"/>
  <c r="H28" i="27"/>
  <c r="F28" i="27"/>
  <c r="G28" i="27"/>
  <c r="I28" i="27"/>
  <c r="H29" i="27"/>
  <c r="F29" i="27"/>
  <c r="G29" i="27"/>
  <c r="I29" i="27"/>
  <c r="H30" i="27"/>
  <c r="F30" i="27"/>
  <c r="G30" i="27"/>
  <c r="I30" i="27"/>
  <c r="H31" i="27"/>
  <c r="F31" i="27"/>
  <c r="G31" i="27"/>
  <c r="I31" i="27"/>
  <c r="H32" i="27"/>
  <c r="F32" i="27"/>
  <c r="G32" i="27"/>
  <c r="I32" i="27"/>
  <c r="H33" i="27"/>
  <c r="F33" i="27"/>
  <c r="G33" i="27"/>
  <c r="I33" i="27"/>
  <c r="H34" i="27"/>
  <c r="F34" i="27"/>
  <c r="G34" i="27"/>
  <c r="I34" i="27"/>
  <c r="H35" i="27"/>
  <c r="F35" i="27"/>
  <c r="G35" i="27"/>
  <c r="I35" i="27"/>
  <c r="H36" i="27"/>
  <c r="F36" i="27"/>
  <c r="G36" i="27"/>
  <c r="I36" i="27"/>
  <c r="H37" i="27"/>
  <c r="F37" i="27"/>
  <c r="G37" i="27"/>
  <c r="I37" i="27"/>
  <c r="H38" i="27"/>
  <c r="F38" i="27"/>
  <c r="G38" i="27"/>
  <c r="I38" i="27"/>
  <c r="H39" i="27"/>
  <c r="F39" i="27"/>
  <c r="G39" i="27"/>
  <c r="I39" i="27"/>
  <c r="H40" i="27"/>
  <c r="F40" i="27"/>
  <c r="G40" i="27"/>
  <c r="I40" i="27"/>
  <c r="H41" i="27"/>
  <c r="F41" i="27"/>
  <c r="G41" i="27"/>
  <c r="I41" i="27"/>
  <c r="H42" i="27"/>
  <c r="F42" i="27"/>
  <c r="G42" i="27"/>
  <c r="I42" i="27"/>
  <c r="H43" i="27"/>
  <c r="F43" i="27"/>
  <c r="G43" i="27"/>
  <c r="I43" i="27"/>
  <c r="H44" i="27"/>
  <c r="F44" i="27"/>
  <c r="G44" i="27"/>
  <c r="I44" i="27"/>
  <c r="H45" i="27"/>
  <c r="F45" i="27"/>
  <c r="G45" i="27"/>
  <c r="I45" i="27"/>
  <c r="H46" i="27"/>
  <c r="F46" i="27"/>
  <c r="G46" i="27"/>
  <c r="I46" i="27"/>
  <c r="H47" i="27"/>
  <c r="F47" i="27"/>
  <c r="G47" i="27"/>
  <c r="I47" i="27"/>
  <c r="H48" i="27"/>
  <c r="F48" i="27"/>
  <c r="G48" i="27"/>
  <c r="I48" i="27"/>
  <c r="H49" i="27"/>
  <c r="F49" i="27"/>
  <c r="G49" i="27"/>
  <c r="I49" i="27"/>
  <c r="H50" i="27"/>
  <c r="F50" i="27"/>
  <c r="G50" i="27"/>
  <c r="I50" i="27"/>
  <c r="H51" i="27"/>
  <c r="F51" i="27"/>
  <c r="G51" i="27"/>
  <c r="I51" i="27"/>
  <c r="H52" i="27"/>
  <c r="F52" i="27"/>
  <c r="G52" i="27"/>
  <c r="I52" i="27"/>
  <c r="H53" i="27"/>
  <c r="F53" i="27"/>
  <c r="G53" i="27"/>
  <c r="I53" i="27"/>
  <c r="H54" i="27"/>
  <c r="F54" i="27"/>
  <c r="G54" i="27"/>
  <c r="I54" i="27"/>
  <c r="H55" i="27"/>
  <c r="F55" i="27"/>
  <c r="G55" i="27"/>
  <c r="I55" i="27"/>
  <c r="H56" i="27"/>
  <c r="F56" i="27"/>
  <c r="G56" i="27"/>
  <c r="I56" i="27"/>
  <c r="H57" i="27"/>
  <c r="F57" i="27"/>
  <c r="G57" i="27"/>
  <c r="I57" i="27"/>
  <c r="H58" i="27"/>
  <c r="F58" i="27"/>
  <c r="G58" i="27"/>
  <c r="I58" i="27"/>
  <c r="H59" i="27"/>
  <c r="F59" i="27"/>
  <c r="G59" i="27"/>
  <c r="I59" i="27"/>
  <c r="H60" i="27"/>
  <c r="F60" i="27"/>
  <c r="G60" i="27"/>
  <c r="I60" i="27"/>
  <c r="H61" i="27"/>
  <c r="F61" i="27"/>
  <c r="G61" i="27"/>
  <c r="I61" i="27"/>
  <c r="H62" i="27"/>
  <c r="F62" i="27"/>
  <c r="G62" i="27"/>
  <c r="I62" i="27"/>
  <c r="H63" i="27"/>
  <c r="F63" i="27"/>
  <c r="G63" i="27"/>
  <c r="I63" i="27"/>
  <c r="H64" i="27"/>
  <c r="F64" i="27"/>
  <c r="G64" i="27"/>
  <c r="I64" i="27"/>
  <c r="H65" i="27"/>
  <c r="F65" i="27"/>
  <c r="G65" i="27"/>
  <c r="I65" i="27"/>
  <c r="H66" i="27"/>
  <c r="F66" i="27"/>
  <c r="G66" i="27"/>
  <c r="I66" i="27"/>
  <c r="H67" i="27"/>
  <c r="F67" i="27"/>
  <c r="G67" i="27"/>
  <c r="I67" i="27"/>
  <c r="H68" i="27"/>
  <c r="F68" i="27"/>
  <c r="G68" i="27"/>
  <c r="I68" i="27"/>
  <c r="H69" i="27"/>
  <c r="F69" i="27"/>
  <c r="G69" i="27"/>
  <c r="I69" i="27"/>
  <c r="H70" i="27"/>
  <c r="F70" i="27"/>
  <c r="G70" i="27"/>
  <c r="I70" i="27"/>
  <c r="H71" i="27"/>
  <c r="F71" i="27"/>
  <c r="G71" i="27"/>
  <c r="I71" i="27"/>
  <c r="H72" i="27"/>
  <c r="F72" i="27"/>
  <c r="G72" i="27"/>
  <c r="I72" i="27"/>
  <c r="H73" i="27"/>
  <c r="F73" i="27"/>
  <c r="G73" i="27"/>
  <c r="I73" i="27"/>
  <c r="H74" i="27"/>
  <c r="F74" i="27"/>
  <c r="G74" i="27"/>
  <c r="I74" i="27"/>
  <c r="H75" i="27"/>
  <c r="F75" i="27"/>
  <c r="G75" i="27"/>
  <c r="I75" i="27"/>
  <c r="H76" i="27"/>
  <c r="F76" i="27"/>
  <c r="G76" i="27"/>
  <c r="I76" i="27"/>
  <c r="H77" i="27"/>
  <c r="F77" i="27"/>
  <c r="G77" i="27"/>
  <c r="I77" i="27"/>
  <c r="H78" i="27"/>
  <c r="F78" i="27"/>
  <c r="G78" i="27"/>
  <c r="I78" i="27"/>
  <c r="H79" i="27"/>
  <c r="F79" i="27"/>
  <c r="G79" i="27"/>
  <c r="I79" i="27"/>
  <c r="H80" i="27"/>
  <c r="F80" i="27"/>
  <c r="G80" i="27"/>
  <c r="I80" i="27"/>
  <c r="H81" i="27"/>
  <c r="F81" i="27"/>
  <c r="G81" i="27"/>
  <c r="I81" i="27"/>
  <c r="H82" i="27"/>
  <c r="F82" i="27"/>
  <c r="G82" i="27"/>
  <c r="I82" i="27"/>
  <c r="H83" i="27"/>
  <c r="F83" i="27"/>
  <c r="G83" i="27"/>
  <c r="I83" i="27"/>
  <c r="H84" i="27"/>
  <c r="F84" i="27"/>
  <c r="G84" i="27"/>
  <c r="I84" i="27"/>
  <c r="H85" i="27"/>
  <c r="F85" i="27"/>
  <c r="G85" i="27"/>
  <c r="I85" i="27"/>
  <c r="H86" i="27"/>
  <c r="F86" i="27"/>
  <c r="G86" i="27"/>
  <c r="I86" i="27"/>
  <c r="H87" i="27"/>
  <c r="F87" i="27"/>
  <c r="G87" i="27"/>
  <c r="I87" i="27"/>
  <c r="H88" i="27"/>
  <c r="F88" i="27"/>
  <c r="G88" i="27"/>
  <c r="I88" i="27"/>
  <c r="H89" i="27"/>
  <c r="F89" i="27"/>
  <c r="G89" i="27"/>
  <c r="I89" i="27"/>
  <c r="H90" i="27"/>
  <c r="F90" i="27"/>
  <c r="G90" i="27"/>
  <c r="I90" i="27"/>
  <c r="H91" i="27"/>
  <c r="F91" i="27"/>
  <c r="G91" i="27"/>
  <c r="I91" i="27"/>
  <c r="H92" i="27"/>
  <c r="F92" i="27"/>
  <c r="G92" i="27"/>
  <c r="I92" i="27"/>
  <c r="H93" i="27"/>
  <c r="F93" i="27"/>
  <c r="G93" i="27"/>
  <c r="I93" i="27"/>
  <c r="H94" i="27"/>
  <c r="F94" i="27"/>
  <c r="G94" i="27"/>
  <c r="I94" i="27"/>
  <c r="H95" i="27"/>
  <c r="F95" i="27"/>
  <c r="G95" i="27"/>
  <c r="I95" i="27"/>
  <c r="H96" i="27"/>
  <c r="F96" i="27"/>
  <c r="G96" i="27"/>
  <c r="I96" i="27"/>
  <c r="H97" i="27"/>
  <c r="F97" i="27"/>
  <c r="G97" i="27"/>
  <c r="I97" i="27"/>
  <c r="H98" i="27"/>
  <c r="F98" i="27"/>
  <c r="G98" i="27"/>
  <c r="I98" i="27"/>
  <c r="H99" i="27"/>
  <c r="F99" i="27"/>
  <c r="G99" i="27"/>
  <c r="I99" i="27"/>
  <c r="H100" i="27"/>
  <c r="F100" i="27"/>
  <c r="G100" i="27"/>
  <c r="I100" i="27"/>
  <c r="H101" i="27"/>
  <c r="F101" i="27"/>
  <c r="G101" i="27"/>
  <c r="I101" i="27"/>
  <c r="H102" i="27"/>
  <c r="F102" i="27"/>
  <c r="G102" i="27"/>
  <c r="I102" i="27"/>
  <c r="H103" i="27"/>
  <c r="F103" i="27"/>
  <c r="G103" i="27"/>
  <c r="I103" i="27"/>
  <c r="H104" i="27"/>
  <c r="F104" i="27"/>
  <c r="G104" i="27"/>
  <c r="I104" i="27"/>
  <c r="H105" i="27"/>
  <c r="F105" i="27"/>
  <c r="G105" i="27"/>
  <c r="I105" i="27"/>
  <c r="H106" i="27"/>
  <c r="F106" i="27"/>
  <c r="G106" i="27"/>
  <c r="I106" i="27"/>
  <c r="H107" i="27"/>
  <c r="F107" i="27"/>
  <c r="G107" i="27"/>
  <c r="I107" i="27"/>
  <c r="H108" i="27"/>
  <c r="F108" i="27"/>
  <c r="G108" i="27"/>
  <c r="I108" i="27"/>
  <c r="H109" i="27"/>
  <c r="F109" i="27"/>
  <c r="J109" i="27"/>
  <c r="F9" i="26"/>
  <c r="G9" i="26"/>
  <c r="I9" i="26"/>
  <c r="H10" i="26"/>
  <c r="F10" i="26"/>
  <c r="G10" i="26"/>
  <c r="I10" i="26"/>
  <c r="H11" i="26"/>
  <c r="F11" i="26"/>
  <c r="G11" i="26"/>
  <c r="I11" i="26"/>
  <c r="H12" i="26"/>
  <c r="F12" i="26"/>
  <c r="G12" i="26"/>
  <c r="I12" i="26"/>
  <c r="H13" i="26"/>
  <c r="F13" i="26"/>
  <c r="G13" i="26"/>
  <c r="I13" i="26"/>
  <c r="H14" i="26"/>
  <c r="F14" i="26"/>
  <c r="G14" i="26"/>
  <c r="I14" i="26"/>
  <c r="H15" i="26"/>
  <c r="F15" i="26"/>
  <c r="G15" i="26"/>
  <c r="I15" i="26"/>
  <c r="H16" i="26"/>
  <c r="F16" i="26"/>
  <c r="G16" i="26"/>
  <c r="I16" i="26"/>
  <c r="H17" i="26"/>
  <c r="F17" i="26"/>
  <c r="G17" i="26"/>
  <c r="I17" i="26"/>
  <c r="H18" i="26"/>
  <c r="F18" i="26"/>
  <c r="G18" i="26"/>
  <c r="I18" i="26"/>
  <c r="H19" i="26"/>
  <c r="F19" i="26"/>
  <c r="G19" i="26"/>
  <c r="I19" i="26"/>
  <c r="H20" i="26"/>
  <c r="F20" i="26"/>
  <c r="G20" i="26"/>
  <c r="I20" i="26"/>
  <c r="H21" i="26"/>
  <c r="F21" i="26"/>
  <c r="G21" i="26"/>
  <c r="I21" i="26"/>
  <c r="H22" i="26"/>
  <c r="F22" i="26"/>
  <c r="G22" i="26"/>
  <c r="I22" i="26"/>
  <c r="H23" i="26"/>
  <c r="F23" i="26"/>
  <c r="G23" i="26"/>
  <c r="I23" i="26"/>
  <c r="H24" i="26"/>
  <c r="F24" i="26"/>
  <c r="G24" i="26"/>
  <c r="I24" i="26"/>
  <c r="H25" i="26"/>
  <c r="F25" i="26"/>
  <c r="G25" i="26"/>
  <c r="I25" i="26"/>
  <c r="H26" i="26"/>
  <c r="F26" i="26"/>
  <c r="G26" i="26"/>
  <c r="I26" i="26"/>
  <c r="H27" i="26"/>
  <c r="F27" i="26"/>
  <c r="G27" i="26"/>
  <c r="I27" i="26"/>
  <c r="H28" i="26"/>
  <c r="F28" i="26"/>
  <c r="G28" i="26"/>
  <c r="I28" i="26"/>
  <c r="H29" i="26"/>
  <c r="F29" i="26"/>
  <c r="G29" i="26"/>
  <c r="I29" i="26"/>
  <c r="H30" i="26"/>
  <c r="F30" i="26"/>
  <c r="G30" i="26"/>
  <c r="I30" i="26"/>
  <c r="H31" i="26"/>
  <c r="F31" i="26"/>
  <c r="G31" i="26"/>
  <c r="I31" i="26"/>
  <c r="H32" i="26"/>
  <c r="F32" i="26"/>
  <c r="G32" i="26"/>
  <c r="I32" i="26"/>
  <c r="H33" i="26"/>
  <c r="F33" i="26"/>
  <c r="G33" i="26"/>
  <c r="I33" i="26"/>
  <c r="H34" i="26"/>
  <c r="F34" i="26"/>
  <c r="G34" i="26"/>
  <c r="I34" i="26"/>
  <c r="H35" i="26"/>
  <c r="F35" i="26"/>
  <c r="G35" i="26"/>
  <c r="I35" i="26"/>
  <c r="H36" i="26"/>
  <c r="F36" i="26"/>
  <c r="G36" i="26"/>
  <c r="I36" i="26"/>
  <c r="H37" i="26"/>
  <c r="F37" i="26"/>
  <c r="G37" i="26"/>
  <c r="I37" i="26"/>
  <c r="H38" i="26"/>
  <c r="F38" i="26"/>
  <c r="G38" i="26"/>
  <c r="I38" i="26"/>
  <c r="H39" i="26"/>
  <c r="F39" i="26"/>
  <c r="G39" i="26"/>
  <c r="I39" i="26"/>
  <c r="H40" i="26"/>
  <c r="F40" i="26"/>
  <c r="G40" i="26"/>
  <c r="I40" i="26"/>
  <c r="H41" i="26"/>
  <c r="F41" i="26"/>
  <c r="G41" i="26"/>
  <c r="I41" i="26"/>
  <c r="H42" i="26"/>
  <c r="F42" i="26"/>
  <c r="G42" i="26"/>
  <c r="I42" i="26"/>
  <c r="H43" i="26"/>
  <c r="F43" i="26"/>
  <c r="G43" i="26"/>
  <c r="I43" i="26"/>
  <c r="H44" i="26"/>
  <c r="F44" i="26"/>
  <c r="G44" i="26"/>
  <c r="I44" i="26"/>
  <c r="H45" i="26"/>
  <c r="F45" i="26"/>
  <c r="G45" i="26"/>
  <c r="I45" i="26"/>
  <c r="H46" i="26"/>
  <c r="F46" i="26"/>
  <c r="G46" i="26"/>
  <c r="I46" i="26"/>
  <c r="H47" i="26"/>
  <c r="F47" i="26"/>
  <c r="G47" i="26"/>
  <c r="I47" i="26"/>
  <c r="H48" i="26"/>
  <c r="F48" i="26"/>
  <c r="G48" i="26"/>
  <c r="I48" i="26"/>
  <c r="H49" i="26"/>
  <c r="F49" i="26"/>
  <c r="G49" i="26"/>
  <c r="I49" i="26"/>
  <c r="H50" i="26"/>
  <c r="F50" i="26"/>
  <c r="G50" i="26"/>
  <c r="I50" i="26"/>
  <c r="H51" i="26"/>
  <c r="F51" i="26"/>
  <c r="G51" i="26"/>
  <c r="I51" i="26"/>
  <c r="H52" i="26"/>
  <c r="F52" i="26"/>
  <c r="G52" i="26"/>
  <c r="I52" i="26"/>
  <c r="H53" i="26"/>
  <c r="F53" i="26"/>
  <c r="G53" i="26"/>
  <c r="I53" i="26"/>
  <c r="H54" i="26"/>
  <c r="F54" i="26"/>
  <c r="G54" i="26"/>
  <c r="I54" i="26"/>
  <c r="H55" i="26"/>
  <c r="F55" i="26"/>
  <c r="G55" i="26"/>
  <c r="I55" i="26"/>
  <c r="H56" i="26"/>
  <c r="F56" i="26"/>
  <c r="G56" i="26"/>
  <c r="I56" i="26"/>
  <c r="H57" i="26"/>
  <c r="F57" i="26"/>
  <c r="G57" i="26"/>
  <c r="I57" i="26"/>
  <c r="H58" i="26"/>
  <c r="F58" i="26"/>
  <c r="G58" i="26"/>
  <c r="I58" i="26"/>
  <c r="H59" i="26"/>
  <c r="F59" i="26"/>
  <c r="G59" i="26"/>
  <c r="I59" i="26"/>
  <c r="H60" i="26"/>
  <c r="F60" i="26"/>
  <c r="G60" i="26"/>
  <c r="I60" i="26"/>
  <c r="H61" i="26"/>
  <c r="F61" i="26"/>
  <c r="G61" i="26"/>
  <c r="I61" i="26"/>
  <c r="H62" i="26"/>
  <c r="F62" i="26"/>
  <c r="G62" i="26"/>
  <c r="I62" i="26"/>
  <c r="H63" i="26"/>
  <c r="F63" i="26"/>
  <c r="G63" i="26"/>
  <c r="I63" i="26"/>
  <c r="H64" i="26"/>
  <c r="F64" i="26"/>
  <c r="G64" i="26"/>
  <c r="I64" i="26"/>
  <c r="H65" i="26"/>
  <c r="F65" i="26"/>
  <c r="G65" i="26"/>
  <c r="I65" i="26"/>
  <c r="H66" i="26"/>
  <c r="F66" i="26"/>
  <c r="G66" i="26"/>
  <c r="I66" i="26"/>
  <c r="H67" i="26"/>
  <c r="F67" i="26"/>
  <c r="G67" i="26"/>
  <c r="I67" i="26"/>
  <c r="H68" i="26"/>
  <c r="F68" i="26"/>
  <c r="G68" i="26"/>
  <c r="I68" i="26"/>
  <c r="H69" i="26"/>
  <c r="F69" i="26"/>
  <c r="G69" i="26"/>
  <c r="I69" i="26"/>
  <c r="H70" i="26"/>
  <c r="F70" i="26"/>
  <c r="G70" i="26"/>
  <c r="I70" i="26"/>
  <c r="H71" i="26"/>
  <c r="F71" i="26"/>
  <c r="G71" i="26"/>
  <c r="I71" i="26"/>
  <c r="H72" i="26"/>
  <c r="F72" i="26"/>
  <c r="G72" i="26"/>
  <c r="I72" i="26"/>
  <c r="H73" i="26"/>
  <c r="F73" i="26"/>
  <c r="G73" i="26"/>
  <c r="I73" i="26"/>
  <c r="H74" i="26"/>
  <c r="F74" i="26"/>
  <c r="G74" i="26"/>
  <c r="I74" i="26"/>
  <c r="H75" i="26"/>
  <c r="F75" i="26"/>
  <c r="G75" i="26"/>
  <c r="I75" i="26"/>
  <c r="H76" i="26"/>
  <c r="F76" i="26"/>
  <c r="G76" i="26"/>
  <c r="I76" i="26"/>
  <c r="H77" i="26"/>
  <c r="F77" i="26"/>
  <c r="G77" i="26"/>
  <c r="I77" i="26"/>
  <c r="H78" i="26"/>
  <c r="F78" i="26"/>
  <c r="G78" i="26"/>
  <c r="I78" i="26"/>
  <c r="H79" i="26"/>
  <c r="F79" i="26"/>
  <c r="G79" i="26"/>
  <c r="I79" i="26"/>
  <c r="H80" i="26"/>
  <c r="F80" i="26"/>
  <c r="G80" i="26"/>
  <c r="I80" i="26"/>
  <c r="H81" i="26"/>
  <c r="F81" i="26"/>
  <c r="G81" i="26"/>
  <c r="I81" i="26"/>
  <c r="H82" i="26"/>
  <c r="F82" i="26"/>
  <c r="G82" i="26"/>
  <c r="I82" i="26"/>
  <c r="H83" i="26"/>
  <c r="F83" i="26"/>
  <c r="G83" i="26"/>
  <c r="I83" i="26"/>
  <c r="H84" i="26"/>
  <c r="F84" i="26"/>
  <c r="G84" i="26"/>
  <c r="I84" i="26"/>
  <c r="H85" i="26"/>
  <c r="F85" i="26"/>
  <c r="G85" i="26"/>
  <c r="I85" i="26"/>
  <c r="H86" i="26"/>
  <c r="F86" i="26"/>
  <c r="G86" i="26"/>
  <c r="I86" i="26"/>
  <c r="H87" i="26"/>
  <c r="F87" i="26"/>
  <c r="G87" i="26"/>
  <c r="I87" i="26"/>
  <c r="H88" i="26"/>
  <c r="F88" i="26"/>
  <c r="G88" i="26"/>
  <c r="I88" i="26"/>
  <c r="H89" i="26"/>
  <c r="F89" i="26"/>
  <c r="G89" i="26"/>
  <c r="I89" i="26"/>
  <c r="H90" i="26"/>
  <c r="F90" i="26"/>
  <c r="G90" i="26"/>
  <c r="I90" i="26"/>
  <c r="H91" i="26"/>
  <c r="F91" i="26"/>
  <c r="G91" i="26"/>
  <c r="I91" i="26"/>
  <c r="H92" i="26"/>
  <c r="F92" i="26"/>
  <c r="G92" i="26"/>
  <c r="I92" i="26"/>
  <c r="H93" i="26"/>
  <c r="F93" i="26"/>
  <c r="G93" i="26"/>
  <c r="I93" i="26"/>
  <c r="H94" i="26"/>
  <c r="F94" i="26"/>
  <c r="G94" i="26"/>
  <c r="I94" i="26"/>
  <c r="H95" i="26"/>
  <c r="F95" i="26"/>
  <c r="G95" i="26"/>
  <c r="I95" i="26"/>
  <c r="H96" i="26"/>
  <c r="F96" i="26"/>
  <c r="G96" i="26"/>
  <c r="I96" i="26"/>
  <c r="H97" i="26"/>
  <c r="F97" i="26"/>
  <c r="G97" i="26"/>
  <c r="I97" i="26"/>
  <c r="H98" i="26"/>
  <c r="F98" i="26"/>
  <c r="G98" i="26"/>
  <c r="I98" i="26"/>
  <c r="H99" i="26"/>
  <c r="F99" i="26"/>
  <c r="G99" i="26"/>
  <c r="I99" i="26"/>
  <c r="H100" i="26"/>
  <c r="F100" i="26"/>
  <c r="G100" i="26"/>
  <c r="I100" i="26"/>
  <c r="H101" i="26"/>
  <c r="F101" i="26"/>
  <c r="G101" i="26"/>
  <c r="I101" i="26"/>
  <c r="H102" i="26"/>
  <c r="F102" i="26"/>
  <c r="G102" i="26"/>
  <c r="I102" i="26"/>
  <c r="H103" i="26"/>
  <c r="F103" i="26"/>
  <c r="G103" i="26"/>
  <c r="I103" i="26"/>
  <c r="H104" i="26"/>
  <c r="F104" i="26"/>
  <c r="G104" i="26"/>
  <c r="I104" i="26"/>
  <c r="H105" i="26"/>
  <c r="F105" i="26"/>
  <c r="G105" i="26"/>
  <c r="I105" i="26"/>
  <c r="H106" i="26"/>
  <c r="F106" i="26"/>
  <c r="G106" i="26"/>
  <c r="I106" i="26"/>
  <c r="H107" i="26"/>
  <c r="F107" i="26"/>
  <c r="G107" i="26"/>
  <c r="I107" i="26"/>
  <c r="H108" i="26"/>
  <c r="F108" i="26"/>
  <c r="G108" i="26"/>
  <c r="I108" i="26"/>
  <c r="H109" i="26"/>
  <c r="F109" i="26"/>
  <c r="J109" i="26"/>
  <c r="F9" i="25"/>
  <c r="G9" i="25"/>
  <c r="I9" i="25"/>
  <c r="H10" i="25"/>
  <c r="F10" i="25"/>
  <c r="G10" i="25"/>
  <c r="I10" i="25"/>
  <c r="H11" i="25"/>
  <c r="F11" i="25"/>
  <c r="G11" i="25"/>
  <c r="I11" i="25"/>
  <c r="H12" i="25"/>
  <c r="F12" i="25"/>
  <c r="G12" i="25"/>
  <c r="I12" i="25"/>
  <c r="H13" i="25"/>
  <c r="F13" i="25"/>
  <c r="G13" i="25"/>
  <c r="I13" i="25"/>
  <c r="H14" i="25"/>
  <c r="F14" i="25"/>
  <c r="G14" i="25"/>
  <c r="I14" i="25"/>
  <c r="H15" i="25"/>
  <c r="F15" i="25"/>
  <c r="G15" i="25"/>
  <c r="I15" i="25"/>
  <c r="H16" i="25"/>
  <c r="F16" i="25"/>
  <c r="G16" i="25"/>
  <c r="I16" i="25"/>
  <c r="H17" i="25"/>
  <c r="F17" i="25"/>
  <c r="G17" i="25"/>
  <c r="I17" i="25"/>
  <c r="H18" i="25"/>
  <c r="F18" i="25"/>
  <c r="G18" i="25"/>
  <c r="I18" i="25"/>
  <c r="H19" i="25"/>
  <c r="F19" i="25"/>
  <c r="G19" i="25"/>
  <c r="I19" i="25"/>
  <c r="H20" i="25"/>
  <c r="F20" i="25"/>
  <c r="G20" i="25"/>
  <c r="I20" i="25"/>
  <c r="H21" i="25"/>
  <c r="F21" i="25"/>
  <c r="G21" i="25"/>
  <c r="I21" i="25"/>
  <c r="H22" i="25"/>
  <c r="F22" i="25"/>
  <c r="G22" i="25"/>
  <c r="I22" i="25"/>
  <c r="H23" i="25"/>
  <c r="F23" i="25"/>
  <c r="G23" i="25"/>
  <c r="I23" i="25"/>
  <c r="H24" i="25"/>
  <c r="F24" i="25"/>
  <c r="G24" i="25"/>
  <c r="I24" i="25"/>
  <c r="H25" i="25"/>
  <c r="F25" i="25"/>
  <c r="G25" i="25"/>
  <c r="I25" i="25"/>
  <c r="H26" i="25"/>
  <c r="F26" i="25"/>
  <c r="G26" i="25"/>
  <c r="I26" i="25"/>
  <c r="H27" i="25"/>
  <c r="F27" i="25"/>
  <c r="G27" i="25"/>
  <c r="I27" i="25"/>
  <c r="H28" i="25"/>
  <c r="F28" i="25"/>
  <c r="G28" i="25"/>
  <c r="I28" i="25"/>
  <c r="H29" i="25"/>
  <c r="F29" i="25"/>
  <c r="G29" i="25"/>
  <c r="I29" i="25"/>
  <c r="H30" i="25"/>
  <c r="F30" i="25"/>
  <c r="G30" i="25"/>
  <c r="I30" i="25"/>
  <c r="H31" i="25"/>
  <c r="F31" i="25"/>
  <c r="G31" i="25"/>
  <c r="I31" i="25"/>
  <c r="H32" i="25"/>
  <c r="F32" i="25"/>
  <c r="G32" i="25"/>
  <c r="I32" i="25"/>
  <c r="H33" i="25"/>
  <c r="F33" i="25"/>
  <c r="G33" i="25"/>
  <c r="I33" i="25"/>
  <c r="H34" i="25"/>
  <c r="F34" i="25"/>
  <c r="G34" i="25"/>
  <c r="I34" i="25"/>
  <c r="H35" i="25"/>
  <c r="F35" i="25"/>
  <c r="G35" i="25"/>
  <c r="I35" i="25"/>
  <c r="H36" i="25"/>
  <c r="F36" i="25"/>
  <c r="G36" i="25"/>
  <c r="I36" i="25"/>
  <c r="H37" i="25"/>
  <c r="F37" i="25"/>
  <c r="G37" i="25"/>
  <c r="I37" i="25"/>
  <c r="H38" i="25"/>
  <c r="F38" i="25"/>
  <c r="G38" i="25"/>
  <c r="I38" i="25"/>
  <c r="H39" i="25"/>
  <c r="F39" i="25"/>
  <c r="G39" i="25"/>
  <c r="I39" i="25"/>
  <c r="H40" i="25"/>
  <c r="F40" i="25"/>
  <c r="G40" i="25"/>
  <c r="I40" i="25"/>
  <c r="H41" i="25"/>
  <c r="F41" i="25"/>
  <c r="G41" i="25"/>
  <c r="I41" i="25"/>
  <c r="H42" i="25"/>
  <c r="F42" i="25"/>
  <c r="G42" i="25"/>
  <c r="I42" i="25"/>
  <c r="H43" i="25"/>
  <c r="F43" i="25"/>
  <c r="G43" i="25"/>
  <c r="I43" i="25"/>
  <c r="H44" i="25"/>
  <c r="F44" i="25"/>
  <c r="G44" i="25"/>
  <c r="I44" i="25"/>
  <c r="H45" i="25"/>
  <c r="F45" i="25"/>
  <c r="G45" i="25"/>
  <c r="I45" i="25"/>
  <c r="H46" i="25"/>
  <c r="F46" i="25"/>
  <c r="G46" i="25"/>
  <c r="I46" i="25"/>
  <c r="H47" i="25"/>
  <c r="F47" i="25"/>
  <c r="G47" i="25"/>
  <c r="I47" i="25"/>
  <c r="H48" i="25"/>
  <c r="F48" i="25"/>
  <c r="G48" i="25"/>
  <c r="I48" i="25"/>
  <c r="H49" i="25"/>
  <c r="F49" i="25"/>
  <c r="G49" i="25"/>
  <c r="I49" i="25"/>
  <c r="H50" i="25"/>
  <c r="F50" i="25"/>
  <c r="G50" i="25"/>
  <c r="I50" i="25"/>
  <c r="H51" i="25"/>
  <c r="F51" i="25"/>
  <c r="G51" i="25"/>
  <c r="I51" i="25"/>
  <c r="H52" i="25"/>
  <c r="F52" i="25"/>
  <c r="G52" i="25"/>
  <c r="I52" i="25"/>
  <c r="H53" i="25"/>
  <c r="F53" i="25"/>
  <c r="G53" i="25"/>
  <c r="I53" i="25"/>
  <c r="H54" i="25"/>
  <c r="F54" i="25"/>
  <c r="G54" i="25"/>
  <c r="I54" i="25"/>
  <c r="H55" i="25"/>
  <c r="F55" i="25"/>
  <c r="G55" i="25"/>
  <c r="I55" i="25"/>
  <c r="H56" i="25"/>
  <c r="F56" i="25"/>
  <c r="G56" i="25"/>
  <c r="I56" i="25"/>
  <c r="H57" i="25"/>
  <c r="F57" i="25"/>
  <c r="G57" i="25"/>
  <c r="I57" i="25"/>
  <c r="H58" i="25"/>
  <c r="F58" i="25"/>
  <c r="G58" i="25"/>
  <c r="I58" i="25"/>
  <c r="H59" i="25"/>
  <c r="F59" i="25"/>
  <c r="G59" i="25"/>
  <c r="I59" i="25"/>
  <c r="H60" i="25"/>
  <c r="F60" i="25"/>
  <c r="G60" i="25"/>
  <c r="I60" i="25"/>
  <c r="H61" i="25"/>
  <c r="F61" i="25"/>
  <c r="G61" i="25"/>
  <c r="I61" i="25"/>
  <c r="H62" i="25"/>
  <c r="F62" i="25"/>
  <c r="G62" i="25"/>
  <c r="I62" i="25"/>
  <c r="H63" i="25"/>
  <c r="F63" i="25"/>
  <c r="G63" i="25"/>
  <c r="I63" i="25"/>
  <c r="H64" i="25"/>
  <c r="F64" i="25"/>
  <c r="G64" i="25"/>
  <c r="I64" i="25"/>
  <c r="H65" i="25"/>
  <c r="F65" i="25"/>
  <c r="G65" i="25"/>
  <c r="I65" i="25"/>
  <c r="H66" i="25"/>
  <c r="F66" i="25"/>
  <c r="G66" i="25"/>
  <c r="I66" i="25"/>
  <c r="H67" i="25"/>
  <c r="F67" i="25"/>
  <c r="G67" i="25"/>
  <c r="I67" i="25"/>
  <c r="H68" i="25"/>
  <c r="F68" i="25"/>
  <c r="G68" i="25"/>
  <c r="I68" i="25"/>
  <c r="H69" i="25"/>
  <c r="F69" i="25"/>
  <c r="G69" i="25"/>
  <c r="I69" i="25"/>
  <c r="H70" i="25"/>
  <c r="F70" i="25"/>
  <c r="G70" i="25"/>
  <c r="I70" i="25"/>
  <c r="H71" i="25"/>
  <c r="F71" i="25"/>
  <c r="G71" i="25"/>
  <c r="I71" i="25"/>
  <c r="H72" i="25"/>
  <c r="F72" i="25"/>
  <c r="G72" i="25"/>
  <c r="I72" i="25"/>
  <c r="H73" i="25"/>
  <c r="F73" i="25"/>
  <c r="G73" i="25"/>
  <c r="I73" i="25"/>
  <c r="H74" i="25"/>
  <c r="F74" i="25"/>
  <c r="G74" i="25"/>
  <c r="I74" i="25"/>
  <c r="H75" i="25"/>
  <c r="F75" i="25"/>
  <c r="G75" i="25"/>
  <c r="I75" i="25"/>
  <c r="H76" i="25"/>
  <c r="F76" i="25"/>
  <c r="G76" i="25"/>
  <c r="I76" i="25"/>
  <c r="H77" i="25"/>
  <c r="F77" i="25"/>
  <c r="G77" i="25"/>
  <c r="I77" i="25"/>
  <c r="H78" i="25"/>
  <c r="F78" i="25"/>
  <c r="G78" i="25"/>
  <c r="I78" i="25"/>
  <c r="H79" i="25"/>
  <c r="F79" i="25"/>
  <c r="G79" i="25"/>
  <c r="I79" i="25"/>
  <c r="H80" i="25"/>
  <c r="F80" i="25"/>
  <c r="G80" i="25"/>
  <c r="I80" i="25"/>
  <c r="H81" i="25"/>
  <c r="F81" i="25"/>
  <c r="G81" i="25"/>
  <c r="I81" i="25"/>
  <c r="H82" i="25"/>
  <c r="F82" i="25"/>
  <c r="G82" i="25"/>
  <c r="I82" i="25"/>
  <c r="H83" i="25"/>
  <c r="F83" i="25"/>
  <c r="G83" i="25"/>
  <c r="I83" i="25"/>
  <c r="H84" i="25"/>
  <c r="F84" i="25"/>
  <c r="G84" i="25"/>
  <c r="I84" i="25"/>
  <c r="H85" i="25"/>
  <c r="F85" i="25"/>
  <c r="G85" i="25"/>
  <c r="I85" i="25"/>
  <c r="H86" i="25"/>
  <c r="F86" i="25"/>
  <c r="G86" i="25"/>
  <c r="I86" i="25"/>
  <c r="H87" i="25"/>
  <c r="F87" i="25"/>
  <c r="G87" i="25"/>
  <c r="I87" i="25"/>
  <c r="H88" i="25"/>
  <c r="F88" i="25"/>
  <c r="G88" i="25"/>
  <c r="I88" i="25"/>
  <c r="H89" i="25"/>
  <c r="F89" i="25"/>
  <c r="G89" i="25"/>
  <c r="I89" i="25"/>
  <c r="H90" i="25"/>
  <c r="F90" i="25"/>
  <c r="G90" i="25"/>
  <c r="I90" i="25"/>
  <c r="H91" i="25"/>
  <c r="F91" i="25"/>
  <c r="G91" i="25"/>
  <c r="I91" i="25"/>
  <c r="H92" i="25"/>
  <c r="F92" i="25"/>
  <c r="G92" i="25"/>
  <c r="I92" i="25"/>
  <c r="H93" i="25"/>
  <c r="F93" i="25"/>
  <c r="G93" i="25"/>
  <c r="I93" i="25"/>
  <c r="H94" i="25"/>
  <c r="F94" i="25"/>
  <c r="G94" i="25"/>
  <c r="I94" i="25"/>
  <c r="H95" i="25"/>
  <c r="F95" i="25"/>
  <c r="G95" i="25"/>
  <c r="I95" i="25"/>
  <c r="H96" i="25"/>
  <c r="F96" i="25"/>
  <c r="G96" i="25"/>
  <c r="I96" i="25"/>
  <c r="H97" i="25"/>
  <c r="F97" i="25"/>
  <c r="G97" i="25"/>
  <c r="I97" i="25"/>
  <c r="H98" i="25"/>
  <c r="F98" i="25"/>
  <c r="G98" i="25"/>
  <c r="I98" i="25"/>
  <c r="H99" i="25"/>
  <c r="F99" i="25"/>
  <c r="G99" i="25"/>
  <c r="I99" i="25"/>
  <c r="H100" i="25"/>
  <c r="F100" i="25"/>
  <c r="G100" i="25"/>
  <c r="I100" i="25"/>
  <c r="H101" i="25"/>
  <c r="F101" i="25"/>
  <c r="G101" i="25"/>
  <c r="I101" i="25"/>
  <c r="H102" i="25"/>
  <c r="F102" i="25"/>
  <c r="G102" i="25"/>
  <c r="I102" i="25"/>
  <c r="H103" i="25"/>
  <c r="F103" i="25"/>
  <c r="G103" i="25"/>
  <c r="I103" i="25"/>
  <c r="H104" i="25"/>
  <c r="F104" i="25"/>
  <c r="G104" i="25"/>
  <c r="I104" i="25"/>
  <c r="H105" i="25"/>
  <c r="F105" i="25"/>
  <c r="G105" i="25"/>
  <c r="I105" i="25"/>
  <c r="H106" i="25"/>
  <c r="F106" i="25"/>
  <c r="G106" i="25"/>
  <c r="I106" i="25"/>
  <c r="H107" i="25"/>
  <c r="F107" i="25"/>
  <c r="G107" i="25"/>
  <c r="I107" i="25"/>
  <c r="H108" i="25"/>
  <c r="F108" i="25"/>
  <c r="G108" i="25"/>
  <c r="I108" i="25"/>
  <c r="H109" i="25"/>
  <c r="F109" i="25"/>
  <c r="J109" i="25"/>
  <c r="F9" i="24"/>
  <c r="G9" i="24"/>
  <c r="I9" i="24"/>
  <c r="H10" i="24"/>
  <c r="F10" i="24"/>
  <c r="G10" i="24"/>
  <c r="I10" i="24"/>
  <c r="H11" i="24"/>
  <c r="F11" i="24"/>
  <c r="G11" i="24"/>
  <c r="I11" i="24"/>
  <c r="H12" i="24"/>
  <c r="F12" i="24"/>
  <c r="G12" i="24"/>
  <c r="I12" i="24"/>
  <c r="H13" i="24"/>
  <c r="F13" i="24"/>
  <c r="G13" i="24"/>
  <c r="I13" i="24"/>
  <c r="H14" i="24"/>
  <c r="F14" i="24"/>
  <c r="G14" i="24"/>
  <c r="I14" i="24"/>
  <c r="H15" i="24"/>
  <c r="F15" i="24"/>
  <c r="G15" i="24"/>
  <c r="I15" i="24"/>
  <c r="H16" i="24"/>
  <c r="F16" i="24"/>
  <c r="G16" i="24"/>
  <c r="I16" i="24"/>
  <c r="H17" i="24"/>
  <c r="F17" i="24"/>
  <c r="G17" i="24"/>
  <c r="I17" i="24"/>
  <c r="H18" i="24"/>
  <c r="F18" i="24"/>
  <c r="G18" i="24"/>
  <c r="I18" i="24"/>
  <c r="H19" i="24"/>
  <c r="F19" i="24"/>
  <c r="G19" i="24"/>
  <c r="I19" i="24"/>
  <c r="H20" i="24"/>
  <c r="F20" i="24"/>
  <c r="G20" i="24"/>
  <c r="I20" i="24"/>
  <c r="H21" i="24"/>
  <c r="F21" i="24"/>
  <c r="G21" i="24"/>
  <c r="I21" i="24"/>
  <c r="H22" i="24"/>
  <c r="F22" i="24"/>
  <c r="G22" i="24"/>
  <c r="I22" i="24"/>
  <c r="H23" i="24"/>
  <c r="F23" i="24"/>
  <c r="G23" i="24"/>
  <c r="I23" i="24"/>
  <c r="H24" i="24"/>
  <c r="F24" i="24"/>
  <c r="G24" i="24"/>
  <c r="I24" i="24"/>
  <c r="H25" i="24"/>
  <c r="F25" i="24"/>
  <c r="G25" i="24"/>
  <c r="I25" i="24"/>
  <c r="H26" i="24"/>
  <c r="F26" i="24"/>
  <c r="G26" i="24"/>
  <c r="I26" i="24"/>
  <c r="H27" i="24"/>
  <c r="F27" i="24"/>
  <c r="G27" i="24"/>
  <c r="I27" i="24"/>
  <c r="H28" i="24"/>
  <c r="F28" i="24"/>
  <c r="G28" i="24"/>
  <c r="I28" i="24"/>
  <c r="H29" i="24"/>
  <c r="F29" i="24"/>
  <c r="G29" i="24"/>
  <c r="I29" i="24"/>
  <c r="H30" i="24"/>
  <c r="F30" i="24"/>
  <c r="G30" i="24"/>
  <c r="I30" i="24"/>
  <c r="H31" i="24"/>
  <c r="F31" i="24"/>
  <c r="G31" i="24"/>
  <c r="I31" i="24"/>
  <c r="H32" i="24"/>
  <c r="F32" i="24"/>
  <c r="G32" i="24"/>
  <c r="I32" i="24"/>
  <c r="H33" i="24"/>
  <c r="F33" i="24"/>
  <c r="G33" i="24"/>
  <c r="I33" i="24"/>
  <c r="H34" i="24"/>
  <c r="F34" i="24"/>
  <c r="G34" i="24"/>
  <c r="I34" i="24"/>
  <c r="H35" i="24"/>
  <c r="F35" i="24"/>
  <c r="G35" i="24"/>
  <c r="I35" i="24"/>
  <c r="H36" i="24"/>
  <c r="F36" i="24"/>
  <c r="G36" i="24"/>
  <c r="I36" i="24"/>
  <c r="H37" i="24"/>
  <c r="F37" i="24"/>
  <c r="G37" i="24"/>
  <c r="I37" i="24"/>
  <c r="H38" i="24"/>
  <c r="F38" i="24"/>
  <c r="G38" i="24"/>
  <c r="I38" i="24"/>
  <c r="H39" i="24"/>
  <c r="F39" i="24"/>
  <c r="G39" i="24"/>
  <c r="I39" i="24"/>
  <c r="H40" i="24"/>
  <c r="F40" i="24"/>
  <c r="G40" i="24"/>
  <c r="I40" i="24"/>
  <c r="H41" i="24"/>
  <c r="F41" i="24"/>
  <c r="G41" i="24"/>
  <c r="I41" i="24"/>
  <c r="H42" i="24"/>
  <c r="F42" i="24"/>
  <c r="G42" i="24"/>
  <c r="I42" i="24"/>
  <c r="H43" i="24"/>
  <c r="F43" i="24"/>
  <c r="G43" i="24"/>
  <c r="I43" i="24"/>
  <c r="H44" i="24"/>
  <c r="F44" i="24"/>
  <c r="G44" i="24"/>
  <c r="I44" i="24"/>
  <c r="H45" i="24"/>
  <c r="F45" i="24"/>
  <c r="G45" i="24"/>
  <c r="I45" i="24"/>
  <c r="H46" i="24"/>
  <c r="F46" i="24"/>
  <c r="G46" i="24"/>
  <c r="I46" i="24"/>
  <c r="H47" i="24"/>
  <c r="F47" i="24"/>
  <c r="G47" i="24"/>
  <c r="I47" i="24"/>
  <c r="H48" i="24"/>
  <c r="F48" i="24"/>
  <c r="G48" i="24"/>
  <c r="I48" i="24"/>
  <c r="H49" i="24"/>
  <c r="F49" i="24"/>
  <c r="G49" i="24"/>
  <c r="I49" i="24"/>
  <c r="H50" i="24"/>
  <c r="F50" i="24"/>
  <c r="G50" i="24"/>
  <c r="I50" i="24"/>
  <c r="H51" i="24"/>
  <c r="F51" i="24"/>
  <c r="G51" i="24"/>
  <c r="I51" i="24"/>
  <c r="H52" i="24"/>
  <c r="F52" i="24"/>
  <c r="G52" i="24"/>
  <c r="I52" i="24"/>
  <c r="H53" i="24"/>
  <c r="F53" i="24"/>
  <c r="G53" i="24"/>
  <c r="I53" i="24"/>
  <c r="H54" i="24"/>
  <c r="F54" i="24"/>
  <c r="G54" i="24"/>
  <c r="I54" i="24"/>
  <c r="H55" i="24"/>
  <c r="F55" i="24"/>
  <c r="G55" i="24"/>
  <c r="I55" i="24"/>
  <c r="H56" i="24"/>
  <c r="F56" i="24"/>
  <c r="G56" i="24"/>
  <c r="I56" i="24"/>
  <c r="H57" i="24"/>
  <c r="F57" i="24"/>
  <c r="G57" i="24"/>
  <c r="I57" i="24"/>
  <c r="H58" i="24"/>
  <c r="F58" i="24"/>
  <c r="G58" i="24"/>
  <c r="I58" i="24"/>
  <c r="H59" i="24"/>
  <c r="F59" i="24"/>
  <c r="G59" i="24"/>
  <c r="I59" i="24"/>
  <c r="H60" i="24"/>
  <c r="F60" i="24"/>
  <c r="G60" i="24"/>
  <c r="I60" i="24"/>
  <c r="H61" i="24"/>
  <c r="F61" i="24"/>
  <c r="G61" i="24"/>
  <c r="I61" i="24"/>
  <c r="H62" i="24"/>
  <c r="F62" i="24"/>
  <c r="G62" i="24"/>
  <c r="I62" i="24"/>
  <c r="H63" i="24"/>
  <c r="F63" i="24"/>
  <c r="G63" i="24"/>
  <c r="I63" i="24"/>
  <c r="H64" i="24"/>
  <c r="F64" i="24"/>
  <c r="G64" i="24"/>
  <c r="I64" i="24"/>
  <c r="H65" i="24"/>
  <c r="F65" i="24"/>
  <c r="G65" i="24"/>
  <c r="I65" i="24"/>
  <c r="H66" i="24"/>
  <c r="F66" i="24"/>
  <c r="G66" i="24"/>
  <c r="I66" i="24"/>
  <c r="H67" i="24"/>
  <c r="F67" i="24"/>
  <c r="G67" i="24"/>
  <c r="I67" i="24"/>
  <c r="H68" i="24"/>
  <c r="F68" i="24"/>
  <c r="G68" i="24"/>
  <c r="I68" i="24"/>
  <c r="H69" i="24"/>
  <c r="F69" i="24"/>
  <c r="G69" i="24"/>
  <c r="I69" i="24"/>
  <c r="H70" i="24"/>
  <c r="F70" i="24"/>
  <c r="G70" i="24"/>
  <c r="I70" i="24"/>
  <c r="H71" i="24"/>
  <c r="F71" i="24"/>
  <c r="G71" i="24"/>
  <c r="I71" i="24"/>
  <c r="H72" i="24"/>
  <c r="F72" i="24"/>
  <c r="G72" i="24"/>
  <c r="I72" i="24"/>
  <c r="H73" i="24"/>
  <c r="F73" i="24"/>
  <c r="G73" i="24"/>
  <c r="I73" i="24"/>
  <c r="H74" i="24"/>
  <c r="F74" i="24"/>
  <c r="G74" i="24"/>
  <c r="I74" i="24"/>
  <c r="H75" i="24"/>
  <c r="F75" i="24"/>
  <c r="G75" i="24"/>
  <c r="I75" i="24"/>
  <c r="H76" i="24"/>
  <c r="F76" i="24"/>
  <c r="G76" i="24"/>
  <c r="I76" i="24"/>
  <c r="H77" i="24"/>
  <c r="F77" i="24"/>
  <c r="G77" i="24"/>
  <c r="I77" i="24"/>
  <c r="H78" i="24"/>
  <c r="F78" i="24"/>
  <c r="G78" i="24"/>
  <c r="I78" i="24"/>
  <c r="H79" i="24"/>
  <c r="F79" i="24"/>
  <c r="G79" i="24"/>
  <c r="I79" i="24"/>
  <c r="H80" i="24"/>
  <c r="F80" i="24"/>
  <c r="G80" i="24"/>
  <c r="I80" i="24"/>
  <c r="H81" i="24"/>
  <c r="F81" i="24"/>
  <c r="G81" i="24"/>
  <c r="I81" i="24"/>
  <c r="H82" i="24"/>
  <c r="F82" i="24"/>
  <c r="G82" i="24"/>
  <c r="I82" i="24"/>
  <c r="H83" i="24"/>
  <c r="F83" i="24"/>
  <c r="G83" i="24"/>
  <c r="I83" i="24"/>
  <c r="H84" i="24"/>
  <c r="F84" i="24"/>
  <c r="G84" i="24"/>
  <c r="I84" i="24"/>
  <c r="H85" i="24"/>
  <c r="F85" i="24"/>
  <c r="G85" i="24"/>
  <c r="I85" i="24"/>
  <c r="H86" i="24"/>
  <c r="F86" i="24"/>
  <c r="G86" i="24"/>
  <c r="I86" i="24"/>
  <c r="H87" i="24"/>
  <c r="F87" i="24"/>
  <c r="G87" i="24"/>
  <c r="I87" i="24"/>
  <c r="H88" i="24"/>
  <c r="F88" i="24"/>
  <c r="G88" i="24"/>
  <c r="I88" i="24"/>
  <c r="H89" i="24"/>
  <c r="F89" i="24"/>
  <c r="G89" i="24"/>
  <c r="I89" i="24"/>
  <c r="H90" i="24"/>
  <c r="F90" i="24"/>
  <c r="G90" i="24"/>
  <c r="I90" i="24"/>
  <c r="H91" i="24"/>
  <c r="F91" i="24"/>
  <c r="G91" i="24"/>
  <c r="I91" i="24"/>
  <c r="H92" i="24"/>
  <c r="F92" i="24"/>
  <c r="G92" i="24"/>
  <c r="I92" i="24"/>
  <c r="H93" i="24"/>
  <c r="F93" i="24"/>
  <c r="G93" i="24"/>
  <c r="I93" i="24"/>
  <c r="H94" i="24"/>
  <c r="F94" i="24"/>
  <c r="G94" i="24"/>
  <c r="I94" i="24"/>
  <c r="H95" i="24"/>
  <c r="F95" i="24"/>
  <c r="G95" i="24"/>
  <c r="I95" i="24"/>
  <c r="H96" i="24"/>
  <c r="F96" i="24"/>
  <c r="G96" i="24"/>
  <c r="I96" i="24"/>
  <c r="H97" i="24"/>
  <c r="F97" i="24"/>
  <c r="G97" i="24"/>
  <c r="I97" i="24"/>
  <c r="H98" i="24"/>
  <c r="F98" i="24"/>
  <c r="G98" i="24"/>
  <c r="I98" i="24"/>
  <c r="H99" i="24"/>
  <c r="F99" i="24"/>
  <c r="G99" i="24"/>
  <c r="I99" i="24"/>
  <c r="H100" i="24"/>
  <c r="F100" i="24"/>
  <c r="G100" i="24"/>
  <c r="I100" i="24"/>
  <c r="H101" i="24"/>
  <c r="F101" i="24"/>
  <c r="G101" i="24"/>
  <c r="I101" i="24"/>
  <c r="H102" i="24"/>
  <c r="F102" i="24"/>
  <c r="G102" i="24"/>
  <c r="I102" i="24"/>
  <c r="H103" i="24"/>
  <c r="F103" i="24"/>
  <c r="G103" i="24"/>
  <c r="I103" i="24"/>
  <c r="H104" i="24"/>
  <c r="F104" i="24"/>
  <c r="G104" i="24"/>
  <c r="I104" i="24"/>
  <c r="H105" i="24"/>
  <c r="F105" i="24"/>
  <c r="G105" i="24"/>
  <c r="I105" i="24"/>
  <c r="H106" i="24"/>
  <c r="F106" i="24"/>
  <c r="G106" i="24"/>
  <c r="I106" i="24"/>
  <c r="H107" i="24"/>
  <c r="F107" i="24"/>
  <c r="G107" i="24"/>
  <c r="I107" i="24"/>
  <c r="H108" i="24"/>
  <c r="F108" i="24"/>
  <c r="G108" i="24"/>
  <c r="I108" i="24"/>
  <c r="H109" i="24"/>
  <c r="F109" i="24"/>
  <c r="J109" i="24"/>
  <c r="F9" i="23"/>
  <c r="G9" i="23"/>
  <c r="I9" i="23"/>
  <c r="H10" i="23"/>
  <c r="F10" i="23"/>
  <c r="G10" i="23"/>
  <c r="I10" i="23"/>
  <c r="H11" i="23"/>
  <c r="F11" i="23"/>
  <c r="G11" i="23"/>
  <c r="I11" i="23"/>
  <c r="H12" i="23"/>
  <c r="F12" i="23"/>
  <c r="G12" i="23"/>
  <c r="I12" i="23"/>
  <c r="H13" i="23"/>
  <c r="F13" i="23"/>
  <c r="G13" i="23"/>
  <c r="I13" i="23"/>
  <c r="H14" i="23"/>
  <c r="F14" i="23"/>
  <c r="G14" i="23"/>
  <c r="I14" i="23"/>
  <c r="H15" i="23"/>
  <c r="F15" i="23"/>
  <c r="G15" i="23"/>
  <c r="I15" i="23"/>
  <c r="H16" i="23"/>
  <c r="F16" i="23"/>
  <c r="G16" i="23"/>
  <c r="I16" i="23"/>
  <c r="H17" i="23"/>
  <c r="F17" i="23"/>
  <c r="G17" i="23"/>
  <c r="I17" i="23"/>
  <c r="H18" i="23"/>
  <c r="F18" i="23"/>
  <c r="G18" i="23"/>
  <c r="I18" i="23"/>
  <c r="H19" i="23"/>
  <c r="F19" i="23"/>
  <c r="G19" i="23"/>
  <c r="I19" i="23"/>
  <c r="H20" i="23"/>
  <c r="F20" i="23"/>
  <c r="G20" i="23"/>
  <c r="I20" i="23"/>
  <c r="H21" i="23"/>
  <c r="F21" i="23"/>
  <c r="G21" i="23"/>
  <c r="I21" i="23"/>
  <c r="H22" i="23"/>
  <c r="F22" i="23"/>
  <c r="G22" i="23"/>
  <c r="I22" i="23"/>
  <c r="H23" i="23"/>
  <c r="F23" i="23"/>
  <c r="G23" i="23"/>
  <c r="I23" i="23"/>
  <c r="H24" i="23"/>
  <c r="F24" i="23"/>
  <c r="G24" i="23"/>
  <c r="I24" i="23"/>
  <c r="H25" i="23"/>
  <c r="F25" i="23"/>
  <c r="G25" i="23"/>
  <c r="I25" i="23"/>
  <c r="H26" i="23"/>
  <c r="F26" i="23"/>
  <c r="G26" i="23"/>
  <c r="I26" i="23"/>
  <c r="H27" i="23"/>
  <c r="F27" i="23"/>
  <c r="G27" i="23"/>
  <c r="I27" i="23"/>
  <c r="H28" i="23"/>
  <c r="F28" i="23"/>
  <c r="G28" i="23"/>
  <c r="I28" i="23"/>
  <c r="H29" i="23"/>
  <c r="F29" i="23"/>
  <c r="G29" i="23"/>
  <c r="I29" i="23"/>
  <c r="H30" i="23"/>
  <c r="F30" i="23"/>
  <c r="G30" i="23"/>
  <c r="I30" i="23"/>
  <c r="H31" i="23"/>
  <c r="F31" i="23"/>
  <c r="G31" i="23"/>
  <c r="I31" i="23"/>
  <c r="H32" i="23"/>
  <c r="F32" i="23"/>
  <c r="G32" i="23"/>
  <c r="I32" i="23"/>
  <c r="H33" i="23"/>
  <c r="F33" i="23"/>
  <c r="G33" i="23"/>
  <c r="I33" i="23"/>
  <c r="H34" i="23"/>
  <c r="F34" i="23"/>
  <c r="G34" i="23"/>
  <c r="I34" i="23"/>
  <c r="H35" i="23"/>
  <c r="F35" i="23"/>
  <c r="G35" i="23"/>
  <c r="I35" i="23"/>
  <c r="H36" i="23"/>
  <c r="F36" i="23"/>
  <c r="G36" i="23"/>
  <c r="I36" i="23"/>
  <c r="H37" i="23"/>
  <c r="F37" i="23"/>
  <c r="G37" i="23"/>
  <c r="I37" i="23"/>
  <c r="H38" i="23"/>
  <c r="F38" i="23"/>
  <c r="G38" i="23"/>
  <c r="I38" i="23"/>
  <c r="H39" i="23"/>
  <c r="F39" i="23"/>
  <c r="G39" i="23"/>
  <c r="I39" i="23"/>
  <c r="H40" i="23"/>
  <c r="F40" i="23"/>
  <c r="G40" i="23"/>
  <c r="I40" i="23"/>
  <c r="H41" i="23"/>
  <c r="F41" i="23"/>
  <c r="G41" i="23"/>
  <c r="I41" i="23"/>
  <c r="H42" i="23"/>
  <c r="F42" i="23"/>
  <c r="G42" i="23"/>
  <c r="I42" i="23"/>
  <c r="H43" i="23"/>
  <c r="F43" i="23"/>
  <c r="G43" i="23"/>
  <c r="I43" i="23"/>
  <c r="H44" i="23"/>
  <c r="F44" i="23"/>
  <c r="G44" i="23"/>
  <c r="I44" i="23"/>
  <c r="H45" i="23"/>
  <c r="F45" i="23"/>
  <c r="G45" i="23"/>
  <c r="I45" i="23"/>
  <c r="H46" i="23"/>
  <c r="F46" i="23"/>
  <c r="G46" i="23"/>
  <c r="I46" i="23"/>
  <c r="H47" i="23"/>
  <c r="F47" i="23"/>
  <c r="G47" i="23"/>
  <c r="I47" i="23"/>
  <c r="H48" i="23"/>
  <c r="F48" i="23"/>
  <c r="G48" i="23"/>
  <c r="I48" i="23"/>
  <c r="H49" i="23"/>
  <c r="F49" i="23"/>
  <c r="G49" i="23"/>
  <c r="I49" i="23"/>
  <c r="H50" i="23"/>
  <c r="F50" i="23"/>
  <c r="G50" i="23"/>
  <c r="I50" i="23"/>
  <c r="H51" i="23"/>
  <c r="F51" i="23"/>
  <c r="G51" i="23"/>
  <c r="I51" i="23"/>
  <c r="H52" i="23"/>
  <c r="F52" i="23"/>
  <c r="G52" i="23"/>
  <c r="I52" i="23"/>
  <c r="H53" i="23"/>
  <c r="F53" i="23"/>
  <c r="G53" i="23"/>
  <c r="I53" i="23"/>
  <c r="H54" i="23"/>
  <c r="F54" i="23"/>
  <c r="G54" i="23"/>
  <c r="I54" i="23"/>
  <c r="H55" i="23"/>
  <c r="F55" i="23"/>
  <c r="G55" i="23"/>
  <c r="I55" i="23"/>
  <c r="H56" i="23"/>
  <c r="F56" i="23"/>
  <c r="G56" i="23"/>
  <c r="I56" i="23"/>
  <c r="H57" i="23"/>
  <c r="F57" i="23"/>
  <c r="G57" i="23"/>
  <c r="I57" i="23"/>
  <c r="H58" i="23"/>
  <c r="F58" i="23"/>
  <c r="G58" i="23"/>
  <c r="I58" i="23"/>
  <c r="H59" i="23"/>
  <c r="F59" i="23"/>
  <c r="G59" i="23"/>
  <c r="I59" i="23"/>
  <c r="H60" i="23"/>
  <c r="F60" i="23"/>
  <c r="G60" i="23"/>
  <c r="I60" i="23"/>
  <c r="H61" i="23"/>
  <c r="F61" i="23"/>
  <c r="G61" i="23"/>
  <c r="I61" i="23"/>
  <c r="H62" i="23"/>
  <c r="F62" i="23"/>
  <c r="G62" i="23"/>
  <c r="I62" i="23"/>
  <c r="H63" i="23"/>
  <c r="F63" i="23"/>
  <c r="G63" i="23"/>
  <c r="I63" i="23"/>
  <c r="H64" i="23"/>
  <c r="F64" i="23"/>
  <c r="G64" i="23"/>
  <c r="I64" i="23"/>
  <c r="H65" i="23"/>
  <c r="F65" i="23"/>
  <c r="G65" i="23"/>
  <c r="I65" i="23"/>
  <c r="H66" i="23"/>
  <c r="F66" i="23"/>
  <c r="G66" i="23"/>
  <c r="I66" i="23"/>
  <c r="H67" i="23"/>
  <c r="F67" i="23"/>
  <c r="G67" i="23"/>
  <c r="I67" i="23"/>
  <c r="H68" i="23"/>
  <c r="F68" i="23"/>
  <c r="G68" i="23"/>
  <c r="I68" i="23"/>
  <c r="H69" i="23"/>
  <c r="F69" i="23"/>
  <c r="G69" i="23"/>
  <c r="I69" i="23"/>
  <c r="H70" i="23"/>
  <c r="F70" i="23"/>
  <c r="G70" i="23"/>
  <c r="I70" i="23"/>
  <c r="H71" i="23"/>
  <c r="F71" i="23"/>
  <c r="G71" i="23"/>
  <c r="I71" i="23"/>
  <c r="H72" i="23"/>
  <c r="F72" i="23"/>
  <c r="G72" i="23"/>
  <c r="I72" i="23"/>
  <c r="H73" i="23"/>
  <c r="F73" i="23"/>
  <c r="G73" i="23"/>
  <c r="I73" i="23"/>
  <c r="H74" i="23"/>
  <c r="F74" i="23"/>
  <c r="G74" i="23"/>
  <c r="I74" i="23"/>
  <c r="H75" i="23"/>
  <c r="F75" i="23"/>
  <c r="G75" i="23"/>
  <c r="I75" i="23"/>
  <c r="H76" i="23"/>
  <c r="F76" i="23"/>
  <c r="G76" i="23"/>
  <c r="I76" i="23"/>
  <c r="H77" i="23"/>
  <c r="F77" i="23"/>
  <c r="G77" i="23"/>
  <c r="I77" i="23"/>
  <c r="H78" i="23"/>
  <c r="F78" i="23"/>
  <c r="G78" i="23"/>
  <c r="I78" i="23"/>
  <c r="H79" i="23"/>
  <c r="F79" i="23"/>
  <c r="G79" i="23"/>
  <c r="I79" i="23"/>
  <c r="H80" i="23"/>
  <c r="F80" i="23"/>
  <c r="G80" i="23"/>
  <c r="I80" i="23"/>
  <c r="H81" i="23"/>
  <c r="F81" i="23"/>
  <c r="G81" i="23"/>
  <c r="I81" i="23"/>
  <c r="H82" i="23"/>
  <c r="F82" i="23"/>
  <c r="G82" i="23"/>
  <c r="I82" i="23"/>
  <c r="H83" i="23"/>
  <c r="F83" i="23"/>
  <c r="G83" i="23"/>
  <c r="I83" i="23"/>
  <c r="H84" i="23"/>
  <c r="F84" i="23"/>
  <c r="G84" i="23"/>
  <c r="I84" i="23"/>
  <c r="H85" i="23"/>
  <c r="F85" i="23"/>
  <c r="G85" i="23"/>
  <c r="I85" i="23"/>
  <c r="H86" i="23"/>
  <c r="F86" i="23"/>
  <c r="G86" i="23"/>
  <c r="I86" i="23"/>
  <c r="H87" i="23"/>
  <c r="F87" i="23"/>
  <c r="G87" i="23"/>
  <c r="I87" i="23"/>
  <c r="H88" i="23"/>
  <c r="F88" i="23"/>
  <c r="G88" i="23"/>
  <c r="I88" i="23"/>
  <c r="H89" i="23"/>
  <c r="F89" i="23"/>
  <c r="G89" i="23"/>
  <c r="I89" i="23"/>
  <c r="H90" i="23"/>
  <c r="F90" i="23"/>
  <c r="G90" i="23"/>
  <c r="I90" i="23"/>
  <c r="H91" i="23"/>
  <c r="F91" i="23"/>
  <c r="G91" i="23"/>
  <c r="I91" i="23"/>
  <c r="H92" i="23"/>
  <c r="F92" i="23"/>
  <c r="G92" i="23"/>
  <c r="I92" i="23"/>
  <c r="H93" i="23"/>
  <c r="F93" i="23"/>
  <c r="G93" i="23"/>
  <c r="I93" i="23"/>
  <c r="H94" i="23"/>
  <c r="F94" i="23"/>
  <c r="G94" i="23"/>
  <c r="I94" i="23"/>
  <c r="H95" i="23"/>
  <c r="F95" i="23"/>
  <c r="G95" i="23"/>
  <c r="I95" i="23"/>
  <c r="H96" i="23"/>
  <c r="F96" i="23"/>
  <c r="G96" i="23"/>
  <c r="I96" i="23"/>
  <c r="H97" i="23"/>
  <c r="F97" i="23"/>
  <c r="G97" i="23"/>
  <c r="I97" i="23"/>
  <c r="H98" i="23"/>
  <c r="F98" i="23"/>
  <c r="G98" i="23"/>
  <c r="I98" i="23"/>
  <c r="H99" i="23"/>
  <c r="F99" i="23"/>
  <c r="G99" i="23"/>
  <c r="I99" i="23"/>
  <c r="H100" i="23"/>
  <c r="F100" i="23"/>
  <c r="G100" i="23"/>
  <c r="I100" i="23"/>
  <c r="H101" i="23"/>
  <c r="F101" i="23"/>
  <c r="G101" i="23"/>
  <c r="I101" i="23"/>
  <c r="H102" i="23"/>
  <c r="F102" i="23"/>
  <c r="G102" i="23"/>
  <c r="I102" i="23"/>
  <c r="H103" i="23"/>
  <c r="F103" i="23"/>
  <c r="G103" i="23"/>
  <c r="I103" i="23"/>
  <c r="H104" i="23"/>
  <c r="F104" i="23"/>
  <c r="G104" i="23"/>
  <c r="I104" i="23"/>
  <c r="H105" i="23"/>
  <c r="F105" i="23"/>
  <c r="G105" i="23"/>
  <c r="I105" i="23"/>
  <c r="H106" i="23"/>
  <c r="F106" i="23"/>
  <c r="G106" i="23"/>
  <c r="I106" i="23"/>
  <c r="H107" i="23"/>
  <c r="F107" i="23"/>
  <c r="G107" i="23"/>
  <c r="I107" i="23"/>
  <c r="H108" i="23"/>
  <c r="F108" i="23"/>
  <c r="G108" i="23"/>
  <c r="I108" i="23"/>
  <c r="H109" i="23"/>
  <c r="F109" i="23"/>
  <c r="J109" i="23"/>
  <c r="F9" i="22"/>
  <c r="G9" i="22"/>
  <c r="I9" i="22"/>
  <c r="H10" i="22"/>
  <c r="F10" i="22"/>
  <c r="G10" i="22"/>
  <c r="I10" i="22"/>
  <c r="H11" i="22"/>
  <c r="F11" i="22"/>
  <c r="G11" i="22"/>
  <c r="I11" i="22"/>
  <c r="H12" i="22"/>
  <c r="F12" i="22"/>
  <c r="G12" i="22"/>
  <c r="I12" i="22"/>
  <c r="H13" i="22"/>
  <c r="F13" i="22"/>
  <c r="G13" i="22"/>
  <c r="I13" i="22"/>
  <c r="H14" i="22"/>
  <c r="F14" i="22"/>
  <c r="G14" i="22"/>
  <c r="I14" i="22"/>
  <c r="H15" i="22"/>
  <c r="F15" i="22"/>
  <c r="G15" i="22"/>
  <c r="I15" i="22"/>
  <c r="H16" i="22"/>
  <c r="F16" i="22"/>
  <c r="G16" i="22"/>
  <c r="I16" i="22"/>
  <c r="H17" i="22"/>
  <c r="F17" i="22"/>
  <c r="G17" i="22"/>
  <c r="I17" i="22"/>
  <c r="H18" i="22"/>
  <c r="F18" i="22"/>
  <c r="G18" i="22"/>
  <c r="I18" i="22"/>
  <c r="H19" i="22"/>
  <c r="F19" i="22"/>
  <c r="G19" i="22"/>
  <c r="I19" i="22"/>
  <c r="H20" i="22"/>
  <c r="F20" i="22"/>
  <c r="G20" i="22"/>
  <c r="I20" i="22"/>
  <c r="H21" i="22"/>
  <c r="F21" i="22"/>
  <c r="G21" i="22"/>
  <c r="I21" i="22"/>
  <c r="H22" i="22"/>
  <c r="F22" i="22"/>
  <c r="G22" i="22"/>
  <c r="I22" i="22"/>
  <c r="H23" i="22"/>
  <c r="F23" i="22"/>
  <c r="G23" i="22"/>
  <c r="I23" i="22"/>
  <c r="H24" i="22"/>
  <c r="F24" i="22"/>
  <c r="G24" i="22"/>
  <c r="I24" i="22"/>
  <c r="H25" i="22"/>
  <c r="F25" i="22"/>
  <c r="G25" i="22"/>
  <c r="I25" i="22"/>
  <c r="H26" i="22"/>
  <c r="F26" i="22"/>
  <c r="G26" i="22"/>
  <c r="I26" i="22"/>
  <c r="H27" i="22"/>
  <c r="F27" i="22"/>
  <c r="G27" i="22"/>
  <c r="I27" i="22"/>
  <c r="H28" i="22"/>
  <c r="F28" i="22"/>
  <c r="G28" i="22"/>
  <c r="I28" i="22"/>
  <c r="H29" i="22"/>
  <c r="F29" i="22"/>
  <c r="G29" i="22"/>
  <c r="I29" i="22"/>
  <c r="H30" i="22"/>
  <c r="F30" i="22"/>
  <c r="G30" i="22"/>
  <c r="I30" i="22"/>
  <c r="H31" i="22"/>
  <c r="F31" i="22"/>
  <c r="G31" i="22"/>
  <c r="I31" i="22"/>
  <c r="H32" i="22"/>
  <c r="F32" i="22"/>
  <c r="G32" i="22"/>
  <c r="I32" i="22"/>
  <c r="H33" i="22"/>
  <c r="F33" i="22"/>
  <c r="G33" i="22"/>
  <c r="I33" i="22"/>
  <c r="H34" i="22"/>
  <c r="F34" i="22"/>
  <c r="G34" i="22"/>
  <c r="I34" i="22"/>
  <c r="H35" i="22"/>
  <c r="F35" i="22"/>
  <c r="G35" i="22"/>
  <c r="I35" i="22"/>
  <c r="H36" i="22"/>
  <c r="F36" i="22"/>
  <c r="G36" i="22"/>
  <c r="I36" i="22"/>
  <c r="H37" i="22"/>
  <c r="F37" i="22"/>
  <c r="G37" i="22"/>
  <c r="I37" i="22"/>
  <c r="H38" i="22"/>
  <c r="F38" i="22"/>
  <c r="G38" i="22"/>
  <c r="I38" i="22"/>
  <c r="H39" i="22"/>
  <c r="F39" i="22"/>
  <c r="G39" i="22"/>
  <c r="I39" i="22"/>
  <c r="H40" i="22"/>
  <c r="F40" i="22"/>
  <c r="G40" i="22"/>
  <c r="I40" i="22"/>
  <c r="H41" i="22"/>
  <c r="F41" i="22"/>
  <c r="G41" i="22"/>
  <c r="I41" i="22"/>
  <c r="H42" i="22"/>
  <c r="F42" i="22"/>
  <c r="G42" i="22"/>
  <c r="I42" i="22"/>
  <c r="H43" i="22"/>
  <c r="F43" i="22"/>
  <c r="G43" i="22"/>
  <c r="I43" i="22"/>
  <c r="H44" i="22"/>
  <c r="F44" i="22"/>
  <c r="G44" i="22"/>
  <c r="I44" i="22"/>
  <c r="H45" i="22"/>
  <c r="F45" i="22"/>
  <c r="G45" i="22"/>
  <c r="I45" i="22"/>
  <c r="H46" i="22"/>
  <c r="F46" i="22"/>
  <c r="G46" i="22"/>
  <c r="I46" i="22"/>
  <c r="H47" i="22"/>
  <c r="F47" i="22"/>
  <c r="G47" i="22"/>
  <c r="I47" i="22"/>
  <c r="H48" i="22"/>
  <c r="F48" i="22"/>
  <c r="G48" i="22"/>
  <c r="I48" i="22"/>
  <c r="H49" i="22"/>
  <c r="F49" i="22"/>
  <c r="G49" i="22"/>
  <c r="I49" i="22"/>
  <c r="H50" i="22"/>
  <c r="F50" i="22"/>
  <c r="G50" i="22"/>
  <c r="I50" i="22"/>
  <c r="H51" i="22"/>
  <c r="F51" i="22"/>
  <c r="G51" i="22"/>
  <c r="I51" i="22"/>
  <c r="H52" i="22"/>
  <c r="F52" i="22"/>
  <c r="G52" i="22"/>
  <c r="I52" i="22"/>
  <c r="H53" i="22"/>
  <c r="F53" i="22"/>
  <c r="G53" i="22"/>
  <c r="I53" i="22"/>
  <c r="H54" i="22"/>
  <c r="F54" i="22"/>
  <c r="G54" i="22"/>
  <c r="I54" i="22"/>
  <c r="H55" i="22"/>
  <c r="F55" i="22"/>
  <c r="G55" i="22"/>
  <c r="I55" i="22"/>
  <c r="H56" i="22"/>
  <c r="F56" i="22"/>
  <c r="G56" i="22"/>
  <c r="I56" i="22"/>
  <c r="H57" i="22"/>
  <c r="F57" i="22"/>
  <c r="G57" i="22"/>
  <c r="I57" i="22"/>
  <c r="H58" i="22"/>
  <c r="F58" i="22"/>
  <c r="G58" i="22"/>
  <c r="I58" i="22"/>
  <c r="H59" i="22"/>
  <c r="F59" i="22"/>
  <c r="G59" i="22"/>
  <c r="I59" i="22"/>
  <c r="H60" i="22"/>
  <c r="F60" i="22"/>
  <c r="G60" i="22"/>
  <c r="I60" i="22"/>
  <c r="H61" i="22"/>
  <c r="F61" i="22"/>
  <c r="G61" i="22"/>
  <c r="I61" i="22"/>
  <c r="H62" i="22"/>
  <c r="F62" i="22"/>
  <c r="G62" i="22"/>
  <c r="I62" i="22"/>
  <c r="H63" i="22"/>
  <c r="F63" i="22"/>
  <c r="G63" i="22"/>
  <c r="I63" i="22"/>
  <c r="H64" i="22"/>
  <c r="F64" i="22"/>
  <c r="G64" i="22"/>
  <c r="I64" i="22"/>
  <c r="H65" i="22"/>
  <c r="F65" i="22"/>
  <c r="G65" i="22"/>
  <c r="I65" i="22"/>
  <c r="H66" i="22"/>
  <c r="F66" i="22"/>
  <c r="G66" i="22"/>
  <c r="I66" i="22"/>
  <c r="H67" i="22"/>
  <c r="F67" i="22"/>
  <c r="G67" i="22"/>
  <c r="I67" i="22"/>
  <c r="H68" i="22"/>
  <c r="F68" i="22"/>
  <c r="G68" i="22"/>
  <c r="I68" i="22"/>
  <c r="H69" i="22"/>
  <c r="F69" i="22"/>
  <c r="G69" i="22"/>
  <c r="I69" i="22"/>
  <c r="H70" i="22"/>
  <c r="F70" i="22"/>
  <c r="G70" i="22"/>
  <c r="I70" i="22"/>
  <c r="H71" i="22"/>
  <c r="F71" i="22"/>
  <c r="G71" i="22"/>
  <c r="I71" i="22"/>
  <c r="H72" i="22"/>
  <c r="F72" i="22"/>
  <c r="G72" i="22"/>
  <c r="I72" i="22"/>
  <c r="H73" i="22"/>
  <c r="F73" i="22"/>
  <c r="G73" i="22"/>
  <c r="I73" i="22"/>
  <c r="H74" i="22"/>
  <c r="F74" i="22"/>
  <c r="G74" i="22"/>
  <c r="I74" i="22"/>
  <c r="H75" i="22"/>
  <c r="F75" i="22"/>
  <c r="G75" i="22"/>
  <c r="I75" i="22"/>
  <c r="H76" i="22"/>
  <c r="F76" i="22"/>
  <c r="G76" i="22"/>
  <c r="I76" i="22"/>
  <c r="H77" i="22"/>
  <c r="F77" i="22"/>
  <c r="G77" i="22"/>
  <c r="I77" i="22"/>
  <c r="H78" i="22"/>
  <c r="F78" i="22"/>
  <c r="G78" i="22"/>
  <c r="I78" i="22"/>
  <c r="H79" i="22"/>
  <c r="F79" i="22"/>
  <c r="G79" i="22"/>
  <c r="I79" i="22"/>
  <c r="H80" i="22"/>
  <c r="F80" i="22"/>
  <c r="G80" i="22"/>
  <c r="I80" i="22"/>
  <c r="H81" i="22"/>
  <c r="F81" i="22"/>
  <c r="G81" i="22"/>
  <c r="I81" i="22"/>
  <c r="H82" i="22"/>
  <c r="F82" i="22"/>
  <c r="G82" i="22"/>
  <c r="I82" i="22"/>
  <c r="H83" i="22"/>
  <c r="F83" i="22"/>
  <c r="G83" i="22"/>
  <c r="I83" i="22"/>
  <c r="H84" i="22"/>
  <c r="F84" i="22"/>
  <c r="G84" i="22"/>
  <c r="I84" i="22"/>
  <c r="H85" i="22"/>
  <c r="F85" i="22"/>
  <c r="G85" i="22"/>
  <c r="I85" i="22"/>
  <c r="H86" i="22"/>
  <c r="F86" i="22"/>
  <c r="G86" i="22"/>
  <c r="I86" i="22"/>
  <c r="H87" i="22"/>
  <c r="F87" i="22"/>
  <c r="G87" i="22"/>
  <c r="I87" i="22"/>
  <c r="H88" i="22"/>
  <c r="F88" i="22"/>
  <c r="G88" i="22"/>
  <c r="I88" i="22"/>
  <c r="H89" i="22"/>
  <c r="F89" i="22"/>
  <c r="G89" i="22"/>
  <c r="I89" i="22"/>
  <c r="H90" i="22"/>
  <c r="F90" i="22"/>
  <c r="G90" i="22"/>
  <c r="I90" i="22"/>
  <c r="H91" i="22"/>
  <c r="F91" i="22"/>
  <c r="G91" i="22"/>
  <c r="I91" i="22"/>
  <c r="H92" i="22"/>
  <c r="F92" i="22"/>
  <c r="G92" i="22"/>
  <c r="I92" i="22"/>
  <c r="H93" i="22"/>
  <c r="F93" i="22"/>
  <c r="G93" i="22"/>
  <c r="I93" i="22"/>
  <c r="H94" i="22"/>
  <c r="F94" i="22"/>
  <c r="G94" i="22"/>
  <c r="I94" i="22"/>
  <c r="H95" i="22"/>
  <c r="F95" i="22"/>
  <c r="G95" i="22"/>
  <c r="I95" i="22"/>
  <c r="H96" i="22"/>
  <c r="F96" i="22"/>
  <c r="G96" i="22"/>
  <c r="I96" i="22"/>
  <c r="H97" i="22"/>
  <c r="F97" i="22"/>
  <c r="G97" i="22"/>
  <c r="I97" i="22"/>
  <c r="H98" i="22"/>
  <c r="F98" i="22"/>
  <c r="G98" i="22"/>
  <c r="I98" i="22"/>
  <c r="H99" i="22"/>
  <c r="F99" i="22"/>
  <c r="G99" i="22"/>
  <c r="I99" i="22"/>
  <c r="H100" i="22"/>
  <c r="F100" i="22"/>
  <c r="G100" i="22"/>
  <c r="I100" i="22"/>
  <c r="H101" i="22"/>
  <c r="F101" i="22"/>
  <c r="G101" i="22"/>
  <c r="I101" i="22"/>
  <c r="H102" i="22"/>
  <c r="F102" i="22"/>
  <c r="G102" i="22"/>
  <c r="I102" i="22"/>
  <c r="H103" i="22"/>
  <c r="F103" i="22"/>
  <c r="G103" i="22"/>
  <c r="I103" i="22"/>
  <c r="H104" i="22"/>
  <c r="F104" i="22"/>
  <c r="G104" i="22"/>
  <c r="I104" i="22"/>
  <c r="H105" i="22"/>
  <c r="F105" i="22"/>
  <c r="G105" i="22"/>
  <c r="I105" i="22"/>
  <c r="H106" i="22"/>
  <c r="F106" i="22"/>
  <c r="G106" i="22"/>
  <c r="I106" i="22"/>
  <c r="H107" i="22"/>
  <c r="F107" i="22"/>
  <c r="G107" i="22"/>
  <c r="I107" i="22"/>
  <c r="H108" i="22"/>
  <c r="F108" i="22"/>
  <c r="G108" i="22"/>
  <c r="I108" i="22"/>
  <c r="H109" i="22"/>
  <c r="F109" i="22"/>
  <c r="J109" i="22"/>
  <c r="F9" i="21"/>
  <c r="G9" i="21"/>
  <c r="I9" i="21"/>
  <c r="H10" i="21"/>
  <c r="F10" i="21"/>
  <c r="G10" i="21"/>
  <c r="I10" i="21"/>
  <c r="H11" i="21"/>
  <c r="F11" i="21"/>
  <c r="G11" i="21"/>
  <c r="I11" i="21"/>
  <c r="H12" i="21"/>
  <c r="F12" i="21"/>
  <c r="G12" i="21"/>
  <c r="I12" i="21"/>
  <c r="H13" i="21"/>
  <c r="F13" i="21"/>
  <c r="G13" i="21"/>
  <c r="I13" i="21"/>
  <c r="H14" i="21"/>
  <c r="F14" i="21"/>
  <c r="G14" i="21"/>
  <c r="I14" i="21"/>
  <c r="H15" i="21"/>
  <c r="F15" i="21"/>
  <c r="G15" i="21"/>
  <c r="I15" i="21"/>
  <c r="H16" i="21"/>
  <c r="F16" i="21"/>
  <c r="G16" i="21"/>
  <c r="I16" i="21"/>
  <c r="H17" i="21"/>
  <c r="F17" i="21"/>
  <c r="G17" i="21"/>
  <c r="I17" i="21"/>
  <c r="H18" i="21"/>
  <c r="F18" i="21"/>
  <c r="G18" i="21"/>
  <c r="I18" i="21"/>
  <c r="H19" i="21"/>
  <c r="F19" i="21"/>
  <c r="G19" i="21"/>
  <c r="I19" i="21"/>
  <c r="H20" i="21"/>
  <c r="F20" i="21"/>
  <c r="G20" i="21"/>
  <c r="I20" i="21"/>
  <c r="H21" i="21"/>
  <c r="F21" i="21"/>
  <c r="G21" i="21"/>
  <c r="I21" i="21"/>
  <c r="H22" i="21"/>
  <c r="F22" i="21"/>
  <c r="G22" i="21"/>
  <c r="I22" i="21"/>
  <c r="H23" i="21"/>
  <c r="F23" i="21"/>
  <c r="G23" i="21"/>
  <c r="I23" i="21"/>
  <c r="H24" i="21"/>
  <c r="F24" i="21"/>
  <c r="G24" i="21"/>
  <c r="I24" i="21"/>
  <c r="H25" i="21"/>
  <c r="F25" i="21"/>
  <c r="G25" i="21"/>
  <c r="I25" i="21"/>
  <c r="H26" i="21"/>
  <c r="F26" i="21"/>
  <c r="G26" i="21"/>
  <c r="I26" i="21"/>
  <c r="H27" i="21"/>
  <c r="F27" i="21"/>
  <c r="G27" i="21"/>
  <c r="I27" i="21"/>
  <c r="H28" i="21"/>
  <c r="F28" i="21"/>
  <c r="G28" i="21"/>
  <c r="I28" i="21"/>
  <c r="H29" i="21"/>
  <c r="F29" i="21"/>
  <c r="G29" i="21"/>
  <c r="I29" i="21"/>
  <c r="H30" i="21"/>
  <c r="F30" i="21"/>
  <c r="G30" i="21"/>
  <c r="I30" i="21"/>
  <c r="H31" i="21"/>
  <c r="F31" i="21"/>
  <c r="G31" i="21"/>
  <c r="I31" i="21"/>
  <c r="H32" i="21"/>
  <c r="F32" i="21"/>
  <c r="G32" i="21"/>
  <c r="I32" i="21"/>
  <c r="H33" i="21"/>
  <c r="F33" i="21"/>
  <c r="G33" i="21"/>
  <c r="I33" i="21"/>
  <c r="H34" i="21"/>
  <c r="F34" i="21"/>
  <c r="G34" i="21"/>
  <c r="I34" i="21"/>
  <c r="H35" i="21"/>
  <c r="F35" i="21"/>
  <c r="G35" i="21"/>
  <c r="I35" i="21"/>
  <c r="H36" i="21"/>
  <c r="F36" i="21"/>
  <c r="G36" i="21"/>
  <c r="I36" i="21"/>
  <c r="H37" i="21"/>
  <c r="F37" i="21"/>
  <c r="G37" i="21"/>
  <c r="I37" i="21"/>
  <c r="H38" i="21"/>
  <c r="F38" i="21"/>
  <c r="G38" i="21"/>
  <c r="I38" i="21"/>
  <c r="H39" i="21"/>
  <c r="F39" i="21"/>
  <c r="G39" i="21"/>
  <c r="I39" i="21"/>
  <c r="H40" i="21"/>
  <c r="F40" i="21"/>
  <c r="G40" i="21"/>
  <c r="I40" i="21"/>
  <c r="H41" i="21"/>
  <c r="F41" i="21"/>
  <c r="G41" i="21"/>
  <c r="I41" i="21"/>
  <c r="H42" i="21"/>
  <c r="F42" i="21"/>
  <c r="G42" i="21"/>
  <c r="I42" i="21"/>
  <c r="H43" i="21"/>
  <c r="F43" i="21"/>
  <c r="G43" i="21"/>
  <c r="I43" i="21"/>
  <c r="H44" i="21"/>
  <c r="F44" i="21"/>
  <c r="G44" i="21"/>
  <c r="I44" i="21"/>
  <c r="H45" i="21"/>
  <c r="F45" i="21"/>
  <c r="G45" i="21"/>
  <c r="I45" i="21"/>
  <c r="H46" i="21"/>
  <c r="F46" i="21"/>
  <c r="G46" i="21"/>
  <c r="I46" i="21"/>
  <c r="H47" i="21"/>
  <c r="F47" i="21"/>
  <c r="G47" i="21"/>
  <c r="I47" i="21"/>
  <c r="H48" i="21"/>
  <c r="F48" i="21"/>
  <c r="G48" i="21"/>
  <c r="I48" i="21"/>
  <c r="H49" i="21"/>
  <c r="F49" i="21"/>
  <c r="G49" i="21"/>
  <c r="I49" i="21"/>
  <c r="H50" i="21"/>
  <c r="F50" i="21"/>
  <c r="G50" i="21"/>
  <c r="I50" i="21"/>
  <c r="H51" i="21"/>
  <c r="F51" i="21"/>
  <c r="G51" i="21"/>
  <c r="I51" i="21"/>
  <c r="H52" i="21"/>
  <c r="F52" i="21"/>
  <c r="G52" i="21"/>
  <c r="I52" i="21"/>
  <c r="H53" i="21"/>
  <c r="F53" i="21"/>
  <c r="G53" i="21"/>
  <c r="I53" i="21"/>
  <c r="H54" i="21"/>
  <c r="F54" i="21"/>
  <c r="G54" i="21"/>
  <c r="I54" i="21"/>
  <c r="H55" i="21"/>
  <c r="F55" i="21"/>
  <c r="G55" i="21"/>
  <c r="I55" i="21"/>
  <c r="H56" i="21"/>
  <c r="F56" i="21"/>
  <c r="G56" i="21"/>
  <c r="I56" i="21"/>
  <c r="H57" i="21"/>
  <c r="F57" i="21"/>
  <c r="G57" i="21"/>
  <c r="I57" i="21"/>
  <c r="H58" i="21"/>
  <c r="F58" i="21"/>
  <c r="G58" i="21"/>
  <c r="I58" i="21"/>
  <c r="H59" i="21"/>
  <c r="F59" i="21"/>
  <c r="G59" i="21"/>
  <c r="I59" i="21"/>
  <c r="H60" i="21"/>
  <c r="F60" i="21"/>
  <c r="G60" i="21"/>
  <c r="I60" i="21"/>
  <c r="H61" i="21"/>
  <c r="F61" i="21"/>
  <c r="G61" i="21"/>
  <c r="I61" i="21"/>
  <c r="H62" i="21"/>
  <c r="F62" i="21"/>
  <c r="G62" i="21"/>
  <c r="I62" i="21"/>
  <c r="H63" i="21"/>
  <c r="F63" i="21"/>
  <c r="G63" i="21"/>
  <c r="I63" i="21"/>
  <c r="H64" i="21"/>
  <c r="F64" i="21"/>
  <c r="G64" i="21"/>
  <c r="I64" i="21"/>
  <c r="H65" i="21"/>
  <c r="F65" i="21"/>
  <c r="G65" i="21"/>
  <c r="I65" i="21"/>
  <c r="H66" i="21"/>
  <c r="F66" i="21"/>
  <c r="G66" i="21"/>
  <c r="I66" i="21"/>
  <c r="H67" i="21"/>
  <c r="F67" i="21"/>
  <c r="G67" i="21"/>
  <c r="I67" i="21"/>
  <c r="H68" i="21"/>
  <c r="F68" i="21"/>
  <c r="G68" i="21"/>
  <c r="I68" i="21"/>
  <c r="H69" i="21"/>
  <c r="F69" i="21"/>
  <c r="G69" i="21"/>
  <c r="I69" i="21"/>
  <c r="H70" i="21"/>
  <c r="F70" i="21"/>
  <c r="G70" i="21"/>
  <c r="I70" i="21"/>
  <c r="H71" i="21"/>
  <c r="F71" i="21"/>
  <c r="G71" i="21"/>
  <c r="I71" i="21"/>
  <c r="H72" i="21"/>
  <c r="F72" i="21"/>
  <c r="G72" i="21"/>
  <c r="I72" i="21"/>
  <c r="H73" i="21"/>
  <c r="F73" i="21"/>
  <c r="G73" i="21"/>
  <c r="I73" i="21"/>
  <c r="H74" i="21"/>
  <c r="F74" i="21"/>
  <c r="G74" i="21"/>
  <c r="I74" i="21"/>
  <c r="H75" i="21"/>
  <c r="F75" i="21"/>
  <c r="G75" i="21"/>
  <c r="I75" i="21"/>
  <c r="H76" i="21"/>
  <c r="F76" i="21"/>
  <c r="G76" i="21"/>
  <c r="I76" i="21"/>
  <c r="H77" i="21"/>
  <c r="F77" i="21"/>
  <c r="G77" i="21"/>
  <c r="I77" i="21"/>
  <c r="H78" i="21"/>
  <c r="F78" i="21"/>
  <c r="G78" i="21"/>
  <c r="I78" i="21"/>
  <c r="H79" i="21"/>
  <c r="F79" i="21"/>
  <c r="G79" i="21"/>
  <c r="I79" i="21"/>
  <c r="H80" i="21"/>
  <c r="F80" i="21"/>
  <c r="G80" i="21"/>
  <c r="I80" i="21"/>
  <c r="H81" i="21"/>
  <c r="F81" i="21"/>
  <c r="G81" i="21"/>
  <c r="I81" i="21"/>
  <c r="H82" i="21"/>
  <c r="F82" i="21"/>
  <c r="G82" i="21"/>
  <c r="I82" i="21"/>
  <c r="H83" i="21"/>
  <c r="F83" i="21"/>
  <c r="G83" i="21"/>
  <c r="I83" i="21"/>
  <c r="H84" i="21"/>
  <c r="F84" i="21"/>
  <c r="G84" i="21"/>
  <c r="I84" i="21"/>
  <c r="H85" i="21"/>
  <c r="F85" i="21"/>
  <c r="G85" i="21"/>
  <c r="I85" i="21"/>
  <c r="H86" i="21"/>
  <c r="F86" i="21"/>
  <c r="G86" i="21"/>
  <c r="I86" i="21"/>
  <c r="H87" i="21"/>
  <c r="F87" i="21"/>
  <c r="G87" i="21"/>
  <c r="I87" i="21"/>
  <c r="H88" i="21"/>
  <c r="F88" i="21"/>
  <c r="G88" i="21"/>
  <c r="I88" i="21"/>
  <c r="H89" i="21"/>
  <c r="F89" i="21"/>
  <c r="G89" i="21"/>
  <c r="I89" i="21"/>
  <c r="H90" i="21"/>
  <c r="F90" i="21"/>
  <c r="G90" i="21"/>
  <c r="I90" i="21"/>
  <c r="H91" i="21"/>
  <c r="F91" i="21"/>
  <c r="G91" i="21"/>
  <c r="I91" i="21"/>
  <c r="H92" i="21"/>
  <c r="F92" i="21"/>
  <c r="G92" i="21"/>
  <c r="I92" i="21"/>
  <c r="H93" i="21"/>
  <c r="F93" i="21"/>
  <c r="G93" i="21"/>
  <c r="I93" i="21"/>
  <c r="H94" i="21"/>
  <c r="F94" i="21"/>
  <c r="G94" i="21"/>
  <c r="I94" i="21"/>
  <c r="H95" i="21"/>
  <c r="F95" i="21"/>
  <c r="G95" i="21"/>
  <c r="I95" i="21"/>
  <c r="H96" i="21"/>
  <c r="F96" i="21"/>
  <c r="G96" i="21"/>
  <c r="I96" i="21"/>
  <c r="H97" i="21"/>
  <c r="F97" i="21"/>
  <c r="G97" i="21"/>
  <c r="I97" i="21"/>
  <c r="H98" i="21"/>
  <c r="F98" i="21"/>
  <c r="G98" i="21"/>
  <c r="I98" i="21"/>
  <c r="H99" i="21"/>
  <c r="F99" i="21"/>
  <c r="G99" i="21"/>
  <c r="I99" i="21"/>
  <c r="H100" i="21"/>
  <c r="F100" i="21"/>
  <c r="G100" i="21"/>
  <c r="I100" i="21"/>
  <c r="H101" i="21"/>
  <c r="F101" i="21"/>
  <c r="G101" i="21"/>
  <c r="I101" i="21"/>
  <c r="H102" i="21"/>
  <c r="F102" i="21"/>
  <c r="G102" i="21"/>
  <c r="I102" i="21"/>
  <c r="H103" i="21"/>
  <c r="F103" i="21"/>
  <c r="G103" i="21"/>
  <c r="I103" i="21"/>
  <c r="H104" i="21"/>
  <c r="F104" i="21"/>
  <c r="G104" i="21"/>
  <c r="I104" i="21"/>
  <c r="H105" i="21"/>
  <c r="F105" i="21"/>
  <c r="G105" i="21"/>
  <c r="I105" i="21"/>
  <c r="H106" i="21"/>
  <c r="F106" i="21"/>
  <c r="G106" i="21"/>
  <c r="I106" i="21"/>
  <c r="H107" i="21"/>
  <c r="F107" i="21"/>
  <c r="G107" i="21"/>
  <c r="I107" i="21"/>
  <c r="H108" i="21"/>
  <c r="F108" i="21"/>
  <c r="G108" i="21"/>
  <c r="I108" i="21"/>
  <c r="H109" i="21"/>
  <c r="F109" i="21"/>
  <c r="J109" i="21"/>
  <c r="F9" i="20"/>
  <c r="G9" i="20"/>
  <c r="I9" i="20"/>
  <c r="H10" i="20"/>
  <c r="F10" i="20"/>
  <c r="G10" i="20"/>
  <c r="I10" i="20"/>
  <c r="H11" i="20"/>
  <c r="F11" i="20"/>
  <c r="G11" i="20"/>
  <c r="I11" i="20"/>
  <c r="H12" i="20"/>
  <c r="F12" i="20"/>
  <c r="G12" i="20"/>
  <c r="I12" i="20"/>
  <c r="H13" i="20"/>
  <c r="F13" i="20"/>
  <c r="G13" i="20"/>
  <c r="I13" i="20"/>
  <c r="H14" i="20"/>
  <c r="F14" i="20"/>
  <c r="G14" i="20"/>
  <c r="I14" i="20"/>
  <c r="H15" i="20"/>
  <c r="F15" i="20"/>
  <c r="G15" i="20"/>
  <c r="I15" i="20"/>
  <c r="H16" i="20"/>
  <c r="F16" i="20"/>
  <c r="G16" i="20"/>
  <c r="I16" i="20"/>
  <c r="H17" i="20"/>
  <c r="F17" i="20"/>
  <c r="G17" i="20"/>
  <c r="I17" i="20"/>
  <c r="H18" i="20"/>
  <c r="F18" i="20"/>
  <c r="G18" i="20"/>
  <c r="I18" i="20"/>
  <c r="H19" i="20"/>
  <c r="F19" i="20"/>
  <c r="G19" i="20"/>
  <c r="I19" i="20"/>
  <c r="H20" i="20"/>
  <c r="F20" i="20"/>
  <c r="G20" i="20"/>
  <c r="I20" i="20"/>
  <c r="H21" i="20"/>
  <c r="F21" i="20"/>
  <c r="G21" i="20"/>
  <c r="I21" i="20"/>
  <c r="H22" i="20"/>
  <c r="F22" i="20"/>
  <c r="G22" i="20"/>
  <c r="I22" i="20"/>
  <c r="H23" i="20"/>
  <c r="F23" i="20"/>
  <c r="G23" i="20"/>
  <c r="I23" i="20"/>
  <c r="H24" i="20"/>
  <c r="F24" i="20"/>
  <c r="G24" i="20"/>
  <c r="I24" i="20"/>
  <c r="H25" i="20"/>
  <c r="F25" i="20"/>
  <c r="G25" i="20"/>
  <c r="I25" i="20"/>
  <c r="H26" i="20"/>
  <c r="F26" i="20"/>
  <c r="G26" i="20"/>
  <c r="I26" i="20"/>
  <c r="H27" i="20"/>
  <c r="F27" i="20"/>
  <c r="G27" i="20"/>
  <c r="I27" i="20"/>
  <c r="H28" i="20"/>
  <c r="F28" i="20"/>
  <c r="G28" i="20"/>
  <c r="I28" i="20"/>
  <c r="H29" i="20"/>
  <c r="F29" i="20"/>
  <c r="G29" i="20"/>
  <c r="I29" i="20"/>
  <c r="H30" i="20"/>
  <c r="F30" i="20"/>
  <c r="G30" i="20"/>
  <c r="I30" i="20"/>
  <c r="H31" i="20"/>
  <c r="F31" i="20"/>
  <c r="G31" i="20"/>
  <c r="I31" i="20"/>
  <c r="H32" i="20"/>
  <c r="F32" i="20"/>
  <c r="G32" i="20"/>
  <c r="I32" i="20"/>
  <c r="H33" i="20"/>
  <c r="F33" i="20"/>
  <c r="G33" i="20"/>
  <c r="I33" i="20"/>
  <c r="H34" i="20"/>
  <c r="F34" i="20"/>
  <c r="G34" i="20"/>
  <c r="I34" i="20"/>
  <c r="H35" i="20"/>
  <c r="F35" i="20"/>
  <c r="G35" i="20"/>
  <c r="I35" i="20"/>
  <c r="H36" i="20"/>
  <c r="F36" i="20"/>
  <c r="G36" i="20"/>
  <c r="I36" i="20"/>
  <c r="H37" i="20"/>
  <c r="F37" i="20"/>
  <c r="G37" i="20"/>
  <c r="I37" i="20"/>
  <c r="H38" i="20"/>
  <c r="F38" i="20"/>
  <c r="G38" i="20"/>
  <c r="I38" i="20"/>
  <c r="H39" i="20"/>
  <c r="F39" i="20"/>
  <c r="G39" i="20"/>
  <c r="I39" i="20"/>
  <c r="H40" i="20"/>
  <c r="F40" i="20"/>
  <c r="G40" i="20"/>
  <c r="I40" i="20"/>
  <c r="H41" i="20"/>
  <c r="F41" i="20"/>
  <c r="G41" i="20"/>
  <c r="I41" i="20"/>
  <c r="H42" i="20"/>
  <c r="F42" i="20"/>
  <c r="G42" i="20"/>
  <c r="I42" i="20"/>
  <c r="H43" i="20"/>
  <c r="F43" i="20"/>
  <c r="G43" i="20"/>
  <c r="I43" i="20"/>
  <c r="H44" i="20"/>
  <c r="F44" i="20"/>
  <c r="G44" i="20"/>
  <c r="I44" i="20"/>
  <c r="H45" i="20"/>
  <c r="F45" i="20"/>
  <c r="G45" i="20"/>
  <c r="I45" i="20"/>
  <c r="H46" i="20"/>
  <c r="F46" i="20"/>
  <c r="G46" i="20"/>
  <c r="I46" i="20"/>
  <c r="H47" i="20"/>
  <c r="F47" i="20"/>
  <c r="G47" i="20"/>
  <c r="I47" i="20"/>
  <c r="H48" i="20"/>
  <c r="F48" i="20"/>
  <c r="G48" i="20"/>
  <c r="I48" i="20"/>
  <c r="H49" i="20"/>
  <c r="F49" i="20"/>
  <c r="G49" i="20"/>
  <c r="I49" i="20"/>
  <c r="H50" i="20"/>
  <c r="F50" i="20"/>
  <c r="G50" i="20"/>
  <c r="I50" i="20"/>
  <c r="H51" i="20"/>
  <c r="F51" i="20"/>
  <c r="G51" i="20"/>
  <c r="I51" i="20"/>
  <c r="H52" i="20"/>
  <c r="F52" i="20"/>
  <c r="G52" i="20"/>
  <c r="I52" i="20"/>
  <c r="H53" i="20"/>
  <c r="F53" i="20"/>
  <c r="G53" i="20"/>
  <c r="I53" i="20"/>
  <c r="H54" i="20"/>
  <c r="F54" i="20"/>
  <c r="G54" i="20"/>
  <c r="I54" i="20"/>
  <c r="H55" i="20"/>
  <c r="F55" i="20"/>
  <c r="G55" i="20"/>
  <c r="I55" i="20"/>
  <c r="H56" i="20"/>
  <c r="F56" i="20"/>
  <c r="G56" i="20"/>
  <c r="I56" i="20"/>
  <c r="H57" i="20"/>
  <c r="F57" i="20"/>
  <c r="G57" i="20"/>
  <c r="I57" i="20"/>
  <c r="H58" i="20"/>
  <c r="F58" i="20"/>
  <c r="G58" i="20"/>
  <c r="I58" i="20"/>
  <c r="H59" i="20"/>
  <c r="F59" i="20"/>
  <c r="G59" i="20"/>
  <c r="I59" i="20"/>
  <c r="H60" i="20"/>
  <c r="F60" i="20"/>
  <c r="G60" i="20"/>
  <c r="I60" i="20"/>
  <c r="H61" i="20"/>
  <c r="F61" i="20"/>
  <c r="G61" i="20"/>
  <c r="I61" i="20"/>
  <c r="H62" i="20"/>
  <c r="F62" i="20"/>
  <c r="G62" i="20"/>
  <c r="I62" i="20"/>
  <c r="H63" i="20"/>
  <c r="F63" i="20"/>
  <c r="G63" i="20"/>
  <c r="I63" i="20"/>
  <c r="H64" i="20"/>
  <c r="F64" i="20"/>
  <c r="G64" i="20"/>
  <c r="I64" i="20"/>
  <c r="H65" i="20"/>
  <c r="F65" i="20"/>
  <c r="G65" i="20"/>
  <c r="I65" i="20"/>
  <c r="H66" i="20"/>
  <c r="F66" i="20"/>
  <c r="G66" i="20"/>
  <c r="I66" i="20"/>
  <c r="H67" i="20"/>
  <c r="F67" i="20"/>
  <c r="G67" i="20"/>
  <c r="I67" i="20"/>
  <c r="H68" i="20"/>
  <c r="F68" i="20"/>
  <c r="G68" i="20"/>
  <c r="I68" i="20"/>
  <c r="H69" i="20"/>
  <c r="F69" i="20"/>
  <c r="G69" i="20"/>
  <c r="I69" i="20"/>
  <c r="H70" i="20"/>
  <c r="F70" i="20"/>
  <c r="G70" i="20"/>
  <c r="I70" i="20"/>
  <c r="H71" i="20"/>
  <c r="F71" i="20"/>
  <c r="G71" i="20"/>
  <c r="I71" i="20"/>
  <c r="H72" i="20"/>
  <c r="F72" i="20"/>
  <c r="G72" i="20"/>
  <c r="I72" i="20"/>
  <c r="H73" i="20"/>
  <c r="F73" i="20"/>
  <c r="G73" i="20"/>
  <c r="I73" i="20"/>
  <c r="H74" i="20"/>
  <c r="F74" i="20"/>
  <c r="G74" i="20"/>
  <c r="I74" i="20"/>
  <c r="H75" i="20"/>
  <c r="F75" i="20"/>
  <c r="G75" i="20"/>
  <c r="I75" i="20"/>
  <c r="H76" i="20"/>
  <c r="F76" i="20"/>
  <c r="G76" i="20"/>
  <c r="I76" i="20"/>
  <c r="H77" i="20"/>
  <c r="F77" i="20"/>
  <c r="G77" i="20"/>
  <c r="I77" i="20"/>
  <c r="H78" i="20"/>
  <c r="F78" i="20"/>
  <c r="G78" i="20"/>
  <c r="I78" i="20"/>
  <c r="H79" i="20"/>
  <c r="F79" i="20"/>
  <c r="G79" i="20"/>
  <c r="I79" i="20"/>
  <c r="H80" i="20"/>
  <c r="F80" i="20"/>
  <c r="G80" i="20"/>
  <c r="I80" i="20"/>
  <c r="H81" i="20"/>
  <c r="F81" i="20"/>
  <c r="G81" i="20"/>
  <c r="I81" i="20"/>
  <c r="H82" i="20"/>
  <c r="F82" i="20"/>
  <c r="G82" i="20"/>
  <c r="I82" i="20"/>
  <c r="H83" i="20"/>
  <c r="F83" i="20"/>
  <c r="G83" i="20"/>
  <c r="I83" i="20"/>
  <c r="H84" i="20"/>
  <c r="F84" i="20"/>
  <c r="G84" i="20"/>
  <c r="I84" i="20"/>
  <c r="H85" i="20"/>
  <c r="F85" i="20"/>
  <c r="G85" i="20"/>
  <c r="I85" i="20"/>
  <c r="H86" i="20"/>
  <c r="F86" i="20"/>
  <c r="G86" i="20"/>
  <c r="I86" i="20"/>
  <c r="H87" i="20"/>
  <c r="F87" i="20"/>
  <c r="G87" i="20"/>
  <c r="I87" i="20"/>
  <c r="H88" i="20"/>
  <c r="F88" i="20"/>
  <c r="G88" i="20"/>
  <c r="I88" i="20"/>
  <c r="H89" i="20"/>
  <c r="F89" i="20"/>
  <c r="G89" i="20"/>
  <c r="I89" i="20"/>
  <c r="H90" i="20"/>
  <c r="F90" i="20"/>
  <c r="G90" i="20"/>
  <c r="I90" i="20"/>
  <c r="H91" i="20"/>
  <c r="F91" i="20"/>
  <c r="G91" i="20"/>
  <c r="I91" i="20"/>
  <c r="H92" i="20"/>
  <c r="F92" i="20"/>
  <c r="G92" i="20"/>
  <c r="I92" i="20"/>
  <c r="H93" i="20"/>
  <c r="F93" i="20"/>
  <c r="G93" i="20"/>
  <c r="I93" i="20"/>
  <c r="H94" i="20"/>
  <c r="F94" i="20"/>
  <c r="G94" i="20"/>
  <c r="I94" i="20"/>
  <c r="H95" i="20"/>
  <c r="F95" i="20"/>
  <c r="G95" i="20"/>
  <c r="I95" i="20"/>
  <c r="H96" i="20"/>
  <c r="F96" i="20"/>
  <c r="G96" i="20"/>
  <c r="I96" i="20"/>
  <c r="H97" i="20"/>
  <c r="F97" i="20"/>
  <c r="G97" i="20"/>
  <c r="I97" i="20"/>
  <c r="H98" i="20"/>
  <c r="F98" i="20"/>
  <c r="G98" i="20"/>
  <c r="I98" i="20"/>
  <c r="H99" i="20"/>
  <c r="F99" i="20"/>
  <c r="G99" i="20"/>
  <c r="I99" i="20"/>
  <c r="H100" i="20"/>
  <c r="F100" i="20"/>
  <c r="G100" i="20"/>
  <c r="I100" i="20"/>
  <c r="H101" i="20"/>
  <c r="F101" i="20"/>
  <c r="G101" i="20"/>
  <c r="I101" i="20"/>
  <c r="H102" i="20"/>
  <c r="F102" i="20"/>
  <c r="G102" i="20"/>
  <c r="I102" i="20"/>
  <c r="H103" i="20"/>
  <c r="F103" i="20"/>
  <c r="G103" i="20"/>
  <c r="I103" i="20"/>
  <c r="H104" i="20"/>
  <c r="F104" i="20"/>
  <c r="G104" i="20"/>
  <c r="I104" i="20"/>
  <c r="H105" i="20"/>
  <c r="F105" i="20"/>
  <c r="G105" i="20"/>
  <c r="I105" i="20"/>
  <c r="H106" i="20"/>
  <c r="F106" i="20"/>
  <c r="G106" i="20"/>
  <c r="I106" i="20"/>
  <c r="H107" i="20"/>
  <c r="F107" i="20"/>
  <c r="G107" i="20"/>
  <c r="I107" i="20"/>
  <c r="H108" i="20"/>
  <c r="F108" i="20"/>
  <c r="G108" i="20"/>
  <c r="I108" i="20"/>
  <c r="H109" i="20"/>
  <c r="F109" i="20"/>
  <c r="J109" i="20"/>
  <c r="F9" i="1"/>
  <c r="G9" i="1"/>
  <c r="I9" i="1"/>
  <c r="H10" i="1"/>
  <c r="F10" i="1"/>
  <c r="G10" i="1"/>
  <c r="I10" i="1"/>
  <c r="H11" i="1"/>
  <c r="F11" i="1"/>
  <c r="G11" i="1"/>
  <c r="I11" i="1"/>
  <c r="H12" i="1"/>
  <c r="F12" i="1"/>
  <c r="G12" i="1"/>
  <c r="I12" i="1"/>
  <c r="H13" i="1"/>
  <c r="F13" i="1"/>
  <c r="G13" i="1"/>
  <c r="I13" i="1"/>
  <c r="H14" i="1"/>
  <c r="F14" i="1"/>
  <c r="G14" i="1"/>
  <c r="I14" i="1"/>
  <c r="H15" i="1"/>
  <c r="F15" i="1"/>
  <c r="G15" i="1"/>
  <c r="I15" i="1"/>
  <c r="H16" i="1"/>
  <c r="F16" i="1"/>
  <c r="G16" i="1"/>
  <c r="I16" i="1"/>
  <c r="H17" i="1"/>
  <c r="F17" i="1"/>
  <c r="G17" i="1"/>
  <c r="I17" i="1"/>
  <c r="H18" i="1"/>
  <c r="F18" i="1"/>
  <c r="G18" i="1"/>
  <c r="I18" i="1"/>
  <c r="H19" i="1"/>
  <c r="F19" i="1"/>
  <c r="G19" i="1"/>
  <c r="I19" i="1"/>
  <c r="H20" i="1"/>
  <c r="F20" i="1"/>
  <c r="G20" i="1"/>
  <c r="I20" i="1"/>
  <c r="H21" i="1"/>
  <c r="F21" i="1"/>
  <c r="G21" i="1"/>
  <c r="I21" i="1"/>
  <c r="H22" i="1"/>
  <c r="F22" i="1"/>
  <c r="G22" i="1"/>
  <c r="I22" i="1"/>
  <c r="H23" i="1"/>
  <c r="F23" i="1"/>
  <c r="G23" i="1"/>
  <c r="I23" i="1"/>
  <c r="H24" i="1"/>
  <c r="F24" i="1"/>
  <c r="G24" i="1"/>
  <c r="I24" i="1"/>
  <c r="H25" i="1"/>
  <c r="F25" i="1"/>
  <c r="G25" i="1"/>
  <c r="I25" i="1"/>
  <c r="H26" i="1"/>
  <c r="F26" i="1"/>
  <c r="G26" i="1"/>
  <c r="I26" i="1"/>
  <c r="H27" i="1"/>
  <c r="F27" i="1"/>
  <c r="G27" i="1"/>
  <c r="I27" i="1"/>
  <c r="H28" i="1"/>
  <c r="F28" i="1"/>
  <c r="G28" i="1"/>
  <c r="I28" i="1"/>
  <c r="H29" i="1"/>
  <c r="F29" i="1"/>
  <c r="G29" i="1"/>
  <c r="I29" i="1"/>
  <c r="H30" i="1"/>
  <c r="F30" i="1"/>
  <c r="G30" i="1"/>
  <c r="I30" i="1"/>
  <c r="H31" i="1"/>
  <c r="F31" i="1"/>
  <c r="G31" i="1"/>
  <c r="I31" i="1"/>
  <c r="H32" i="1"/>
  <c r="F32" i="1"/>
  <c r="G32" i="1"/>
  <c r="I32" i="1"/>
  <c r="H33" i="1"/>
  <c r="F33" i="1"/>
  <c r="G33" i="1"/>
  <c r="I33" i="1"/>
  <c r="H34" i="1"/>
  <c r="F34" i="1"/>
  <c r="G34" i="1"/>
  <c r="I34" i="1"/>
  <c r="H35" i="1"/>
  <c r="F35" i="1"/>
  <c r="G35" i="1"/>
  <c r="I35" i="1"/>
  <c r="H36" i="1"/>
  <c r="F36" i="1"/>
  <c r="G36" i="1"/>
  <c r="I36" i="1"/>
  <c r="H37" i="1"/>
  <c r="F37" i="1"/>
  <c r="G37" i="1"/>
  <c r="I37" i="1"/>
  <c r="H38" i="1"/>
  <c r="F38" i="1"/>
  <c r="G38" i="1"/>
  <c r="I38" i="1"/>
  <c r="H39" i="1"/>
  <c r="F39" i="1"/>
  <c r="G39" i="1"/>
  <c r="I39" i="1"/>
  <c r="H40" i="1"/>
  <c r="F40" i="1"/>
  <c r="G40" i="1"/>
  <c r="I40" i="1"/>
  <c r="H41" i="1"/>
  <c r="F41" i="1"/>
  <c r="G41" i="1"/>
  <c r="I41" i="1"/>
  <c r="H42" i="1"/>
  <c r="F42" i="1"/>
  <c r="G42" i="1"/>
  <c r="I42" i="1"/>
  <c r="H43" i="1"/>
  <c r="F43" i="1"/>
  <c r="G43" i="1"/>
  <c r="I43" i="1"/>
  <c r="H44" i="1"/>
  <c r="F44" i="1"/>
  <c r="G44" i="1"/>
  <c r="I44" i="1"/>
  <c r="H45" i="1"/>
  <c r="F45" i="1"/>
  <c r="G45" i="1"/>
  <c r="I45" i="1"/>
  <c r="H46" i="1"/>
  <c r="F46" i="1"/>
  <c r="G46" i="1"/>
  <c r="I46" i="1"/>
  <c r="H47" i="1"/>
  <c r="F47" i="1"/>
  <c r="G47" i="1"/>
  <c r="I47" i="1"/>
  <c r="H48" i="1"/>
  <c r="F48" i="1"/>
  <c r="G48" i="1"/>
  <c r="I48" i="1"/>
  <c r="H49" i="1"/>
  <c r="F49" i="1"/>
  <c r="G49" i="1"/>
  <c r="I49" i="1"/>
  <c r="H50" i="1"/>
  <c r="F50" i="1"/>
  <c r="G50" i="1"/>
  <c r="I50" i="1"/>
  <c r="H51" i="1"/>
  <c r="F51" i="1"/>
  <c r="G51" i="1"/>
  <c r="I51" i="1"/>
  <c r="H52" i="1"/>
  <c r="F52" i="1"/>
  <c r="G52" i="1"/>
  <c r="I52" i="1"/>
  <c r="H53" i="1"/>
  <c r="F53" i="1"/>
  <c r="G53" i="1"/>
  <c r="I53" i="1"/>
  <c r="H54" i="1"/>
  <c r="F54" i="1"/>
  <c r="G54" i="1"/>
  <c r="I54" i="1"/>
  <c r="H55" i="1"/>
  <c r="F55" i="1"/>
  <c r="G55" i="1"/>
  <c r="I55" i="1"/>
  <c r="H56" i="1"/>
  <c r="F56" i="1"/>
  <c r="G56" i="1"/>
  <c r="I56" i="1"/>
  <c r="H57" i="1"/>
  <c r="F57" i="1"/>
  <c r="G57" i="1"/>
  <c r="I57" i="1"/>
  <c r="H58" i="1"/>
  <c r="F58" i="1"/>
  <c r="G58" i="1"/>
  <c r="I58" i="1"/>
  <c r="H59" i="1"/>
  <c r="F59" i="1"/>
  <c r="G59" i="1"/>
  <c r="I59" i="1"/>
  <c r="H60" i="1"/>
  <c r="F60" i="1"/>
  <c r="G60" i="1"/>
  <c r="I60" i="1"/>
  <c r="H61" i="1"/>
  <c r="F61" i="1"/>
  <c r="G61" i="1"/>
  <c r="I61" i="1"/>
  <c r="H62" i="1"/>
  <c r="F62" i="1"/>
  <c r="G62" i="1"/>
  <c r="I62" i="1"/>
  <c r="H63" i="1"/>
  <c r="F63" i="1"/>
  <c r="G63" i="1"/>
  <c r="I63" i="1"/>
  <c r="H64" i="1"/>
  <c r="F64" i="1"/>
  <c r="G64" i="1"/>
  <c r="I64" i="1"/>
  <c r="H65" i="1"/>
  <c r="F65" i="1"/>
  <c r="G65" i="1"/>
  <c r="I65" i="1"/>
  <c r="H66" i="1"/>
  <c r="F66" i="1"/>
  <c r="G66" i="1"/>
  <c r="I66" i="1"/>
  <c r="H67" i="1"/>
  <c r="F67" i="1"/>
  <c r="G67" i="1"/>
  <c r="I67" i="1"/>
  <c r="H68" i="1"/>
  <c r="F68" i="1"/>
  <c r="G68" i="1"/>
  <c r="I68" i="1"/>
  <c r="H69" i="1"/>
  <c r="F69" i="1"/>
  <c r="G69" i="1"/>
  <c r="I69" i="1"/>
  <c r="H70" i="1"/>
  <c r="F70" i="1"/>
  <c r="G70" i="1"/>
  <c r="I70" i="1"/>
  <c r="H71" i="1"/>
  <c r="F71" i="1"/>
  <c r="G71" i="1"/>
  <c r="I71" i="1"/>
  <c r="H72" i="1"/>
  <c r="F72" i="1"/>
  <c r="G72" i="1"/>
  <c r="I72" i="1"/>
  <c r="H73" i="1"/>
  <c r="F73" i="1"/>
  <c r="G73" i="1"/>
  <c r="I73" i="1"/>
  <c r="H74" i="1"/>
  <c r="F74" i="1"/>
  <c r="G74" i="1"/>
  <c r="I74" i="1"/>
  <c r="H75" i="1"/>
  <c r="F75" i="1"/>
  <c r="G75" i="1"/>
  <c r="I75" i="1"/>
  <c r="H76" i="1"/>
  <c r="F76" i="1"/>
  <c r="G76" i="1"/>
  <c r="I76" i="1"/>
  <c r="H77" i="1"/>
  <c r="F77" i="1"/>
  <c r="G77" i="1"/>
  <c r="I77" i="1"/>
  <c r="H78" i="1"/>
  <c r="F78" i="1"/>
  <c r="G78" i="1"/>
  <c r="I78" i="1"/>
  <c r="H79" i="1"/>
  <c r="F79" i="1"/>
  <c r="G79" i="1"/>
  <c r="I79" i="1"/>
  <c r="H80" i="1"/>
  <c r="F80" i="1"/>
  <c r="G80" i="1"/>
  <c r="I80" i="1"/>
  <c r="H81" i="1"/>
  <c r="F81" i="1"/>
  <c r="G81" i="1"/>
  <c r="I81" i="1"/>
  <c r="H82" i="1"/>
  <c r="F82" i="1"/>
  <c r="G82" i="1"/>
  <c r="I82" i="1"/>
  <c r="H83" i="1"/>
  <c r="F83" i="1"/>
  <c r="G83" i="1"/>
  <c r="I83" i="1"/>
  <c r="H84" i="1"/>
  <c r="F84" i="1"/>
  <c r="G84" i="1"/>
  <c r="I84" i="1"/>
  <c r="H85" i="1"/>
  <c r="F85" i="1"/>
  <c r="G85" i="1"/>
  <c r="I85" i="1"/>
  <c r="H86" i="1"/>
  <c r="F86" i="1"/>
  <c r="G86" i="1"/>
  <c r="I86" i="1"/>
  <c r="H87" i="1"/>
  <c r="F87" i="1"/>
  <c r="G87" i="1"/>
  <c r="I87" i="1"/>
  <c r="H88" i="1"/>
  <c r="F88" i="1"/>
  <c r="G88" i="1"/>
  <c r="I88" i="1"/>
  <c r="H89" i="1"/>
  <c r="F89" i="1"/>
  <c r="G89" i="1"/>
  <c r="I89" i="1"/>
  <c r="H90" i="1"/>
  <c r="F90" i="1"/>
  <c r="G90" i="1"/>
  <c r="I90" i="1"/>
  <c r="H91" i="1"/>
  <c r="F91" i="1"/>
  <c r="G91" i="1"/>
  <c r="I91" i="1"/>
  <c r="H92" i="1"/>
  <c r="F92" i="1"/>
  <c r="G92" i="1"/>
  <c r="I92" i="1"/>
  <c r="H93" i="1"/>
  <c r="F93" i="1"/>
  <c r="G93" i="1"/>
  <c r="I93" i="1"/>
  <c r="H94" i="1"/>
  <c r="F94" i="1"/>
  <c r="G94" i="1"/>
  <c r="I94" i="1"/>
  <c r="H95" i="1"/>
  <c r="F95" i="1"/>
  <c r="G95" i="1"/>
  <c r="I95" i="1"/>
  <c r="H96" i="1"/>
  <c r="F96" i="1"/>
  <c r="G96" i="1"/>
  <c r="I96" i="1"/>
  <c r="H97" i="1"/>
  <c r="F97" i="1"/>
  <c r="G97" i="1"/>
  <c r="I97" i="1"/>
  <c r="H98" i="1"/>
  <c r="F98" i="1"/>
  <c r="G98" i="1"/>
  <c r="I98" i="1"/>
  <c r="H99" i="1"/>
  <c r="F99" i="1"/>
  <c r="G99" i="1"/>
  <c r="I99" i="1"/>
  <c r="H100" i="1"/>
  <c r="F100" i="1"/>
  <c r="G100" i="1"/>
  <c r="I100" i="1"/>
  <c r="H101" i="1"/>
  <c r="F101" i="1"/>
  <c r="G101" i="1"/>
  <c r="I101" i="1"/>
  <c r="H102" i="1"/>
  <c r="F102" i="1"/>
  <c r="G102" i="1"/>
  <c r="I102" i="1"/>
  <c r="H103" i="1"/>
  <c r="F103" i="1"/>
  <c r="G103" i="1"/>
  <c r="I103" i="1"/>
  <c r="H104" i="1"/>
  <c r="F104" i="1"/>
  <c r="G104" i="1"/>
  <c r="I104" i="1"/>
  <c r="H105" i="1"/>
  <c r="F105" i="1"/>
  <c r="G105" i="1"/>
  <c r="I105" i="1"/>
  <c r="H106" i="1"/>
  <c r="F106" i="1"/>
  <c r="G106" i="1"/>
  <c r="I106" i="1"/>
  <c r="H107" i="1"/>
  <c r="F107" i="1"/>
  <c r="G107" i="1"/>
  <c r="I107" i="1"/>
  <c r="H108" i="1"/>
  <c r="F108" i="1"/>
  <c r="G108" i="1"/>
  <c r="I108" i="1"/>
  <c r="H109" i="1"/>
  <c r="F109" i="1"/>
  <c r="J109" i="1"/>
  <c r="F9" i="2"/>
  <c r="G9" i="2"/>
  <c r="I9" i="2"/>
  <c r="H10" i="2"/>
  <c r="F10" i="2"/>
  <c r="G10" i="2"/>
  <c r="I10" i="2"/>
  <c r="H11" i="2"/>
  <c r="F11" i="2"/>
  <c r="G11" i="2"/>
  <c r="I11" i="2"/>
  <c r="H12" i="2"/>
  <c r="F12" i="2"/>
  <c r="G12" i="2"/>
  <c r="I12" i="2"/>
  <c r="H13" i="2"/>
  <c r="F13" i="2"/>
  <c r="G13" i="2"/>
  <c r="I13" i="2"/>
  <c r="H14" i="2"/>
  <c r="F14" i="2"/>
  <c r="G14" i="2"/>
  <c r="I14" i="2"/>
  <c r="H15" i="2"/>
  <c r="F15" i="2"/>
  <c r="G15" i="2"/>
  <c r="I15" i="2"/>
  <c r="H16" i="2"/>
  <c r="F16" i="2"/>
  <c r="G16" i="2"/>
  <c r="I16" i="2"/>
  <c r="H17" i="2"/>
  <c r="F17" i="2"/>
  <c r="G17" i="2"/>
  <c r="I17" i="2"/>
  <c r="H18" i="2"/>
  <c r="F18" i="2"/>
  <c r="G18" i="2"/>
  <c r="I18" i="2"/>
  <c r="H19" i="2"/>
  <c r="F19" i="2"/>
  <c r="G19" i="2"/>
  <c r="I19" i="2"/>
  <c r="H20" i="2"/>
  <c r="F20" i="2"/>
  <c r="G20" i="2"/>
  <c r="I20" i="2"/>
  <c r="H21" i="2"/>
  <c r="F21" i="2"/>
  <c r="G21" i="2"/>
  <c r="I21" i="2"/>
  <c r="H22" i="2"/>
  <c r="F22" i="2"/>
  <c r="G22" i="2"/>
  <c r="I22" i="2"/>
  <c r="H23" i="2"/>
  <c r="F23" i="2"/>
  <c r="G23" i="2"/>
  <c r="I23" i="2"/>
  <c r="H24" i="2"/>
  <c r="F24" i="2"/>
  <c r="G24" i="2"/>
  <c r="I24" i="2"/>
  <c r="H25" i="2"/>
  <c r="F25" i="2"/>
  <c r="G25" i="2"/>
  <c r="I25" i="2"/>
  <c r="H26" i="2"/>
  <c r="F26" i="2"/>
  <c r="G26" i="2"/>
  <c r="I26" i="2"/>
  <c r="H27" i="2"/>
  <c r="F27" i="2"/>
  <c r="G27" i="2"/>
  <c r="I27" i="2"/>
  <c r="H28" i="2"/>
  <c r="F28" i="2"/>
  <c r="G28" i="2"/>
  <c r="I28" i="2"/>
  <c r="H29" i="2"/>
  <c r="F29" i="2"/>
  <c r="G29" i="2"/>
  <c r="I29" i="2"/>
  <c r="H30" i="2"/>
  <c r="F30" i="2"/>
  <c r="G30" i="2"/>
  <c r="I30" i="2"/>
  <c r="H31" i="2"/>
  <c r="F31" i="2"/>
  <c r="G31" i="2"/>
  <c r="I31" i="2"/>
  <c r="H32" i="2"/>
  <c r="F32" i="2"/>
  <c r="G32" i="2"/>
  <c r="I32" i="2"/>
  <c r="H33" i="2"/>
  <c r="F33" i="2"/>
  <c r="G33" i="2"/>
  <c r="I33" i="2"/>
  <c r="H34" i="2"/>
  <c r="F34" i="2"/>
  <c r="G34" i="2"/>
  <c r="I34" i="2"/>
  <c r="H35" i="2"/>
  <c r="F35" i="2"/>
  <c r="G35" i="2"/>
  <c r="I35" i="2"/>
  <c r="H36" i="2"/>
  <c r="F36" i="2"/>
  <c r="G36" i="2"/>
  <c r="I36" i="2"/>
  <c r="H37" i="2"/>
  <c r="F37" i="2"/>
  <c r="G37" i="2"/>
  <c r="I37" i="2"/>
  <c r="H38" i="2"/>
  <c r="F38" i="2"/>
  <c r="G38" i="2"/>
  <c r="I38" i="2"/>
  <c r="H39" i="2"/>
  <c r="F39" i="2"/>
  <c r="G39" i="2"/>
  <c r="I39" i="2"/>
  <c r="H40" i="2"/>
  <c r="F40" i="2"/>
  <c r="G40" i="2"/>
  <c r="I40" i="2"/>
  <c r="H41" i="2"/>
  <c r="F41" i="2"/>
  <c r="G41" i="2"/>
  <c r="I41" i="2"/>
  <c r="H42" i="2"/>
  <c r="F42" i="2"/>
  <c r="G42" i="2"/>
  <c r="I42" i="2"/>
  <c r="H43" i="2"/>
  <c r="F43" i="2"/>
  <c r="G43" i="2"/>
  <c r="I43" i="2"/>
  <c r="H44" i="2"/>
  <c r="F44" i="2"/>
  <c r="G44" i="2"/>
  <c r="I44" i="2"/>
  <c r="H45" i="2"/>
  <c r="F45" i="2"/>
  <c r="G45" i="2"/>
  <c r="I45" i="2"/>
  <c r="H46" i="2"/>
  <c r="F46" i="2"/>
  <c r="G46" i="2"/>
  <c r="I46" i="2"/>
  <c r="H47" i="2"/>
  <c r="F47" i="2"/>
  <c r="G47" i="2"/>
  <c r="I47" i="2"/>
  <c r="H48" i="2"/>
  <c r="F48" i="2"/>
  <c r="G48" i="2"/>
  <c r="I48" i="2"/>
  <c r="H49" i="2"/>
  <c r="F49" i="2"/>
  <c r="G49" i="2"/>
  <c r="I49" i="2"/>
  <c r="H50" i="2"/>
  <c r="F50" i="2"/>
  <c r="G50" i="2"/>
  <c r="I50" i="2"/>
  <c r="H51" i="2"/>
  <c r="F51" i="2"/>
  <c r="G51" i="2"/>
  <c r="I51" i="2"/>
  <c r="H52" i="2"/>
  <c r="F52" i="2"/>
  <c r="G52" i="2"/>
  <c r="I52" i="2"/>
  <c r="H53" i="2"/>
  <c r="F53" i="2"/>
  <c r="G53" i="2"/>
  <c r="I53" i="2"/>
  <c r="H54" i="2"/>
  <c r="F54" i="2"/>
  <c r="G54" i="2"/>
  <c r="I54" i="2"/>
  <c r="H55" i="2"/>
  <c r="F55" i="2"/>
  <c r="G55" i="2"/>
  <c r="I55" i="2"/>
  <c r="H56" i="2"/>
  <c r="F56" i="2"/>
  <c r="G56" i="2"/>
  <c r="I56" i="2"/>
  <c r="H57" i="2"/>
  <c r="F57" i="2"/>
  <c r="G57" i="2"/>
  <c r="I57" i="2"/>
  <c r="H58" i="2"/>
  <c r="F58" i="2"/>
  <c r="G58" i="2"/>
  <c r="I58" i="2"/>
  <c r="H59" i="2"/>
  <c r="F59" i="2"/>
  <c r="G59" i="2"/>
  <c r="I59" i="2"/>
  <c r="H60" i="2"/>
  <c r="F60" i="2"/>
  <c r="G60" i="2"/>
  <c r="I60" i="2"/>
  <c r="H61" i="2"/>
  <c r="F61" i="2"/>
  <c r="G61" i="2"/>
  <c r="I61" i="2"/>
  <c r="H62" i="2"/>
  <c r="F62" i="2"/>
  <c r="G62" i="2"/>
  <c r="I62" i="2"/>
  <c r="H63" i="2"/>
  <c r="F63" i="2"/>
  <c r="G63" i="2"/>
  <c r="I63" i="2"/>
  <c r="H64" i="2"/>
  <c r="F64" i="2"/>
  <c r="G64" i="2"/>
  <c r="I64" i="2"/>
  <c r="H65" i="2"/>
  <c r="F65" i="2"/>
  <c r="G65" i="2"/>
  <c r="I65" i="2"/>
  <c r="H66" i="2"/>
  <c r="F66" i="2"/>
  <c r="G66" i="2"/>
  <c r="I66" i="2"/>
  <c r="H67" i="2"/>
  <c r="F67" i="2"/>
  <c r="G67" i="2"/>
  <c r="I67" i="2"/>
  <c r="H68" i="2"/>
  <c r="F68" i="2"/>
  <c r="G68" i="2"/>
  <c r="I68" i="2"/>
  <c r="H69" i="2"/>
  <c r="F69" i="2"/>
  <c r="G69" i="2"/>
  <c r="I69" i="2"/>
  <c r="H70" i="2"/>
  <c r="F70" i="2"/>
  <c r="G70" i="2"/>
  <c r="I70" i="2"/>
  <c r="H71" i="2"/>
  <c r="F71" i="2"/>
  <c r="G71" i="2"/>
  <c r="I71" i="2"/>
  <c r="H72" i="2"/>
  <c r="F72" i="2"/>
  <c r="G72" i="2"/>
  <c r="I72" i="2"/>
  <c r="H73" i="2"/>
  <c r="F73" i="2"/>
  <c r="G73" i="2"/>
  <c r="I73" i="2"/>
  <c r="H74" i="2"/>
  <c r="F74" i="2"/>
  <c r="G74" i="2"/>
  <c r="I74" i="2"/>
  <c r="H75" i="2"/>
  <c r="F75" i="2"/>
  <c r="G75" i="2"/>
  <c r="I75" i="2"/>
  <c r="H76" i="2"/>
  <c r="F76" i="2"/>
  <c r="G76" i="2"/>
  <c r="I76" i="2"/>
  <c r="H77" i="2"/>
  <c r="F77" i="2"/>
  <c r="G77" i="2"/>
  <c r="I77" i="2"/>
  <c r="H78" i="2"/>
  <c r="F78" i="2"/>
  <c r="G78" i="2"/>
  <c r="I78" i="2"/>
  <c r="H79" i="2"/>
  <c r="F79" i="2"/>
  <c r="G79" i="2"/>
  <c r="I79" i="2"/>
  <c r="H80" i="2"/>
  <c r="F80" i="2"/>
  <c r="G80" i="2"/>
  <c r="I80" i="2"/>
  <c r="H81" i="2"/>
  <c r="F81" i="2"/>
  <c r="G81" i="2"/>
  <c r="I81" i="2"/>
  <c r="H82" i="2"/>
  <c r="F82" i="2"/>
  <c r="G82" i="2"/>
  <c r="I82" i="2"/>
  <c r="H83" i="2"/>
  <c r="F83" i="2"/>
  <c r="G83" i="2"/>
  <c r="I83" i="2"/>
  <c r="H84" i="2"/>
  <c r="F84" i="2"/>
  <c r="G84" i="2"/>
  <c r="I84" i="2"/>
  <c r="H85" i="2"/>
  <c r="F85" i="2"/>
  <c r="G85" i="2"/>
  <c r="I85" i="2"/>
  <c r="H86" i="2"/>
  <c r="F86" i="2"/>
  <c r="G86" i="2"/>
  <c r="I86" i="2"/>
  <c r="H87" i="2"/>
  <c r="F87" i="2"/>
  <c r="G87" i="2"/>
  <c r="I87" i="2"/>
  <c r="H88" i="2"/>
  <c r="F88" i="2"/>
  <c r="G88" i="2"/>
  <c r="I88" i="2"/>
  <c r="H89" i="2"/>
  <c r="F89" i="2"/>
  <c r="G89" i="2"/>
  <c r="I89" i="2"/>
  <c r="H90" i="2"/>
  <c r="F90" i="2"/>
  <c r="G90" i="2"/>
  <c r="I90" i="2"/>
  <c r="H91" i="2"/>
  <c r="F91" i="2"/>
  <c r="G91" i="2"/>
  <c r="I91" i="2"/>
  <c r="H92" i="2"/>
  <c r="F92" i="2"/>
  <c r="G92" i="2"/>
  <c r="I92" i="2"/>
  <c r="H93" i="2"/>
  <c r="F93" i="2"/>
  <c r="G93" i="2"/>
  <c r="I93" i="2"/>
  <c r="H94" i="2"/>
  <c r="F94" i="2"/>
  <c r="G94" i="2"/>
  <c r="I94" i="2"/>
  <c r="H95" i="2"/>
  <c r="F95" i="2"/>
  <c r="G95" i="2"/>
  <c r="I95" i="2"/>
  <c r="H96" i="2"/>
  <c r="F96" i="2"/>
  <c r="G96" i="2"/>
  <c r="I96" i="2"/>
  <c r="H97" i="2"/>
  <c r="F97" i="2"/>
  <c r="G97" i="2"/>
  <c r="I97" i="2"/>
  <c r="H98" i="2"/>
  <c r="F98" i="2"/>
  <c r="G98" i="2"/>
  <c r="I98" i="2"/>
  <c r="H99" i="2"/>
  <c r="F99" i="2"/>
  <c r="G99" i="2"/>
  <c r="I99" i="2"/>
  <c r="H100" i="2"/>
  <c r="F100" i="2"/>
  <c r="G100" i="2"/>
  <c r="I100" i="2"/>
  <c r="H101" i="2"/>
  <c r="F101" i="2"/>
  <c r="G101" i="2"/>
  <c r="I101" i="2"/>
  <c r="H102" i="2"/>
  <c r="F102" i="2"/>
  <c r="G102" i="2"/>
  <c r="I102" i="2"/>
  <c r="H103" i="2"/>
  <c r="F103" i="2"/>
  <c r="G103" i="2"/>
  <c r="I103" i="2"/>
  <c r="H104" i="2"/>
  <c r="F104" i="2"/>
  <c r="G104" i="2"/>
  <c r="I104" i="2"/>
  <c r="H105" i="2"/>
  <c r="F105" i="2"/>
  <c r="G105" i="2"/>
  <c r="I105" i="2"/>
  <c r="H106" i="2"/>
  <c r="F106" i="2"/>
  <c r="G106" i="2"/>
  <c r="I106" i="2"/>
  <c r="H107" i="2"/>
  <c r="F107" i="2"/>
  <c r="G107" i="2"/>
  <c r="I107" i="2"/>
  <c r="H108" i="2"/>
  <c r="F108" i="2"/>
  <c r="G108" i="2"/>
  <c r="I108" i="2"/>
  <c r="H109" i="2"/>
  <c r="F109" i="2"/>
  <c r="J109" i="2"/>
  <c r="F9" i="4"/>
  <c r="G9" i="4"/>
  <c r="I9" i="4"/>
  <c r="H10" i="4"/>
  <c r="F10" i="4"/>
  <c r="G10" i="4"/>
  <c r="I10" i="4"/>
  <c r="H11" i="4"/>
  <c r="F11" i="4"/>
  <c r="G11" i="4"/>
  <c r="I11" i="4"/>
  <c r="H12" i="4"/>
  <c r="F12" i="4"/>
  <c r="G12" i="4"/>
  <c r="I12" i="4"/>
  <c r="H13" i="4"/>
  <c r="F13" i="4"/>
  <c r="G13" i="4"/>
  <c r="I13" i="4"/>
  <c r="H14" i="4"/>
  <c r="F14" i="4"/>
  <c r="G14" i="4"/>
  <c r="I14" i="4"/>
  <c r="H15" i="4"/>
  <c r="F15" i="4"/>
  <c r="G15" i="4"/>
  <c r="I15" i="4"/>
  <c r="H16" i="4"/>
  <c r="F16" i="4"/>
  <c r="G16" i="4"/>
  <c r="I16" i="4"/>
  <c r="H17" i="4"/>
  <c r="F17" i="4"/>
  <c r="G17" i="4"/>
  <c r="I17" i="4"/>
  <c r="H18" i="4"/>
  <c r="F18" i="4"/>
  <c r="G18" i="4"/>
  <c r="I18" i="4"/>
  <c r="H19" i="4"/>
  <c r="F19" i="4"/>
  <c r="G19" i="4"/>
  <c r="I19" i="4"/>
  <c r="H20" i="4"/>
  <c r="F20" i="4"/>
  <c r="G20" i="4"/>
  <c r="I20" i="4"/>
  <c r="H21" i="4"/>
  <c r="F21" i="4"/>
  <c r="G21" i="4"/>
  <c r="I21" i="4"/>
  <c r="H22" i="4"/>
  <c r="F22" i="4"/>
  <c r="G22" i="4"/>
  <c r="I22" i="4"/>
  <c r="H23" i="4"/>
  <c r="F23" i="4"/>
  <c r="G23" i="4"/>
  <c r="I23" i="4"/>
  <c r="H24" i="4"/>
  <c r="F24" i="4"/>
  <c r="G24" i="4"/>
  <c r="I24" i="4"/>
  <c r="H25" i="4"/>
  <c r="F25" i="4"/>
  <c r="G25" i="4"/>
  <c r="I25" i="4"/>
  <c r="H26" i="4"/>
  <c r="F26" i="4"/>
  <c r="G26" i="4"/>
  <c r="I26" i="4"/>
  <c r="H27" i="4"/>
  <c r="F27" i="4"/>
  <c r="G27" i="4"/>
  <c r="I27" i="4"/>
  <c r="H28" i="4"/>
  <c r="F28" i="4"/>
  <c r="G28" i="4"/>
  <c r="I28" i="4"/>
  <c r="H29" i="4"/>
  <c r="F29" i="4"/>
  <c r="G29" i="4"/>
  <c r="I29" i="4"/>
  <c r="H30" i="4"/>
  <c r="F30" i="4"/>
  <c r="G30" i="4"/>
  <c r="I30" i="4"/>
  <c r="H31" i="4"/>
  <c r="F31" i="4"/>
  <c r="G31" i="4"/>
  <c r="I31" i="4"/>
  <c r="H32" i="4"/>
  <c r="F32" i="4"/>
  <c r="G32" i="4"/>
  <c r="I32" i="4"/>
  <c r="H33" i="4"/>
  <c r="F33" i="4"/>
  <c r="G33" i="4"/>
  <c r="I33" i="4"/>
  <c r="H34" i="4"/>
  <c r="F34" i="4"/>
  <c r="G34" i="4"/>
  <c r="I34" i="4"/>
  <c r="H35" i="4"/>
  <c r="F35" i="4"/>
  <c r="G35" i="4"/>
  <c r="I35" i="4"/>
  <c r="H36" i="4"/>
  <c r="F36" i="4"/>
  <c r="G36" i="4"/>
  <c r="I36" i="4"/>
  <c r="H37" i="4"/>
  <c r="F37" i="4"/>
  <c r="G37" i="4"/>
  <c r="I37" i="4"/>
  <c r="H38" i="4"/>
  <c r="F38" i="4"/>
  <c r="G38" i="4"/>
  <c r="I38" i="4"/>
  <c r="H39" i="4"/>
  <c r="F39" i="4"/>
  <c r="G39" i="4"/>
  <c r="I39" i="4"/>
  <c r="H40" i="4"/>
  <c r="F40" i="4"/>
  <c r="G40" i="4"/>
  <c r="I40" i="4"/>
  <c r="H41" i="4"/>
  <c r="F41" i="4"/>
  <c r="G41" i="4"/>
  <c r="I41" i="4"/>
  <c r="H42" i="4"/>
  <c r="F42" i="4"/>
  <c r="G42" i="4"/>
  <c r="I42" i="4"/>
  <c r="H43" i="4"/>
  <c r="F43" i="4"/>
  <c r="G43" i="4"/>
  <c r="I43" i="4"/>
  <c r="H44" i="4"/>
  <c r="F44" i="4"/>
  <c r="G44" i="4"/>
  <c r="I44" i="4"/>
  <c r="H45" i="4"/>
  <c r="F45" i="4"/>
  <c r="G45" i="4"/>
  <c r="I45" i="4"/>
  <c r="H46" i="4"/>
  <c r="F46" i="4"/>
  <c r="G46" i="4"/>
  <c r="I46" i="4"/>
  <c r="H47" i="4"/>
  <c r="F47" i="4"/>
  <c r="G47" i="4"/>
  <c r="I47" i="4"/>
  <c r="H48" i="4"/>
  <c r="F48" i="4"/>
  <c r="G48" i="4"/>
  <c r="I48" i="4"/>
  <c r="H49" i="4"/>
  <c r="F49" i="4"/>
  <c r="G49" i="4"/>
  <c r="I49" i="4"/>
  <c r="H50" i="4"/>
  <c r="F50" i="4"/>
  <c r="G50" i="4"/>
  <c r="I50" i="4"/>
  <c r="H51" i="4"/>
  <c r="F51" i="4"/>
  <c r="G51" i="4"/>
  <c r="I51" i="4"/>
  <c r="H52" i="4"/>
  <c r="F52" i="4"/>
  <c r="G52" i="4"/>
  <c r="I52" i="4"/>
  <c r="H53" i="4"/>
  <c r="F53" i="4"/>
  <c r="G53" i="4"/>
  <c r="I53" i="4"/>
  <c r="H54" i="4"/>
  <c r="F54" i="4"/>
  <c r="G54" i="4"/>
  <c r="I54" i="4"/>
  <c r="H55" i="4"/>
  <c r="F55" i="4"/>
  <c r="G55" i="4"/>
  <c r="I55" i="4"/>
  <c r="H56" i="4"/>
  <c r="F56" i="4"/>
  <c r="G56" i="4"/>
  <c r="I56" i="4"/>
  <c r="H57" i="4"/>
  <c r="F57" i="4"/>
  <c r="G57" i="4"/>
  <c r="I57" i="4"/>
  <c r="H58" i="4"/>
  <c r="F58" i="4"/>
  <c r="G58" i="4"/>
  <c r="I58" i="4"/>
  <c r="H59" i="4"/>
  <c r="F59" i="4"/>
  <c r="G59" i="4"/>
  <c r="I59" i="4"/>
  <c r="H60" i="4"/>
  <c r="F60" i="4"/>
  <c r="G60" i="4"/>
  <c r="I60" i="4"/>
  <c r="H61" i="4"/>
  <c r="F61" i="4"/>
  <c r="G61" i="4"/>
  <c r="I61" i="4"/>
  <c r="H62" i="4"/>
  <c r="F62" i="4"/>
  <c r="G62" i="4"/>
  <c r="I62" i="4"/>
  <c r="H63" i="4"/>
  <c r="F63" i="4"/>
  <c r="G63" i="4"/>
  <c r="I63" i="4"/>
  <c r="H64" i="4"/>
  <c r="F64" i="4"/>
  <c r="G64" i="4"/>
  <c r="I64" i="4"/>
  <c r="H65" i="4"/>
  <c r="F65" i="4"/>
  <c r="G65" i="4"/>
  <c r="I65" i="4"/>
  <c r="H66" i="4"/>
  <c r="F66" i="4"/>
  <c r="G66" i="4"/>
  <c r="I66" i="4"/>
  <c r="H67" i="4"/>
  <c r="F67" i="4"/>
  <c r="G67" i="4"/>
  <c r="I67" i="4"/>
  <c r="H68" i="4"/>
  <c r="F68" i="4"/>
  <c r="G68" i="4"/>
  <c r="I68" i="4"/>
  <c r="H69" i="4"/>
  <c r="F69" i="4"/>
  <c r="G69" i="4"/>
  <c r="I69" i="4"/>
  <c r="H70" i="4"/>
  <c r="F70" i="4"/>
  <c r="G70" i="4"/>
  <c r="I70" i="4"/>
  <c r="H71" i="4"/>
  <c r="F71" i="4"/>
  <c r="G71" i="4"/>
  <c r="I71" i="4"/>
  <c r="H72" i="4"/>
  <c r="F72" i="4"/>
  <c r="G72" i="4"/>
  <c r="I72" i="4"/>
  <c r="H73" i="4"/>
  <c r="F73" i="4"/>
  <c r="G73" i="4"/>
  <c r="I73" i="4"/>
  <c r="H74" i="4"/>
  <c r="F74" i="4"/>
  <c r="G74" i="4"/>
  <c r="I74" i="4"/>
  <c r="H75" i="4"/>
  <c r="F75" i="4"/>
  <c r="G75" i="4"/>
  <c r="I75" i="4"/>
  <c r="H76" i="4"/>
  <c r="F76" i="4"/>
  <c r="G76" i="4"/>
  <c r="I76" i="4"/>
  <c r="H77" i="4"/>
  <c r="F77" i="4"/>
  <c r="G77" i="4"/>
  <c r="I77" i="4"/>
  <c r="H78" i="4"/>
  <c r="F78" i="4"/>
  <c r="G78" i="4"/>
  <c r="I78" i="4"/>
  <c r="H79" i="4"/>
  <c r="F79" i="4"/>
  <c r="G79" i="4"/>
  <c r="I79" i="4"/>
  <c r="H80" i="4"/>
  <c r="F80" i="4"/>
  <c r="G80" i="4"/>
  <c r="I80" i="4"/>
  <c r="H81" i="4"/>
  <c r="F81" i="4"/>
  <c r="G81" i="4"/>
  <c r="I81" i="4"/>
  <c r="H82" i="4"/>
  <c r="F82" i="4"/>
  <c r="G82" i="4"/>
  <c r="I82" i="4"/>
  <c r="H83" i="4"/>
  <c r="F83" i="4"/>
  <c r="G83" i="4"/>
  <c r="I83" i="4"/>
  <c r="H84" i="4"/>
  <c r="F84" i="4"/>
  <c r="G84" i="4"/>
  <c r="I84" i="4"/>
  <c r="H85" i="4"/>
  <c r="F85" i="4"/>
  <c r="G85" i="4"/>
  <c r="I85" i="4"/>
  <c r="H86" i="4"/>
  <c r="F86" i="4"/>
  <c r="G86" i="4"/>
  <c r="I86" i="4"/>
  <c r="H87" i="4"/>
  <c r="F87" i="4"/>
  <c r="G87" i="4"/>
  <c r="I87" i="4"/>
  <c r="H88" i="4"/>
  <c r="F88" i="4"/>
  <c r="G88" i="4"/>
  <c r="I88" i="4"/>
  <c r="H89" i="4"/>
  <c r="F89" i="4"/>
  <c r="G89" i="4"/>
  <c r="I89" i="4"/>
  <c r="H90" i="4"/>
  <c r="F90" i="4"/>
  <c r="G90" i="4"/>
  <c r="I90" i="4"/>
  <c r="H91" i="4"/>
  <c r="F91" i="4"/>
  <c r="G91" i="4"/>
  <c r="I91" i="4"/>
  <c r="H92" i="4"/>
  <c r="F92" i="4"/>
  <c r="G92" i="4"/>
  <c r="I92" i="4"/>
  <c r="H93" i="4"/>
  <c r="F93" i="4"/>
  <c r="G93" i="4"/>
  <c r="I93" i="4"/>
  <c r="H94" i="4"/>
  <c r="F94" i="4"/>
  <c r="G94" i="4"/>
  <c r="I94" i="4"/>
  <c r="H95" i="4"/>
  <c r="F95" i="4"/>
  <c r="G95" i="4"/>
  <c r="I95" i="4"/>
  <c r="H96" i="4"/>
  <c r="F96" i="4"/>
  <c r="G96" i="4"/>
  <c r="I96" i="4"/>
  <c r="H97" i="4"/>
  <c r="F97" i="4"/>
  <c r="G97" i="4"/>
  <c r="I97" i="4"/>
  <c r="H98" i="4"/>
  <c r="F98" i="4"/>
  <c r="G98" i="4"/>
  <c r="I98" i="4"/>
  <c r="H99" i="4"/>
  <c r="F99" i="4"/>
  <c r="G99" i="4"/>
  <c r="I99" i="4"/>
  <c r="H100" i="4"/>
  <c r="F100" i="4"/>
  <c r="G100" i="4"/>
  <c r="I100" i="4"/>
  <c r="H101" i="4"/>
  <c r="F101" i="4"/>
  <c r="G101" i="4"/>
  <c r="I101" i="4"/>
  <c r="H102" i="4"/>
  <c r="F102" i="4"/>
  <c r="G102" i="4"/>
  <c r="I102" i="4"/>
  <c r="H103" i="4"/>
  <c r="F103" i="4"/>
  <c r="G103" i="4"/>
  <c r="I103" i="4"/>
  <c r="H104" i="4"/>
  <c r="F104" i="4"/>
  <c r="G104" i="4"/>
  <c r="I104" i="4"/>
  <c r="H105" i="4"/>
  <c r="F105" i="4"/>
  <c r="G105" i="4"/>
  <c r="I105" i="4"/>
  <c r="H106" i="4"/>
  <c r="F106" i="4"/>
  <c r="G106" i="4"/>
  <c r="I106" i="4"/>
  <c r="H107" i="4"/>
  <c r="F107" i="4"/>
  <c r="G107" i="4"/>
  <c r="I107" i="4"/>
  <c r="H108" i="4"/>
  <c r="F108" i="4"/>
  <c r="G108" i="4"/>
  <c r="I108" i="4"/>
  <c r="H109" i="4"/>
  <c r="F109" i="4"/>
  <c r="J109" i="4"/>
  <c r="F9" i="39"/>
  <c r="G9" i="39"/>
  <c r="I9" i="39"/>
  <c r="H10" i="39"/>
  <c r="F10" i="39"/>
  <c r="G10" i="39"/>
  <c r="I10" i="39"/>
  <c r="H11" i="39"/>
  <c r="F11" i="39"/>
  <c r="G11" i="39"/>
  <c r="I11" i="39"/>
  <c r="H12" i="39"/>
  <c r="F12" i="39"/>
  <c r="G12" i="39"/>
  <c r="I12" i="39"/>
  <c r="H13" i="39"/>
  <c r="F13" i="39"/>
  <c r="G13" i="39"/>
  <c r="I13" i="39"/>
  <c r="H14" i="39"/>
  <c r="F14" i="39"/>
  <c r="G14" i="39"/>
  <c r="I14" i="39"/>
  <c r="H15" i="39"/>
  <c r="F15" i="39"/>
  <c r="G15" i="39"/>
  <c r="I15" i="39"/>
  <c r="H16" i="39"/>
  <c r="F16" i="39"/>
  <c r="G16" i="39"/>
  <c r="I16" i="39"/>
  <c r="H17" i="39"/>
  <c r="F17" i="39"/>
  <c r="G17" i="39"/>
  <c r="I17" i="39"/>
  <c r="H18" i="39"/>
  <c r="F18" i="39"/>
  <c r="G18" i="39"/>
  <c r="I18" i="39"/>
  <c r="H19" i="39"/>
  <c r="F19" i="39"/>
  <c r="G19" i="39"/>
  <c r="I19" i="39"/>
  <c r="H20" i="39"/>
  <c r="F20" i="39"/>
  <c r="G20" i="39"/>
  <c r="I20" i="39"/>
  <c r="H21" i="39"/>
  <c r="F21" i="39"/>
  <c r="G21" i="39"/>
  <c r="I21" i="39"/>
  <c r="H22" i="39"/>
  <c r="F22" i="39"/>
  <c r="G22" i="39"/>
  <c r="I22" i="39"/>
  <c r="H23" i="39"/>
  <c r="F23" i="39"/>
  <c r="G23" i="39"/>
  <c r="I23" i="39"/>
  <c r="H24" i="39"/>
  <c r="F24" i="39"/>
  <c r="G24" i="39"/>
  <c r="I24" i="39"/>
  <c r="H25" i="39"/>
  <c r="F25" i="39"/>
  <c r="G25" i="39"/>
  <c r="I25" i="39"/>
  <c r="H26" i="39"/>
  <c r="F26" i="39"/>
  <c r="G26" i="39"/>
  <c r="I26" i="39"/>
  <c r="H27" i="39"/>
  <c r="F27" i="39"/>
  <c r="G27" i="39"/>
  <c r="I27" i="39"/>
  <c r="H28" i="39"/>
  <c r="F28" i="39"/>
  <c r="G28" i="39"/>
  <c r="I28" i="39"/>
  <c r="H29" i="39"/>
  <c r="F29" i="39"/>
  <c r="G29" i="39"/>
  <c r="I29" i="39"/>
  <c r="H30" i="39"/>
  <c r="F30" i="39"/>
  <c r="G30" i="39"/>
  <c r="I30" i="39"/>
  <c r="H31" i="39"/>
  <c r="F31" i="39"/>
  <c r="G31" i="39"/>
  <c r="I31" i="39"/>
  <c r="H32" i="39"/>
  <c r="F32" i="39"/>
  <c r="G32" i="39"/>
  <c r="I32" i="39"/>
  <c r="H33" i="39"/>
  <c r="F33" i="39"/>
  <c r="G33" i="39"/>
  <c r="I33" i="39"/>
  <c r="H34" i="39"/>
  <c r="F34" i="39"/>
  <c r="G34" i="39"/>
  <c r="I34" i="39"/>
  <c r="H35" i="39"/>
  <c r="F35" i="39"/>
  <c r="G35" i="39"/>
  <c r="I35" i="39"/>
  <c r="H36" i="39"/>
  <c r="F36" i="39"/>
  <c r="G36" i="39"/>
  <c r="I36" i="39"/>
  <c r="H37" i="39"/>
  <c r="F37" i="39"/>
  <c r="G37" i="39"/>
  <c r="I37" i="39"/>
  <c r="H38" i="39"/>
  <c r="F38" i="39"/>
  <c r="G38" i="39"/>
  <c r="I38" i="39"/>
  <c r="H39" i="39"/>
  <c r="F39" i="39"/>
  <c r="G39" i="39"/>
  <c r="I39" i="39"/>
  <c r="H40" i="39"/>
  <c r="F40" i="39"/>
  <c r="G40" i="39"/>
  <c r="I40" i="39"/>
  <c r="H41" i="39"/>
  <c r="F41" i="39"/>
  <c r="G41" i="39"/>
  <c r="I41" i="39"/>
  <c r="H42" i="39"/>
  <c r="F42" i="39"/>
  <c r="G42" i="39"/>
  <c r="I42" i="39"/>
  <c r="H43" i="39"/>
  <c r="F43" i="39"/>
  <c r="G43" i="39"/>
  <c r="I43" i="39"/>
  <c r="H44" i="39"/>
  <c r="F44" i="39"/>
  <c r="G44" i="39"/>
  <c r="I44" i="39"/>
  <c r="H45" i="39"/>
  <c r="F45" i="39"/>
  <c r="G45" i="39"/>
  <c r="I45" i="39"/>
  <c r="H46" i="39"/>
  <c r="F46" i="39"/>
  <c r="G46" i="39"/>
  <c r="I46" i="39"/>
  <c r="H47" i="39"/>
  <c r="F47" i="39"/>
  <c r="G47" i="39"/>
  <c r="I47" i="39"/>
  <c r="H48" i="39"/>
  <c r="F48" i="39"/>
  <c r="G48" i="39"/>
  <c r="I48" i="39"/>
  <c r="H49" i="39"/>
  <c r="F49" i="39"/>
  <c r="G49" i="39"/>
  <c r="I49" i="39"/>
  <c r="H50" i="39"/>
  <c r="F50" i="39"/>
  <c r="G50" i="39"/>
  <c r="I50" i="39"/>
  <c r="H51" i="39"/>
  <c r="F51" i="39"/>
  <c r="G51" i="39"/>
  <c r="I51" i="39"/>
  <c r="H52" i="39"/>
  <c r="F52" i="39"/>
  <c r="G52" i="39"/>
  <c r="I52" i="39"/>
  <c r="H53" i="39"/>
  <c r="F53" i="39"/>
  <c r="G53" i="39"/>
  <c r="I53" i="39"/>
  <c r="H54" i="39"/>
  <c r="F54" i="39"/>
  <c r="G54" i="39"/>
  <c r="I54" i="39"/>
  <c r="H55" i="39"/>
  <c r="F55" i="39"/>
  <c r="G55" i="39"/>
  <c r="I55" i="39"/>
  <c r="H56" i="39"/>
  <c r="F56" i="39"/>
  <c r="G56" i="39"/>
  <c r="I56" i="39"/>
  <c r="H57" i="39"/>
  <c r="F57" i="39"/>
  <c r="G57" i="39"/>
  <c r="I57" i="39"/>
  <c r="H58" i="39"/>
  <c r="F58" i="39"/>
  <c r="G58" i="39"/>
  <c r="I58" i="39"/>
  <c r="H59" i="39"/>
  <c r="F59" i="39"/>
  <c r="G59" i="39"/>
  <c r="I59" i="39"/>
  <c r="H60" i="39"/>
  <c r="F60" i="39"/>
  <c r="G60" i="39"/>
  <c r="I60" i="39"/>
  <c r="H61" i="39"/>
  <c r="F61" i="39"/>
  <c r="G61" i="39"/>
  <c r="I61" i="39"/>
  <c r="H62" i="39"/>
  <c r="F62" i="39"/>
  <c r="G62" i="39"/>
  <c r="I62" i="39"/>
  <c r="H63" i="39"/>
  <c r="F63" i="39"/>
  <c r="G63" i="39"/>
  <c r="I63" i="39"/>
  <c r="H64" i="39"/>
  <c r="F64" i="39"/>
  <c r="G64" i="39"/>
  <c r="I64" i="39"/>
  <c r="H65" i="39"/>
  <c r="F65" i="39"/>
  <c r="G65" i="39"/>
  <c r="I65" i="39"/>
  <c r="H66" i="39"/>
  <c r="F66" i="39"/>
  <c r="G66" i="39"/>
  <c r="I66" i="39"/>
  <c r="H67" i="39"/>
  <c r="F67" i="39"/>
  <c r="G67" i="39"/>
  <c r="I67" i="39"/>
  <c r="H68" i="39"/>
  <c r="F68" i="39"/>
  <c r="G68" i="39"/>
  <c r="I68" i="39"/>
  <c r="H69" i="39"/>
  <c r="F69" i="39"/>
  <c r="G69" i="39"/>
  <c r="I69" i="39"/>
  <c r="H70" i="39"/>
  <c r="F70" i="39"/>
  <c r="G70" i="39"/>
  <c r="I70" i="39"/>
  <c r="H71" i="39"/>
  <c r="F71" i="39"/>
  <c r="G71" i="39"/>
  <c r="I71" i="39"/>
  <c r="H72" i="39"/>
  <c r="F72" i="39"/>
  <c r="G72" i="39"/>
  <c r="I72" i="39"/>
  <c r="H73" i="39"/>
  <c r="F73" i="39"/>
  <c r="G73" i="39"/>
  <c r="I73" i="39"/>
  <c r="H74" i="39"/>
  <c r="F74" i="39"/>
  <c r="G74" i="39"/>
  <c r="I74" i="39"/>
  <c r="H75" i="39"/>
  <c r="F75" i="39"/>
  <c r="G75" i="39"/>
  <c r="I75" i="39"/>
  <c r="H76" i="39"/>
  <c r="F76" i="39"/>
  <c r="G76" i="39"/>
  <c r="I76" i="39"/>
  <c r="H77" i="39"/>
  <c r="F77" i="39"/>
  <c r="G77" i="39"/>
  <c r="I77" i="39"/>
  <c r="H78" i="39"/>
  <c r="F78" i="39"/>
  <c r="G78" i="39"/>
  <c r="I78" i="39"/>
  <c r="H79" i="39"/>
  <c r="F79" i="39"/>
  <c r="G79" i="39"/>
  <c r="I79" i="39"/>
  <c r="H80" i="39"/>
  <c r="F80" i="39"/>
  <c r="G80" i="39"/>
  <c r="I80" i="39"/>
  <c r="H81" i="39"/>
  <c r="F81" i="39"/>
  <c r="G81" i="39"/>
  <c r="I81" i="39"/>
  <c r="H82" i="39"/>
  <c r="F82" i="39"/>
  <c r="G82" i="39"/>
  <c r="I82" i="39"/>
  <c r="H83" i="39"/>
  <c r="F83" i="39"/>
  <c r="G83" i="39"/>
  <c r="I83" i="39"/>
  <c r="H84" i="39"/>
  <c r="F84" i="39"/>
  <c r="G84" i="39"/>
  <c r="I84" i="39"/>
  <c r="H85" i="39"/>
  <c r="F85" i="39"/>
  <c r="G85" i="39"/>
  <c r="I85" i="39"/>
  <c r="H86" i="39"/>
  <c r="F86" i="39"/>
  <c r="G86" i="39"/>
  <c r="I86" i="39"/>
  <c r="H87" i="39"/>
  <c r="F87" i="39"/>
  <c r="G87" i="39"/>
  <c r="I87" i="39"/>
  <c r="H88" i="39"/>
  <c r="F88" i="39"/>
  <c r="G88" i="39"/>
  <c r="I88" i="39"/>
  <c r="H89" i="39"/>
  <c r="F89" i="39"/>
  <c r="G89" i="39"/>
  <c r="I89" i="39"/>
  <c r="H90" i="39"/>
  <c r="F90" i="39"/>
  <c r="G90" i="39"/>
  <c r="I90" i="39"/>
  <c r="H91" i="39"/>
  <c r="F91" i="39"/>
  <c r="G91" i="39"/>
  <c r="I91" i="39"/>
  <c r="H92" i="39"/>
  <c r="F92" i="39"/>
  <c r="G92" i="39"/>
  <c r="I92" i="39"/>
  <c r="H93" i="39"/>
  <c r="F93" i="39"/>
  <c r="G93" i="39"/>
  <c r="I93" i="39"/>
  <c r="H94" i="39"/>
  <c r="F94" i="39"/>
  <c r="G94" i="39"/>
  <c r="I94" i="39"/>
  <c r="H95" i="39"/>
  <c r="F95" i="39"/>
  <c r="G95" i="39"/>
  <c r="I95" i="39"/>
  <c r="H96" i="39"/>
  <c r="F96" i="39"/>
  <c r="G96" i="39"/>
  <c r="I96" i="39"/>
  <c r="H97" i="39"/>
  <c r="F97" i="39"/>
  <c r="G97" i="39"/>
  <c r="I97" i="39"/>
  <c r="H98" i="39"/>
  <c r="F98" i="39"/>
  <c r="G98" i="39"/>
  <c r="I98" i="39"/>
  <c r="H99" i="39"/>
  <c r="F99" i="39"/>
  <c r="G99" i="39"/>
  <c r="I99" i="39"/>
  <c r="H100" i="39"/>
  <c r="F100" i="39"/>
  <c r="G100" i="39"/>
  <c r="I100" i="39"/>
  <c r="H101" i="39"/>
  <c r="F101" i="39"/>
  <c r="G101" i="39"/>
  <c r="I101" i="39"/>
  <c r="H102" i="39"/>
  <c r="F102" i="39"/>
  <c r="G102" i="39"/>
  <c r="I102" i="39"/>
  <c r="H103" i="39"/>
  <c r="F103" i="39"/>
  <c r="G103" i="39"/>
  <c r="I103" i="39"/>
  <c r="H104" i="39"/>
  <c r="F104" i="39"/>
  <c r="G104" i="39"/>
  <c r="I104" i="39"/>
  <c r="H105" i="39"/>
  <c r="F105" i="39"/>
  <c r="G105" i="39"/>
  <c r="I105" i="39"/>
  <c r="H106" i="39"/>
  <c r="F106" i="39"/>
  <c r="G106" i="39"/>
  <c r="I106" i="39"/>
  <c r="H107" i="39"/>
  <c r="F107" i="39"/>
  <c r="G107" i="39"/>
  <c r="I107" i="39"/>
  <c r="H108" i="39"/>
  <c r="F108" i="39"/>
  <c r="G108" i="39"/>
  <c r="I108" i="39"/>
  <c r="H109" i="39"/>
  <c r="F109" i="39"/>
  <c r="J109" i="39"/>
  <c r="F9" i="40"/>
  <c r="G9" i="40"/>
  <c r="I9" i="40"/>
  <c r="H10" i="40"/>
  <c r="F10" i="40"/>
  <c r="G10" i="40"/>
  <c r="I10" i="40"/>
  <c r="H11" i="40"/>
  <c r="F11" i="40"/>
  <c r="G11" i="40"/>
  <c r="I11" i="40"/>
  <c r="H12" i="40"/>
  <c r="F12" i="40"/>
  <c r="G12" i="40"/>
  <c r="I12" i="40"/>
  <c r="H13" i="40"/>
  <c r="F13" i="40"/>
  <c r="G13" i="40"/>
  <c r="I13" i="40"/>
  <c r="H14" i="40"/>
  <c r="F14" i="40"/>
  <c r="G14" i="40"/>
  <c r="I14" i="40"/>
  <c r="H15" i="40"/>
  <c r="F15" i="40"/>
  <c r="G15" i="40"/>
  <c r="I15" i="40"/>
  <c r="H16" i="40"/>
  <c r="F16" i="40"/>
  <c r="G16" i="40"/>
  <c r="I16" i="40"/>
  <c r="H17" i="40"/>
  <c r="F17" i="40"/>
  <c r="G17" i="40"/>
  <c r="I17" i="40"/>
  <c r="H18" i="40"/>
  <c r="F18" i="40"/>
  <c r="G18" i="40"/>
  <c r="I18" i="40"/>
  <c r="H19" i="40"/>
  <c r="F19" i="40"/>
  <c r="G19" i="40"/>
  <c r="I19" i="40"/>
  <c r="H20" i="40"/>
  <c r="F20" i="40"/>
  <c r="G20" i="40"/>
  <c r="I20" i="40"/>
  <c r="H21" i="40"/>
  <c r="F21" i="40"/>
  <c r="G21" i="40"/>
  <c r="I21" i="40"/>
  <c r="H22" i="40"/>
  <c r="F22" i="40"/>
  <c r="G22" i="40"/>
  <c r="I22" i="40"/>
  <c r="H23" i="40"/>
  <c r="F23" i="40"/>
  <c r="G23" i="40"/>
  <c r="I23" i="40"/>
  <c r="H24" i="40"/>
  <c r="F24" i="40"/>
  <c r="G24" i="40"/>
  <c r="I24" i="40"/>
  <c r="H25" i="40"/>
  <c r="F25" i="40"/>
  <c r="G25" i="40"/>
  <c r="I25" i="40"/>
  <c r="H26" i="40"/>
  <c r="F26" i="40"/>
  <c r="G26" i="40"/>
  <c r="I26" i="40"/>
  <c r="H27" i="40"/>
  <c r="F27" i="40"/>
  <c r="G27" i="40"/>
  <c r="I27" i="40"/>
  <c r="H28" i="40"/>
  <c r="F28" i="40"/>
  <c r="G28" i="40"/>
  <c r="I28" i="40"/>
  <c r="H29" i="40"/>
  <c r="F29" i="40"/>
  <c r="G29" i="40"/>
  <c r="I29" i="40"/>
  <c r="H30" i="40"/>
  <c r="F30" i="40"/>
  <c r="G30" i="40"/>
  <c r="I30" i="40"/>
  <c r="H31" i="40"/>
  <c r="F31" i="40"/>
  <c r="G31" i="40"/>
  <c r="I31" i="40"/>
  <c r="H32" i="40"/>
  <c r="F32" i="40"/>
  <c r="G32" i="40"/>
  <c r="I32" i="40"/>
  <c r="H33" i="40"/>
  <c r="F33" i="40"/>
  <c r="G33" i="40"/>
  <c r="I33" i="40"/>
  <c r="H34" i="40"/>
  <c r="F34" i="40"/>
  <c r="G34" i="40"/>
  <c r="I34" i="40"/>
  <c r="H35" i="40"/>
  <c r="F35" i="40"/>
  <c r="G35" i="40"/>
  <c r="I35" i="40"/>
  <c r="H36" i="40"/>
  <c r="F36" i="40"/>
  <c r="G36" i="40"/>
  <c r="I36" i="40"/>
  <c r="H37" i="40"/>
  <c r="F37" i="40"/>
  <c r="G37" i="40"/>
  <c r="I37" i="40"/>
  <c r="H38" i="40"/>
  <c r="F38" i="40"/>
  <c r="G38" i="40"/>
  <c r="I38" i="40"/>
  <c r="H39" i="40"/>
  <c r="F39" i="40"/>
  <c r="G39" i="40"/>
  <c r="I39" i="40"/>
  <c r="H40" i="40"/>
  <c r="F40" i="40"/>
  <c r="G40" i="40"/>
  <c r="I40" i="40"/>
  <c r="H41" i="40"/>
  <c r="F41" i="40"/>
  <c r="G41" i="40"/>
  <c r="I41" i="40"/>
  <c r="H42" i="40"/>
  <c r="F42" i="40"/>
  <c r="G42" i="40"/>
  <c r="I42" i="40"/>
  <c r="H43" i="40"/>
  <c r="F43" i="40"/>
  <c r="G43" i="40"/>
  <c r="I43" i="40"/>
  <c r="H44" i="40"/>
  <c r="F44" i="40"/>
  <c r="G44" i="40"/>
  <c r="I44" i="40"/>
  <c r="H45" i="40"/>
  <c r="F45" i="40"/>
  <c r="G45" i="40"/>
  <c r="I45" i="40"/>
  <c r="H46" i="40"/>
  <c r="F46" i="40"/>
  <c r="G46" i="40"/>
  <c r="I46" i="40"/>
  <c r="H47" i="40"/>
  <c r="F47" i="40"/>
  <c r="G47" i="40"/>
  <c r="I47" i="40"/>
  <c r="H48" i="40"/>
  <c r="F48" i="40"/>
  <c r="G48" i="40"/>
  <c r="I48" i="40"/>
  <c r="H49" i="40"/>
  <c r="F49" i="40"/>
  <c r="G49" i="40"/>
  <c r="I49" i="40"/>
  <c r="H50" i="40"/>
  <c r="F50" i="40"/>
  <c r="G50" i="40"/>
  <c r="I50" i="40"/>
  <c r="H51" i="40"/>
  <c r="F51" i="40"/>
  <c r="G51" i="40"/>
  <c r="I51" i="40"/>
  <c r="H52" i="40"/>
  <c r="F52" i="40"/>
  <c r="G52" i="40"/>
  <c r="I52" i="40"/>
  <c r="H53" i="40"/>
  <c r="F53" i="40"/>
  <c r="G53" i="40"/>
  <c r="I53" i="40"/>
  <c r="H54" i="40"/>
  <c r="F54" i="40"/>
  <c r="G54" i="40"/>
  <c r="I54" i="40"/>
  <c r="H55" i="40"/>
  <c r="F55" i="40"/>
  <c r="G55" i="40"/>
  <c r="I55" i="40"/>
  <c r="H56" i="40"/>
  <c r="F56" i="40"/>
  <c r="G56" i="40"/>
  <c r="I56" i="40"/>
  <c r="H57" i="40"/>
  <c r="F57" i="40"/>
  <c r="G57" i="40"/>
  <c r="I57" i="40"/>
  <c r="H58" i="40"/>
  <c r="F58" i="40"/>
  <c r="G58" i="40"/>
  <c r="I58" i="40"/>
  <c r="H59" i="40"/>
  <c r="F59" i="40"/>
  <c r="G59" i="40"/>
  <c r="I59" i="40"/>
  <c r="H60" i="40"/>
  <c r="F60" i="40"/>
  <c r="G60" i="40"/>
  <c r="I60" i="40"/>
  <c r="H61" i="40"/>
  <c r="F61" i="40"/>
  <c r="G61" i="40"/>
  <c r="I61" i="40"/>
  <c r="H62" i="40"/>
  <c r="F62" i="40"/>
  <c r="G62" i="40"/>
  <c r="I62" i="40"/>
  <c r="H63" i="40"/>
  <c r="F63" i="40"/>
  <c r="G63" i="40"/>
  <c r="I63" i="40"/>
  <c r="H64" i="40"/>
  <c r="F64" i="40"/>
  <c r="G64" i="40"/>
  <c r="I64" i="40"/>
  <c r="H65" i="40"/>
  <c r="F65" i="40"/>
  <c r="G65" i="40"/>
  <c r="I65" i="40"/>
  <c r="H66" i="40"/>
  <c r="F66" i="40"/>
  <c r="G66" i="40"/>
  <c r="I66" i="40"/>
  <c r="H67" i="40"/>
  <c r="F67" i="40"/>
  <c r="G67" i="40"/>
  <c r="I67" i="40"/>
  <c r="H68" i="40"/>
  <c r="F68" i="40"/>
  <c r="G68" i="40"/>
  <c r="I68" i="40"/>
  <c r="H69" i="40"/>
  <c r="F69" i="40"/>
  <c r="G69" i="40"/>
  <c r="I69" i="40"/>
  <c r="H70" i="40"/>
  <c r="F70" i="40"/>
  <c r="G70" i="40"/>
  <c r="I70" i="40"/>
  <c r="H71" i="40"/>
  <c r="F71" i="40"/>
  <c r="G71" i="40"/>
  <c r="I71" i="40"/>
  <c r="H72" i="40"/>
  <c r="F72" i="40"/>
  <c r="G72" i="40"/>
  <c r="I72" i="40"/>
  <c r="H73" i="40"/>
  <c r="F73" i="40"/>
  <c r="G73" i="40"/>
  <c r="I73" i="40"/>
  <c r="H74" i="40"/>
  <c r="F74" i="40"/>
  <c r="G74" i="40"/>
  <c r="I74" i="40"/>
  <c r="H75" i="40"/>
  <c r="F75" i="40"/>
  <c r="G75" i="40"/>
  <c r="I75" i="40"/>
  <c r="H76" i="40"/>
  <c r="F76" i="40"/>
  <c r="G76" i="40"/>
  <c r="I76" i="40"/>
  <c r="H77" i="40"/>
  <c r="F77" i="40"/>
  <c r="G77" i="40"/>
  <c r="I77" i="40"/>
  <c r="H78" i="40"/>
  <c r="F78" i="40"/>
  <c r="G78" i="40"/>
  <c r="I78" i="40"/>
  <c r="H79" i="40"/>
  <c r="F79" i="40"/>
  <c r="G79" i="40"/>
  <c r="I79" i="40"/>
  <c r="H80" i="40"/>
  <c r="F80" i="40"/>
  <c r="G80" i="40"/>
  <c r="I80" i="40"/>
  <c r="H81" i="40"/>
  <c r="F81" i="40"/>
  <c r="G81" i="40"/>
  <c r="I81" i="40"/>
  <c r="H82" i="40"/>
  <c r="F82" i="40"/>
  <c r="G82" i="40"/>
  <c r="I82" i="40"/>
  <c r="H83" i="40"/>
  <c r="F83" i="40"/>
  <c r="G83" i="40"/>
  <c r="I83" i="40"/>
  <c r="H84" i="40"/>
  <c r="F84" i="40"/>
  <c r="G84" i="40"/>
  <c r="I84" i="40"/>
  <c r="H85" i="40"/>
  <c r="F85" i="40"/>
  <c r="G85" i="40"/>
  <c r="I85" i="40"/>
  <c r="H86" i="40"/>
  <c r="F86" i="40"/>
  <c r="G86" i="40"/>
  <c r="I86" i="40"/>
  <c r="H87" i="40"/>
  <c r="F87" i="40"/>
  <c r="G87" i="40"/>
  <c r="I87" i="40"/>
  <c r="H88" i="40"/>
  <c r="F88" i="40"/>
  <c r="G88" i="40"/>
  <c r="I88" i="40"/>
  <c r="H89" i="40"/>
  <c r="F89" i="40"/>
  <c r="G89" i="40"/>
  <c r="I89" i="40"/>
  <c r="H90" i="40"/>
  <c r="F90" i="40"/>
  <c r="G90" i="40"/>
  <c r="I90" i="40"/>
  <c r="H91" i="40"/>
  <c r="F91" i="40"/>
  <c r="G91" i="40"/>
  <c r="I91" i="40"/>
  <c r="H92" i="40"/>
  <c r="F92" i="40"/>
  <c r="G92" i="40"/>
  <c r="I92" i="40"/>
  <c r="H93" i="40"/>
  <c r="F93" i="40"/>
  <c r="G93" i="40"/>
  <c r="I93" i="40"/>
  <c r="H94" i="40"/>
  <c r="F94" i="40"/>
  <c r="G94" i="40"/>
  <c r="I94" i="40"/>
  <c r="H95" i="40"/>
  <c r="F95" i="40"/>
  <c r="G95" i="40"/>
  <c r="I95" i="40"/>
  <c r="H96" i="40"/>
  <c r="F96" i="40"/>
  <c r="G96" i="40"/>
  <c r="I96" i="40"/>
  <c r="H97" i="40"/>
  <c r="F97" i="40"/>
  <c r="G97" i="40"/>
  <c r="I97" i="40"/>
  <c r="H98" i="40"/>
  <c r="F98" i="40"/>
  <c r="G98" i="40"/>
  <c r="I98" i="40"/>
  <c r="H99" i="40"/>
  <c r="F99" i="40"/>
  <c r="G99" i="40"/>
  <c r="I99" i="40"/>
  <c r="H100" i="40"/>
  <c r="F100" i="40"/>
  <c r="G100" i="40"/>
  <c r="I100" i="40"/>
  <c r="H101" i="40"/>
  <c r="F101" i="40"/>
  <c r="G101" i="40"/>
  <c r="I101" i="40"/>
  <c r="H102" i="40"/>
  <c r="F102" i="40"/>
  <c r="G102" i="40"/>
  <c r="I102" i="40"/>
  <c r="H103" i="40"/>
  <c r="F103" i="40"/>
  <c r="G103" i="40"/>
  <c r="I103" i="40"/>
  <c r="H104" i="40"/>
  <c r="F104" i="40"/>
  <c r="G104" i="40"/>
  <c r="I104" i="40"/>
  <c r="H105" i="40"/>
  <c r="F105" i="40"/>
  <c r="G105" i="40"/>
  <c r="I105" i="40"/>
  <c r="H106" i="40"/>
  <c r="F106" i="40"/>
  <c r="G106" i="40"/>
  <c r="I106" i="40"/>
  <c r="H107" i="40"/>
  <c r="F107" i="40"/>
  <c r="G107" i="40"/>
  <c r="I107" i="40"/>
  <c r="H108" i="40"/>
  <c r="F108" i="40"/>
  <c r="G108" i="40"/>
  <c r="I108" i="40"/>
  <c r="H109" i="40"/>
  <c r="F109" i="40"/>
  <c r="J109" i="40"/>
  <c r="J9" i="40"/>
  <c r="J9" i="39"/>
  <c r="J10" i="39"/>
  <c r="J11" i="39"/>
  <c r="J99" i="4"/>
  <c r="J99" i="6"/>
  <c r="J9" i="38"/>
  <c r="J9" i="35"/>
  <c r="J9" i="33"/>
  <c r="J9" i="26"/>
  <c r="J9" i="23"/>
  <c r="J9" i="8"/>
  <c r="J9" i="14"/>
  <c r="J9" i="10"/>
  <c r="J9" i="3"/>
  <c r="J9" i="1"/>
  <c r="J9" i="22"/>
  <c r="J9" i="25"/>
  <c r="J9" i="30"/>
  <c r="J9" i="21"/>
  <c r="J9" i="34"/>
  <c r="J9" i="31"/>
  <c r="J9" i="29"/>
  <c r="J9" i="28"/>
  <c r="J10" i="29"/>
  <c r="J9" i="24"/>
  <c r="J10" i="31"/>
  <c r="J9" i="27"/>
  <c r="J9" i="5"/>
  <c r="J10" i="5"/>
  <c r="J9" i="6"/>
  <c r="J10" i="1"/>
  <c r="J9" i="20"/>
  <c r="J10" i="24"/>
  <c r="J9" i="12"/>
  <c r="J9" i="11"/>
  <c r="J9" i="19"/>
  <c r="J9" i="18"/>
  <c r="J9" i="17"/>
  <c r="J9" i="16"/>
  <c r="J9" i="7"/>
  <c r="J10" i="18"/>
  <c r="J10" i="11"/>
  <c r="J10" i="17"/>
  <c r="J11" i="10"/>
  <c r="J10" i="10"/>
  <c r="J11" i="17"/>
  <c r="J11" i="18"/>
  <c r="J12" i="18"/>
  <c r="J12" i="10"/>
  <c r="J13" i="18"/>
  <c r="J10" i="3"/>
  <c r="J9" i="4"/>
  <c r="J9" i="13"/>
  <c r="J10" i="12"/>
  <c r="J10" i="27"/>
  <c r="J10" i="8"/>
  <c r="J10" i="33"/>
  <c r="J10" i="6"/>
  <c r="J10" i="26"/>
  <c r="J10" i="16"/>
  <c r="J10" i="19"/>
  <c r="J10" i="14"/>
  <c r="J10" i="28"/>
  <c r="J10" i="25"/>
  <c r="J9" i="2"/>
  <c r="J9" i="9"/>
  <c r="J10" i="21"/>
  <c r="J10" i="23"/>
  <c r="J10" i="20"/>
  <c r="J10" i="30"/>
  <c r="J10" i="22"/>
  <c r="J11" i="5"/>
  <c r="J11" i="16"/>
  <c r="J11" i="11"/>
  <c r="J12" i="17"/>
  <c r="J11" i="1"/>
  <c r="J10" i="4"/>
  <c r="J12" i="5"/>
  <c r="J11" i="3"/>
  <c r="J11" i="33"/>
  <c r="J11" i="30"/>
  <c r="J11" i="25"/>
  <c r="J11" i="27"/>
  <c r="J10" i="7"/>
  <c r="J11" i="26"/>
  <c r="J10" i="13"/>
  <c r="J11" i="24"/>
  <c r="J13" i="10"/>
  <c r="J11" i="31"/>
  <c r="J11" i="29"/>
  <c r="J11" i="8"/>
  <c r="J11" i="14"/>
  <c r="J11" i="23"/>
  <c r="J14" i="18"/>
  <c r="J11" i="22"/>
  <c r="J11" i="21"/>
  <c r="J11" i="19"/>
  <c r="J10" i="9"/>
  <c r="J11" i="20"/>
  <c r="J11" i="28"/>
  <c r="J11" i="6"/>
  <c r="J11" i="12"/>
  <c r="J12" i="29"/>
  <c r="J13" i="5"/>
  <c r="J12" i="22"/>
  <c r="J12" i="30"/>
  <c r="J13" i="17"/>
  <c r="J12" i="12"/>
  <c r="J12" i="6"/>
  <c r="J12" i="31"/>
  <c r="J12" i="25"/>
  <c r="J12" i="23"/>
  <c r="J12" i="33"/>
  <c r="J12" i="28"/>
  <c r="J12" i="20"/>
  <c r="J12" i="26"/>
  <c r="J12" i="3"/>
  <c r="J11" i="4"/>
  <c r="J12" i="8"/>
  <c r="J12" i="24"/>
  <c r="J12" i="21"/>
  <c r="J11" i="13"/>
  <c r="J12" i="27"/>
  <c r="J12" i="11"/>
  <c r="J11" i="9"/>
  <c r="J14" i="10"/>
  <c r="J12" i="16"/>
  <c r="J15" i="18"/>
  <c r="J11" i="7"/>
  <c r="J12" i="19"/>
  <c r="J12" i="14"/>
  <c r="J12" i="1"/>
  <c r="J13" i="25"/>
  <c r="J13" i="8"/>
  <c r="J13" i="28"/>
  <c r="J13" i="12"/>
  <c r="J13" i="14"/>
  <c r="J13" i="27"/>
  <c r="J12" i="9"/>
  <c r="J12" i="4"/>
  <c r="J13" i="19"/>
  <c r="J13" i="16"/>
  <c r="J13" i="3"/>
  <c r="J13" i="30"/>
  <c r="J13" i="29"/>
  <c r="J13" i="31"/>
  <c r="J13" i="22"/>
  <c r="J14" i="17"/>
  <c r="J13" i="1"/>
  <c r="J12" i="7"/>
  <c r="J13" i="24"/>
  <c r="J13" i="26"/>
  <c r="J13" i="20"/>
  <c r="J13" i="23"/>
  <c r="J13" i="6"/>
  <c r="J16" i="18"/>
  <c r="J15" i="10"/>
  <c r="J12" i="13"/>
  <c r="J14" i="5"/>
  <c r="J13" i="11"/>
  <c r="J13" i="21"/>
  <c r="J13" i="33"/>
  <c r="J13" i="13"/>
  <c r="J14" i="26"/>
  <c r="J14" i="6"/>
  <c r="J14" i="29"/>
  <c r="J14" i="16"/>
  <c r="J14" i="33"/>
  <c r="J15" i="17"/>
  <c r="J14" i="27"/>
  <c r="J14" i="28"/>
  <c r="J16" i="10"/>
  <c r="J14" i="8"/>
  <c r="J15" i="5"/>
  <c r="J14" i="3"/>
  <c r="J17" i="18"/>
  <c r="J14" i="22"/>
  <c r="J13" i="4"/>
  <c r="J14" i="14"/>
  <c r="J14" i="25"/>
  <c r="J14" i="20"/>
  <c r="J14" i="24"/>
  <c r="J13" i="7"/>
  <c r="J14" i="30"/>
  <c r="J13" i="9"/>
  <c r="J14" i="11"/>
  <c r="J14" i="1"/>
  <c r="J14" i="12"/>
  <c r="J14" i="21"/>
  <c r="J14" i="23"/>
  <c r="J14" i="31"/>
  <c r="J14" i="19"/>
  <c r="J15" i="21"/>
  <c r="J15" i="20"/>
  <c r="J15" i="22"/>
  <c r="J14" i="7"/>
  <c r="J15" i="25"/>
  <c r="J15" i="16"/>
  <c r="J15" i="31"/>
  <c r="J15" i="12"/>
  <c r="J15" i="11"/>
  <c r="J15" i="26"/>
  <c r="J15" i="24"/>
  <c r="J15" i="3"/>
  <c r="J16" i="17"/>
  <c r="J14" i="9"/>
  <c r="J14" i="4"/>
  <c r="J17" i="10"/>
  <c r="J14" i="13"/>
  <c r="J15" i="30"/>
  <c r="J15" i="6"/>
  <c r="J15" i="19"/>
  <c r="J15" i="14"/>
  <c r="J15" i="28"/>
  <c r="J15" i="33"/>
  <c r="J15" i="29"/>
  <c r="J15" i="23"/>
  <c r="J18" i="18"/>
  <c r="J16" i="5"/>
  <c r="J15" i="1"/>
  <c r="J15" i="8"/>
  <c r="J15" i="27"/>
  <c r="J16" i="25"/>
  <c r="J16" i="30"/>
  <c r="J16" i="23"/>
  <c r="J16" i="16"/>
  <c r="J16" i="29"/>
  <c r="J15" i="13"/>
  <c r="J15" i="9"/>
  <c r="J16" i="11"/>
  <c r="J16" i="27"/>
  <c r="J18" i="10"/>
  <c r="J16" i="26"/>
  <c r="J16" i="12"/>
  <c r="J16" i="24"/>
  <c r="J16" i="28"/>
  <c r="J16" i="22"/>
  <c r="J16" i="20"/>
  <c r="J16" i="8"/>
  <c r="J16" i="14"/>
  <c r="J16" i="6"/>
  <c r="J15" i="4"/>
  <c r="J16" i="3"/>
  <c r="J17" i="17"/>
  <c r="J19" i="18"/>
  <c r="J16" i="33"/>
  <c r="J17" i="5"/>
  <c r="J16" i="1"/>
  <c r="J16" i="19"/>
  <c r="J16" i="31"/>
  <c r="J16" i="21"/>
  <c r="J15" i="7"/>
  <c r="J17" i="28"/>
  <c r="J17" i="11"/>
  <c r="J19" i="10"/>
  <c r="J17" i="8"/>
  <c r="J17" i="27"/>
  <c r="J17" i="19"/>
  <c r="J17" i="22"/>
  <c r="J17" i="12"/>
  <c r="J17" i="6"/>
  <c r="J17" i="33"/>
  <c r="J17" i="25"/>
  <c r="J17" i="20"/>
  <c r="J16" i="7"/>
  <c r="J18" i="17"/>
  <c r="J17" i="23"/>
  <c r="J17" i="31"/>
  <c r="J17" i="1"/>
  <c r="J16" i="9"/>
  <c r="J17" i="16"/>
  <c r="J17" i="3"/>
  <c r="J17" i="24"/>
  <c r="J16" i="13"/>
  <c r="J17" i="30"/>
  <c r="J18" i="5"/>
  <c r="J17" i="21"/>
  <c r="J17" i="14"/>
  <c r="J20" i="18"/>
  <c r="J17" i="26"/>
  <c r="J16" i="4"/>
  <c r="J17" i="29"/>
  <c r="J18" i="1"/>
  <c r="J20" i="10"/>
  <c r="J18" i="29"/>
  <c r="J18" i="12"/>
  <c r="J18" i="25"/>
  <c r="J18" i="16"/>
  <c r="J18" i="27"/>
  <c r="J18" i="14"/>
  <c r="J18" i="26"/>
  <c r="J18" i="33"/>
  <c r="J18" i="3"/>
  <c r="J19" i="5"/>
  <c r="J18" i="24"/>
  <c r="J18" i="19"/>
  <c r="J21" i="18"/>
  <c r="J18" i="20"/>
  <c r="J17" i="4"/>
  <c r="J18" i="6"/>
  <c r="J18" i="30"/>
  <c r="J18" i="31"/>
  <c r="J17" i="7"/>
  <c r="J18" i="11"/>
  <c r="J18" i="21"/>
  <c r="J18" i="8"/>
  <c r="J19" i="17"/>
  <c r="J17" i="13"/>
  <c r="J17" i="9"/>
  <c r="J18" i="23"/>
  <c r="J18" i="28"/>
  <c r="J18" i="22"/>
  <c r="J19" i="24"/>
  <c r="J19" i="12"/>
  <c r="J21" i="10"/>
  <c r="J19" i="20"/>
  <c r="J18" i="9"/>
  <c r="J19" i="27"/>
  <c r="J19" i="22"/>
  <c r="J19" i="21"/>
  <c r="J19" i="8"/>
  <c r="J19" i="3"/>
  <c r="J18" i="13"/>
  <c r="J19" i="11"/>
  <c r="J19" i="26"/>
  <c r="J19" i="25"/>
  <c r="J19" i="23"/>
  <c r="J18" i="4"/>
  <c r="J20" i="17"/>
  <c r="J22" i="18"/>
  <c r="J19" i="14"/>
  <c r="J19" i="1"/>
  <c r="J19" i="31"/>
  <c r="J19" i="16"/>
  <c r="J19" i="30"/>
  <c r="J20" i="5"/>
  <c r="J19" i="29"/>
  <c r="J19" i="28"/>
  <c r="J18" i="7"/>
  <c r="J19" i="6"/>
  <c r="J19" i="19"/>
  <c r="J19" i="33"/>
  <c r="J20" i="22"/>
  <c r="J19" i="7"/>
  <c r="J22" i="10"/>
  <c r="J20" i="26"/>
  <c r="J23" i="18"/>
  <c r="J20" i="1"/>
  <c r="J21" i="5"/>
  <c r="J20" i="3"/>
  <c r="J20" i="12"/>
  <c r="J20" i="29"/>
  <c r="J20" i="16"/>
  <c r="J20" i="21"/>
  <c r="J19" i="9"/>
  <c r="J20" i="24"/>
  <c r="J20" i="6"/>
  <c r="J20" i="28"/>
  <c r="J19" i="4"/>
  <c r="J20" i="11"/>
  <c r="J20" i="27"/>
  <c r="J20" i="33"/>
  <c r="J21" i="17"/>
  <c r="J20" i="19"/>
  <c r="J20" i="14"/>
  <c r="J20" i="20"/>
  <c r="J20" i="31"/>
  <c r="J20" i="25"/>
  <c r="J20" i="8"/>
  <c r="J20" i="30"/>
  <c r="J20" i="23"/>
  <c r="J19" i="13"/>
  <c r="J21" i="8"/>
  <c r="J20" i="13"/>
  <c r="J21" i="16"/>
  <c r="J22" i="5"/>
  <c r="J21" i="20"/>
  <c r="J20" i="4"/>
  <c r="J21" i="19"/>
  <c r="J20" i="9"/>
  <c r="J21" i="29"/>
  <c r="J20" i="7"/>
  <c r="J21" i="31"/>
  <c r="J21" i="22"/>
  <c r="J21" i="6"/>
  <c r="J21" i="3"/>
  <c r="J21" i="27"/>
  <c r="J21" i="33"/>
  <c r="J21" i="21"/>
  <c r="J21" i="12"/>
  <c r="J23" i="10"/>
  <c r="J21" i="24"/>
  <c r="J21" i="23"/>
  <c r="J21" i="25"/>
  <c r="J22" i="17"/>
  <c r="J21" i="28"/>
  <c r="J21" i="1"/>
  <c r="J24" i="18"/>
  <c r="J21" i="11"/>
  <c r="J21" i="30"/>
  <c r="J21" i="14"/>
  <c r="J21" i="26"/>
  <c r="J24" i="10"/>
  <c r="J21" i="9"/>
  <c r="J22" i="20"/>
  <c r="J23" i="17"/>
  <c r="J22" i="25"/>
  <c r="J22" i="12"/>
  <c r="J21" i="7"/>
  <c r="J22" i="29"/>
  <c r="J22" i="23"/>
  <c r="J22" i="19"/>
  <c r="J22" i="11"/>
  <c r="J22" i="1"/>
  <c r="J22" i="26"/>
  <c r="J22" i="21"/>
  <c r="J22" i="3"/>
  <c r="J23" i="5"/>
  <c r="J22" i="16"/>
  <c r="J22" i="14"/>
  <c r="J25" i="18"/>
  <c r="J22" i="28"/>
  <c r="J22" i="30"/>
  <c r="J22" i="33"/>
  <c r="J22" i="6"/>
  <c r="J22" i="27"/>
  <c r="J21" i="13"/>
  <c r="J22" i="24"/>
  <c r="J22" i="22"/>
  <c r="J21" i="4"/>
  <c r="J22" i="8"/>
  <c r="J22" i="31"/>
  <c r="J23" i="23"/>
  <c r="J23" i="8"/>
  <c r="J23" i="14"/>
  <c r="J23" i="20"/>
  <c r="J23" i="16"/>
  <c r="J23" i="1"/>
  <c r="J23" i="28"/>
  <c r="J22" i="13"/>
  <c r="J23" i="31"/>
  <c r="J23" i="22"/>
  <c r="J23" i="33"/>
  <c r="J23" i="11"/>
  <c r="J23" i="27"/>
  <c r="J23" i="30"/>
  <c r="J24" i="17"/>
  <c r="J23" i="19"/>
  <c r="J23" i="24"/>
  <c r="J23" i="21"/>
  <c r="J23" i="12"/>
  <c r="J23" i="25"/>
  <c r="J22" i="7"/>
  <c r="J22" i="9"/>
  <c r="J23" i="26"/>
  <c r="J23" i="3"/>
  <c r="J22" i="4"/>
  <c r="J23" i="29"/>
  <c r="J26" i="18"/>
  <c r="J24" i="5"/>
  <c r="J25" i="10"/>
  <c r="J23" i="6"/>
  <c r="J24" i="33"/>
  <c r="J24" i="30"/>
  <c r="J26" i="10"/>
  <c r="J24" i="24"/>
  <c r="J24" i="22"/>
  <c r="J23" i="13"/>
  <c r="J23" i="4"/>
  <c r="J24" i="19"/>
  <c r="J24" i="27"/>
  <c r="J24" i="8"/>
  <c r="J24" i="6"/>
  <c r="J24" i="11"/>
  <c r="J24" i="3"/>
  <c r="J23" i="7"/>
  <c r="J24" i="1"/>
  <c r="J24" i="20"/>
  <c r="J24" i="29"/>
  <c r="J27" i="18"/>
  <c r="J24" i="16"/>
  <c r="J23" i="9"/>
  <c r="J24" i="12"/>
  <c r="J25" i="17"/>
  <c r="J24" i="28"/>
  <c r="J24" i="23"/>
  <c r="J24" i="26"/>
  <c r="J24" i="21"/>
  <c r="J24" i="14"/>
  <c r="J25" i="5"/>
  <c r="J24" i="31"/>
  <c r="J24" i="25"/>
  <c r="J25" i="23"/>
  <c r="J25" i="12"/>
  <c r="J25" i="25"/>
  <c r="J25" i="27"/>
  <c r="J25" i="31"/>
  <c r="J25" i="28"/>
  <c r="J25" i="19"/>
  <c r="J25" i="22"/>
  <c r="J25" i="30"/>
  <c r="J26" i="17"/>
  <c r="J25" i="6"/>
  <c r="J25" i="26"/>
  <c r="J25" i="20"/>
  <c r="J25" i="3"/>
  <c r="J25" i="29"/>
  <c r="J25" i="1"/>
  <c r="J24" i="13"/>
  <c r="J27" i="10"/>
  <c r="J24" i="9"/>
  <c r="J28" i="18"/>
  <c r="J25" i="11"/>
  <c r="J25" i="14"/>
  <c r="J24" i="7"/>
  <c r="J25" i="8"/>
  <c r="J25" i="21"/>
  <c r="J24" i="4"/>
  <c r="J25" i="24"/>
  <c r="J25" i="33"/>
  <c r="J26" i="5"/>
  <c r="J25" i="16"/>
  <c r="J26" i="28"/>
  <c r="J25" i="9"/>
  <c r="J26" i="11"/>
  <c r="J26" i="25"/>
  <c r="J27" i="17"/>
  <c r="J28" i="10"/>
  <c r="J26" i="20"/>
  <c r="J26" i="12"/>
  <c r="J26" i="33"/>
  <c r="J26" i="26"/>
  <c r="J26" i="24"/>
  <c r="J26" i="27"/>
  <c r="J29" i="18"/>
  <c r="J26" i="16"/>
  <c r="J26" i="1"/>
  <c r="J26" i="19"/>
  <c r="J26" i="31"/>
  <c r="J26" i="3"/>
  <c r="J26" i="6"/>
  <c r="J26" i="14"/>
  <c r="J27" i="5"/>
  <c r="J25" i="4"/>
  <c r="J26" i="8"/>
  <c r="J26" i="29"/>
  <c r="J26" i="30"/>
  <c r="J25" i="13"/>
  <c r="J25" i="7"/>
  <c r="J26" i="21"/>
  <c r="J26" i="22"/>
  <c r="J26" i="23"/>
  <c r="J27" i="23"/>
  <c r="J26" i="13"/>
  <c r="J27" i="8"/>
  <c r="J27" i="19"/>
  <c r="J27" i="14"/>
  <c r="J27" i="22"/>
  <c r="J27" i="30"/>
  <c r="J27" i="21"/>
  <c r="J28" i="5"/>
  <c r="J27" i="16"/>
  <c r="J26" i="9"/>
  <c r="J27" i="1"/>
  <c r="J30" i="18"/>
  <c r="J26" i="7"/>
  <c r="J27" i="31"/>
  <c r="J27" i="27"/>
  <c r="J26" i="4"/>
  <c r="J27" i="12"/>
  <c r="J29" i="10"/>
  <c r="J27" i="11"/>
  <c r="J27" i="6"/>
  <c r="J27" i="29"/>
  <c r="J27" i="3"/>
  <c r="J27" i="26"/>
  <c r="J27" i="20"/>
  <c r="J28" i="17"/>
  <c r="J27" i="25"/>
  <c r="J27" i="28"/>
  <c r="J27" i="24"/>
  <c r="J27" i="33"/>
  <c r="J28" i="16"/>
  <c r="J28" i="25"/>
  <c r="J28" i="22"/>
  <c r="J27" i="13"/>
  <c r="J28" i="11"/>
  <c r="J28" i="14"/>
  <c r="J30" i="10"/>
  <c r="J28" i="27"/>
  <c r="J28" i="29"/>
  <c r="J28" i="21"/>
  <c r="J28" i="30"/>
  <c r="J28" i="28"/>
  <c r="J28" i="3"/>
  <c r="J28" i="6"/>
  <c r="J28" i="31"/>
  <c r="J28" i="8"/>
  <c r="J31" i="18"/>
  <c r="J28" i="33"/>
  <c r="J28" i="24"/>
  <c r="J29" i="17"/>
  <c r="J27" i="4"/>
  <c r="J27" i="7"/>
  <c r="J28" i="1"/>
  <c r="J28" i="19"/>
  <c r="J28" i="20"/>
  <c r="J29" i="5"/>
  <c r="J28" i="26"/>
  <c r="J28" i="12"/>
  <c r="J27" i="9"/>
  <c r="J28" i="23"/>
  <c r="J29" i="3"/>
  <c r="J29" i="29"/>
  <c r="J28" i="13"/>
  <c r="J28" i="4"/>
  <c r="J29" i="31"/>
  <c r="J29" i="25"/>
  <c r="J29" i="1"/>
  <c r="J29" i="30"/>
  <c r="J29" i="20"/>
  <c r="J30" i="17"/>
  <c r="J32" i="18"/>
  <c r="J29" i="6"/>
  <c r="J29" i="21"/>
  <c r="J28" i="7"/>
  <c r="J29" i="8"/>
  <c r="J29" i="22"/>
  <c r="J29" i="24"/>
  <c r="J29" i="27"/>
  <c r="J29" i="26"/>
  <c r="J29" i="28"/>
  <c r="J29" i="11"/>
  <c r="J29" i="23"/>
  <c r="J29" i="33"/>
  <c r="J29" i="12"/>
  <c r="J29" i="19"/>
  <c r="J28" i="9"/>
  <c r="J29" i="14"/>
  <c r="J30" i="5"/>
  <c r="J31" i="10"/>
  <c r="J29" i="16"/>
  <c r="J30" i="11"/>
  <c r="J30" i="27"/>
  <c r="J33" i="18"/>
  <c r="J30" i="29"/>
  <c r="J29" i="4"/>
  <c r="J30" i="12"/>
  <c r="J30" i="6"/>
  <c r="J29" i="9"/>
  <c r="J30" i="8"/>
  <c r="J30" i="24"/>
  <c r="J29" i="13"/>
  <c r="J30" i="30"/>
  <c r="J31" i="5"/>
  <c r="J30" i="20"/>
  <c r="J30" i="33"/>
  <c r="J29" i="7"/>
  <c r="J30" i="19"/>
  <c r="J32" i="10"/>
  <c r="J30" i="1"/>
  <c r="J30" i="25"/>
  <c r="J30" i="23"/>
  <c r="J30" i="3"/>
  <c r="J30" i="16"/>
  <c r="J31" i="17"/>
  <c r="J30" i="14"/>
  <c r="J30" i="22"/>
  <c r="J30" i="21"/>
  <c r="J30" i="31"/>
  <c r="J30" i="28"/>
  <c r="J30" i="26"/>
  <c r="J31" i="8"/>
  <c r="J31" i="12"/>
  <c r="J31" i="16"/>
  <c r="J31" i="31"/>
  <c r="J30" i="4"/>
  <c r="J31" i="27"/>
  <c r="J31" i="1"/>
  <c r="J32" i="5"/>
  <c r="J31" i="21"/>
  <c r="J31" i="23"/>
  <c r="J31" i="24"/>
  <c r="J31" i="33"/>
  <c r="J30" i="9"/>
  <c r="J34" i="18"/>
  <c r="J31" i="26"/>
  <c r="J31" i="25"/>
  <c r="J31" i="19"/>
  <c r="J30" i="13"/>
  <c r="J31" i="30"/>
  <c r="J31" i="6"/>
  <c r="J31" i="14"/>
  <c r="J32" i="17"/>
  <c r="J33" i="10"/>
  <c r="J31" i="29"/>
  <c r="J31" i="28"/>
  <c r="J30" i="7"/>
  <c r="J31" i="3"/>
  <c r="J31" i="22"/>
  <c r="J31" i="11"/>
  <c r="J31" i="20"/>
  <c r="J32" i="6"/>
  <c r="J32" i="25"/>
  <c r="J31" i="9"/>
  <c r="J32" i="21"/>
  <c r="J31" i="7"/>
  <c r="J32" i="28"/>
  <c r="J32" i="30"/>
  <c r="J32" i="27"/>
  <c r="J32" i="16"/>
  <c r="J32" i="26"/>
  <c r="J33" i="5"/>
  <c r="J32" i="8"/>
  <c r="J32" i="3"/>
  <c r="J31" i="13"/>
  <c r="J32" i="24"/>
  <c r="J32" i="20"/>
  <c r="J32" i="22"/>
  <c r="J34" i="10"/>
  <c r="J32" i="14"/>
  <c r="J32" i="23"/>
  <c r="J32" i="33"/>
  <c r="J31" i="4"/>
  <c r="J35" i="18"/>
  <c r="J32" i="1"/>
  <c r="J33" i="17"/>
  <c r="J32" i="31"/>
  <c r="J32" i="12"/>
  <c r="J32" i="29"/>
  <c r="J32" i="11"/>
  <c r="J32" i="19"/>
  <c r="J34" i="17"/>
  <c r="J33" i="22"/>
  <c r="J33" i="21"/>
  <c r="J33" i="6"/>
  <c r="J33" i="30"/>
  <c r="J32" i="13"/>
  <c r="J33" i="28"/>
  <c r="J33" i="29"/>
  <c r="J33" i="23"/>
  <c r="J32" i="4"/>
  <c r="J35" i="10"/>
  <c r="J33" i="25"/>
  <c r="J33" i="31"/>
  <c r="J33" i="11"/>
  <c r="J36" i="18"/>
  <c r="J33" i="3"/>
  <c r="J34" i="5"/>
  <c r="J33" i="27"/>
  <c r="J33" i="14"/>
  <c r="J33" i="24"/>
  <c r="J33" i="19"/>
  <c r="J33" i="8"/>
  <c r="J32" i="7"/>
  <c r="J33" i="26"/>
  <c r="J33" i="16"/>
  <c r="J33" i="12"/>
  <c r="J33" i="33"/>
  <c r="J33" i="1"/>
  <c r="J33" i="20"/>
  <c r="J32" i="9"/>
  <c r="J34" i="14"/>
  <c r="J34" i="21"/>
  <c r="J34" i="31"/>
  <c r="J34" i="26"/>
  <c r="J33" i="4"/>
  <c r="J34" i="28"/>
  <c r="J34" i="22"/>
  <c r="J34" i="19"/>
  <c r="J33" i="13"/>
  <c r="J35" i="5"/>
  <c r="J34" i="23"/>
  <c r="J34" i="16"/>
  <c r="J34" i="30"/>
  <c r="J36" i="10"/>
  <c r="J33" i="7"/>
  <c r="J34" i="6"/>
  <c r="J33" i="9"/>
  <c r="J37" i="18"/>
  <c r="J34" i="11"/>
  <c r="J34" i="1"/>
  <c r="J34" i="27"/>
  <c r="J34" i="24"/>
  <c r="J34" i="25"/>
  <c r="J34" i="29"/>
  <c r="J34" i="20"/>
  <c r="J34" i="33"/>
  <c r="J34" i="8"/>
  <c r="J34" i="12"/>
  <c r="J34" i="3"/>
  <c r="J35" i="17"/>
  <c r="J36" i="17"/>
  <c r="J35" i="20"/>
  <c r="J35" i="27"/>
  <c r="J34" i="13"/>
  <c r="J35" i="29"/>
  <c r="J35" i="1"/>
  <c r="J34" i="4"/>
  <c r="J35" i="33"/>
  <c r="J35" i="21"/>
  <c r="J35" i="11"/>
  <c r="J35" i="12"/>
  <c r="J34" i="9"/>
  <c r="J35" i="24"/>
  <c r="J37" i="10"/>
  <c r="J35" i="22"/>
  <c r="J35" i="19"/>
  <c r="J35" i="28"/>
  <c r="J35" i="31"/>
  <c r="J35" i="6"/>
  <c r="J35" i="30"/>
  <c r="J35" i="23"/>
  <c r="J35" i="8"/>
  <c r="J36" i="5"/>
  <c r="J35" i="26"/>
  <c r="J35" i="3"/>
  <c r="J35" i="25"/>
  <c r="J38" i="18"/>
  <c r="J34" i="7"/>
  <c r="J35" i="16"/>
  <c r="J35" i="14"/>
  <c r="J37" i="17"/>
  <c r="J36" i="3"/>
  <c r="J36" i="8"/>
  <c r="J36" i="22"/>
  <c r="J36" i="14"/>
  <c r="J36" i="31"/>
  <c r="J38" i="10"/>
  <c r="J36" i="12"/>
  <c r="J36" i="28"/>
  <c r="J36" i="19"/>
  <c r="J39" i="18"/>
  <c r="J36" i="27"/>
  <c r="J36" i="20"/>
  <c r="J36" i="23"/>
  <c r="J36" i="29"/>
  <c r="J36" i="25"/>
  <c r="J35" i="7"/>
  <c r="J37" i="5"/>
  <c r="J36" i="24"/>
  <c r="J36" i="33"/>
  <c r="J36" i="1"/>
  <c r="J36" i="6"/>
  <c r="J35" i="9"/>
  <c r="J36" i="30"/>
  <c r="J36" i="21"/>
  <c r="J35" i="4"/>
  <c r="J35" i="13"/>
  <c r="J36" i="26"/>
  <c r="J36" i="16"/>
  <c r="J36" i="11"/>
  <c r="J36" i="9"/>
  <c r="J37" i="27"/>
  <c r="J37" i="16"/>
  <c r="J37" i="24"/>
  <c r="J37" i="8"/>
  <c r="J37" i="29"/>
  <c r="J37" i="20"/>
  <c r="J37" i="6"/>
  <c r="J37" i="21"/>
  <c r="J37" i="1"/>
  <c r="J37" i="12"/>
  <c r="J37" i="14"/>
  <c r="J37" i="19"/>
  <c r="J36" i="13"/>
  <c r="J36" i="7"/>
  <c r="J37" i="22"/>
  <c r="J37" i="23"/>
  <c r="J38" i="5"/>
  <c r="J37" i="25"/>
  <c r="J37" i="3"/>
  <c r="J37" i="26"/>
  <c r="J37" i="28"/>
  <c r="J39" i="10"/>
  <c r="J37" i="33"/>
  <c r="J36" i="4"/>
  <c r="J37" i="30"/>
  <c r="J40" i="18"/>
  <c r="J37" i="11"/>
  <c r="J37" i="31"/>
  <c r="J38" i="17"/>
  <c r="J37" i="7"/>
  <c r="J38" i="14"/>
  <c r="J38" i="6"/>
  <c r="J38" i="28"/>
  <c r="J38" i="27"/>
  <c r="J38" i="31"/>
  <c r="J38" i="1"/>
  <c r="J38" i="20"/>
  <c r="J38" i="19"/>
  <c r="J37" i="9"/>
  <c r="J39" i="5"/>
  <c r="J41" i="18"/>
  <c r="J38" i="33"/>
  <c r="J38" i="21"/>
  <c r="J38" i="29"/>
  <c r="J38" i="26"/>
  <c r="J39" i="17"/>
  <c r="J38" i="25"/>
  <c r="J38" i="23"/>
  <c r="J37" i="13"/>
  <c r="J38" i="12"/>
  <c r="J38" i="8"/>
  <c r="J38" i="16"/>
  <c r="J40" i="10"/>
  <c r="J38" i="30"/>
  <c r="J38" i="22"/>
  <c r="J38" i="3"/>
  <c r="J37" i="4"/>
  <c r="J38" i="24"/>
  <c r="J38" i="11"/>
  <c r="J38" i="13"/>
  <c r="J39" i="23"/>
  <c r="J39" i="22"/>
  <c r="J39" i="19"/>
  <c r="J38" i="7"/>
  <c r="J39" i="29"/>
  <c r="J39" i="31"/>
  <c r="J39" i="26"/>
  <c r="J38" i="4"/>
  <c r="J41" i="10"/>
  <c r="J39" i="12"/>
  <c r="J42" i="18"/>
  <c r="J39" i="21"/>
  <c r="J39" i="27"/>
  <c r="J39" i="6"/>
  <c r="J39" i="11"/>
  <c r="J39" i="3"/>
  <c r="J40" i="17"/>
  <c r="J39" i="16"/>
  <c r="J38" i="9"/>
  <c r="J39" i="14"/>
  <c r="J39" i="25"/>
  <c r="J39" i="33"/>
  <c r="J39" i="1"/>
  <c r="J39" i="20"/>
  <c r="J39" i="30"/>
  <c r="J39" i="28"/>
  <c r="J39" i="8"/>
  <c r="J39" i="24"/>
  <c r="J40" i="5"/>
  <c r="J40" i="16"/>
  <c r="J40" i="26"/>
  <c r="J40" i="23"/>
  <c r="J41" i="17"/>
  <c r="J40" i="14"/>
  <c r="J40" i="19"/>
  <c r="J40" i="30"/>
  <c r="J40" i="25"/>
  <c r="J40" i="24"/>
  <c r="J40" i="33"/>
  <c r="J40" i="27"/>
  <c r="J40" i="28"/>
  <c r="J40" i="8"/>
  <c r="J43" i="18"/>
  <c r="J40" i="31"/>
  <c r="J39" i="7"/>
  <c r="J40" i="3"/>
  <c r="J40" i="12"/>
  <c r="J39" i="4"/>
  <c r="J40" i="11"/>
  <c r="J40" i="21"/>
  <c r="J40" i="20"/>
  <c r="J40" i="1"/>
  <c r="J39" i="9"/>
  <c r="J42" i="10"/>
  <c r="J40" i="29"/>
  <c r="J40" i="22"/>
  <c r="J40" i="6"/>
  <c r="J41" i="5"/>
  <c r="J39" i="13"/>
  <c r="J41" i="33"/>
  <c r="J41" i="1"/>
  <c r="J41" i="11"/>
  <c r="J40" i="13"/>
  <c r="J42" i="17"/>
  <c r="J40" i="7"/>
  <c r="J41" i="12"/>
  <c r="J41" i="31"/>
  <c r="J41" i="25"/>
  <c r="J41" i="26"/>
  <c r="J41" i="24"/>
  <c r="J41" i="20"/>
  <c r="J41" i="28"/>
  <c r="J41" i="19"/>
  <c r="J41" i="22"/>
  <c r="J42" i="5"/>
  <c r="J43" i="10"/>
  <c r="J41" i="21"/>
  <c r="J44" i="18"/>
  <c r="J41" i="16"/>
  <c r="J40" i="9"/>
  <c r="J40" i="4"/>
  <c r="J41" i="6"/>
  <c r="J41" i="3"/>
  <c r="J41" i="14"/>
  <c r="J41" i="23"/>
  <c r="J41" i="30"/>
  <c r="J41" i="27"/>
  <c r="J41" i="29"/>
  <c r="J41" i="8"/>
  <c r="J42" i="16"/>
  <c r="J42" i="28"/>
  <c r="J42" i="20"/>
  <c r="J42" i="1"/>
  <c r="J42" i="22"/>
  <c r="J43" i="5"/>
  <c r="J42" i="27"/>
  <c r="J42" i="21"/>
  <c r="J42" i="24"/>
  <c r="J42" i="26"/>
  <c r="J41" i="7"/>
  <c r="J42" i="3"/>
  <c r="J41" i="9"/>
  <c r="J42" i="8"/>
  <c r="J44" i="10"/>
  <c r="J43" i="17"/>
  <c r="J42" i="19"/>
  <c r="J42" i="12"/>
  <c r="J41" i="13"/>
  <c r="J42" i="25"/>
  <c r="J45" i="18"/>
  <c r="J41" i="4"/>
  <c r="J42" i="14"/>
  <c r="J42" i="23"/>
  <c r="J42" i="6"/>
  <c r="J42" i="31"/>
  <c r="J42" i="11"/>
  <c r="J42" i="33"/>
  <c r="J42" i="29"/>
  <c r="J42" i="30"/>
  <c r="J42" i="7"/>
  <c r="J43" i="19"/>
  <c r="J42" i="13"/>
  <c r="J43" i="27"/>
  <c r="J45" i="10"/>
  <c r="J43" i="3"/>
  <c r="J43" i="31"/>
  <c r="J43" i="30"/>
  <c r="J43" i="14"/>
  <c r="J43" i="24"/>
  <c r="J46" i="18"/>
  <c r="J43" i="16"/>
  <c r="J43" i="23"/>
  <c r="J43" i="26"/>
  <c r="J43" i="20"/>
  <c r="J44" i="17"/>
  <c r="J43" i="8"/>
  <c r="J43" i="33"/>
  <c r="J43" i="25"/>
  <c r="J42" i="9"/>
  <c r="J44" i="5"/>
  <c r="J43" i="28"/>
  <c r="J43" i="29"/>
  <c r="J43" i="11"/>
  <c r="J43" i="21"/>
  <c r="J43" i="1"/>
  <c r="J43" i="6"/>
  <c r="J42" i="4"/>
  <c r="J43" i="12"/>
  <c r="J43" i="22"/>
  <c r="J44" i="26"/>
  <c r="J44" i="31"/>
  <c r="J44" i="29"/>
  <c r="J43" i="9"/>
  <c r="J44" i="8"/>
  <c r="J44" i="33"/>
  <c r="J44" i="16"/>
  <c r="J44" i="1"/>
  <c r="J45" i="5"/>
  <c r="J43" i="13"/>
  <c r="J44" i="23"/>
  <c r="J46" i="10"/>
  <c r="J44" i="27"/>
  <c r="J44" i="25"/>
  <c r="J44" i="11"/>
  <c r="J44" i="30"/>
  <c r="J47" i="18"/>
  <c r="J44" i="3"/>
  <c r="J44" i="14"/>
  <c r="J44" i="6"/>
  <c r="J45" i="17"/>
  <c r="J44" i="19"/>
  <c r="J44" i="22"/>
  <c r="J44" i="12"/>
  <c r="J44" i="21"/>
  <c r="J44" i="28"/>
  <c r="J44" i="20"/>
  <c r="J44" i="24"/>
  <c r="J43" i="7"/>
  <c r="J43" i="4"/>
  <c r="J45" i="8"/>
  <c r="J45" i="12"/>
  <c r="J45" i="6"/>
  <c r="J44" i="4"/>
  <c r="J45" i="20"/>
  <c r="J45" i="27"/>
  <c r="J44" i="13"/>
  <c r="J45" i="22"/>
  <c r="J45" i="14"/>
  <c r="J45" i="16"/>
  <c r="J45" i="23"/>
  <c r="J45" i="24"/>
  <c r="J45" i="19"/>
  <c r="J47" i="10"/>
  <c r="J46" i="17"/>
  <c r="J48" i="18"/>
  <c r="J45" i="11"/>
  <c r="J45" i="28"/>
  <c r="J45" i="29"/>
  <c r="J45" i="31"/>
  <c r="J45" i="25"/>
  <c r="J46" i="5"/>
  <c r="J44" i="7"/>
  <c r="J45" i="21"/>
  <c r="J45" i="3"/>
  <c r="J45" i="30"/>
  <c r="J45" i="1"/>
  <c r="J44" i="9"/>
  <c r="J45" i="26"/>
  <c r="J45" i="33"/>
  <c r="J46" i="29"/>
  <c r="J48" i="10"/>
  <c r="J46" i="23"/>
  <c r="J46" i="11"/>
  <c r="J46" i="16"/>
  <c r="J45" i="4"/>
  <c r="J46" i="12"/>
  <c r="J46" i="14"/>
  <c r="J46" i="8"/>
  <c r="J46" i="33"/>
  <c r="J46" i="1"/>
  <c r="J46" i="30"/>
  <c r="J46" i="26"/>
  <c r="J47" i="17"/>
  <c r="J46" i="24"/>
  <c r="J46" i="22"/>
  <c r="J46" i="3"/>
  <c r="J49" i="18"/>
  <c r="J46" i="19"/>
  <c r="J46" i="27"/>
  <c r="J46" i="6"/>
  <c r="J46" i="20"/>
  <c r="J46" i="21"/>
  <c r="J46" i="25"/>
  <c r="J46" i="31"/>
  <c r="J45" i="13"/>
  <c r="J47" i="5"/>
  <c r="J45" i="9"/>
  <c r="J45" i="7"/>
  <c r="J46" i="28"/>
  <c r="J47" i="20"/>
  <c r="J47" i="24"/>
  <c r="J46" i="4"/>
  <c r="J47" i="25"/>
  <c r="J47" i="23"/>
  <c r="J47" i="14"/>
  <c r="J47" i="31"/>
  <c r="J48" i="17"/>
  <c r="J47" i="27"/>
  <c r="J47" i="26"/>
  <c r="J46" i="9"/>
  <c r="J47" i="22"/>
  <c r="J50" i="18"/>
  <c r="J48" i="5"/>
  <c r="J47" i="19"/>
  <c r="J47" i="11"/>
  <c r="J46" i="13"/>
  <c r="J47" i="1"/>
  <c r="J47" i="16"/>
  <c r="J47" i="30"/>
  <c r="J49" i="10"/>
  <c r="J47" i="3"/>
  <c r="J47" i="33"/>
  <c r="J47" i="12"/>
  <c r="J47" i="21"/>
  <c r="J47" i="6"/>
  <c r="J47" i="8"/>
  <c r="J47" i="29"/>
  <c r="J47" i="28"/>
  <c r="J46" i="7"/>
  <c r="J48" i="33"/>
  <c r="J48" i="25"/>
  <c r="J48" i="27"/>
  <c r="J48" i="14"/>
  <c r="J49" i="17"/>
  <c r="J48" i="16"/>
  <c r="J48" i="24"/>
  <c r="J48" i="29"/>
  <c r="J48" i="3"/>
  <c r="J48" i="22"/>
  <c r="J47" i="9"/>
  <c r="J48" i="28"/>
  <c r="J48" i="21"/>
  <c r="J48" i="30"/>
  <c r="J47" i="13"/>
  <c r="J48" i="26"/>
  <c r="J48" i="20"/>
  <c r="J48" i="11"/>
  <c r="J51" i="18"/>
  <c r="J48" i="31"/>
  <c r="J47" i="4"/>
  <c r="J48" i="23"/>
  <c r="J48" i="8"/>
  <c r="J48" i="19"/>
  <c r="J47" i="7"/>
  <c r="J48" i="12"/>
  <c r="J49" i="5"/>
  <c r="J48" i="6"/>
  <c r="J50" i="10"/>
  <c r="J48" i="1"/>
  <c r="J48" i="7"/>
  <c r="J48" i="13"/>
  <c r="J49" i="28"/>
  <c r="J49" i="30"/>
  <c r="J50" i="17"/>
  <c r="J51" i="10"/>
  <c r="J49" i="31"/>
  <c r="J48" i="9"/>
  <c r="J49" i="29"/>
  <c r="J52" i="18"/>
  <c r="J49" i="22"/>
  <c r="J49" i="19"/>
  <c r="J49" i="24"/>
  <c r="J49" i="14"/>
  <c r="J48" i="4"/>
  <c r="J49" i="21"/>
  <c r="J49" i="16"/>
  <c r="J49" i="33"/>
  <c r="J49" i="6"/>
  <c r="J49" i="12"/>
  <c r="J49" i="27"/>
  <c r="J49" i="26"/>
  <c r="J49" i="11"/>
  <c r="J49" i="8"/>
  <c r="J49" i="3"/>
  <c r="J49" i="25"/>
  <c r="J49" i="1"/>
  <c r="J49" i="20"/>
  <c r="J50" i="5"/>
  <c r="J49" i="23"/>
  <c r="J50" i="31"/>
  <c r="J50" i="21"/>
  <c r="J50" i="33"/>
  <c r="J50" i="28"/>
  <c r="J52" i="10"/>
  <c r="J51" i="5"/>
  <c r="J50" i="29"/>
  <c r="J50" i="25"/>
  <c r="J50" i="16"/>
  <c r="J50" i="20"/>
  <c r="J50" i="26"/>
  <c r="J53" i="18"/>
  <c r="J50" i="6"/>
  <c r="J50" i="11"/>
  <c r="J50" i="23"/>
  <c r="J50" i="1"/>
  <c r="J50" i="22"/>
  <c r="J49" i="9"/>
  <c r="J50" i="30"/>
  <c r="J49" i="7"/>
  <c r="J49" i="4"/>
  <c r="J50" i="24"/>
  <c r="J50" i="3"/>
  <c r="J49" i="13"/>
  <c r="J50" i="14"/>
  <c r="J50" i="19"/>
  <c r="J50" i="8"/>
  <c r="J51" i="17"/>
  <c r="J50" i="12"/>
  <c r="J50" i="27"/>
  <c r="J51" i="25"/>
  <c r="J50" i="9"/>
  <c r="J51" i="33"/>
  <c r="J53" i="10"/>
  <c r="J51" i="21"/>
  <c r="J51" i="6"/>
  <c r="J51" i="19"/>
  <c r="J51" i="12"/>
  <c r="J50" i="7"/>
  <c r="J54" i="18"/>
  <c r="J51" i="16"/>
  <c r="J50" i="13"/>
  <c r="J51" i="1"/>
  <c r="J51" i="23"/>
  <c r="J51" i="14"/>
  <c r="J51" i="3"/>
  <c r="J51" i="22"/>
  <c r="J51" i="26"/>
  <c r="J51" i="24"/>
  <c r="J52" i="17"/>
  <c r="J51" i="11"/>
  <c r="J51" i="29"/>
  <c r="J52" i="5"/>
  <c r="J51" i="27"/>
  <c r="J51" i="8"/>
  <c r="J51" i="20"/>
  <c r="J51" i="28"/>
  <c r="J50" i="4"/>
  <c r="J51" i="30"/>
  <c r="J51" i="31"/>
  <c r="J52" i="27"/>
  <c r="J52" i="28"/>
  <c r="J52" i="33"/>
  <c r="J51" i="9"/>
  <c r="J51" i="4"/>
  <c r="J52" i="26"/>
  <c r="J52" i="20"/>
  <c r="J52" i="16"/>
  <c r="J52" i="12"/>
  <c r="J52" i="11"/>
  <c r="J52" i="29"/>
  <c r="J52" i="25"/>
  <c r="J52" i="24"/>
  <c r="J52" i="3"/>
  <c r="J52" i="30"/>
  <c r="J55" i="18"/>
  <c r="J52" i="19"/>
  <c r="J52" i="14"/>
  <c r="J52" i="1"/>
  <c r="J54" i="10"/>
  <c r="J53" i="17"/>
  <c r="J51" i="13"/>
  <c r="J52" i="6"/>
  <c r="J53" i="5"/>
  <c r="J51" i="7"/>
  <c r="J52" i="23"/>
  <c r="J52" i="31"/>
  <c r="J52" i="8"/>
  <c r="J52" i="22"/>
  <c r="J52" i="21"/>
  <c r="J53" i="23"/>
  <c r="J53" i="16"/>
  <c r="J53" i="19"/>
  <c r="J53" i="20"/>
  <c r="J53" i="11"/>
  <c r="J56" i="18"/>
  <c r="J53" i="8"/>
  <c r="J53" i="31"/>
  <c r="J53" i="27"/>
  <c r="J54" i="17"/>
  <c r="J54" i="5"/>
  <c r="J53" i="26"/>
  <c r="J53" i="24"/>
  <c r="J53" i="14"/>
  <c r="J52" i="7"/>
  <c r="J53" i="6"/>
  <c r="J52" i="4"/>
  <c r="J53" i="1"/>
  <c r="J53" i="29"/>
  <c r="J55" i="10"/>
  <c r="J53" i="33"/>
  <c r="J52" i="13"/>
  <c r="J53" i="30"/>
  <c r="J53" i="25"/>
  <c r="J53" i="22"/>
  <c r="J53" i="12"/>
  <c r="J53" i="28"/>
  <c r="J53" i="21"/>
  <c r="J53" i="3"/>
  <c r="J52" i="9"/>
  <c r="J54" i="20"/>
  <c r="J55" i="5"/>
  <c r="J54" i="31"/>
  <c r="J54" i="22"/>
  <c r="J53" i="9"/>
  <c r="J54" i="16"/>
  <c r="J56" i="10"/>
  <c r="J54" i="25"/>
  <c r="J53" i="7"/>
  <c r="J54" i="19"/>
  <c r="J54" i="3"/>
  <c r="J54" i="28"/>
  <c r="J54" i="11"/>
  <c r="J53" i="4"/>
  <c r="J54" i="6"/>
  <c r="J54" i="33"/>
  <c r="J54" i="1"/>
  <c r="J54" i="27"/>
  <c r="J54" i="29"/>
  <c r="J54" i="14"/>
  <c r="J54" i="30"/>
  <c r="J54" i="24"/>
  <c r="J53" i="13"/>
  <c r="J55" i="17"/>
  <c r="J54" i="23"/>
  <c r="J54" i="12"/>
  <c r="J54" i="26"/>
  <c r="J54" i="8"/>
  <c r="J57" i="18"/>
  <c r="J54" i="21"/>
  <c r="J55" i="29"/>
  <c r="J55" i="24"/>
  <c r="J55" i="19"/>
  <c r="J55" i="26"/>
  <c r="J56" i="5"/>
  <c r="J55" i="1"/>
  <c r="J54" i="4"/>
  <c r="J55" i="22"/>
  <c r="J58" i="18"/>
  <c r="J55" i="33"/>
  <c r="J55" i="23"/>
  <c r="J54" i="9"/>
  <c r="J55" i="31"/>
  <c r="J55" i="21"/>
  <c r="J57" i="10"/>
  <c r="J55" i="6"/>
  <c r="J56" i="17"/>
  <c r="J55" i="27"/>
  <c r="J54" i="7"/>
  <c r="J55" i="28"/>
  <c r="J55" i="3"/>
  <c r="J55" i="16"/>
  <c r="J55" i="12"/>
  <c r="J55" i="8"/>
  <c r="J55" i="30"/>
  <c r="J55" i="25"/>
  <c r="J55" i="20"/>
  <c r="J55" i="11"/>
  <c r="J55" i="14"/>
  <c r="J54" i="13"/>
  <c r="J56" i="33"/>
  <c r="J55" i="13"/>
  <c r="J55" i="7"/>
  <c r="J56" i="14"/>
  <c r="J58" i="10"/>
  <c r="J56" i="1"/>
  <c r="J56" i="8"/>
  <c r="J55" i="4"/>
  <c r="J56" i="23"/>
  <c r="J56" i="29"/>
  <c r="J56" i="31"/>
  <c r="J56" i="30"/>
  <c r="J56" i="28"/>
  <c r="J56" i="19"/>
  <c r="J56" i="3"/>
  <c r="J56" i="12"/>
  <c r="J56" i="24"/>
  <c r="J57" i="5"/>
  <c r="J56" i="6"/>
  <c r="J56" i="26"/>
  <c r="J55" i="9"/>
  <c r="J59" i="18"/>
  <c r="J56" i="22"/>
  <c r="J56" i="21"/>
  <c r="J56" i="11"/>
  <c r="J56" i="20"/>
  <c r="J56" i="16"/>
  <c r="J56" i="25"/>
  <c r="J56" i="27"/>
  <c r="J57" i="17"/>
  <c r="J57" i="19"/>
  <c r="J56" i="4"/>
  <c r="J60" i="18"/>
  <c r="J57" i="8"/>
  <c r="J57" i="29"/>
  <c r="J59" i="10"/>
  <c r="J56" i="9"/>
  <c r="J56" i="13"/>
  <c r="J57" i="21"/>
  <c r="J57" i="20"/>
  <c r="J57" i="16"/>
  <c r="J58" i="5"/>
  <c r="J57" i="33"/>
  <c r="J57" i="25"/>
  <c r="J57" i="6"/>
  <c r="J57" i="31"/>
  <c r="J57" i="24"/>
  <c r="J57" i="14"/>
  <c r="J57" i="26"/>
  <c r="J57" i="11"/>
  <c r="J58" i="17"/>
  <c r="J57" i="3"/>
  <c r="J57" i="1"/>
  <c r="J57" i="22"/>
  <c r="J57" i="12"/>
  <c r="J57" i="30"/>
  <c r="J57" i="23"/>
  <c r="J57" i="28"/>
  <c r="J56" i="7"/>
  <c r="J57" i="27"/>
  <c r="J58" i="26"/>
  <c r="J61" i="18"/>
  <c r="J58" i="23"/>
  <c r="J58" i="31"/>
  <c r="J58" i="33"/>
  <c r="J58" i="6"/>
  <c r="J58" i="30"/>
  <c r="J58" i="29"/>
  <c r="J59" i="17"/>
  <c r="J58" i="21"/>
  <c r="J58" i="8"/>
  <c r="J58" i="3"/>
  <c r="J58" i="25"/>
  <c r="J57" i="9"/>
  <c r="J58" i="14"/>
  <c r="J58" i="28"/>
  <c r="J58" i="27"/>
  <c r="J58" i="11"/>
  <c r="J58" i="20"/>
  <c r="J58" i="24"/>
  <c r="J57" i="4"/>
  <c r="J58" i="1"/>
  <c r="J58" i="22"/>
  <c r="J57" i="7"/>
  <c r="J58" i="12"/>
  <c r="J59" i="5"/>
  <c r="J58" i="16"/>
  <c r="J57" i="13"/>
  <c r="J58" i="19"/>
  <c r="J60" i="10"/>
  <c r="J59" i="23"/>
  <c r="J59" i="24"/>
  <c r="J59" i="19"/>
  <c r="J59" i="30"/>
  <c r="J59" i="27"/>
  <c r="J58" i="13"/>
  <c r="J59" i="22"/>
  <c r="J58" i="9"/>
  <c r="J58" i="7"/>
  <c r="J59" i="6"/>
  <c r="J59" i="26"/>
  <c r="J59" i="29"/>
  <c r="J59" i="1"/>
  <c r="J59" i="25"/>
  <c r="J59" i="16"/>
  <c r="J59" i="11"/>
  <c r="J59" i="31"/>
  <c r="J60" i="17"/>
  <c r="J59" i="8"/>
  <c r="J62" i="18"/>
  <c r="J59" i="14"/>
  <c r="J59" i="3"/>
  <c r="J58" i="4"/>
  <c r="J59" i="20"/>
  <c r="J59" i="21"/>
  <c r="J61" i="10"/>
  <c r="J60" i="5"/>
  <c r="J59" i="12"/>
  <c r="J59" i="33"/>
  <c r="J59" i="28"/>
  <c r="J60" i="28"/>
  <c r="J59" i="13"/>
  <c r="J62" i="10"/>
  <c r="J60" i="31"/>
  <c r="J60" i="24"/>
  <c r="J60" i="14"/>
  <c r="J60" i="26"/>
  <c r="J60" i="12"/>
  <c r="J60" i="21"/>
  <c r="J60" i="25"/>
  <c r="J60" i="8"/>
  <c r="J60" i="30"/>
  <c r="J60" i="22"/>
  <c r="J61" i="17"/>
  <c r="J60" i="3"/>
  <c r="J59" i="4"/>
  <c r="J61" i="5"/>
  <c r="J60" i="20"/>
  <c r="J63" i="18"/>
  <c r="J60" i="11"/>
  <c r="J59" i="9"/>
  <c r="J60" i="1"/>
  <c r="J60" i="29"/>
  <c r="J59" i="7"/>
  <c r="J60" i="33"/>
  <c r="J60" i="16"/>
  <c r="J60" i="27"/>
  <c r="J60" i="23"/>
  <c r="J60" i="19"/>
  <c r="J60" i="6"/>
  <c r="J61" i="11"/>
  <c r="J62" i="5"/>
  <c r="J61" i="12"/>
  <c r="J60" i="13"/>
  <c r="J60" i="7"/>
  <c r="J61" i="25"/>
  <c r="J61" i="31"/>
  <c r="J61" i="6"/>
  <c r="J60" i="9"/>
  <c r="J61" i="3"/>
  <c r="J61" i="27"/>
  <c r="J61" i="33"/>
  <c r="J61" i="20"/>
  <c r="J61" i="22"/>
  <c r="J61" i="24"/>
  <c r="J61" i="30"/>
  <c r="J61" i="23"/>
  <c r="J61" i="29"/>
  <c r="J62" i="17"/>
  <c r="J61" i="21"/>
  <c r="J61" i="14"/>
  <c r="J63" i="10"/>
  <c r="J61" i="19"/>
  <c r="J61" i="26"/>
  <c r="J64" i="18"/>
  <c r="J61" i="8"/>
  <c r="J61" i="28"/>
  <c r="J61" i="16"/>
  <c r="J60" i="4"/>
  <c r="J61" i="1"/>
  <c r="J62" i="23"/>
  <c r="J61" i="13"/>
  <c r="J62" i="3"/>
  <c r="J62" i="26"/>
  <c r="J62" i="8"/>
  <c r="J63" i="17"/>
  <c r="J62" i="14"/>
  <c r="J62" i="22"/>
  <c r="J62" i="33"/>
  <c r="J61" i="7"/>
  <c r="J62" i="1"/>
  <c r="J61" i="4"/>
  <c r="J62" i="19"/>
  <c r="J62" i="29"/>
  <c r="J62" i="24"/>
  <c r="J62" i="21"/>
  <c r="J62" i="6"/>
  <c r="J62" i="27"/>
  <c r="J63" i="5"/>
  <c r="J65" i="18"/>
  <c r="J62" i="12"/>
  <c r="J62" i="30"/>
  <c r="J61" i="9"/>
  <c r="J64" i="10"/>
  <c r="J62" i="20"/>
  <c r="J62" i="31"/>
  <c r="J62" i="16"/>
  <c r="J62" i="11"/>
  <c r="J62" i="25"/>
  <c r="J62" i="28"/>
  <c r="J63" i="28"/>
  <c r="J63" i="27"/>
  <c r="J63" i="3"/>
  <c r="J64" i="17"/>
  <c r="J63" i="19"/>
  <c r="J62" i="13"/>
  <c r="J63" i="12"/>
  <c r="J63" i="26"/>
  <c r="J63" i="20"/>
  <c r="J65" i="10"/>
  <c r="J63" i="8"/>
  <c r="J63" i="11"/>
  <c r="J63" i="31"/>
  <c r="J63" i="24"/>
  <c r="J63" i="22"/>
  <c r="J66" i="18"/>
  <c r="J63" i="6"/>
  <c r="J63" i="14"/>
  <c r="J63" i="30"/>
  <c r="J63" i="21"/>
  <c r="J63" i="1"/>
  <c r="J63" i="33"/>
  <c r="J63" i="16"/>
  <c r="J64" i="5"/>
  <c r="J62" i="9"/>
  <c r="J63" i="29"/>
  <c r="J63" i="23"/>
  <c r="J63" i="25"/>
  <c r="J62" i="4"/>
  <c r="J62" i="7"/>
  <c r="J63" i="7"/>
  <c r="J63" i="9"/>
  <c r="J64" i="12"/>
  <c r="J64" i="19"/>
  <c r="J65" i="17"/>
  <c r="J64" i="22"/>
  <c r="J63" i="13"/>
  <c r="J66" i="10"/>
  <c r="J64" i="14"/>
  <c r="J67" i="18"/>
  <c r="J64" i="16"/>
  <c r="J64" i="28"/>
  <c r="J63" i="4"/>
  <c r="J64" i="23"/>
  <c r="J64" i="8"/>
  <c r="J64" i="1"/>
  <c r="J64" i="31"/>
  <c r="J64" i="26"/>
  <c r="J64" i="3"/>
  <c r="J64" i="21"/>
  <c r="J64" i="11"/>
  <c r="J64" i="27"/>
  <c r="J64" i="6"/>
  <c r="J64" i="20"/>
  <c r="J65" i="5"/>
  <c r="J64" i="25"/>
  <c r="J64" i="29"/>
  <c r="J64" i="33"/>
  <c r="J64" i="30"/>
  <c r="J64" i="24"/>
  <c r="J67" i="10"/>
  <c r="J65" i="33"/>
  <c r="J65" i="11"/>
  <c r="J64" i="9"/>
  <c r="J65" i="3"/>
  <c r="J65" i="28"/>
  <c r="J65" i="24"/>
  <c r="J65" i="31"/>
  <c r="J64" i="4"/>
  <c r="J68" i="18"/>
  <c r="J64" i="13"/>
  <c r="J65" i="1"/>
  <c r="J65" i="29"/>
  <c r="J65" i="23"/>
  <c r="J65" i="25"/>
  <c r="J65" i="14"/>
  <c r="J65" i="12"/>
  <c r="J65" i="21"/>
  <c r="J66" i="17"/>
  <c r="J66" i="5"/>
  <c r="J65" i="30"/>
  <c r="J65" i="16"/>
  <c r="J65" i="20"/>
  <c r="J65" i="26"/>
  <c r="J65" i="19"/>
  <c r="J65" i="6"/>
  <c r="J65" i="27"/>
  <c r="J65" i="8"/>
  <c r="J65" i="22"/>
  <c r="J64" i="7"/>
  <c r="J66" i="20"/>
  <c r="J66" i="12"/>
  <c r="J66" i="3"/>
  <c r="J66" i="33"/>
  <c r="J66" i="16"/>
  <c r="J65" i="4"/>
  <c r="J66" i="31"/>
  <c r="J66" i="24"/>
  <c r="J66" i="21"/>
  <c r="J66" i="26"/>
  <c r="J66" i="11"/>
  <c r="J66" i="23"/>
  <c r="J66" i="8"/>
  <c r="J65" i="7"/>
  <c r="J66" i="27"/>
  <c r="J67" i="17"/>
  <c r="J66" i="25"/>
  <c r="J66" i="28"/>
  <c r="J67" i="5"/>
  <c r="J66" i="1"/>
  <c r="J69" i="18"/>
  <c r="J66" i="19"/>
  <c r="J65" i="13"/>
  <c r="J66" i="14"/>
  <c r="J66" i="29"/>
  <c r="J66" i="22"/>
  <c r="J65" i="9"/>
  <c r="J66" i="6"/>
  <c r="J68" i="10"/>
  <c r="J66" i="30"/>
  <c r="J67" i="23"/>
  <c r="J66" i="9"/>
  <c r="J67" i="6"/>
  <c r="J67" i="24"/>
  <c r="J66" i="4"/>
  <c r="J67" i="12"/>
  <c r="J67" i="25"/>
  <c r="J67" i="16"/>
  <c r="J67" i="19"/>
  <c r="J67" i="8"/>
  <c r="J67" i="26"/>
  <c r="J67" i="33"/>
  <c r="J67" i="31"/>
  <c r="J67" i="30"/>
  <c r="J67" i="14"/>
  <c r="J68" i="5"/>
  <c r="J67" i="3"/>
  <c r="J67" i="29"/>
  <c r="J67" i="21"/>
  <c r="J68" i="17"/>
  <c r="J67" i="11"/>
  <c r="J67" i="20"/>
  <c r="J66" i="7"/>
  <c r="J67" i="1"/>
  <c r="J66" i="13"/>
  <c r="J70" i="18"/>
  <c r="J67" i="27"/>
  <c r="J69" i="10"/>
  <c r="J67" i="22"/>
  <c r="J67" i="28"/>
  <c r="J68" i="27"/>
  <c r="J68" i="12"/>
  <c r="J68" i="28"/>
  <c r="J69" i="5"/>
  <c r="J68" i="6"/>
  <c r="J71" i="18"/>
  <c r="J68" i="16"/>
  <c r="J67" i="7"/>
  <c r="J68" i="22"/>
  <c r="J68" i="14"/>
  <c r="J68" i="21"/>
  <c r="J70" i="10"/>
  <c r="J68" i="19"/>
  <c r="J68" i="23"/>
  <c r="J68" i="1"/>
  <c r="J68" i="29"/>
  <c r="J68" i="20"/>
  <c r="J69" i="17"/>
  <c r="J67" i="13"/>
  <c r="J68" i="3"/>
  <c r="J68" i="11"/>
  <c r="J68" i="31"/>
  <c r="J68" i="25"/>
  <c r="J67" i="9"/>
  <c r="J68" i="30"/>
  <c r="J67" i="4"/>
  <c r="J68" i="8"/>
  <c r="J68" i="26"/>
  <c r="J68" i="24"/>
  <c r="J68" i="33"/>
  <c r="J68" i="13"/>
  <c r="J69" i="8"/>
  <c r="J70" i="5"/>
  <c r="J69" i="6"/>
  <c r="J69" i="11"/>
  <c r="J69" i="29"/>
  <c r="J69" i="24"/>
  <c r="J69" i="25"/>
  <c r="J68" i="7"/>
  <c r="J69" i="27"/>
  <c r="J69" i="3"/>
  <c r="J69" i="14"/>
  <c r="J69" i="21"/>
  <c r="J69" i="23"/>
  <c r="J68" i="4"/>
  <c r="J68" i="9"/>
  <c r="J69" i="22"/>
  <c r="J69" i="12"/>
  <c r="J69" i="20"/>
  <c r="J72" i="18"/>
  <c r="J69" i="26"/>
  <c r="J69" i="19"/>
  <c r="J69" i="28"/>
  <c r="J69" i="31"/>
  <c r="J71" i="10"/>
  <c r="J69" i="33"/>
  <c r="J70" i="17"/>
  <c r="J69" i="1"/>
  <c r="J69" i="16"/>
  <c r="J69" i="30"/>
  <c r="J70" i="29"/>
  <c r="J70" i="12"/>
  <c r="J70" i="21"/>
  <c r="J70" i="8"/>
  <c r="J70" i="23"/>
  <c r="J70" i="11"/>
  <c r="J70" i="33"/>
  <c r="J70" i="26"/>
  <c r="J70" i="20"/>
  <c r="J70" i="28"/>
  <c r="J69" i="7"/>
  <c r="J69" i="13"/>
  <c r="J71" i="5"/>
  <c r="J73" i="18"/>
  <c r="J69" i="4"/>
  <c r="J70" i="22"/>
  <c r="J70" i="3"/>
  <c r="J72" i="10"/>
  <c r="J70" i="25"/>
  <c r="J70" i="6"/>
  <c r="J69" i="9"/>
  <c r="J70" i="1"/>
  <c r="J70" i="30"/>
  <c r="J71" i="17"/>
  <c r="J70" i="27"/>
  <c r="J70" i="19"/>
  <c r="J70" i="31"/>
  <c r="J70" i="24"/>
  <c r="J70" i="16"/>
  <c r="J70" i="14"/>
  <c r="J71" i="19"/>
  <c r="J71" i="26"/>
  <c r="J71" i="22"/>
  <c r="J71" i="27"/>
  <c r="J70" i="4"/>
  <c r="J71" i="25"/>
  <c r="J74" i="18"/>
  <c r="J72" i="17"/>
  <c r="J71" i="1"/>
  <c r="J70" i="7"/>
  <c r="J71" i="30"/>
  <c r="J71" i="11"/>
  <c r="J71" i="29"/>
  <c r="J70" i="13"/>
  <c r="J71" i="20"/>
  <c r="J71" i="6"/>
  <c r="J71" i="8"/>
  <c r="J71" i="23"/>
  <c r="J71" i="24"/>
  <c r="J71" i="3"/>
  <c r="J71" i="12"/>
  <c r="J73" i="10"/>
  <c r="J71" i="14"/>
  <c r="J71" i="33"/>
  <c r="J72" i="5"/>
  <c r="J71" i="28"/>
  <c r="J71" i="21"/>
  <c r="J71" i="16"/>
  <c r="J70" i="9"/>
  <c r="J71" i="31"/>
  <c r="J73" i="17"/>
  <c r="J72" i="27"/>
  <c r="J72" i="3"/>
  <c r="J71" i="7"/>
  <c r="J72" i="31"/>
  <c r="J72" i="26"/>
  <c r="J72" i="16"/>
  <c r="J72" i="24"/>
  <c r="J72" i="1"/>
  <c r="J71" i="4"/>
  <c r="J73" i="5"/>
  <c r="J72" i="19"/>
  <c r="J72" i="33"/>
  <c r="J74" i="10"/>
  <c r="J72" i="11"/>
  <c r="J75" i="18"/>
  <c r="J72" i="22"/>
  <c r="J71" i="9"/>
  <c r="J72" i="12"/>
  <c r="J71" i="13"/>
  <c r="J72" i="23"/>
  <c r="J72" i="28"/>
  <c r="J72" i="6"/>
  <c r="J72" i="25"/>
  <c r="J72" i="21"/>
  <c r="J72" i="20"/>
  <c r="J72" i="29"/>
  <c r="J72" i="8"/>
  <c r="J72" i="14"/>
  <c r="J72" i="30"/>
  <c r="J73" i="14"/>
  <c r="J72" i="4"/>
  <c r="J73" i="33"/>
  <c r="J73" i="12"/>
  <c r="J73" i="11"/>
  <c r="J73" i="20"/>
  <c r="J75" i="10"/>
  <c r="J73" i="26"/>
  <c r="J73" i="21"/>
  <c r="J73" i="23"/>
  <c r="J73" i="31"/>
  <c r="J74" i="5"/>
  <c r="J72" i="9"/>
  <c r="J73" i="27"/>
  <c r="J73" i="25"/>
  <c r="J72" i="13"/>
  <c r="J72" i="7"/>
  <c r="J74" i="17"/>
  <c r="J73" i="22"/>
  <c r="J73" i="3"/>
  <c r="J73" i="28"/>
  <c r="J73" i="8"/>
  <c r="J73" i="19"/>
  <c r="J73" i="30"/>
  <c r="J76" i="18"/>
  <c r="J73" i="1"/>
  <c r="J73" i="24"/>
  <c r="J73" i="16"/>
  <c r="J73" i="6"/>
  <c r="J73" i="29"/>
  <c r="J74" i="3"/>
  <c r="J74" i="27"/>
  <c r="J74" i="31"/>
  <c r="J74" i="33"/>
  <c r="J74" i="24"/>
  <c r="J73" i="4"/>
  <c r="J74" i="1"/>
  <c r="J73" i="13"/>
  <c r="J74" i="23"/>
  <c r="J75" i="5"/>
  <c r="J74" i="22"/>
  <c r="J74" i="6"/>
  <c r="J74" i="11"/>
  <c r="J75" i="17"/>
  <c r="J74" i="21"/>
  <c r="J74" i="28"/>
  <c r="J74" i="26"/>
  <c r="J73" i="9"/>
  <c r="J76" i="10"/>
  <c r="J77" i="18"/>
  <c r="J73" i="7"/>
  <c r="J74" i="12"/>
  <c r="J74" i="8"/>
  <c r="J74" i="30"/>
  <c r="J74" i="19"/>
  <c r="J74" i="14"/>
  <c r="J74" i="16"/>
  <c r="J74" i="25"/>
  <c r="J74" i="20"/>
  <c r="J74" i="29"/>
  <c r="J76" i="5"/>
  <c r="J77" i="10"/>
  <c r="J75" i="12"/>
  <c r="J74" i="4"/>
  <c r="J75" i="21"/>
  <c r="J75" i="23"/>
  <c r="J74" i="7"/>
  <c r="J74" i="13"/>
  <c r="J75" i="27"/>
  <c r="J75" i="16"/>
  <c r="J76" i="17"/>
  <c r="J75" i="8"/>
  <c r="J75" i="11"/>
  <c r="J78" i="18"/>
  <c r="J75" i="25"/>
  <c r="J75" i="24"/>
  <c r="J75" i="31"/>
  <c r="J75" i="29"/>
  <c r="J75" i="22"/>
  <c r="J75" i="28"/>
  <c r="J75" i="1"/>
  <c r="J75" i="6"/>
  <c r="J75" i="33"/>
  <c r="J74" i="9"/>
  <c r="J75" i="30"/>
  <c r="J75" i="26"/>
  <c r="J75" i="3"/>
  <c r="J75" i="20"/>
  <c r="J75" i="19"/>
  <c r="J75" i="14"/>
  <c r="J76" i="19"/>
  <c r="J76" i="20"/>
  <c r="J77" i="17"/>
  <c r="J76" i="24"/>
  <c r="J76" i="12"/>
  <c r="J76" i="16"/>
  <c r="J76" i="22"/>
  <c r="J76" i="28"/>
  <c r="J76" i="3"/>
  <c r="J76" i="11"/>
  <c r="J76" i="27"/>
  <c r="J76" i="23"/>
  <c r="J75" i="4"/>
  <c r="J76" i="30"/>
  <c r="J76" i="33"/>
  <c r="J76" i="26"/>
  <c r="J76" i="31"/>
  <c r="J76" i="29"/>
  <c r="J79" i="18"/>
  <c r="J76" i="8"/>
  <c r="J76" i="21"/>
  <c r="J78" i="10"/>
  <c r="J75" i="9"/>
  <c r="J76" i="14"/>
  <c r="J76" i="1"/>
  <c r="J76" i="25"/>
  <c r="J75" i="13"/>
  <c r="J77" i="5"/>
  <c r="J75" i="7"/>
  <c r="J76" i="6"/>
  <c r="J77" i="21"/>
  <c r="J77" i="27"/>
  <c r="J77" i="20"/>
  <c r="J77" i="23"/>
  <c r="J78" i="5"/>
  <c r="J77" i="30"/>
  <c r="J77" i="11"/>
  <c r="J77" i="28"/>
  <c r="J77" i="12"/>
  <c r="J77" i="3"/>
  <c r="J77" i="29"/>
  <c r="J77" i="14"/>
  <c r="J80" i="18"/>
  <c r="J78" i="17"/>
  <c r="J76" i="13"/>
  <c r="J77" i="31"/>
  <c r="J77" i="16"/>
  <c r="J77" i="24"/>
  <c r="J77" i="26"/>
  <c r="J76" i="4"/>
  <c r="J76" i="7"/>
  <c r="J77" i="1"/>
  <c r="J77" i="33"/>
  <c r="J77" i="19"/>
  <c r="J79" i="10"/>
  <c r="J77" i="25"/>
  <c r="J77" i="8"/>
  <c r="J77" i="22"/>
  <c r="J77" i="6"/>
  <c r="J76" i="9"/>
  <c r="J77" i="13"/>
  <c r="J78" i="6"/>
  <c r="J78" i="24"/>
  <c r="J78" i="31"/>
  <c r="J79" i="17"/>
  <c r="J78" i="29"/>
  <c r="J78" i="23"/>
  <c r="J78" i="22"/>
  <c r="J78" i="28"/>
  <c r="J78" i="20"/>
  <c r="J78" i="19"/>
  <c r="J78" i="3"/>
  <c r="J77" i="7"/>
  <c r="J81" i="18"/>
  <c r="J78" i="12"/>
  <c r="J78" i="8"/>
  <c r="J77" i="9"/>
  <c r="J78" i="33"/>
  <c r="J77" i="4"/>
  <c r="J78" i="16"/>
  <c r="J78" i="27"/>
  <c r="J78" i="21"/>
  <c r="J78" i="1"/>
  <c r="J78" i="14"/>
  <c r="J78" i="30"/>
  <c r="J78" i="26"/>
  <c r="J78" i="11"/>
  <c r="J79" i="5"/>
  <c r="J80" i="10"/>
  <c r="J78" i="25"/>
  <c r="J78" i="7"/>
  <c r="J79" i="8"/>
  <c r="J79" i="20"/>
  <c r="J79" i="28"/>
  <c r="J79" i="23"/>
  <c r="J81" i="10"/>
  <c r="J79" i="30"/>
  <c r="J79" i="29"/>
  <c r="J79" i="24"/>
  <c r="J78" i="13"/>
  <c r="J79" i="12"/>
  <c r="J80" i="5"/>
  <c r="J79" i="14"/>
  <c r="J79" i="16"/>
  <c r="J79" i="27"/>
  <c r="J79" i="11"/>
  <c r="J78" i="4"/>
  <c r="J78" i="9"/>
  <c r="J79" i="3"/>
  <c r="J79" i="22"/>
  <c r="J80" i="17"/>
  <c r="J79" i="25"/>
  <c r="J79" i="21"/>
  <c r="J79" i="26"/>
  <c r="J79" i="1"/>
  <c r="J79" i="6"/>
  <c r="J82" i="18"/>
  <c r="J79" i="19"/>
  <c r="J79" i="31"/>
  <c r="J79" i="33"/>
  <c r="J80" i="23"/>
  <c r="J80" i="22"/>
  <c r="J80" i="11"/>
  <c r="J80" i="29"/>
  <c r="J80" i="8"/>
  <c r="J79" i="4"/>
  <c r="J80" i="6"/>
  <c r="J79" i="7"/>
  <c r="J80" i="16"/>
  <c r="J80" i="3"/>
  <c r="J80" i="27"/>
  <c r="J80" i="25"/>
  <c r="J80" i="30"/>
  <c r="J83" i="18"/>
  <c r="J81" i="5"/>
  <c r="J82" i="10"/>
  <c r="J80" i="12"/>
  <c r="J80" i="33"/>
  <c r="J79" i="9"/>
  <c r="J80" i="20"/>
  <c r="J80" i="21"/>
  <c r="J80" i="1"/>
  <c r="J80" i="31"/>
  <c r="J80" i="14"/>
  <c r="J81" i="17"/>
  <c r="J79" i="13"/>
  <c r="J80" i="24"/>
  <c r="J80" i="28"/>
  <c r="J80" i="19"/>
  <c r="J80" i="26"/>
  <c r="J80" i="4"/>
  <c r="J81" i="28"/>
  <c r="J83" i="10"/>
  <c r="J84" i="18"/>
  <c r="J81" i="11"/>
  <c r="J81" i="21"/>
  <c r="J81" i="30"/>
  <c r="J81" i="24"/>
  <c r="J81" i="19"/>
  <c r="J81" i="14"/>
  <c r="J81" i="26"/>
  <c r="J81" i="6"/>
  <c r="J80" i="7"/>
  <c r="J81" i="27"/>
  <c r="J81" i="25"/>
  <c r="J81" i="16"/>
  <c r="J80" i="9"/>
  <c r="J81" i="33"/>
  <c r="J81" i="22"/>
  <c r="J82" i="17"/>
  <c r="J81" i="3"/>
  <c r="J81" i="20"/>
  <c r="J82" i="5"/>
  <c r="J81" i="31"/>
  <c r="J81" i="12"/>
  <c r="J81" i="29"/>
  <c r="J81" i="1"/>
  <c r="J81" i="8"/>
  <c r="J80" i="13"/>
  <c r="J81" i="23"/>
  <c r="J82" i="8"/>
  <c r="J82" i="31"/>
  <c r="J84" i="10"/>
  <c r="J83" i="17"/>
  <c r="J83" i="5"/>
  <c r="J82" i="29"/>
  <c r="J82" i="20"/>
  <c r="J82" i="27"/>
  <c r="J82" i="28"/>
  <c r="J82" i="23"/>
  <c r="J81" i="9"/>
  <c r="J81" i="13"/>
  <c r="J82" i="33"/>
  <c r="J82" i="19"/>
  <c r="J81" i="4"/>
  <c r="J82" i="14"/>
  <c r="J82" i="1"/>
  <c r="J82" i="12"/>
  <c r="J82" i="21"/>
  <c r="J82" i="25"/>
  <c r="J82" i="6"/>
  <c r="J82" i="11"/>
  <c r="J82" i="22"/>
  <c r="J82" i="26"/>
  <c r="J82" i="30"/>
  <c r="J85" i="18"/>
  <c r="J82" i="3"/>
  <c r="J81" i="7"/>
  <c r="J82" i="24"/>
  <c r="J82" i="16"/>
  <c r="J82" i="9"/>
  <c r="J82" i="4"/>
  <c r="J83" i="14"/>
  <c r="J83" i="16"/>
  <c r="J83" i="26"/>
  <c r="J83" i="25"/>
  <c r="J83" i="22"/>
  <c r="J83" i="23"/>
  <c r="J83" i="20"/>
  <c r="J83" i="31"/>
  <c r="J86" i="18"/>
  <c r="J83" i="29"/>
  <c r="J83" i="8"/>
  <c r="J83" i="6"/>
  <c r="J83" i="24"/>
  <c r="J83" i="21"/>
  <c r="J85" i="10"/>
  <c r="J83" i="33"/>
  <c r="J83" i="28"/>
  <c r="J83" i="1"/>
  <c r="J82" i="13"/>
  <c r="J84" i="17"/>
  <c r="J83" i="3"/>
  <c r="J83" i="27"/>
  <c r="J82" i="7"/>
  <c r="J83" i="30"/>
  <c r="J83" i="19"/>
  <c r="J84" i="5"/>
  <c r="J83" i="12"/>
  <c r="J83" i="11"/>
  <c r="J84" i="33"/>
  <c r="J84" i="19"/>
  <c r="J84" i="14"/>
  <c r="J85" i="5"/>
  <c r="J86" i="10"/>
  <c r="J84" i="8"/>
  <c r="J87" i="18"/>
  <c r="J84" i="1"/>
  <c r="J84" i="21"/>
  <c r="J83" i="4"/>
  <c r="J84" i="30"/>
  <c r="J84" i="3"/>
  <c r="J84" i="29"/>
  <c r="J84" i="20"/>
  <c r="J84" i="24"/>
  <c r="J84" i="23"/>
  <c r="J83" i="9"/>
  <c r="J85" i="17"/>
  <c r="J84" i="28"/>
  <c r="J84" i="22"/>
  <c r="J84" i="27"/>
  <c r="J83" i="13"/>
  <c r="J84" i="12"/>
  <c r="J84" i="31"/>
  <c r="J84" i="25"/>
  <c r="J84" i="11"/>
  <c r="J84" i="6"/>
  <c r="J84" i="16"/>
  <c r="J84" i="26"/>
  <c r="J83" i="7"/>
  <c r="J84" i="13"/>
  <c r="J85" i="29"/>
  <c r="J86" i="17"/>
  <c r="J86" i="5"/>
  <c r="J85" i="25"/>
  <c r="J85" i="21"/>
  <c r="J88" i="18"/>
  <c r="J85" i="22"/>
  <c r="J84" i="9"/>
  <c r="J85" i="31"/>
  <c r="J85" i="16"/>
  <c r="J85" i="12"/>
  <c r="J85" i="11"/>
  <c r="J85" i="20"/>
  <c r="J85" i="30"/>
  <c r="J85" i="3"/>
  <c r="J85" i="19"/>
  <c r="J85" i="24"/>
  <c r="J85" i="33"/>
  <c r="J85" i="6"/>
  <c r="J85" i="26"/>
  <c r="J85" i="8"/>
  <c r="J85" i="23"/>
  <c r="J84" i="4"/>
  <c r="J85" i="14"/>
  <c r="J85" i="28"/>
  <c r="J85" i="1"/>
  <c r="J87" i="10"/>
  <c r="J84" i="7"/>
  <c r="J85" i="27"/>
  <c r="J86" i="3"/>
  <c r="J86" i="12"/>
  <c r="J87" i="17"/>
  <c r="J85" i="4"/>
  <c r="J86" i="16"/>
  <c r="J86" i="26"/>
  <c r="J86" i="31"/>
  <c r="J86" i="24"/>
  <c r="J86" i="28"/>
  <c r="J86" i="1"/>
  <c r="J86" i="19"/>
  <c r="J86" i="25"/>
  <c r="J85" i="7"/>
  <c r="J86" i="23"/>
  <c r="J86" i="21"/>
  <c r="J86" i="6"/>
  <c r="J86" i="33"/>
  <c r="J86" i="30"/>
  <c r="J86" i="8"/>
  <c r="J86" i="29"/>
  <c r="J89" i="18"/>
  <c r="J87" i="5"/>
  <c r="J86" i="11"/>
  <c r="J85" i="9"/>
  <c r="J86" i="27"/>
  <c r="J86" i="22"/>
  <c r="J86" i="20"/>
  <c r="J85" i="13"/>
  <c r="J86" i="14"/>
  <c r="J88" i="10"/>
  <c r="J87" i="1"/>
  <c r="J87" i="6"/>
  <c r="J87" i="25"/>
  <c r="J87" i="24"/>
  <c r="J90" i="18"/>
  <c r="J87" i="28"/>
  <c r="J89" i="10"/>
  <c r="J87" i="11"/>
  <c r="J86" i="4"/>
  <c r="J87" i="26"/>
  <c r="J87" i="8"/>
  <c r="J87" i="31"/>
  <c r="J87" i="27"/>
  <c r="J87" i="21"/>
  <c r="J86" i="13"/>
  <c r="J88" i="5"/>
  <c r="J88" i="17"/>
  <c r="J87" i="33"/>
  <c r="J87" i="16"/>
  <c r="J87" i="14"/>
  <c r="J87" i="23"/>
  <c r="J87" i="19"/>
  <c r="J87" i="12"/>
  <c r="J86" i="9"/>
  <c r="J87" i="22"/>
  <c r="J87" i="29"/>
  <c r="J86" i="7"/>
  <c r="J87" i="30"/>
  <c r="J87" i="3"/>
  <c r="J87" i="20"/>
  <c r="J88" i="14"/>
  <c r="J88" i="26"/>
  <c r="J88" i="20"/>
  <c r="J88" i="28"/>
  <c r="J88" i="21"/>
  <c r="J87" i="4"/>
  <c r="J90" i="10"/>
  <c r="J88" i="23"/>
  <c r="J87" i="9"/>
  <c r="J88" i="33"/>
  <c r="J88" i="29"/>
  <c r="J88" i="22"/>
  <c r="J88" i="16"/>
  <c r="J88" i="11"/>
  <c r="J88" i="30"/>
  <c r="J89" i="5"/>
  <c r="J88" i="6"/>
  <c r="J88" i="12"/>
  <c r="J88" i="27"/>
  <c r="J91" i="18"/>
  <c r="J87" i="7"/>
  <c r="J88" i="24"/>
  <c r="J88" i="25"/>
  <c r="J88" i="3"/>
  <c r="J88" i="1"/>
  <c r="J89" i="17"/>
  <c r="J87" i="13"/>
  <c r="J88" i="31"/>
  <c r="J88" i="8"/>
  <c r="J88" i="19"/>
  <c r="J89" i="11"/>
  <c r="J89" i="28"/>
  <c r="J89" i="21"/>
  <c r="J89" i="16"/>
  <c r="J89" i="20"/>
  <c r="J88" i="9"/>
  <c r="J89" i="8"/>
  <c r="J90" i="5"/>
  <c r="J89" i="30"/>
  <c r="J91" i="10"/>
  <c r="J89" i="14"/>
  <c r="J89" i="3"/>
  <c r="J90" i="17"/>
  <c r="J89" i="24"/>
  <c r="J89" i="19"/>
  <c r="J89" i="29"/>
  <c r="J89" i="6"/>
  <c r="J89" i="26"/>
  <c r="J88" i="13"/>
  <c r="J89" i="27"/>
  <c r="J89" i="33"/>
  <c r="J88" i="4"/>
  <c r="J89" i="12"/>
  <c r="J92" i="18"/>
  <c r="J89" i="22"/>
  <c r="J89" i="1"/>
  <c r="J88" i="7"/>
  <c r="J89" i="25"/>
  <c r="J89" i="31"/>
  <c r="J89" i="23"/>
  <c r="J93" i="18"/>
  <c r="J90" i="31"/>
  <c r="J90" i="16"/>
  <c r="J90" i="28"/>
  <c r="J89" i="13"/>
  <c r="J90" i="29"/>
  <c r="J89" i="4"/>
  <c r="J91" i="5"/>
  <c r="J90" i="20"/>
  <c r="J90" i="11"/>
  <c r="J90" i="14"/>
  <c r="J90" i="12"/>
  <c r="J91" i="17"/>
  <c r="J89" i="7"/>
  <c r="J92" i="10"/>
  <c r="J90" i="22"/>
  <c r="J90" i="6"/>
  <c r="J90" i="19"/>
  <c r="J90" i="3"/>
  <c r="J90" i="23"/>
  <c r="J89" i="9"/>
  <c r="J90" i="21"/>
  <c r="J90" i="1"/>
  <c r="J90" i="30"/>
  <c r="J90" i="25"/>
  <c r="J90" i="26"/>
  <c r="J90" i="24"/>
  <c r="J90" i="8"/>
  <c r="J90" i="27"/>
  <c r="J90" i="33"/>
  <c r="J91" i="31"/>
  <c r="J91" i="29"/>
  <c r="J93" i="10"/>
  <c r="J91" i="12"/>
  <c r="J91" i="3"/>
  <c r="J91" i="24"/>
  <c r="J91" i="30"/>
  <c r="J91" i="26"/>
  <c r="J91" i="16"/>
  <c r="J91" i="1"/>
  <c r="J91" i="6"/>
  <c r="J92" i="17"/>
  <c r="J91" i="33"/>
  <c r="J91" i="21"/>
  <c r="J91" i="14"/>
  <c r="J90" i="9"/>
  <c r="J90" i="4"/>
  <c r="J91" i="11"/>
  <c r="J91" i="27"/>
  <c r="J90" i="13"/>
  <c r="J90" i="7"/>
  <c r="J91" i="20"/>
  <c r="J94" i="18"/>
  <c r="J91" i="22"/>
  <c r="J92" i="5"/>
  <c r="J91" i="25"/>
  <c r="J91" i="23"/>
  <c r="J91" i="28"/>
  <c r="J91" i="19"/>
  <c r="J91" i="8"/>
  <c r="J92" i="19"/>
  <c r="J92" i="22"/>
  <c r="J91" i="7"/>
  <c r="J92" i="1"/>
  <c r="J91" i="9"/>
  <c r="J93" i="17"/>
  <c r="J92" i="6"/>
  <c r="J94" i="10"/>
  <c r="J91" i="13"/>
  <c r="J92" i="28"/>
  <c r="J92" i="14"/>
  <c r="J92" i="16"/>
  <c r="J92" i="33"/>
  <c r="J92" i="26"/>
  <c r="J92" i="30"/>
  <c r="J92" i="3"/>
  <c r="J92" i="21"/>
  <c r="J92" i="29"/>
  <c r="J92" i="25"/>
  <c r="J91" i="4"/>
  <c r="J92" i="24"/>
  <c r="J92" i="8"/>
  <c r="J92" i="27"/>
  <c r="J92" i="12"/>
  <c r="J95" i="18"/>
  <c r="J92" i="31"/>
  <c r="J93" i="5"/>
  <c r="J92" i="23"/>
  <c r="J92" i="11"/>
  <c r="J92" i="20"/>
  <c r="J93" i="31"/>
  <c r="J93" i="1"/>
  <c r="J92" i="7"/>
  <c r="J95" i="10"/>
  <c r="J92" i="13"/>
  <c r="J93" i="29"/>
  <c r="J93" i="23"/>
  <c r="J93" i="30"/>
  <c r="J93" i="21"/>
  <c r="J93" i="14"/>
  <c r="J93" i="27"/>
  <c r="J93" i="11"/>
  <c r="J94" i="5"/>
  <c r="J92" i="4"/>
  <c r="J93" i="19"/>
  <c r="J93" i="25"/>
  <c r="J93" i="8"/>
  <c r="J93" i="28"/>
  <c r="J93" i="6"/>
  <c r="J93" i="22"/>
  <c r="J96" i="18"/>
  <c r="J93" i="16"/>
  <c r="J93" i="33"/>
  <c r="J92" i="9"/>
  <c r="J93" i="12"/>
  <c r="J93" i="3"/>
  <c r="J93" i="24"/>
  <c r="J93" i="26"/>
  <c r="J94" i="17"/>
  <c r="J93" i="20"/>
  <c r="J94" i="12"/>
  <c r="J93" i="9"/>
  <c r="J94" i="25"/>
  <c r="J94" i="21"/>
  <c r="J93" i="13"/>
  <c r="J94" i="16"/>
  <c r="J94" i="29"/>
  <c r="J94" i="28"/>
  <c r="J94" i="27"/>
  <c r="J94" i="30"/>
  <c r="J94" i="1"/>
  <c r="J94" i="11"/>
  <c r="J94" i="20"/>
  <c r="J94" i="8"/>
  <c r="J95" i="5"/>
  <c r="J94" i="33"/>
  <c r="J95" i="17"/>
  <c r="J93" i="7"/>
  <c r="J93" i="4"/>
  <c r="J94" i="14"/>
  <c r="J96" i="10"/>
  <c r="J94" i="23"/>
  <c r="J94" i="22"/>
  <c r="J94" i="31"/>
  <c r="J94" i="24"/>
  <c r="J97" i="18"/>
  <c r="J94" i="6"/>
  <c r="J94" i="19"/>
  <c r="J94" i="3"/>
  <c r="J94" i="26"/>
  <c r="J94" i="7"/>
  <c r="J95" i="29"/>
  <c r="J98" i="18"/>
  <c r="K99" i="18"/>
  <c r="I99" i="18"/>
  <c r="J95" i="11"/>
  <c r="J95" i="6"/>
  <c r="J94" i="9"/>
  <c r="J95" i="25"/>
  <c r="J95" i="31"/>
  <c r="J95" i="26"/>
  <c r="J94" i="13"/>
  <c r="J95" i="20"/>
  <c r="J95" i="14"/>
  <c r="J95" i="19"/>
  <c r="J96" i="17"/>
  <c r="J95" i="33"/>
  <c r="J95" i="21"/>
  <c r="J95" i="22"/>
  <c r="J95" i="1"/>
  <c r="J95" i="28"/>
  <c r="J95" i="16"/>
  <c r="J95" i="30"/>
  <c r="J95" i="23"/>
  <c r="J95" i="3"/>
  <c r="J95" i="24"/>
  <c r="J94" i="4"/>
  <c r="J96" i="5"/>
  <c r="J95" i="27"/>
  <c r="J95" i="8"/>
  <c r="J95" i="12"/>
  <c r="J97" i="10"/>
  <c r="J97" i="5"/>
  <c r="K99" i="10"/>
  <c r="I99" i="10"/>
  <c r="J98" i="10"/>
  <c r="J96" i="26"/>
  <c r="J96" i="28"/>
  <c r="J96" i="31"/>
  <c r="J95" i="9"/>
  <c r="J96" i="6"/>
  <c r="J96" i="16"/>
  <c r="J95" i="4"/>
  <c r="J96" i="22"/>
  <c r="J96" i="21"/>
  <c r="J96" i="29"/>
  <c r="J96" i="1"/>
  <c r="J95" i="7"/>
  <c r="J95" i="13"/>
  <c r="J96" i="24"/>
  <c r="J96" i="3"/>
  <c r="J96" i="25"/>
  <c r="J96" i="12"/>
  <c r="J96" i="19"/>
  <c r="J96" i="11"/>
  <c r="K98" i="18"/>
  <c r="L99" i="18"/>
  <c r="J96" i="27"/>
  <c r="J96" i="33"/>
  <c r="J96" i="20"/>
  <c r="J97" i="17"/>
  <c r="J96" i="23"/>
  <c r="J96" i="14"/>
  <c r="J96" i="30"/>
  <c r="J96" i="8"/>
  <c r="J97" i="31"/>
  <c r="J97" i="24"/>
  <c r="J97" i="11"/>
  <c r="J97" i="27"/>
  <c r="J97" i="20"/>
  <c r="J97" i="26"/>
  <c r="J97" i="3"/>
  <c r="J97" i="12"/>
  <c r="J97" i="28"/>
  <c r="J97" i="8"/>
  <c r="J96" i="13"/>
  <c r="J96" i="4"/>
  <c r="J97" i="33"/>
  <c r="J97" i="25"/>
  <c r="J96" i="7"/>
  <c r="J97" i="29"/>
  <c r="J96" i="9"/>
  <c r="L99" i="10"/>
  <c r="K98" i="10"/>
  <c r="J97" i="6"/>
  <c r="K97" i="18"/>
  <c r="L98" i="18"/>
  <c r="J98" i="17"/>
  <c r="I99" i="17"/>
  <c r="K99" i="17"/>
  <c r="J97" i="22"/>
  <c r="J97" i="30"/>
  <c r="J97" i="14"/>
  <c r="J97" i="21"/>
  <c r="J97" i="16"/>
  <c r="I99" i="5"/>
  <c r="K99" i="5"/>
  <c r="J98" i="5"/>
  <c r="J97" i="23"/>
  <c r="J97" i="1"/>
  <c r="J97" i="19"/>
  <c r="J98" i="6"/>
  <c r="J98" i="23"/>
  <c r="J98" i="21"/>
  <c r="I99" i="8"/>
  <c r="K99" i="8"/>
  <c r="J98" i="8"/>
  <c r="J98" i="1"/>
  <c r="J97" i="4"/>
  <c r="J98" i="27"/>
  <c r="K99" i="11"/>
  <c r="J98" i="11"/>
  <c r="I99" i="11"/>
  <c r="J98" i="29"/>
  <c r="J98" i="14"/>
  <c r="I99" i="14"/>
  <c r="K99" i="14"/>
  <c r="J98" i="20"/>
  <c r="J98" i="19"/>
  <c r="K99" i="19"/>
  <c r="I99" i="19"/>
  <c r="J97" i="9"/>
  <c r="J97" i="7"/>
  <c r="J97" i="13"/>
  <c r="J98" i="26"/>
  <c r="J98" i="28"/>
  <c r="J98" i="30"/>
  <c r="I99" i="3"/>
  <c r="K99" i="3"/>
  <c r="J98" i="3"/>
  <c r="J98" i="33"/>
  <c r="J98" i="12"/>
  <c r="I99" i="12"/>
  <c r="K99" i="12"/>
  <c r="J98" i="31"/>
  <c r="K96" i="18"/>
  <c r="L97" i="18"/>
  <c r="J98" i="24"/>
  <c r="J98" i="16"/>
  <c r="I99" i="16"/>
  <c r="K99" i="16"/>
  <c r="J98" i="25"/>
  <c r="J98" i="22"/>
  <c r="K98" i="5"/>
  <c r="L99" i="5"/>
  <c r="L99" i="17"/>
  <c r="K98" i="17"/>
  <c r="L98" i="10"/>
  <c r="K97" i="10"/>
  <c r="J99" i="28"/>
  <c r="J98" i="7"/>
  <c r="K99" i="7"/>
  <c r="I99" i="7"/>
  <c r="J99" i="26"/>
  <c r="J99" i="29"/>
  <c r="J98" i="13"/>
  <c r="K99" i="13"/>
  <c r="I99" i="13"/>
  <c r="K97" i="5"/>
  <c r="L98" i="5"/>
  <c r="J99" i="27"/>
  <c r="J99" i="20"/>
  <c r="J99" i="21"/>
  <c r="J99" i="24"/>
  <c r="L99" i="12"/>
  <c r="K98" i="12"/>
  <c r="K96" i="10"/>
  <c r="L97" i="10"/>
  <c r="K99" i="9"/>
  <c r="J98" i="9"/>
  <c r="I99" i="9"/>
  <c r="K98" i="3"/>
  <c r="L99" i="3"/>
  <c r="L99" i="14"/>
  <c r="K98" i="14"/>
  <c r="J99" i="31"/>
  <c r="J99" i="1"/>
  <c r="K97" i="17"/>
  <c r="L98" i="17"/>
  <c r="J99" i="33"/>
  <c r="K98" i="8"/>
  <c r="L99" i="8"/>
  <c r="J99" i="23"/>
  <c r="J99" i="22"/>
  <c r="J98" i="4"/>
  <c r="J99" i="25"/>
  <c r="L96" i="18"/>
  <c r="K95" i="18"/>
  <c r="J99" i="30"/>
  <c r="K98" i="16"/>
  <c r="L99" i="16"/>
  <c r="K98" i="19"/>
  <c r="L99" i="19"/>
  <c r="K98" i="11"/>
  <c r="L99" i="11"/>
  <c r="J100" i="21"/>
  <c r="J100" i="28"/>
  <c r="J100" i="23"/>
  <c r="J100" i="1"/>
  <c r="J100" i="22"/>
  <c r="J100" i="31"/>
  <c r="L98" i="16"/>
  <c r="K97" i="16"/>
  <c r="L98" i="3"/>
  <c r="K97" i="3"/>
  <c r="L98" i="19"/>
  <c r="K97" i="19"/>
  <c r="L98" i="8"/>
  <c r="K97" i="8"/>
  <c r="J100" i="33"/>
  <c r="J100" i="20"/>
  <c r="J100" i="26"/>
  <c r="K98" i="13"/>
  <c r="L99" i="13"/>
  <c r="J100" i="27"/>
  <c r="L99" i="7"/>
  <c r="K98" i="7"/>
  <c r="K97" i="12"/>
  <c r="L98" i="12"/>
  <c r="J100" i="25"/>
  <c r="L97" i="17"/>
  <c r="K96" i="17"/>
  <c r="J100" i="29"/>
  <c r="J100" i="30"/>
  <c r="J100" i="24"/>
  <c r="L99" i="9"/>
  <c r="K98" i="9"/>
  <c r="K97" i="11"/>
  <c r="L98" i="11"/>
  <c r="K94" i="18"/>
  <c r="L95" i="18"/>
  <c r="L98" i="14"/>
  <c r="K97" i="14"/>
  <c r="L96" i="10"/>
  <c r="K95" i="10"/>
  <c r="K96" i="5"/>
  <c r="L97" i="5"/>
  <c r="J101" i="23"/>
  <c r="J101" i="26"/>
  <c r="J101" i="31"/>
  <c r="J101" i="25"/>
  <c r="J101" i="22"/>
  <c r="J101" i="28"/>
  <c r="J101" i="27"/>
  <c r="J101" i="1"/>
  <c r="K96" i="11"/>
  <c r="L97" i="11"/>
  <c r="J101" i="20"/>
  <c r="L95" i="10"/>
  <c r="K94" i="10"/>
  <c r="K97" i="9"/>
  <c r="L98" i="9"/>
  <c r="K97" i="13"/>
  <c r="L98" i="13"/>
  <c r="L97" i="3"/>
  <c r="K96" i="3"/>
  <c r="J101" i="30"/>
  <c r="J101" i="33"/>
  <c r="L97" i="16"/>
  <c r="K96" i="16"/>
  <c r="K96" i="14"/>
  <c r="L97" i="14"/>
  <c r="J101" i="24"/>
  <c r="L97" i="8"/>
  <c r="K96" i="8"/>
  <c r="L97" i="12"/>
  <c r="K96" i="12"/>
  <c r="L98" i="7"/>
  <c r="K97" i="7"/>
  <c r="J101" i="21"/>
  <c r="L96" i="5"/>
  <c r="K95" i="5"/>
  <c r="J101" i="29"/>
  <c r="K93" i="18"/>
  <c r="L94" i="18"/>
  <c r="L96" i="17"/>
  <c r="K95" i="17"/>
  <c r="L97" i="19"/>
  <c r="K96" i="19"/>
  <c r="J102" i="24"/>
  <c r="J102" i="22"/>
  <c r="J102" i="25"/>
  <c r="J102" i="21"/>
  <c r="J102" i="26"/>
  <c r="J102" i="20"/>
  <c r="J102" i="29"/>
  <c r="J102" i="30"/>
  <c r="L96" i="8"/>
  <c r="K95" i="8"/>
  <c r="L96" i="11"/>
  <c r="K95" i="11"/>
  <c r="L97" i="9"/>
  <c r="K96" i="9"/>
  <c r="K96" i="7"/>
  <c r="L97" i="7"/>
  <c r="K94" i="17"/>
  <c r="L95" i="17"/>
  <c r="K93" i="10"/>
  <c r="L94" i="10"/>
  <c r="J102" i="33"/>
  <c r="K95" i="3"/>
  <c r="L96" i="3"/>
  <c r="J102" i="27"/>
  <c r="J102" i="31"/>
  <c r="J102" i="23"/>
  <c r="J102" i="28"/>
  <c r="K95" i="12"/>
  <c r="L96" i="12"/>
  <c r="L96" i="14"/>
  <c r="K95" i="14"/>
  <c r="K96" i="13"/>
  <c r="L97" i="13"/>
  <c r="J102" i="1"/>
  <c r="L93" i="18"/>
  <c r="K92" i="18"/>
  <c r="L96" i="19"/>
  <c r="K95" i="19"/>
  <c r="L95" i="5"/>
  <c r="K94" i="5"/>
  <c r="L96" i="16"/>
  <c r="K95" i="16"/>
  <c r="J103" i="30"/>
  <c r="J103" i="25"/>
  <c r="J103" i="22"/>
  <c r="J103" i="20"/>
  <c r="J103" i="29"/>
  <c r="J103" i="24"/>
  <c r="L95" i="8"/>
  <c r="K94" i="8"/>
  <c r="L95" i="14"/>
  <c r="K94" i="14"/>
  <c r="L95" i="3"/>
  <c r="K94" i="3"/>
  <c r="K95" i="9"/>
  <c r="L96" i="9"/>
  <c r="L94" i="5"/>
  <c r="K93" i="5"/>
  <c r="J103" i="33"/>
  <c r="J103" i="31"/>
  <c r="L95" i="19"/>
  <c r="K94" i="19"/>
  <c r="J103" i="21"/>
  <c r="J103" i="23"/>
  <c r="J103" i="1"/>
  <c r="L95" i="11"/>
  <c r="K94" i="11"/>
  <c r="J103" i="27"/>
  <c r="J103" i="26"/>
  <c r="L96" i="13"/>
  <c r="K95" i="13"/>
  <c r="L94" i="17"/>
  <c r="K93" i="17"/>
  <c r="K94" i="12"/>
  <c r="L95" i="12"/>
  <c r="J103" i="28"/>
  <c r="L96" i="7"/>
  <c r="K95" i="7"/>
  <c r="L95" i="16"/>
  <c r="K94" i="16"/>
  <c r="L92" i="18"/>
  <c r="K91" i="18"/>
  <c r="K92" i="10"/>
  <c r="L93" i="10"/>
  <c r="J104" i="26"/>
  <c r="J104" i="33"/>
  <c r="J104" i="25"/>
  <c r="J104" i="1"/>
  <c r="J104" i="30"/>
  <c r="J104" i="23"/>
  <c r="K90" i="18"/>
  <c r="L91" i="18"/>
  <c r="J104" i="28"/>
  <c r="J104" i="31"/>
  <c r="J104" i="22"/>
  <c r="L94" i="11"/>
  <c r="K93" i="11"/>
  <c r="J104" i="21"/>
  <c r="K93" i="8"/>
  <c r="L94" i="8"/>
  <c r="L95" i="9"/>
  <c r="K94" i="9"/>
  <c r="L93" i="17"/>
  <c r="K92" i="17"/>
  <c r="L94" i="3"/>
  <c r="K93" i="3"/>
  <c r="K93" i="16"/>
  <c r="L94" i="16"/>
  <c r="J104" i="20"/>
  <c r="L92" i="10"/>
  <c r="K91" i="10"/>
  <c r="L93" i="5"/>
  <c r="K92" i="5"/>
  <c r="L94" i="12"/>
  <c r="K93" i="12"/>
  <c r="K94" i="7"/>
  <c r="L95" i="7"/>
  <c r="L94" i="19"/>
  <c r="K93" i="19"/>
  <c r="L94" i="14"/>
  <c r="K93" i="14"/>
  <c r="J104" i="29"/>
  <c r="J104" i="24"/>
  <c r="J104" i="27"/>
  <c r="K94" i="13"/>
  <c r="L95" i="13"/>
  <c r="J105" i="23"/>
  <c r="J105" i="27"/>
  <c r="J105" i="1"/>
  <c r="J105" i="25"/>
  <c r="J105" i="22"/>
  <c r="J105" i="29"/>
  <c r="L93" i="8"/>
  <c r="K92" i="8"/>
  <c r="K93" i="13"/>
  <c r="L94" i="13"/>
  <c r="K92" i="14"/>
  <c r="L93" i="14"/>
  <c r="K92" i="12"/>
  <c r="L93" i="12"/>
  <c r="J105" i="20"/>
  <c r="J105" i="33"/>
  <c r="J105" i="26"/>
  <c r="K92" i="19"/>
  <c r="L93" i="19"/>
  <c r="L92" i="5"/>
  <c r="K91" i="5"/>
  <c r="K91" i="17"/>
  <c r="L92" i="17"/>
  <c r="K89" i="18"/>
  <c r="L90" i="18"/>
  <c r="L93" i="11"/>
  <c r="K92" i="11"/>
  <c r="J105" i="28"/>
  <c r="J105" i="21"/>
  <c r="J105" i="24"/>
  <c r="K90" i="10"/>
  <c r="L91" i="10"/>
  <c r="L94" i="9"/>
  <c r="K93" i="9"/>
  <c r="J105" i="31"/>
  <c r="K92" i="3"/>
  <c r="L93" i="3"/>
  <c r="J105" i="30"/>
  <c r="K93" i="7"/>
  <c r="L94" i="7"/>
  <c r="L93" i="16"/>
  <c r="K92" i="16"/>
  <c r="J106" i="33"/>
  <c r="J106" i="25"/>
  <c r="J106" i="1"/>
  <c r="J106" i="20"/>
  <c r="J106" i="30"/>
  <c r="J106" i="28"/>
  <c r="J106" i="27"/>
  <c r="K89" i="10"/>
  <c r="L90" i="10"/>
  <c r="J106" i="22"/>
  <c r="K92" i="7"/>
  <c r="L93" i="7"/>
  <c r="K91" i="3"/>
  <c r="L92" i="3"/>
  <c r="K90" i="17"/>
  <c r="L91" i="17"/>
  <c r="J106" i="24"/>
  <c r="K91" i="12"/>
  <c r="L92" i="12"/>
  <c r="J106" i="23"/>
  <c r="J106" i="26"/>
  <c r="K91" i="8"/>
  <c r="L92" i="8"/>
  <c r="K91" i="11"/>
  <c r="L92" i="11"/>
  <c r="K91" i="14"/>
  <c r="L92" i="14"/>
  <c r="J106" i="29"/>
  <c r="L91" i="5"/>
  <c r="K90" i="5"/>
  <c r="K92" i="9"/>
  <c r="L93" i="9"/>
  <c r="J106" i="21"/>
  <c r="K91" i="19"/>
  <c r="L92" i="19"/>
  <c r="L89" i="18"/>
  <c r="K88" i="18"/>
  <c r="J106" i="31"/>
  <c r="K91" i="16"/>
  <c r="L92" i="16"/>
  <c r="L93" i="13"/>
  <c r="K92" i="13"/>
  <c r="J107" i="20"/>
  <c r="J107" i="31"/>
  <c r="J107" i="22"/>
  <c r="J107" i="28"/>
  <c r="J107" i="25"/>
  <c r="J107" i="26"/>
  <c r="J107" i="21"/>
  <c r="J107" i="1"/>
  <c r="K90" i="12"/>
  <c r="L91" i="12"/>
  <c r="L91" i="16"/>
  <c r="K90" i="16"/>
  <c r="K91" i="7"/>
  <c r="L92" i="7"/>
  <c r="J107" i="29"/>
  <c r="K90" i="14"/>
  <c r="L91" i="14"/>
  <c r="J107" i="24"/>
  <c r="J107" i="27"/>
  <c r="K91" i="9"/>
  <c r="L92" i="9"/>
  <c r="L90" i="5"/>
  <c r="K89" i="5"/>
  <c r="L91" i="11"/>
  <c r="K90" i="11"/>
  <c r="J107" i="23"/>
  <c r="L90" i="17"/>
  <c r="K89" i="17"/>
  <c r="J107" i="33"/>
  <c r="K90" i="3"/>
  <c r="L91" i="3"/>
  <c r="L88" i="18"/>
  <c r="K87" i="18"/>
  <c r="J107" i="30"/>
  <c r="L92" i="13"/>
  <c r="K91" i="13"/>
  <c r="K90" i="19"/>
  <c r="L91" i="19"/>
  <c r="K90" i="8"/>
  <c r="L91" i="8"/>
  <c r="L89" i="10"/>
  <c r="K88" i="10"/>
  <c r="J108" i="1"/>
  <c r="I109" i="1"/>
  <c r="K109" i="1"/>
  <c r="I109" i="33"/>
  <c r="J108" i="33"/>
  <c r="K109" i="33"/>
  <c r="J108" i="30"/>
  <c r="K109" i="30"/>
  <c r="I109" i="30"/>
  <c r="K109" i="27"/>
  <c r="J108" i="27"/>
  <c r="I109" i="27"/>
  <c r="K89" i="8"/>
  <c r="L90" i="8"/>
  <c r="L91" i="7"/>
  <c r="K90" i="7"/>
  <c r="J108" i="25"/>
  <c r="K109" i="25"/>
  <c r="I109" i="25"/>
  <c r="J108" i="31"/>
  <c r="I109" i="31"/>
  <c r="K109" i="31"/>
  <c r="L90" i="11"/>
  <c r="K89" i="11"/>
  <c r="K88" i="5"/>
  <c r="L89" i="5"/>
  <c r="L90" i="16"/>
  <c r="K89" i="16"/>
  <c r="I109" i="21"/>
  <c r="K109" i="21"/>
  <c r="J108" i="21"/>
  <c r="K109" i="28"/>
  <c r="I109" i="28"/>
  <c r="J108" i="28"/>
  <c r="L90" i="19"/>
  <c r="K89" i="19"/>
  <c r="L91" i="13"/>
  <c r="K90" i="13"/>
  <c r="K86" i="18"/>
  <c r="L87" i="18"/>
  <c r="K89" i="14"/>
  <c r="L90" i="14"/>
  <c r="J108" i="20"/>
  <c r="K109" i="20"/>
  <c r="I109" i="20"/>
  <c r="J108" i="24"/>
  <c r="K109" i="24"/>
  <c r="I109" i="24"/>
  <c r="J108" i="22"/>
  <c r="K109" i="22"/>
  <c r="I109" i="22"/>
  <c r="I109" i="23"/>
  <c r="J108" i="23"/>
  <c r="K109" i="23"/>
  <c r="K90" i="9"/>
  <c r="L91" i="9"/>
  <c r="K109" i="29"/>
  <c r="J108" i="29"/>
  <c r="I109" i="29"/>
  <c r="K89" i="12"/>
  <c r="L90" i="12"/>
  <c r="J108" i="26"/>
  <c r="K109" i="26"/>
  <c r="I109" i="26"/>
  <c r="L90" i="3"/>
  <c r="K89" i="3"/>
  <c r="K88" i="17"/>
  <c r="L89" i="17"/>
  <c r="K87" i="10"/>
  <c r="L88" i="10"/>
  <c r="K88" i="14"/>
  <c r="L89" i="14"/>
  <c r="K87" i="5"/>
  <c r="L88" i="5"/>
  <c r="K108" i="21"/>
  <c r="L109" i="21"/>
  <c r="L89" i="11"/>
  <c r="K88" i="11"/>
  <c r="L90" i="7"/>
  <c r="K89" i="7"/>
  <c r="L109" i="1"/>
  <c r="K108" i="1"/>
  <c r="K88" i="3"/>
  <c r="L89" i="3"/>
  <c r="K89" i="9"/>
  <c r="L90" i="9"/>
  <c r="K108" i="24"/>
  <c r="L109" i="24"/>
  <c r="L86" i="18"/>
  <c r="K85" i="18"/>
  <c r="K108" i="27"/>
  <c r="L109" i="27"/>
  <c r="L109" i="23"/>
  <c r="K108" i="23"/>
  <c r="K89" i="13"/>
  <c r="L90" i="13"/>
  <c r="L89" i="16"/>
  <c r="K88" i="16"/>
  <c r="L109" i="31"/>
  <c r="K108" i="31"/>
  <c r="K108" i="22"/>
  <c r="L109" i="22"/>
  <c r="K87" i="17"/>
  <c r="L88" i="17"/>
  <c r="K88" i="12"/>
  <c r="L89" i="12"/>
  <c r="K108" i="28"/>
  <c r="L109" i="28"/>
  <c r="L89" i="8"/>
  <c r="K88" i="8"/>
  <c r="K108" i="30"/>
  <c r="L109" i="30"/>
  <c r="L109" i="25"/>
  <c r="K108" i="25"/>
  <c r="L109" i="26"/>
  <c r="K108" i="26"/>
  <c r="L109" i="20"/>
  <c r="K108" i="20"/>
  <c r="L89" i="19"/>
  <c r="K88" i="19"/>
  <c r="L87" i="10"/>
  <c r="K86" i="10"/>
  <c r="K108" i="29"/>
  <c r="L109" i="29"/>
  <c r="L109" i="33"/>
  <c r="K108" i="33"/>
  <c r="K87" i="19"/>
  <c r="L88" i="19"/>
  <c r="L87" i="5"/>
  <c r="K86" i="5"/>
  <c r="L108" i="22"/>
  <c r="K107" i="22"/>
  <c r="L89" i="9"/>
  <c r="K88" i="9"/>
  <c r="L108" i="1"/>
  <c r="K107" i="1"/>
  <c r="L85" i="18"/>
  <c r="K84" i="18"/>
  <c r="K87" i="14"/>
  <c r="L88" i="14"/>
  <c r="K107" i="25"/>
  <c r="L108" i="25"/>
  <c r="L108" i="28"/>
  <c r="K107" i="28"/>
  <c r="L89" i="7"/>
  <c r="K88" i="7"/>
  <c r="K87" i="12"/>
  <c r="L88" i="12"/>
  <c r="L88" i="11"/>
  <c r="K87" i="11"/>
  <c r="K107" i="31"/>
  <c r="L108" i="31"/>
  <c r="K87" i="3"/>
  <c r="L88" i="3"/>
  <c r="L88" i="16"/>
  <c r="K87" i="16"/>
  <c r="L108" i="26"/>
  <c r="K107" i="26"/>
  <c r="K107" i="29"/>
  <c r="L108" i="29"/>
  <c r="K107" i="30"/>
  <c r="L108" i="30"/>
  <c r="L87" i="17"/>
  <c r="K86" i="17"/>
  <c r="K88" i="13"/>
  <c r="L89" i="13"/>
  <c r="K107" i="24"/>
  <c r="L108" i="24"/>
  <c r="K107" i="33"/>
  <c r="L108" i="33"/>
  <c r="K107" i="27"/>
  <c r="L108" i="27"/>
  <c r="L108" i="20"/>
  <c r="K107" i="20"/>
  <c r="L86" i="10"/>
  <c r="K85" i="10"/>
  <c r="K87" i="8"/>
  <c r="L88" i="8"/>
  <c r="K107" i="23"/>
  <c r="L108" i="23"/>
  <c r="K107" i="21"/>
  <c r="L108" i="21"/>
  <c r="K106" i="20"/>
  <c r="L107" i="20"/>
  <c r="L107" i="23"/>
  <c r="K106" i="23"/>
  <c r="K87" i="13"/>
  <c r="L88" i="13"/>
  <c r="L86" i="17"/>
  <c r="K85" i="17"/>
  <c r="L88" i="7"/>
  <c r="K87" i="7"/>
  <c r="L107" i="22"/>
  <c r="K106" i="22"/>
  <c r="L87" i="8"/>
  <c r="K86" i="8"/>
  <c r="K106" i="27"/>
  <c r="L107" i="27"/>
  <c r="L107" i="31"/>
  <c r="K106" i="31"/>
  <c r="L88" i="9"/>
  <c r="K87" i="9"/>
  <c r="L87" i="16"/>
  <c r="K86" i="16"/>
  <c r="L107" i="28"/>
  <c r="K106" i="28"/>
  <c r="K83" i="18"/>
  <c r="L84" i="18"/>
  <c r="L86" i="5"/>
  <c r="K85" i="5"/>
  <c r="K86" i="12"/>
  <c r="L87" i="12"/>
  <c r="K106" i="21"/>
  <c r="L107" i="21"/>
  <c r="K106" i="33"/>
  <c r="L107" i="33"/>
  <c r="L107" i="30"/>
  <c r="K106" i="30"/>
  <c r="K86" i="3"/>
  <c r="L87" i="3"/>
  <c r="K84" i="10"/>
  <c r="L85" i="10"/>
  <c r="K86" i="11"/>
  <c r="L87" i="11"/>
  <c r="L107" i="1"/>
  <c r="K106" i="1"/>
  <c r="L107" i="26"/>
  <c r="K106" i="26"/>
  <c r="L87" i="14"/>
  <c r="K86" i="14"/>
  <c r="K106" i="24"/>
  <c r="L107" i="24"/>
  <c r="L107" i="29"/>
  <c r="K106" i="29"/>
  <c r="K106" i="25"/>
  <c r="L107" i="25"/>
  <c r="K86" i="19"/>
  <c r="L87" i="19"/>
  <c r="K105" i="26"/>
  <c r="L106" i="26"/>
  <c r="K105" i="1"/>
  <c r="L106" i="1"/>
  <c r="L106" i="30"/>
  <c r="K105" i="30"/>
  <c r="L86" i="16"/>
  <c r="K85" i="16"/>
  <c r="K105" i="31"/>
  <c r="L106" i="31"/>
  <c r="K86" i="7"/>
  <c r="L87" i="7"/>
  <c r="K105" i="22"/>
  <c r="L106" i="22"/>
  <c r="L86" i="3"/>
  <c r="K85" i="3"/>
  <c r="K85" i="19"/>
  <c r="L86" i="19"/>
  <c r="K105" i="24"/>
  <c r="L106" i="24"/>
  <c r="K85" i="12"/>
  <c r="L86" i="12"/>
  <c r="L87" i="13"/>
  <c r="K86" i="13"/>
  <c r="K105" i="23"/>
  <c r="L106" i="23"/>
  <c r="L106" i="29"/>
  <c r="K105" i="29"/>
  <c r="L106" i="28"/>
  <c r="K105" i="28"/>
  <c r="L85" i="5"/>
  <c r="K84" i="5"/>
  <c r="L106" i="25"/>
  <c r="K105" i="25"/>
  <c r="K85" i="11"/>
  <c r="L86" i="11"/>
  <c r="K105" i="33"/>
  <c r="L106" i="33"/>
  <c r="L106" i="27"/>
  <c r="K105" i="27"/>
  <c r="K85" i="14"/>
  <c r="L86" i="14"/>
  <c r="L87" i="9"/>
  <c r="K86" i="9"/>
  <c r="L86" i="8"/>
  <c r="K85" i="8"/>
  <c r="K84" i="17"/>
  <c r="L85" i="17"/>
  <c r="L84" i="10"/>
  <c r="K83" i="10"/>
  <c r="K105" i="21"/>
  <c r="L106" i="21"/>
  <c r="L83" i="18"/>
  <c r="K82" i="18"/>
  <c r="K105" i="20"/>
  <c r="L106" i="20"/>
  <c r="L105" i="29"/>
  <c r="K104" i="29"/>
  <c r="K104" i="30"/>
  <c r="L105" i="30"/>
  <c r="K84" i="12"/>
  <c r="L85" i="12"/>
  <c r="K104" i="22"/>
  <c r="L105" i="22"/>
  <c r="L86" i="9"/>
  <c r="K85" i="9"/>
  <c r="K83" i="5"/>
  <c r="L84" i="5"/>
  <c r="K82" i="10"/>
  <c r="L83" i="10"/>
  <c r="K104" i="33"/>
  <c r="L105" i="33"/>
  <c r="K104" i="1"/>
  <c r="L105" i="1"/>
  <c r="L82" i="18"/>
  <c r="K81" i="18"/>
  <c r="K104" i="25"/>
  <c r="L105" i="25"/>
  <c r="L85" i="14"/>
  <c r="K84" i="14"/>
  <c r="L85" i="11"/>
  <c r="K84" i="11"/>
  <c r="L85" i="19"/>
  <c r="K84" i="19"/>
  <c r="L105" i="31"/>
  <c r="K104" i="31"/>
  <c r="K85" i="7"/>
  <c r="L86" i="7"/>
  <c r="L105" i="27"/>
  <c r="K104" i="27"/>
  <c r="K104" i="28"/>
  <c r="L105" i="28"/>
  <c r="K85" i="13"/>
  <c r="L86" i="13"/>
  <c r="L85" i="3"/>
  <c r="K84" i="3"/>
  <c r="L85" i="16"/>
  <c r="K84" i="16"/>
  <c r="L85" i="8"/>
  <c r="K84" i="8"/>
  <c r="K104" i="20"/>
  <c r="L105" i="20"/>
  <c r="K104" i="23"/>
  <c r="L105" i="23"/>
  <c r="K104" i="24"/>
  <c r="L105" i="24"/>
  <c r="L105" i="21"/>
  <c r="K104" i="21"/>
  <c r="L84" i="17"/>
  <c r="K83" i="17"/>
  <c r="K104" i="26"/>
  <c r="L105" i="26"/>
  <c r="K103" i="24"/>
  <c r="L104" i="24"/>
  <c r="L82" i="10"/>
  <c r="K81" i="10"/>
  <c r="K83" i="12"/>
  <c r="L84" i="12"/>
  <c r="K83" i="3"/>
  <c r="L84" i="3"/>
  <c r="L104" i="27"/>
  <c r="K103" i="27"/>
  <c r="K103" i="31"/>
  <c r="L104" i="31"/>
  <c r="L84" i="14"/>
  <c r="K83" i="14"/>
  <c r="K80" i="18"/>
  <c r="L81" i="18"/>
  <c r="K103" i="26"/>
  <c r="L104" i="26"/>
  <c r="L83" i="17"/>
  <c r="K82" i="17"/>
  <c r="L84" i="19"/>
  <c r="K83" i="19"/>
  <c r="L85" i="9"/>
  <c r="K84" i="9"/>
  <c r="K83" i="11"/>
  <c r="L84" i="11"/>
  <c r="L104" i="20"/>
  <c r="K103" i="20"/>
  <c r="L85" i="13"/>
  <c r="K84" i="13"/>
  <c r="K84" i="7"/>
  <c r="L85" i="7"/>
  <c r="L104" i="25"/>
  <c r="K103" i="25"/>
  <c r="K103" i="1"/>
  <c r="L104" i="1"/>
  <c r="L104" i="30"/>
  <c r="K103" i="30"/>
  <c r="K83" i="16"/>
  <c r="L84" i="16"/>
  <c r="K103" i="23"/>
  <c r="L104" i="23"/>
  <c r="L83" i="5"/>
  <c r="K82" i="5"/>
  <c r="K103" i="21"/>
  <c r="L104" i="21"/>
  <c r="K83" i="8"/>
  <c r="L84" i="8"/>
  <c r="K103" i="29"/>
  <c r="L104" i="29"/>
  <c r="K103" i="28"/>
  <c r="L104" i="28"/>
  <c r="K103" i="33"/>
  <c r="L104" i="33"/>
  <c r="K103" i="22"/>
  <c r="L104" i="22"/>
  <c r="K82" i="8"/>
  <c r="L83" i="8"/>
  <c r="L84" i="9"/>
  <c r="K83" i="9"/>
  <c r="K102" i="27"/>
  <c r="L103" i="27"/>
  <c r="K80" i="10"/>
  <c r="L81" i="10"/>
  <c r="K102" i="21"/>
  <c r="L103" i="21"/>
  <c r="L83" i="16"/>
  <c r="K82" i="16"/>
  <c r="K83" i="7"/>
  <c r="L84" i="7"/>
  <c r="L82" i="5"/>
  <c r="K81" i="5"/>
  <c r="K83" i="13"/>
  <c r="L84" i="13"/>
  <c r="L83" i="19"/>
  <c r="K82" i="19"/>
  <c r="L83" i="11"/>
  <c r="K82" i="11"/>
  <c r="K102" i="22"/>
  <c r="L103" i="22"/>
  <c r="L103" i="29"/>
  <c r="K102" i="29"/>
  <c r="K79" i="18"/>
  <c r="L80" i="18"/>
  <c r="L83" i="3"/>
  <c r="K82" i="3"/>
  <c r="L103" i="25"/>
  <c r="K102" i="25"/>
  <c r="K102" i="31"/>
  <c r="L103" i="31"/>
  <c r="K81" i="17"/>
  <c r="L82" i="17"/>
  <c r="K82" i="14"/>
  <c r="L83" i="14"/>
  <c r="L103" i="26"/>
  <c r="K102" i="26"/>
  <c r="K102" i="28"/>
  <c r="L103" i="28"/>
  <c r="L103" i="30"/>
  <c r="K102" i="30"/>
  <c r="L103" i="33"/>
  <c r="K102" i="33"/>
  <c r="K102" i="20"/>
  <c r="L103" i="20"/>
  <c r="L103" i="23"/>
  <c r="K102" i="23"/>
  <c r="L103" i="1"/>
  <c r="K102" i="1"/>
  <c r="L83" i="12"/>
  <c r="K82" i="12"/>
  <c r="L103" i="24"/>
  <c r="K102" i="24"/>
  <c r="L82" i="3"/>
  <c r="K81" i="3"/>
  <c r="K81" i="14"/>
  <c r="L82" i="14"/>
  <c r="L83" i="13"/>
  <c r="K82" i="13"/>
  <c r="K101" i="30"/>
  <c r="L102" i="30"/>
  <c r="L81" i="5"/>
  <c r="K80" i="5"/>
  <c r="L83" i="9"/>
  <c r="K82" i="9"/>
  <c r="K101" i="23"/>
  <c r="L102" i="23"/>
  <c r="L102" i="24"/>
  <c r="K101" i="24"/>
  <c r="K81" i="12"/>
  <c r="L82" i="12"/>
  <c r="L102" i="29"/>
  <c r="K101" i="29"/>
  <c r="L81" i="17"/>
  <c r="K80" i="17"/>
  <c r="L102" i="28"/>
  <c r="K101" i="28"/>
  <c r="L102" i="31"/>
  <c r="K101" i="31"/>
  <c r="L80" i="10"/>
  <c r="K79" i="10"/>
  <c r="K81" i="8"/>
  <c r="L82" i="8"/>
  <c r="K101" i="33"/>
  <c r="L102" i="33"/>
  <c r="K81" i="11"/>
  <c r="L82" i="11"/>
  <c r="K101" i="1"/>
  <c r="L102" i="1"/>
  <c r="K101" i="26"/>
  <c r="L102" i="26"/>
  <c r="L102" i="25"/>
  <c r="K101" i="25"/>
  <c r="L82" i="19"/>
  <c r="K81" i="19"/>
  <c r="K81" i="16"/>
  <c r="L82" i="16"/>
  <c r="L79" i="18"/>
  <c r="K78" i="18"/>
  <c r="K101" i="21"/>
  <c r="L102" i="21"/>
  <c r="K101" i="20"/>
  <c r="L102" i="20"/>
  <c r="L102" i="22"/>
  <c r="K101" i="22"/>
  <c r="K82" i="7"/>
  <c r="L83" i="7"/>
  <c r="K101" i="27"/>
  <c r="L102" i="27"/>
  <c r="L101" i="24"/>
  <c r="K100" i="24"/>
  <c r="L101" i="30"/>
  <c r="K100" i="30"/>
  <c r="K80" i="19"/>
  <c r="L81" i="19"/>
  <c r="L80" i="17"/>
  <c r="K79" i="17"/>
  <c r="K100" i="29"/>
  <c r="L101" i="29"/>
  <c r="L82" i="13"/>
  <c r="K81" i="13"/>
  <c r="K100" i="22"/>
  <c r="L101" i="22"/>
  <c r="K81" i="9"/>
  <c r="L82" i="9"/>
  <c r="L101" i="1"/>
  <c r="K100" i="1"/>
  <c r="K100" i="20"/>
  <c r="L101" i="20"/>
  <c r="K100" i="27"/>
  <c r="L101" i="27"/>
  <c r="L101" i="33"/>
  <c r="K100" i="33"/>
  <c r="K80" i="12"/>
  <c r="L81" i="12"/>
  <c r="K80" i="14"/>
  <c r="L81" i="14"/>
  <c r="K100" i="31"/>
  <c r="L101" i="31"/>
  <c r="K100" i="21"/>
  <c r="L101" i="21"/>
  <c r="K77" i="18"/>
  <c r="L78" i="18"/>
  <c r="K100" i="28"/>
  <c r="L101" i="28"/>
  <c r="K79" i="5"/>
  <c r="L80" i="5"/>
  <c r="L81" i="3"/>
  <c r="K80" i="3"/>
  <c r="K78" i="10"/>
  <c r="L79" i="10"/>
  <c r="K80" i="16"/>
  <c r="L81" i="16"/>
  <c r="K80" i="11"/>
  <c r="L81" i="11"/>
  <c r="K100" i="23"/>
  <c r="L101" i="23"/>
  <c r="K100" i="25"/>
  <c r="L101" i="25"/>
  <c r="L82" i="7"/>
  <c r="K81" i="7"/>
  <c r="L101" i="26"/>
  <c r="K100" i="26"/>
  <c r="K80" i="8"/>
  <c r="L81" i="8"/>
  <c r="L79" i="17"/>
  <c r="K78" i="17"/>
  <c r="K79" i="3"/>
  <c r="L80" i="3"/>
  <c r="L100" i="1"/>
  <c r="K99" i="1"/>
  <c r="L100" i="25"/>
  <c r="K99" i="25"/>
  <c r="K79" i="14"/>
  <c r="L80" i="14"/>
  <c r="K99" i="28"/>
  <c r="L100" i="28"/>
  <c r="K79" i="12"/>
  <c r="L80" i="12"/>
  <c r="K99" i="22"/>
  <c r="L100" i="22"/>
  <c r="L80" i="19"/>
  <c r="K79" i="19"/>
  <c r="L100" i="31"/>
  <c r="K99" i="31"/>
  <c r="K99" i="33"/>
  <c r="L100" i="33"/>
  <c r="K80" i="13"/>
  <c r="L81" i="13"/>
  <c r="K99" i="30"/>
  <c r="L100" i="30"/>
  <c r="L78" i="10"/>
  <c r="K77" i="10"/>
  <c r="K99" i="20"/>
  <c r="L100" i="20"/>
  <c r="L79" i="5"/>
  <c r="K78" i="5"/>
  <c r="L81" i="9"/>
  <c r="K80" i="9"/>
  <c r="K99" i="23"/>
  <c r="L100" i="23"/>
  <c r="L100" i="26"/>
  <c r="K99" i="26"/>
  <c r="L100" i="24"/>
  <c r="K99" i="24"/>
  <c r="L80" i="8"/>
  <c r="K79" i="8"/>
  <c r="L80" i="11"/>
  <c r="K79" i="11"/>
  <c r="K76" i="18"/>
  <c r="L77" i="18"/>
  <c r="K80" i="7"/>
  <c r="L81" i="7"/>
  <c r="L80" i="16"/>
  <c r="K79" i="16"/>
  <c r="K99" i="21"/>
  <c r="L100" i="21"/>
  <c r="L100" i="27"/>
  <c r="K99" i="27"/>
  <c r="K99" i="29"/>
  <c r="L100" i="29"/>
  <c r="K78" i="11"/>
  <c r="L79" i="11"/>
  <c r="L99" i="31"/>
  <c r="K98" i="31"/>
  <c r="L79" i="8"/>
  <c r="K78" i="8"/>
  <c r="K77" i="5"/>
  <c r="L78" i="5"/>
  <c r="L79" i="19"/>
  <c r="K78" i="19"/>
  <c r="K79" i="9"/>
  <c r="L80" i="9"/>
  <c r="K98" i="29"/>
  <c r="L99" i="29"/>
  <c r="K79" i="13"/>
  <c r="L80" i="13"/>
  <c r="K78" i="14"/>
  <c r="L79" i="14"/>
  <c r="K78" i="3"/>
  <c r="L79" i="3"/>
  <c r="L99" i="27"/>
  <c r="K98" i="27"/>
  <c r="L99" i="26"/>
  <c r="K98" i="26"/>
  <c r="K98" i="25"/>
  <c r="L99" i="25"/>
  <c r="K98" i="30"/>
  <c r="L99" i="30"/>
  <c r="L80" i="7"/>
  <c r="K79" i="7"/>
  <c r="L99" i="20"/>
  <c r="K98" i="20"/>
  <c r="L99" i="33"/>
  <c r="K98" i="33"/>
  <c r="K98" i="22"/>
  <c r="L99" i="22"/>
  <c r="K98" i="24"/>
  <c r="L99" i="24"/>
  <c r="K76" i="10"/>
  <c r="L77" i="10"/>
  <c r="L99" i="1"/>
  <c r="K98" i="1"/>
  <c r="L78" i="17"/>
  <c r="K77" i="17"/>
  <c r="K78" i="16"/>
  <c r="L79" i="16"/>
  <c r="L99" i="28"/>
  <c r="K98" i="28"/>
  <c r="K98" i="21"/>
  <c r="L99" i="21"/>
  <c r="L76" i="18"/>
  <c r="K75" i="18"/>
  <c r="K98" i="23"/>
  <c r="L99" i="23"/>
  <c r="K78" i="12"/>
  <c r="L79" i="12"/>
  <c r="K78" i="7"/>
  <c r="L79" i="7"/>
  <c r="K77" i="16"/>
  <c r="L78" i="16"/>
  <c r="L78" i="3"/>
  <c r="K77" i="3"/>
  <c r="K76" i="17"/>
  <c r="L77" i="17"/>
  <c r="L78" i="8"/>
  <c r="K77" i="8"/>
  <c r="K74" i="18"/>
  <c r="L75" i="18"/>
  <c r="K97" i="21"/>
  <c r="L98" i="21"/>
  <c r="L98" i="22"/>
  <c r="K97" i="22"/>
  <c r="K97" i="25"/>
  <c r="L98" i="25"/>
  <c r="K77" i="14"/>
  <c r="L78" i="14"/>
  <c r="L79" i="9"/>
  <c r="K78" i="9"/>
  <c r="K77" i="12"/>
  <c r="L78" i="12"/>
  <c r="K97" i="33"/>
  <c r="L98" i="33"/>
  <c r="L98" i="26"/>
  <c r="K97" i="26"/>
  <c r="L78" i="19"/>
  <c r="K77" i="19"/>
  <c r="K97" i="31"/>
  <c r="L98" i="31"/>
  <c r="L98" i="28"/>
  <c r="K97" i="28"/>
  <c r="L98" i="1"/>
  <c r="K97" i="1"/>
  <c r="K78" i="13"/>
  <c r="L79" i="13"/>
  <c r="K97" i="20"/>
  <c r="L98" i="20"/>
  <c r="K97" i="27"/>
  <c r="L98" i="27"/>
  <c r="K97" i="24"/>
  <c r="L98" i="24"/>
  <c r="L98" i="23"/>
  <c r="K97" i="23"/>
  <c r="L76" i="10"/>
  <c r="K75" i="10"/>
  <c r="L98" i="30"/>
  <c r="K97" i="30"/>
  <c r="K97" i="29"/>
  <c r="L98" i="29"/>
  <c r="L77" i="5"/>
  <c r="K76" i="5"/>
  <c r="L78" i="11"/>
  <c r="K77" i="11"/>
  <c r="K76" i="19"/>
  <c r="L77" i="19"/>
  <c r="K96" i="22"/>
  <c r="L97" i="22"/>
  <c r="L97" i="24"/>
  <c r="K96" i="24"/>
  <c r="L78" i="13"/>
  <c r="K77" i="13"/>
  <c r="K76" i="12"/>
  <c r="L77" i="12"/>
  <c r="K75" i="17"/>
  <c r="L76" i="17"/>
  <c r="L97" i="26"/>
  <c r="K96" i="26"/>
  <c r="K77" i="9"/>
  <c r="L78" i="9"/>
  <c r="L77" i="3"/>
  <c r="K76" i="3"/>
  <c r="K96" i="1"/>
  <c r="L97" i="1"/>
  <c r="K76" i="11"/>
  <c r="L77" i="11"/>
  <c r="L97" i="27"/>
  <c r="K96" i="27"/>
  <c r="K76" i="14"/>
  <c r="L77" i="14"/>
  <c r="L74" i="18"/>
  <c r="K73" i="18"/>
  <c r="L77" i="16"/>
  <c r="K76" i="16"/>
  <c r="K96" i="30"/>
  <c r="L97" i="30"/>
  <c r="K75" i="5"/>
  <c r="L76" i="5"/>
  <c r="L97" i="23"/>
  <c r="K96" i="23"/>
  <c r="L97" i="28"/>
  <c r="K96" i="28"/>
  <c r="K76" i="8"/>
  <c r="L77" i="8"/>
  <c r="K74" i="10"/>
  <c r="L75" i="10"/>
  <c r="L97" i="21"/>
  <c r="K96" i="21"/>
  <c r="K96" i="29"/>
  <c r="L97" i="29"/>
  <c r="K96" i="20"/>
  <c r="L97" i="20"/>
  <c r="L97" i="31"/>
  <c r="K96" i="31"/>
  <c r="K96" i="33"/>
  <c r="L97" i="33"/>
  <c r="L97" i="25"/>
  <c r="K96" i="25"/>
  <c r="L78" i="7"/>
  <c r="K77" i="7"/>
  <c r="K95" i="26"/>
  <c r="L96" i="26"/>
  <c r="K75" i="16"/>
  <c r="L76" i="16"/>
  <c r="K74" i="5"/>
  <c r="L75" i="5"/>
  <c r="L76" i="11"/>
  <c r="K75" i="11"/>
  <c r="K74" i="17"/>
  <c r="L75" i="17"/>
  <c r="L96" i="22"/>
  <c r="K95" i="22"/>
  <c r="K95" i="24"/>
  <c r="L96" i="24"/>
  <c r="L96" i="30"/>
  <c r="K95" i="30"/>
  <c r="K95" i="25"/>
  <c r="L96" i="25"/>
  <c r="K95" i="28"/>
  <c r="L96" i="28"/>
  <c r="K72" i="18"/>
  <c r="L73" i="18"/>
  <c r="L76" i="3"/>
  <c r="K75" i="3"/>
  <c r="K95" i="27"/>
  <c r="L96" i="27"/>
  <c r="L96" i="1"/>
  <c r="K95" i="1"/>
  <c r="L96" i="29"/>
  <c r="K95" i="29"/>
  <c r="K75" i="12"/>
  <c r="L76" i="12"/>
  <c r="L76" i="19"/>
  <c r="K75" i="19"/>
  <c r="L76" i="8"/>
  <c r="K75" i="8"/>
  <c r="L96" i="21"/>
  <c r="K95" i="21"/>
  <c r="K76" i="13"/>
  <c r="L77" i="13"/>
  <c r="L96" i="31"/>
  <c r="K95" i="31"/>
  <c r="L74" i="10"/>
  <c r="K73" i="10"/>
  <c r="L77" i="7"/>
  <c r="K76" i="7"/>
  <c r="L96" i="20"/>
  <c r="K95" i="20"/>
  <c r="L96" i="23"/>
  <c r="K95" i="23"/>
  <c r="K95" i="33"/>
  <c r="L96" i="33"/>
  <c r="L76" i="14"/>
  <c r="K75" i="14"/>
  <c r="L77" i="9"/>
  <c r="K76" i="9"/>
  <c r="K75" i="7"/>
  <c r="L76" i="7"/>
  <c r="K75" i="13"/>
  <c r="L76" i="13"/>
  <c r="L76" i="9"/>
  <c r="K75" i="9"/>
  <c r="K72" i="10"/>
  <c r="L73" i="10"/>
  <c r="L95" i="21"/>
  <c r="K94" i="21"/>
  <c r="K94" i="22"/>
  <c r="L95" i="22"/>
  <c r="L95" i="1"/>
  <c r="K94" i="1"/>
  <c r="L95" i="28"/>
  <c r="K94" i="28"/>
  <c r="K74" i="19"/>
  <c r="L75" i="19"/>
  <c r="L95" i="24"/>
  <c r="K94" i="24"/>
  <c r="L75" i="14"/>
  <c r="K74" i="14"/>
  <c r="K74" i="3"/>
  <c r="L75" i="3"/>
  <c r="K71" i="18"/>
  <c r="L72" i="18"/>
  <c r="K94" i="23"/>
  <c r="L95" i="23"/>
  <c r="K94" i="25"/>
  <c r="L95" i="25"/>
  <c r="K73" i="17"/>
  <c r="L74" i="17"/>
  <c r="K74" i="16"/>
  <c r="L75" i="16"/>
  <c r="L74" i="5"/>
  <c r="K73" i="5"/>
  <c r="L75" i="12"/>
  <c r="K74" i="12"/>
  <c r="L95" i="31"/>
  <c r="K94" i="31"/>
  <c r="K94" i="20"/>
  <c r="L95" i="20"/>
  <c r="K94" i="29"/>
  <c r="L95" i="29"/>
  <c r="K94" i="30"/>
  <c r="L95" i="30"/>
  <c r="K74" i="11"/>
  <c r="L75" i="11"/>
  <c r="K94" i="27"/>
  <c r="L95" i="27"/>
  <c r="L75" i="8"/>
  <c r="K74" i="8"/>
  <c r="L95" i="33"/>
  <c r="K94" i="33"/>
  <c r="L95" i="26"/>
  <c r="K94" i="26"/>
  <c r="L73" i="17"/>
  <c r="K72" i="17"/>
  <c r="K73" i="12"/>
  <c r="L74" i="12"/>
  <c r="L75" i="9"/>
  <c r="K74" i="9"/>
  <c r="K93" i="26"/>
  <c r="L94" i="26"/>
  <c r="L94" i="27"/>
  <c r="K93" i="27"/>
  <c r="K93" i="29"/>
  <c r="L94" i="29"/>
  <c r="K93" i="25"/>
  <c r="L94" i="25"/>
  <c r="K73" i="3"/>
  <c r="L74" i="3"/>
  <c r="K73" i="19"/>
  <c r="L74" i="19"/>
  <c r="L94" i="31"/>
  <c r="K93" i="31"/>
  <c r="L72" i="10"/>
  <c r="K71" i="10"/>
  <c r="L73" i="5"/>
  <c r="K72" i="5"/>
  <c r="K93" i="28"/>
  <c r="L94" i="28"/>
  <c r="K93" i="23"/>
  <c r="L94" i="23"/>
  <c r="K93" i="22"/>
  <c r="L94" i="22"/>
  <c r="K74" i="13"/>
  <c r="L75" i="13"/>
  <c r="L94" i="24"/>
  <c r="K93" i="24"/>
  <c r="K93" i="33"/>
  <c r="L94" i="33"/>
  <c r="L74" i="14"/>
  <c r="K73" i="14"/>
  <c r="K93" i="1"/>
  <c r="L94" i="1"/>
  <c r="K93" i="21"/>
  <c r="L94" i="21"/>
  <c r="K73" i="8"/>
  <c r="L74" i="8"/>
  <c r="K70" i="18"/>
  <c r="L71" i="18"/>
  <c r="L74" i="11"/>
  <c r="K73" i="11"/>
  <c r="L94" i="30"/>
  <c r="K93" i="30"/>
  <c r="L94" i="20"/>
  <c r="K93" i="20"/>
  <c r="K73" i="16"/>
  <c r="L74" i="16"/>
  <c r="L75" i="7"/>
  <c r="K74" i="7"/>
  <c r="L72" i="5"/>
  <c r="K71" i="5"/>
  <c r="L93" i="33"/>
  <c r="K92" i="33"/>
  <c r="K92" i="29"/>
  <c r="L93" i="29"/>
  <c r="L93" i="30"/>
  <c r="K92" i="30"/>
  <c r="K92" i="27"/>
  <c r="L93" i="27"/>
  <c r="L74" i="9"/>
  <c r="K73" i="9"/>
  <c r="L74" i="7"/>
  <c r="K73" i="7"/>
  <c r="L93" i="21"/>
  <c r="K92" i="21"/>
  <c r="L71" i="10"/>
  <c r="K70" i="10"/>
  <c r="L93" i="23"/>
  <c r="K92" i="23"/>
  <c r="L73" i="19"/>
  <c r="K72" i="19"/>
  <c r="L73" i="11"/>
  <c r="K72" i="11"/>
  <c r="L93" i="1"/>
  <c r="K92" i="1"/>
  <c r="K73" i="13"/>
  <c r="L74" i="13"/>
  <c r="L73" i="3"/>
  <c r="K72" i="3"/>
  <c r="L93" i="26"/>
  <c r="K92" i="26"/>
  <c r="K72" i="12"/>
  <c r="L73" i="12"/>
  <c r="K92" i="20"/>
  <c r="L93" i="20"/>
  <c r="L73" i="8"/>
  <c r="K72" i="8"/>
  <c r="L73" i="14"/>
  <c r="K72" i="14"/>
  <c r="K92" i="31"/>
  <c r="L93" i="31"/>
  <c r="L72" i="17"/>
  <c r="K71" i="17"/>
  <c r="L93" i="24"/>
  <c r="K92" i="24"/>
  <c r="L73" i="16"/>
  <c r="K72" i="16"/>
  <c r="K69" i="18"/>
  <c r="L70" i="18"/>
  <c r="L93" i="22"/>
  <c r="K92" i="22"/>
  <c r="K92" i="28"/>
  <c r="L93" i="28"/>
  <c r="K92" i="25"/>
  <c r="L93" i="25"/>
  <c r="L71" i="17"/>
  <c r="K70" i="17"/>
  <c r="K91" i="21"/>
  <c r="L92" i="21"/>
  <c r="K71" i="16"/>
  <c r="L72" i="16"/>
  <c r="K71" i="19"/>
  <c r="L72" i="19"/>
  <c r="K72" i="7"/>
  <c r="L73" i="7"/>
  <c r="L92" i="30"/>
  <c r="K91" i="30"/>
  <c r="L92" i="20"/>
  <c r="K91" i="20"/>
  <c r="L72" i="3"/>
  <c r="K71" i="3"/>
  <c r="L69" i="18"/>
  <c r="K68" i="18"/>
  <c r="K91" i="23"/>
  <c r="L92" i="23"/>
  <c r="K72" i="9"/>
  <c r="L73" i="9"/>
  <c r="K91" i="33"/>
  <c r="L92" i="33"/>
  <c r="K71" i="8"/>
  <c r="L72" i="8"/>
  <c r="K91" i="28"/>
  <c r="L92" i="28"/>
  <c r="L92" i="31"/>
  <c r="K91" i="31"/>
  <c r="K71" i="12"/>
  <c r="L72" i="12"/>
  <c r="L73" i="13"/>
  <c r="K72" i="13"/>
  <c r="L72" i="11"/>
  <c r="K71" i="11"/>
  <c r="L92" i="25"/>
  <c r="K91" i="25"/>
  <c r="L92" i="22"/>
  <c r="K91" i="22"/>
  <c r="L92" i="24"/>
  <c r="K91" i="24"/>
  <c r="K71" i="14"/>
  <c r="L72" i="14"/>
  <c r="K91" i="26"/>
  <c r="L92" i="26"/>
  <c r="K91" i="1"/>
  <c r="L92" i="1"/>
  <c r="K69" i="10"/>
  <c r="L70" i="10"/>
  <c r="K70" i="5"/>
  <c r="L71" i="5"/>
  <c r="K91" i="27"/>
  <c r="L92" i="27"/>
  <c r="K91" i="29"/>
  <c r="L92" i="29"/>
  <c r="K90" i="22"/>
  <c r="L91" i="22"/>
  <c r="L72" i="13"/>
  <c r="K71" i="13"/>
  <c r="L91" i="30"/>
  <c r="K90" i="30"/>
  <c r="L91" i="24"/>
  <c r="K90" i="24"/>
  <c r="L71" i="3"/>
  <c r="K70" i="3"/>
  <c r="K90" i="29"/>
  <c r="L91" i="29"/>
  <c r="K90" i="1"/>
  <c r="L91" i="1"/>
  <c r="K90" i="23"/>
  <c r="L91" i="23"/>
  <c r="L71" i="16"/>
  <c r="K70" i="16"/>
  <c r="K90" i="25"/>
  <c r="L91" i="25"/>
  <c r="L69" i="10"/>
  <c r="K68" i="10"/>
  <c r="K90" i="27"/>
  <c r="L91" i="27"/>
  <c r="L91" i="26"/>
  <c r="K90" i="26"/>
  <c r="L71" i="12"/>
  <c r="K70" i="12"/>
  <c r="K70" i="8"/>
  <c r="L71" i="8"/>
  <c r="L72" i="7"/>
  <c r="K71" i="7"/>
  <c r="K90" i="21"/>
  <c r="L91" i="21"/>
  <c r="K90" i="28"/>
  <c r="L91" i="28"/>
  <c r="K70" i="11"/>
  <c r="L71" i="11"/>
  <c r="K90" i="31"/>
  <c r="L91" i="31"/>
  <c r="L68" i="18"/>
  <c r="K67" i="18"/>
  <c r="K90" i="20"/>
  <c r="L91" i="20"/>
  <c r="K69" i="17"/>
  <c r="L70" i="17"/>
  <c r="L72" i="9"/>
  <c r="K71" i="9"/>
  <c r="K69" i="5"/>
  <c r="L70" i="5"/>
  <c r="L71" i="14"/>
  <c r="K70" i="14"/>
  <c r="L91" i="33"/>
  <c r="K90" i="33"/>
  <c r="L71" i="19"/>
  <c r="K70" i="19"/>
  <c r="L90" i="21"/>
  <c r="K89" i="21"/>
  <c r="L90" i="29"/>
  <c r="K89" i="29"/>
  <c r="K89" i="30"/>
  <c r="L90" i="30"/>
  <c r="K68" i="5"/>
  <c r="L69" i="5"/>
  <c r="K89" i="27"/>
  <c r="L90" i="27"/>
  <c r="K89" i="1"/>
  <c r="L90" i="1"/>
  <c r="K89" i="31"/>
  <c r="L90" i="31"/>
  <c r="K69" i="8"/>
  <c r="L70" i="8"/>
  <c r="K69" i="12"/>
  <c r="L70" i="12"/>
  <c r="L67" i="18"/>
  <c r="K66" i="18"/>
  <c r="K69" i="16"/>
  <c r="L70" i="16"/>
  <c r="K69" i="19"/>
  <c r="L70" i="19"/>
  <c r="K70" i="9"/>
  <c r="L71" i="9"/>
  <c r="K67" i="10"/>
  <c r="L68" i="10"/>
  <c r="L71" i="13"/>
  <c r="K70" i="13"/>
  <c r="L90" i="33"/>
  <c r="K89" i="33"/>
  <c r="K70" i="7"/>
  <c r="L71" i="7"/>
  <c r="L70" i="3"/>
  <c r="K69" i="3"/>
  <c r="K69" i="11"/>
  <c r="L70" i="11"/>
  <c r="K89" i="23"/>
  <c r="L90" i="23"/>
  <c r="L90" i="22"/>
  <c r="K89" i="22"/>
  <c r="L69" i="17"/>
  <c r="K68" i="17"/>
  <c r="K69" i="14"/>
  <c r="L70" i="14"/>
  <c r="L90" i="26"/>
  <c r="K89" i="26"/>
  <c r="L90" i="24"/>
  <c r="K89" i="24"/>
  <c r="K89" i="20"/>
  <c r="L90" i="20"/>
  <c r="K89" i="28"/>
  <c r="L90" i="28"/>
  <c r="L90" i="25"/>
  <c r="K89" i="25"/>
  <c r="L89" i="23"/>
  <c r="K88" i="23"/>
  <c r="L69" i="12"/>
  <c r="K68" i="12"/>
  <c r="K88" i="27"/>
  <c r="L89" i="27"/>
  <c r="K88" i="25"/>
  <c r="L89" i="25"/>
  <c r="L89" i="24"/>
  <c r="K88" i="24"/>
  <c r="L68" i="17"/>
  <c r="K67" i="17"/>
  <c r="L69" i="3"/>
  <c r="K68" i="3"/>
  <c r="L70" i="13"/>
  <c r="K69" i="13"/>
  <c r="L89" i="29"/>
  <c r="K88" i="29"/>
  <c r="K88" i="20"/>
  <c r="L89" i="20"/>
  <c r="K68" i="16"/>
  <c r="L69" i="16"/>
  <c r="L89" i="31"/>
  <c r="K88" i="31"/>
  <c r="K67" i="5"/>
  <c r="L68" i="5"/>
  <c r="K88" i="33"/>
  <c r="L89" i="33"/>
  <c r="L70" i="9"/>
  <c r="K69" i="9"/>
  <c r="K68" i="14"/>
  <c r="L69" i="14"/>
  <c r="K68" i="8"/>
  <c r="L69" i="8"/>
  <c r="K88" i="26"/>
  <c r="L89" i="26"/>
  <c r="K88" i="22"/>
  <c r="L89" i="22"/>
  <c r="K65" i="18"/>
  <c r="L66" i="18"/>
  <c r="K88" i="21"/>
  <c r="L89" i="21"/>
  <c r="K68" i="11"/>
  <c r="L69" i="11"/>
  <c r="K68" i="19"/>
  <c r="L69" i="19"/>
  <c r="L89" i="28"/>
  <c r="K88" i="28"/>
  <c r="K69" i="7"/>
  <c r="L70" i="7"/>
  <c r="L67" i="10"/>
  <c r="K66" i="10"/>
  <c r="L89" i="1"/>
  <c r="K88" i="1"/>
  <c r="K88" i="30"/>
  <c r="L89" i="30"/>
  <c r="L69" i="7"/>
  <c r="K68" i="7"/>
  <c r="K87" i="33"/>
  <c r="L88" i="33"/>
  <c r="L88" i="28"/>
  <c r="K87" i="28"/>
  <c r="K67" i="3"/>
  <c r="L68" i="3"/>
  <c r="K87" i="25"/>
  <c r="L88" i="25"/>
  <c r="L88" i="27"/>
  <c r="K87" i="27"/>
  <c r="K87" i="1"/>
  <c r="L88" i="1"/>
  <c r="K87" i="31"/>
  <c r="L88" i="31"/>
  <c r="K66" i="17"/>
  <c r="L67" i="17"/>
  <c r="L68" i="12"/>
  <c r="K67" i="12"/>
  <c r="K87" i="26"/>
  <c r="L88" i="26"/>
  <c r="K87" i="21"/>
  <c r="L88" i="21"/>
  <c r="K67" i="19"/>
  <c r="L68" i="19"/>
  <c r="K64" i="18"/>
  <c r="L65" i="18"/>
  <c r="K67" i="14"/>
  <c r="L68" i="14"/>
  <c r="L88" i="20"/>
  <c r="K87" i="20"/>
  <c r="L68" i="8"/>
  <c r="K67" i="8"/>
  <c r="K65" i="10"/>
  <c r="L66" i="10"/>
  <c r="L69" i="9"/>
  <c r="K68" i="9"/>
  <c r="L88" i="29"/>
  <c r="K87" i="29"/>
  <c r="L88" i="24"/>
  <c r="K87" i="24"/>
  <c r="L88" i="23"/>
  <c r="K87" i="23"/>
  <c r="K68" i="13"/>
  <c r="L69" i="13"/>
  <c r="K87" i="30"/>
  <c r="L88" i="30"/>
  <c r="L67" i="5"/>
  <c r="K66" i="5"/>
  <c r="K67" i="11"/>
  <c r="L68" i="11"/>
  <c r="K87" i="22"/>
  <c r="L88" i="22"/>
  <c r="L68" i="16"/>
  <c r="K67" i="16"/>
  <c r="K63" i="18"/>
  <c r="L64" i="18"/>
  <c r="K67" i="9"/>
  <c r="L68" i="9"/>
  <c r="L67" i="12"/>
  <c r="K66" i="12"/>
  <c r="K86" i="28"/>
  <c r="L87" i="28"/>
  <c r="L67" i="11"/>
  <c r="K66" i="11"/>
  <c r="L68" i="13"/>
  <c r="K67" i="13"/>
  <c r="K66" i="19"/>
  <c r="L67" i="19"/>
  <c r="K86" i="1"/>
  <c r="L87" i="1"/>
  <c r="K86" i="31"/>
  <c r="L87" i="31"/>
  <c r="K66" i="16"/>
  <c r="L67" i="16"/>
  <c r="K65" i="5"/>
  <c r="L66" i="5"/>
  <c r="L87" i="23"/>
  <c r="K86" i="23"/>
  <c r="K86" i="20"/>
  <c r="L87" i="20"/>
  <c r="L87" i="27"/>
  <c r="K86" i="27"/>
  <c r="K86" i="29"/>
  <c r="L87" i="29"/>
  <c r="L87" i="26"/>
  <c r="K86" i="26"/>
  <c r="K64" i="10"/>
  <c r="L65" i="10"/>
  <c r="L87" i="33"/>
  <c r="K86" i="33"/>
  <c r="L87" i="24"/>
  <c r="K86" i="24"/>
  <c r="L67" i="8"/>
  <c r="K66" i="8"/>
  <c r="K67" i="7"/>
  <c r="L68" i="7"/>
  <c r="L67" i="3"/>
  <c r="K66" i="3"/>
  <c r="K86" i="22"/>
  <c r="L87" i="22"/>
  <c r="L87" i="30"/>
  <c r="K86" i="30"/>
  <c r="L67" i="14"/>
  <c r="K66" i="14"/>
  <c r="L87" i="21"/>
  <c r="K86" i="21"/>
  <c r="K65" i="17"/>
  <c r="L66" i="17"/>
  <c r="K86" i="25"/>
  <c r="L87" i="25"/>
  <c r="L86" i="30"/>
  <c r="K85" i="30"/>
  <c r="L66" i="8"/>
  <c r="K65" i="8"/>
  <c r="K65" i="11"/>
  <c r="L66" i="11"/>
  <c r="L86" i="1"/>
  <c r="K85" i="1"/>
  <c r="L86" i="24"/>
  <c r="K85" i="24"/>
  <c r="L86" i="26"/>
  <c r="K85" i="26"/>
  <c r="K66" i="13"/>
  <c r="L67" i="13"/>
  <c r="L66" i="14"/>
  <c r="K65" i="14"/>
  <c r="K64" i="5"/>
  <c r="L65" i="5"/>
  <c r="L64" i="10"/>
  <c r="K63" i="10"/>
  <c r="L66" i="19"/>
  <c r="K65" i="19"/>
  <c r="K64" i="17"/>
  <c r="L65" i="17"/>
  <c r="K85" i="20"/>
  <c r="L86" i="20"/>
  <c r="K85" i="31"/>
  <c r="L86" i="31"/>
  <c r="L86" i="28"/>
  <c r="K85" i="28"/>
  <c r="K85" i="27"/>
  <c r="L86" i="27"/>
  <c r="L67" i="9"/>
  <c r="K66" i="9"/>
  <c r="L86" i="22"/>
  <c r="K85" i="22"/>
  <c r="L86" i="21"/>
  <c r="K85" i="21"/>
  <c r="K65" i="3"/>
  <c r="L66" i="3"/>
  <c r="K85" i="33"/>
  <c r="L86" i="33"/>
  <c r="L86" i="23"/>
  <c r="K85" i="23"/>
  <c r="L66" i="12"/>
  <c r="K65" i="12"/>
  <c r="L67" i="7"/>
  <c r="K66" i="7"/>
  <c r="K85" i="25"/>
  <c r="L86" i="25"/>
  <c r="K65" i="16"/>
  <c r="L66" i="16"/>
  <c r="K85" i="29"/>
  <c r="L86" i="29"/>
  <c r="K62" i="18"/>
  <c r="L63" i="18"/>
  <c r="L85" i="26"/>
  <c r="K84" i="26"/>
  <c r="L64" i="17"/>
  <c r="K63" i="17"/>
  <c r="K65" i="7"/>
  <c r="L66" i="7"/>
  <c r="K84" i="23"/>
  <c r="L85" i="23"/>
  <c r="K84" i="22"/>
  <c r="L85" i="22"/>
  <c r="L85" i="28"/>
  <c r="K84" i="28"/>
  <c r="K64" i="19"/>
  <c r="L65" i="19"/>
  <c r="K64" i="14"/>
  <c r="L65" i="14"/>
  <c r="L85" i="24"/>
  <c r="K84" i="24"/>
  <c r="L65" i="8"/>
  <c r="K64" i="8"/>
  <c r="L85" i="25"/>
  <c r="K84" i="25"/>
  <c r="K64" i="12"/>
  <c r="L65" i="12"/>
  <c r="K65" i="9"/>
  <c r="L66" i="9"/>
  <c r="K62" i="10"/>
  <c r="L63" i="10"/>
  <c r="K84" i="1"/>
  <c r="L85" i="1"/>
  <c r="K84" i="30"/>
  <c r="L85" i="30"/>
  <c r="K84" i="27"/>
  <c r="L85" i="27"/>
  <c r="K61" i="18"/>
  <c r="L62" i="18"/>
  <c r="L85" i="29"/>
  <c r="K84" i="29"/>
  <c r="L85" i="33"/>
  <c r="K84" i="33"/>
  <c r="K84" i="31"/>
  <c r="L85" i="31"/>
  <c r="L85" i="21"/>
  <c r="K84" i="21"/>
  <c r="K64" i="16"/>
  <c r="L65" i="16"/>
  <c r="L65" i="3"/>
  <c r="K64" i="3"/>
  <c r="L85" i="20"/>
  <c r="K84" i="20"/>
  <c r="L64" i="5"/>
  <c r="K63" i="5"/>
  <c r="L66" i="13"/>
  <c r="K65" i="13"/>
  <c r="K64" i="11"/>
  <c r="L65" i="11"/>
  <c r="L64" i="16"/>
  <c r="K63" i="16"/>
  <c r="L84" i="33"/>
  <c r="K83" i="33"/>
  <c r="L84" i="23"/>
  <c r="K83" i="23"/>
  <c r="K64" i="13"/>
  <c r="L65" i="13"/>
  <c r="K63" i="3"/>
  <c r="L64" i="3"/>
  <c r="K83" i="21"/>
  <c r="L84" i="21"/>
  <c r="K83" i="29"/>
  <c r="L84" i="29"/>
  <c r="K63" i="8"/>
  <c r="L64" i="8"/>
  <c r="L84" i="28"/>
  <c r="K83" i="28"/>
  <c r="K62" i="17"/>
  <c r="L63" i="17"/>
  <c r="K83" i="20"/>
  <c r="L84" i="20"/>
  <c r="K83" i="25"/>
  <c r="L84" i="25"/>
  <c r="K83" i="27"/>
  <c r="L84" i="27"/>
  <c r="K63" i="11"/>
  <c r="L64" i="11"/>
  <c r="L62" i="10"/>
  <c r="K61" i="10"/>
  <c r="L65" i="9"/>
  <c r="K64" i="9"/>
  <c r="K63" i="14"/>
  <c r="L64" i="14"/>
  <c r="L65" i="7"/>
  <c r="K64" i="7"/>
  <c r="K83" i="30"/>
  <c r="L84" i="30"/>
  <c r="L63" i="5"/>
  <c r="K62" i="5"/>
  <c r="K83" i="24"/>
  <c r="L84" i="24"/>
  <c r="K83" i="26"/>
  <c r="L84" i="26"/>
  <c r="K83" i="31"/>
  <c r="L84" i="31"/>
  <c r="L64" i="19"/>
  <c r="K63" i="19"/>
  <c r="K60" i="18"/>
  <c r="L61" i="18"/>
  <c r="K83" i="1"/>
  <c r="L84" i="1"/>
  <c r="L64" i="12"/>
  <c r="K63" i="12"/>
  <c r="L84" i="22"/>
  <c r="K83" i="22"/>
  <c r="K82" i="22"/>
  <c r="L83" i="22"/>
  <c r="L62" i="5"/>
  <c r="K61" i="5"/>
  <c r="L64" i="9"/>
  <c r="K63" i="9"/>
  <c r="L83" i="33"/>
  <c r="K82" i="33"/>
  <c r="L63" i="8"/>
  <c r="K62" i="8"/>
  <c r="K63" i="13"/>
  <c r="L64" i="13"/>
  <c r="L83" i="23"/>
  <c r="K82" i="23"/>
  <c r="L63" i="14"/>
  <c r="K62" i="14"/>
  <c r="K82" i="25"/>
  <c r="L83" i="25"/>
  <c r="L63" i="12"/>
  <c r="K62" i="12"/>
  <c r="K60" i="10"/>
  <c r="L61" i="10"/>
  <c r="K82" i="27"/>
  <c r="L83" i="27"/>
  <c r="K82" i="31"/>
  <c r="L83" i="31"/>
  <c r="K82" i="30"/>
  <c r="L83" i="30"/>
  <c r="L83" i="20"/>
  <c r="K82" i="20"/>
  <c r="K82" i="29"/>
  <c r="L83" i="29"/>
  <c r="K59" i="18"/>
  <c r="L60" i="18"/>
  <c r="L63" i="3"/>
  <c r="K62" i="3"/>
  <c r="L63" i="19"/>
  <c r="K62" i="19"/>
  <c r="K63" i="7"/>
  <c r="L64" i="7"/>
  <c r="L63" i="16"/>
  <c r="K62" i="16"/>
  <c r="K82" i="28"/>
  <c r="L83" i="28"/>
  <c r="L83" i="24"/>
  <c r="K82" i="24"/>
  <c r="K82" i="1"/>
  <c r="L83" i="1"/>
  <c r="L83" i="26"/>
  <c r="K82" i="26"/>
  <c r="L63" i="11"/>
  <c r="K62" i="11"/>
  <c r="K61" i="17"/>
  <c r="L62" i="17"/>
  <c r="L83" i="21"/>
  <c r="K82" i="21"/>
  <c r="L82" i="21"/>
  <c r="K81" i="21"/>
  <c r="L62" i="16"/>
  <c r="K61" i="16"/>
  <c r="L62" i="12"/>
  <c r="K61" i="12"/>
  <c r="K60" i="5"/>
  <c r="L61" i="5"/>
  <c r="L82" i="26"/>
  <c r="K81" i="26"/>
  <c r="L82" i="31"/>
  <c r="K81" i="31"/>
  <c r="K81" i="29"/>
  <c r="L82" i="29"/>
  <c r="L62" i="3"/>
  <c r="K61" i="3"/>
  <c r="L82" i="20"/>
  <c r="K81" i="20"/>
  <c r="L62" i="8"/>
  <c r="K61" i="8"/>
  <c r="K81" i="23"/>
  <c r="L82" i="23"/>
  <c r="L82" i="28"/>
  <c r="K81" i="28"/>
  <c r="L82" i="27"/>
  <c r="K81" i="27"/>
  <c r="L61" i="17"/>
  <c r="K60" i="17"/>
  <c r="K81" i="25"/>
  <c r="L82" i="25"/>
  <c r="K81" i="22"/>
  <c r="L82" i="22"/>
  <c r="L63" i="9"/>
  <c r="K62" i="9"/>
  <c r="K62" i="13"/>
  <c r="L63" i="13"/>
  <c r="L82" i="24"/>
  <c r="K81" i="24"/>
  <c r="K61" i="14"/>
  <c r="L62" i="14"/>
  <c r="K81" i="33"/>
  <c r="L82" i="33"/>
  <c r="K61" i="19"/>
  <c r="L62" i="19"/>
  <c r="K81" i="1"/>
  <c r="L82" i="1"/>
  <c r="K61" i="11"/>
  <c r="L62" i="11"/>
  <c r="L63" i="7"/>
  <c r="K62" i="7"/>
  <c r="L59" i="18"/>
  <c r="K58" i="18"/>
  <c r="K81" i="30"/>
  <c r="L82" i="30"/>
  <c r="L60" i="10"/>
  <c r="K59" i="10"/>
  <c r="K80" i="1"/>
  <c r="L81" i="1"/>
  <c r="L58" i="18"/>
  <c r="K57" i="18"/>
  <c r="L60" i="17"/>
  <c r="K59" i="17"/>
  <c r="L61" i="8"/>
  <c r="K60" i="8"/>
  <c r="K60" i="12"/>
  <c r="L61" i="12"/>
  <c r="L81" i="31"/>
  <c r="K80" i="31"/>
  <c r="K80" i="25"/>
  <c r="L81" i="25"/>
  <c r="L61" i="14"/>
  <c r="K60" i="14"/>
  <c r="K60" i="16"/>
  <c r="L61" i="16"/>
  <c r="K58" i="10"/>
  <c r="L59" i="10"/>
  <c r="L81" i="28"/>
  <c r="K80" i="28"/>
  <c r="L61" i="3"/>
  <c r="K60" i="3"/>
  <c r="K80" i="26"/>
  <c r="L81" i="26"/>
  <c r="K80" i="21"/>
  <c r="L81" i="21"/>
  <c r="L81" i="22"/>
  <c r="K80" i="22"/>
  <c r="L81" i="20"/>
  <c r="K80" i="20"/>
  <c r="L61" i="11"/>
  <c r="K60" i="11"/>
  <c r="L61" i="19"/>
  <c r="K60" i="19"/>
  <c r="L62" i="13"/>
  <c r="K61" i="13"/>
  <c r="K80" i="29"/>
  <c r="L81" i="29"/>
  <c r="L62" i="7"/>
  <c r="K61" i="7"/>
  <c r="K80" i="27"/>
  <c r="L81" i="27"/>
  <c r="L62" i="9"/>
  <c r="K61" i="9"/>
  <c r="L81" i="24"/>
  <c r="K80" i="24"/>
  <c r="K80" i="30"/>
  <c r="L81" i="30"/>
  <c r="K80" i="33"/>
  <c r="L81" i="33"/>
  <c r="L81" i="23"/>
  <c r="K80" i="23"/>
  <c r="K59" i="5"/>
  <c r="L60" i="5"/>
  <c r="L59" i="17"/>
  <c r="K58" i="17"/>
  <c r="K79" i="20"/>
  <c r="L80" i="20"/>
  <c r="L60" i="3"/>
  <c r="K59" i="3"/>
  <c r="L60" i="14"/>
  <c r="K59" i="14"/>
  <c r="K79" i="31"/>
  <c r="L80" i="31"/>
  <c r="L57" i="18"/>
  <c r="K56" i="18"/>
  <c r="K59" i="11"/>
  <c r="L60" i="11"/>
  <c r="K79" i="33"/>
  <c r="L80" i="33"/>
  <c r="K58" i="5"/>
  <c r="L59" i="5"/>
  <c r="L80" i="30"/>
  <c r="K79" i="30"/>
  <c r="K60" i="9"/>
  <c r="L61" i="9"/>
  <c r="K79" i="23"/>
  <c r="L80" i="23"/>
  <c r="L80" i="24"/>
  <c r="K79" i="24"/>
  <c r="K60" i="13"/>
  <c r="L61" i="13"/>
  <c r="K79" i="22"/>
  <c r="L80" i="22"/>
  <c r="L80" i="28"/>
  <c r="K79" i="28"/>
  <c r="K79" i="29"/>
  <c r="L80" i="29"/>
  <c r="K59" i="16"/>
  <c r="L60" i="16"/>
  <c r="L80" i="27"/>
  <c r="K79" i="27"/>
  <c r="K79" i="25"/>
  <c r="L80" i="25"/>
  <c r="L60" i="12"/>
  <c r="K59" i="12"/>
  <c r="L80" i="26"/>
  <c r="K79" i="26"/>
  <c r="L61" i="7"/>
  <c r="K60" i="7"/>
  <c r="K59" i="19"/>
  <c r="L60" i="19"/>
  <c r="K59" i="8"/>
  <c r="L60" i="8"/>
  <c r="L80" i="21"/>
  <c r="K79" i="21"/>
  <c r="K57" i="10"/>
  <c r="L58" i="10"/>
  <c r="K79" i="1"/>
  <c r="L80" i="1"/>
  <c r="L79" i="33"/>
  <c r="K78" i="33"/>
  <c r="L57" i="10"/>
  <c r="K56" i="10"/>
  <c r="L79" i="21"/>
  <c r="K78" i="21"/>
  <c r="L59" i="12"/>
  <c r="K58" i="12"/>
  <c r="K58" i="14"/>
  <c r="L59" i="14"/>
  <c r="L59" i="8"/>
  <c r="K58" i="8"/>
  <c r="K78" i="24"/>
  <c r="L79" i="24"/>
  <c r="K78" i="1"/>
  <c r="L79" i="1"/>
  <c r="K58" i="19"/>
  <c r="L59" i="19"/>
  <c r="L79" i="25"/>
  <c r="K78" i="25"/>
  <c r="L59" i="11"/>
  <c r="K58" i="11"/>
  <c r="L79" i="29"/>
  <c r="K78" i="29"/>
  <c r="L60" i="7"/>
  <c r="K59" i="7"/>
  <c r="K78" i="27"/>
  <c r="L79" i="27"/>
  <c r="K78" i="28"/>
  <c r="L79" i="28"/>
  <c r="L56" i="18"/>
  <c r="K55" i="18"/>
  <c r="L60" i="13"/>
  <c r="K59" i="13"/>
  <c r="L59" i="3"/>
  <c r="K58" i="3"/>
  <c r="L79" i="23"/>
  <c r="K78" i="23"/>
  <c r="K57" i="5"/>
  <c r="L58" i="5"/>
  <c r="L79" i="20"/>
  <c r="K78" i="20"/>
  <c r="K78" i="30"/>
  <c r="L79" i="30"/>
  <c r="L79" i="26"/>
  <c r="K78" i="26"/>
  <c r="L58" i="17"/>
  <c r="K57" i="17"/>
  <c r="K58" i="16"/>
  <c r="L59" i="16"/>
  <c r="L79" i="22"/>
  <c r="K78" i="22"/>
  <c r="K59" i="9"/>
  <c r="L60" i="9"/>
  <c r="K78" i="31"/>
  <c r="L79" i="31"/>
  <c r="K77" i="23"/>
  <c r="L78" i="23"/>
  <c r="L55" i="18"/>
  <c r="K54" i="18"/>
  <c r="L58" i="11"/>
  <c r="K57" i="11"/>
  <c r="L78" i="21"/>
  <c r="K77" i="21"/>
  <c r="L78" i="29"/>
  <c r="K77" i="29"/>
  <c r="K77" i="30"/>
  <c r="L78" i="30"/>
  <c r="K56" i="17"/>
  <c r="L57" i="17"/>
  <c r="K77" i="25"/>
  <c r="L78" i="25"/>
  <c r="L58" i="8"/>
  <c r="K57" i="8"/>
  <c r="K55" i="10"/>
  <c r="L56" i="10"/>
  <c r="K77" i="22"/>
  <c r="L78" i="22"/>
  <c r="K58" i="7"/>
  <c r="L59" i="7"/>
  <c r="L78" i="1"/>
  <c r="K77" i="1"/>
  <c r="K77" i="31"/>
  <c r="L78" i="31"/>
  <c r="K77" i="28"/>
  <c r="L78" i="28"/>
  <c r="L59" i="13"/>
  <c r="K58" i="13"/>
  <c r="L57" i="5"/>
  <c r="K56" i="5"/>
  <c r="K77" i="24"/>
  <c r="L78" i="24"/>
  <c r="L78" i="26"/>
  <c r="K77" i="26"/>
  <c r="L78" i="20"/>
  <c r="K77" i="20"/>
  <c r="K57" i="3"/>
  <c r="L58" i="3"/>
  <c r="K77" i="33"/>
  <c r="L78" i="33"/>
  <c r="L58" i="12"/>
  <c r="K57" i="12"/>
  <c r="L58" i="16"/>
  <c r="K57" i="16"/>
  <c r="L59" i="9"/>
  <c r="K58" i="9"/>
  <c r="L78" i="27"/>
  <c r="K77" i="27"/>
  <c r="K57" i="19"/>
  <c r="L58" i="19"/>
  <c r="K57" i="14"/>
  <c r="L58" i="14"/>
  <c r="L77" i="33"/>
  <c r="K76" i="33"/>
  <c r="L56" i="5"/>
  <c r="K55" i="5"/>
  <c r="L57" i="3"/>
  <c r="K56" i="3"/>
  <c r="L58" i="7"/>
  <c r="K57" i="7"/>
  <c r="L77" i="25"/>
  <c r="K76" i="25"/>
  <c r="L77" i="30"/>
  <c r="K76" i="30"/>
  <c r="L57" i="11"/>
  <c r="K56" i="11"/>
  <c r="K57" i="9"/>
  <c r="L58" i="9"/>
  <c r="L77" i="20"/>
  <c r="K76" i="20"/>
  <c r="K57" i="13"/>
  <c r="L58" i="13"/>
  <c r="K76" i="29"/>
  <c r="L77" i="29"/>
  <c r="K53" i="18"/>
  <c r="L54" i="18"/>
  <c r="K76" i="27"/>
  <c r="L77" i="27"/>
  <c r="L77" i="24"/>
  <c r="K76" i="24"/>
  <c r="K56" i="19"/>
  <c r="L57" i="19"/>
  <c r="K76" i="31"/>
  <c r="L77" i="31"/>
  <c r="K76" i="22"/>
  <c r="L77" i="22"/>
  <c r="K56" i="16"/>
  <c r="L57" i="16"/>
  <c r="K56" i="12"/>
  <c r="L57" i="12"/>
  <c r="L77" i="26"/>
  <c r="K76" i="26"/>
  <c r="K76" i="1"/>
  <c r="L77" i="1"/>
  <c r="L77" i="21"/>
  <c r="K76" i="21"/>
  <c r="K56" i="8"/>
  <c r="L57" i="8"/>
  <c r="L77" i="28"/>
  <c r="K76" i="28"/>
  <c r="L57" i="14"/>
  <c r="K56" i="14"/>
  <c r="K54" i="10"/>
  <c r="L55" i="10"/>
  <c r="K55" i="17"/>
  <c r="L56" i="17"/>
  <c r="K76" i="23"/>
  <c r="L77" i="23"/>
  <c r="K75" i="20"/>
  <c r="L76" i="20"/>
  <c r="K75" i="22"/>
  <c r="L76" i="22"/>
  <c r="K75" i="1"/>
  <c r="L76" i="1"/>
  <c r="L56" i="16"/>
  <c r="K55" i="16"/>
  <c r="K75" i="31"/>
  <c r="L76" i="31"/>
  <c r="K52" i="18"/>
  <c r="L53" i="18"/>
  <c r="L57" i="9"/>
  <c r="K56" i="9"/>
  <c r="K75" i="30"/>
  <c r="L76" i="30"/>
  <c r="L55" i="5"/>
  <c r="K54" i="5"/>
  <c r="L76" i="28"/>
  <c r="K75" i="28"/>
  <c r="L57" i="7"/>
  <c r="K56" i="7"/>
  <c r="K75" i="33"/>
  <c r="L76" i="33"/>
  <c r="L76" i="27"/>
  <c r="K75" i="27"/>
  <c r="K75" i="25"/>
  <c r="L76" i="25"/>
  <c r="K55" i="19"/>
  <c r="L56" i="19"/>
  <c r="K75" i="29"/>
  <c r="L76" i="29"/>
  <c r="K55" i="12"/>
  <c r="L56" i="12"/>
  <c r="L76" i="24"/>
  <c r="K75" i="24"/>
  <c r="K55" i="11"/>
  <c r="L56" i="11"/>
  <c r="K55" i="3"/>
  <c r="L56" i="3"/>
  <c r="L76" i="21"/>
  <c r="K75" i="21"/>
  <c r="K55" i="14"/>
  <c r="L56" i="14"/>
  <c r="L76" i="23"/>
  <c r="K75" i="23"/>
  <c r="L55" i="17"/>
  <c r="K54" i="17"/>
  <c r="L76" i="26"/>
  <c r="K75" i="26"/>
  <c r="L54" i="10"/>
  <c r="K53" i="10"/>
  <c r="K55" i="8"/>
  <c r="L56" i="8"/>
  <c r="L57" i="13"/>
  <c r="K56" i="13"/>
  <c r="K54" i="11"/>
  <c r="L55" i="11"/>
  <c r="K53" i="17"/>
  <c r="L54" i="17"/>
  <c r="L56" i="9"/>
  <c r="K55" i="9"/>
  <c r="L55" i="16"/>
  <c r="K54" i="16"/>
  <c r="K74" i="25"/>
  <c r="L75" i="25"/>
  <c r="L56" i="13"/>
  <c r="K55" i="13"/>
  <c r="K74" i="1"/>
  <c r="L75" i="1"/>
  <c r="L75" i="27"/>
  <c r="K74" i="27"/>
  <c r="K74" i="23"/>
  <c r="L75" i="23"/>
  <c r="K74" i="28"/>
  <c r="L75" i="28"/>
  <c r="L75" i="26"/>
  <c r="K74" i="26"/>
  <c r="K74" i="30"/>
  <c r="L75" i="30"/>
  <c r="L55" i="8"/>
  <c r="K54" i="8"/>
  <c r="L75" i="29"/>
  <c r="K74" i="29"/>
  <c r="L75" i="33"/>
  <c r="K74" i="33"/>
  <c r="L52" i="18"/>
  <c r="K51" i="18"/>
  <c r="K74" i="22"/>
  <c r="L75" i="22"/>
  <c r="K74" i="21"/>
  <c r="L75" i="21"/>
  <c r="L53" i="10"/>
  <c r="K52" i="10"/>
  <c r="L56" i="7"/>
  <c r="K55" i="7"/>
  <c r="L54" i="5"/>
  <c r="K53" i="5"/>
  <c r="L75" i="24"/>
  <c r="K74" i="24"/>
  <c r="K54" i="14"/>
  <c r="L55" i="14"/>
  <c r="K54" i="3"/>
  <c r="L55" i="3"/>
  <c r="K54" i="12"/>
  <c r="L55" i="12"/>
  <c r="L55" i="19"/>
  <c r="K54" i="19"/>
  <c r="K74" i="31"/>
  <c r="L75" i="31"/>
  <c r="L75" i="20"/>
  <c r="K74" i="20"/>
  <c r="L54" i="12"/>
  <c r="K53" i="12"/>
  <c r="K73" i="23"/>
  <c r="L74" i="23"/>
  <c r="L74" i="20"/>
  <c r="K73" i="20"/>
  <c r="K52" i="5"/>
  <c r="L53" i="5"/>
  <c r="K73" i="29"/>
  <c r="L74" i="29"/>
  <c r="L74" i="27"/>
  <c r="K73" i="27"/>
  <c r="K54" i="9"/>
  <c r="L55" i="9"/>
  <c r="L54" i="3"/>
  <c r="K53" i="3"/>
  <c r="L74" i="28"/>
  <c r="K73" i="28"/>
  <c r="L74" i="21"/>
  <c r="K73" i="21"/>
  <c r="K54" i="7"/>
  <c r="L55" i="7"/>
  <c r="K53" i="8"/>
  <c r="L54" i="8"/>
  <c r="K54" i="13"/>
  <c r="L55" i="13"/>
  <c r="L54" i="16"/>
  <c r="K53" i="16"/>
  <c r="L74" i="31"/>
  <c r="K73" i="31"/>
  <c r="K53" i="14"/>
  <c r="L54" i="14"/>
  <c r="L74" i="22"/>
  <c r="K73" i="22"/>
  <c r="K52" i="17"/>
  <c r="L53" i="17"/>
  <c r="L74" i="26"/>
  <c r="K73" i="26"/>
  <c r="K53" i="19"/>
  <c r="L54" i="19"/>
  <c r="K73" i="24"/>
  <c r="L74" i="24"/>
  <c r="L52" i="10"/>
  <c r="K51" i="10"/>
  <c r="L51" i="18"/>
  <c r="K50" i="18"/>
  <c r="K73" i="33"/>
  <c r="L74" i="33"/>
  <c r="K73" i="30"/>
  <c r="L74" i="30"/>
  <c r="L74" i="1"/>
  <c r="K73" i="1"/>
  <c r="L74" i="25"/>
  <c r="K73" i="25"/>
  <c r="K53" i="11"/>
  <c r="L54" i="11"/>
  <c r="L50" i="18"/>
  <c r="K49" i="18"/>
  <c r="L52" i="5"/>
  <c r="K51" i="5"/>
  <c r="L51" i="10"/>
  <c r="K50" i="10"/>
  <c r="L73" i="26"/>
  <c r="K72" i="26"/>
  <c r="L73" i="31"/>
  <c r="K72" i="31"/>
  <c r="L73" i="28"/>
  <c r="K72" i="28"/>
  <c r="L73" i="27"/>
  <c r="K72" i="27"/>
  <c r="K72" i="20"/>
  <c r="L73" i="20"/>
  <c r="L73" i="30"/>
  <c r="K72" i="30"/>
  <c r="L73" i="25"/>
  <c r="K72" i="25"/>
  <c r="K52" i="16"/>
  <c r="L53" i="16"/>
  <c r="K52" i="3"/>
  <c r="L53" i="3"/>
  <c r="L53" i="14"/>
  <c r="K52" i="14"/>
  <c r="K72" i="24"/>
  <c r="L73" i="24"/>
  <c r="L52" i="17"/>
  <c r="K51" i="17"/>
  <c r="L53" i="8"/>
  <c r="K52" i="8"/>
  <c r="L73" i="29"/>
  <c r="K72" i="29"/>
  <c r="K72" i="23"/>
  <c r="L73" i="23"/>
  <c r="L73" i="1"/>
  <c r="K72" i="1"/>
  <c r="L73" i="22"/>
  <c r="K72" i="22"/>
  <c r="K52" i="12"/>
  <c r="L53" i="12"/>
  <c r="L73" i="21"/>
  <c r="K72" i="21"/>
  <c r="L53" i="11"/>
  <c r="K52" i="11"/>
  <c r="L73" i="33"/>
  <c r="K72" i="33"/>
  <c r="L53" i="19"/>
  <c r="K52" i="19"/>
  <c r="L54" i="13"/>
  <c r="K53" i="13"/>
  <c r="K53" i="7"/>
  <c r="L54" i="7"/>
  <c r="K53" i="9"/>
  <c r="L54" i="9"/>
  <c r="L52" i="19"/>
  <c r="K51" i="19"/>
  <c r="K71" i="27"/>
  <c r="L72" i="27"/>
  <c r="L50" i="10"/>
  <c r="K49" i="10"/>
  <c r="L72" i="21"/>
  <c r="K71" i="21"/>
  <c r="L52" i="12"/>
  <c r="K51" i="12"/>
  <c r="K71" i="23"/>
  <c r="L72" i="23"/>
  <c r="L72" i="24"/>
  <c r="K71" i="24"/>
  <c r="K51" i="3"/>
  <c r="L52" i="3"/>
  <c r="L72" i="26"/>
  <c r="K71" i="26"/>
  <c r="L72" i="33"/>
  <c r="K71" i="33"/>
  <c r="K71" i="22"/>
  <c r="L72" i="22"/>
  <c r="K71" i="29"/>
  <c r="L72" i="29"/>
  <c r="L72" i="30"/>
  <c r="K71" i="30"/>
  <c r="K71" i="28"/>
  <c r="L72" i="28"/>
  <c r="L51" i="5"/>
  <c r="K50" i="5"/>
  <c r="L51" i="17"/>
  <c r="K50" i="17"/>
  <c r="L53" i="9"/>
  <c r="K52" i="9"/>
  <c r="K51" i="16"/>
  <c r="L52" i="16"/>
  <c r="K52" i="13"/>
  <c r="L53" i="13"/>
  <c r="K71" i="1"/>
  <c r="L72" i="1"/>
  <c r="L52" i="8"/>
  <c r="K51" i="8"/>
  <c r="K51" i="14"/>
  <c r="L52" i="14"/>
  <c r="K71" i="25"/>
  <c r="L72" i="25"/>
  <c r="K71" i="31"/>
  <c r="L72" i="31"/>
  <c r="K48" i="18"/>
  <c r="L49" i="18"/>
  <c r="L72" i="20"/>
  <c r="K71" i="20"/>
  <c r="L52" i="11"/>
  <c r="K51" i="11"/>
  <c r="K52" i="7"/>
  <c r="L53" i="7"/>
  <c r="K48" i="10"/>
  <c r="L49" i="10"/>
  <c r="K49" i="17"/>
  <c r="L50" i="17"/>
  <c r="K70" i="26"/>
  <c r="L71" i="26"/>
  <c r="L71" i="33"/>
  <c r="K70" i="33"/>
  <c r="L48" i="18"/>
  <c r="K47" i="18"/>
  <c r="L51" i="14"/>
  <c r="K50" i="14"/>
  <c r="L52" i="13"/>
  <c r="K51" i="13"/>
  <c r="K70" i="23"/>
  <c r="L71" i="23"/>
  <c r="K70" i="27"/>
  <c r="L71" i="27"/>
  <c r="L71" i="24"/>
  <c r="K70" i="24"/>
  <c r="L71" i="25"/>
  <c r="K70" i="25"/>
  <c r="K50" i="11"/>
  <c r="L51" i="11"/>
  <c r="L51" i="8"/>
  <c r="K50" i="8"/>
  <c r="K49" i="5"/>
  <c r="L50" i="5"/>
  <c r="L51" i="12"/>
  <c r="K50" i="12"/>
  <c r="L51" i="19"/>
  <c r="K50" i="19"/>
  <c r="L71" i="31"/>
  <c r="K70" i="31"/>
  <c r="K50" i="16"/>
  <c r="L51" i="16"/>
  <c r="K70" i="29"/>
  <c r="L71" i="29"/>
  <c r="K70" i="20"/>
  <c r="L71" i="20"/>
  <c r="L52" i="9"/>
  <c r="K51" i="9"/>
  <c r="L71" i="21"/>
  <c r="K70" i="21"/>
  <c r="L71" i="30"/>
  <c r="K70" i="30"/>
  <c r="K51" i="7"/>
  <c r="L52" i="7"/>
  <c r="L71" i="1"/>
  <c r="K70" i="1"/>
  <c r="L71" i="28"/>
  <c r="K70" i="28"/>
  <c r="K70" i="22"/>
  <c r="L71" i="22"/>
  <c r="K50" i="3"/>
  <c r="L51" i="3"/>
  <c r="K49" i="8"/>
  <c r="L50" i="8"/>
  <c r="L70" i="1"/>
  <c r="K69" i="1"/>
  <c r="K69" i="21"/>
  <c r="L70" i="21"/>
  <c r="K49" i="19"/>
  <c r="L50" i="19"/>
  <c r="L70" i="28"/>
  <c r="K69" i="28"/>
  <c r="K46" i="18"/>
  <c r="L47" i="18"/>
  <c r="K69" i="29"/>
  <c r="L70" i="29"/>
  <c r="K49" i="11"/>
  <c r="L50" i="11"/>
  <c r="L70" i="23"/>
  <c r="K69" i="23"/>
  <c r="L49" i="17"/>
  <c r="K48" i="17"/>
  <c r="L51" i="9"/>
  <c r="K50" i="9"/>
  <c r="L50" i="12"/>
  <c r="K49" i="12"/>
  <c r="K69" i="25"/>
  <c r="L70" i="25"/>
  <c r="K50" i="13"/>
  <c r="L51" i="13"/>
  <c r="K69" i="33"/>
  <c r="L70" i="33"/>
  <c r="K69" i="30"/>
  <c r="L70" i="30"/>
  <c r="L50" i="3"/>
  <c r="K49" i="3"/>
  <c r="K49" i="16"/>
  <c r="L50" i="16"/>
  <c r="L70" i="31"/>
  <c r="K69" i="31"/>
  <c r="L70" i="24"/>
  <c r="K69" i="24"/>
  <c r="K49" i="14"/>
  <c r="L50" i="14"/>
  <c r="L70" i="27"/>
  <c r="K69" i="27"/>
  <c r="L70" i="22"/>
  <c r="K69" i="22"/>
  <c r="L51" i="7"/>
  <c r="K50" i="7"/>
  <c r="K69" i="20"/>
  <c r="L70" i="20"/>
  <c r="L49" i="5"/>
  <c r="K48" i="5"/>
  <c r="K69" i="26"/>
  <c r="L70" i="26"/>
  <c r="K47" i="10"/>
  <c r="L48" i="10"/>
  <c r="K49" i="7"/>
  <c r="L50" i="7"/>
  <c r="K49" i="9"/>
  <c r="L50" i="9"/>
  <c r="L69" i="23"/>
  <c r="K68" i="23"/>
  <c r="K48" i="12"/>
  <c r="L49" i="12"/>
  <c r="L47" i="10"/>
  <c r="K46" i="10"/>
  <c r="L49" i="14"/>
  <c r="K48" i="14"/>
  <c r="L49" i="16"/>
  <c r="K48" i="16"/>
  <c r="K68" i="33"/>
  <c r="L69" i="33"/>
  <c r="L46" i="18"/>
  <c r="K45" i="18"/>
  <c r="L69" i="21"/>
  <c r="K68" i="21"/>
  <c r="K48" i="19"/>
  <c r="L49" i="19"/>
  <c r="K68" i="22"/>
  <c r="L69" i="22"/>
  <c r="K68" i="24"/>
  <c r="L69" i="24"/>
  <c r="K48" i="3"/>
  <c r="L49" i="3"/>
  <c r="L69" i="28"/>
  <c r="K68" i="28"/>
  <c r="K68" i="1"/>
  <c r="L69" i="1"/>
  <c r="L69" i="20"/>
  <c r="K68" i="20"/>
  <c r="L69" i="26"/>
  <c r="K68" i="26"/>
  <c r="L50" i="13"/>
  <c r="K49" i="13"/>
  <c r="L49" i="11"/>
  <c r="K48" i="11"/>
  <c r="K47" i="17"/>
  <c r="L48" i="17"/>
  <c r="K47" i="5"/>
  <c r="L48" i="5"/>
  <c r="K68" i="27"/>
  <c r="L69" i="27"/>
  <c r="K68" i="31"/>
  <c r="L69" i="31"/>
  <c r="L69" i="30"/>
  <c r="K68" i="30"/>
  <c r="K68" i="25"/>
  <c r="L69" i="25"/>
  <c r="L69" i="29"/>
  <c r="K68" i="29"/>
  <c r="L49" i="8"/>
  <c r="K48" i="8"/>
  <c r="L68" i="21"/>
  <c r="K67" i="21"/>
  <c r="L48" i="8"/>
  <c r="K47" i="8"/>
  <c r="L68" i="20"/>
  <c r="K67" i="20"/>
  <c r="L45" i="18"/>
  <c r="K44" i="18"/>
  <c r="K45" i="10"/>
  <c r="L46" i="10"/>
  <c r="L68" i="30"/>
  <c r="K67" i="30"/>
  <c r="L47" i="5"/>
  <c r="K46" i="5"/>
  <c r="L68" i="24"/>
  <c r="K67" i="24"/>
  <c r="L49" i="9"/>
  <c r="K48" i="9"/>
  <c r="L68" i="23"/>
  <c r="K67" i="23"/>
  <c r="K67" i="29"/>
  <c r="L68" i="29"/>
  <c r="K48" i="13"/>
  <c r="L49" i="13"/>
  <c r="K46" i="17"/>
  <c r="L47" i="17"/>
  <c r="K67" i="1"/>
  <c r="L68" i="1"/>
  <c r="L68" i="22"/>
  <c r="K67" i="22"/>
  <c r="K67" i="33"/>
  <c r="L68" i="33"/>
  <c r="L49" i="7"/>
  <c r="K48" i="7"/>
  <c r="L48" i="11"/>
  <c r="K47" i="11"/>
  <c r="K47" i="3"/>
  <c r="L48" i="3"/>
  <c r="L68" i="26"/>
  <c r="K67" i="26"/>
  <c r="L68" i="28"/>
  <c r="K67" i="28"/>
  <c r="L48" i="16"/>
  <c r="K47" i="16"/>
  <c r="K47" i="14"/>
  <c r="L48" i="14"/>
  <c r="L68" i="27"/>
  <c r="K67" i="27"/>
  <c r="L68" i="25"/>
  <c r="K67" i="25"/>
  <c r="K67" i="31"/>
  <c r="L68" i="31"/>
  <c r="L48" i="19"/>
  <c r="K47" i="19"/>
  <c r="K47" i="12"/>
  <c r="L48" i="12"/>
  <c r="K66" i="22"/>
  <c r="L67" i="22"/>
  <c r="L48" i="9"/>
  <c r="K47" i="9"/>
  <c r="L44" i="18"/>
  <c r="K43" i="18"/>
  <c r="K66" i="25"/>
  <c r="L67" i="25"/>
  <c r="K46" i="16"/>
  <c r="L47" i="16"/>
  <c r="K46" i="11"/>
  <c r="L47" i="11"/>
  <c r="L67" i="24"/>
  <c r="K66" i="24"/>
  <c r="K66" i="20"/>
  <c r="L67" i="20"/>
  <c r="K66" i="31"/>
  <c r="L67" i="31"/>
  <c r="L47" i="12"/>
  <c r="K46" i="12"/>
  <c r="K66" i="1"/>
  <c r="L67" i="1"/>
  <c r="L48" i="13"/>
  <c r="K47" i="13"/>
  <c r="K46" i="19"/>
  <c r="L47" i="19"/>
  <c r="L67" i="27"/>
  <c r="K66" i="27"/>
  <c r="L67" i="28"/>
  <c r="K66" i="28"/>
  <c r="L48" i="7"/>
  <c r="K47" i="7"/>
  <c r="K66" i="30"/>
  <c r="L67" i="30"/>
  <c r="K46" i="8"/>
  <c r="L47" i="8"/>
  <c r="K45" i="17"/>
  <c r="L46" i="17"/>
  <c r="L67" i="29"/>
  <c r="K66" i="29"/>
  <c r="L67" i="26"/>
  <c r="K66" i="26"/>
  <c r="L67" i="23"/>
  <c r="K66" i="23"/>
  <c r="K45" i="5"/>
  <c r="L46" i="5"/>
  <c r="L67" i="21"/>
  <c r="K66" i="21"/>
  <c r="K46" i="3"/>
  <c r="L47" i="3"/>
  <c r="L47" i="14"/>
  <c r="K46" i="14"/>
  <c r="L67" i="33"/>
  <c r="K66" i="33"/>
  <c r="L45" i="10"/>
  <c r="K44" i="10"/>
  <c r="K44" i="5"/>
  <c r="L45" i="5"/>
  <c r="K45" i="14"/>
  <c r="L46" i="14"/>
  <c r="L66" i="29"/>
  <c r="K65" i="29"/>
  <c r="L47" i="7"/>
  <c r="K46" i="7"/>
  <c r="K45" i="12"/>
  <c r="L46" i="12"/>
  <c r="L44" i="10"/>
  <c r="K43" i="10"/>
  <c r="L66" i="23"/>
  <c r="K65" i="23"/>
  <c r="L66" i="28"/>
  <c r="K65" i="28"/>
  <c r="L47" i="9"/>
  <c r="K46" i="9"/>
  <c r="L45" i="17"/>
  <c r="K44" i="17"/>
  <c r="L66" i="31"/>
  <c r="K65" i="31"/>
  <c r="K45" i="16"/>
  <c r="L46" i="16"/>
  <c r="L66" i="26"/>
  <c r="K65" i="26"/>
  <c r="K65" i="27"/>
  <c r="L66" i="27"/>
  <c r="K46" i="13"/>
  <c r="L47" i="13"/>
  <c r="K45" i="3"/>
  <c r="L46" i="3"/>
  <c r="L46" i="8"/>
  <c r="K45" i="8"/>
  <c r="L66" i="20"/>
  <c r="K65" i="20"/>
  <c r="K65" i="25"/>
  <c r="L66" i="25"/>
  <c r="L66" i="22"/>
  <c r="K65" i="22"/>
  <c r="L46" i="11"/>
  <c r="K45" i="11"/>
  <c r="K65" i="33"/>
  <c r="L66" i="33"/>
  <c r="K65" i="21"/>
  <c r="L66" i="21"/>
  <c r="K65" i="24"/>
  <c r="L66" i="24"/>
  <c r="K42" i="18"/>
  <c r="L43" i="18"/>
  <c r="L66" i="30"/>
  <c r="K65" i="30"/>
  <c r="K45" i="19"/>
  <c r="L46" i="19"/>
  <c r="L66" i="1"/>
  <c r="K65" i="1"/>
  <c r="K64" i="23"/>
  <c r="L65" i="23"/>
  <c r="K45" i="7"/>
  <c r="L46" i="7"/>
  <c r="K64" i="1"/>
  <c r="L65" i="1"/>
  <c r="K64" i="20"/>
  <c r="L65" i="20"/>
  <c r="L46" i="9"/>
  <c r="K45" i="9"/>
  <c r="L43" i="10"/>
  <c r="K42" i="10"/>
  <c r="L65" i="29"/>
  <c r="K64" i="29"/>
  <c r="K41" i="18"/>
  <c r="L42" i="18"/>
  <c r="K64" i="33"/>
  <c r="L65" i="33"/>
  <c r="K45" i="13"/>
  <c r="L46" i="13"/>
  <c r="K44" i="16"/>
  <c r="L45" i="16"/>
  <c r="L45" i="11"/>
  <c r="K44" i="11"/>
  <c r="L45" i="8"/>
  <c r="K44" i="8"/>
  <c r="K64" i="31"/>
  <c r="L65" i="31"/>
  <c r="L45" i="19"/>
  <c r="K44" i="19"/>
  <c r="K64" i="24"/>
  <c r="L65" i="24"/>
  <c r="K64" i="27"/>
  <c r="L65" i="27"/>
  <c r="L45" i="14"/>
  <c r="K44" i="14"/>
  <c r="K64" i="25"/>
  <c r="L65" i="25"/>
  <c r="K64" i="30"/>
  <c r="L65" i="30"/>
  <c r="L65" i="22"/>
  <c r="K64" i="22"/>
  <c r="K64" i="26"/>
  <c r="L65" i="26"/>
  <c r="L44" i="17"/>
  <c r="K43" i="17"/>
  <c r="L65" i="28"/>
  <c r="K64" i="28"/>
  <c r="K64" i="21"/>
  <c r="L65" i="21"/>
  <c r="L45" i="3"/>
  <c r="K44" i="3"/>
  <c r="K44" i="12"/>
  <c r="L45" i="12"/>
  <c r="L44" i="5"/>
  <c r="K43" i="5"/>
  <c r="L64" i="21"/>
  <c r="K63" i="21"/>
  <c r="L64" i="33"/>
  <c r="K63" i="33"/>
  <c r="K63" i="23"/>
  <c r="L64" i="23"/>
  <c r="L64" i="28"/>
  <c r="K63" i="28"/>
  <c r="K43" i="11"/>
  <c r="L44" i="11"/>
  <c r="L44" i="8"/>
  <c r="K43" i="8"/>
  <c r="K40" i="18"/>
  <c r="L41" i="18"/>
  <c r="L64" i="20"/>
  <c r="K63" i="20"/>
  <c r="K43" i="14"/>
  <c r="L44" i="14"/>
  <c r="K42" i="5"/>
  <c r="L43" i="5"/>
  <c r="L43" i="17"/>
  <c r="K42" i="17"/>
  <c r="K63" i="29"/>
  <c r="L64" i="29"/>
  <c r="K63" i="22"/>
  <c r="L64" i="22"/>
  <c r="L44" i="12"/>
  <c r="K43" i="12"/>
  <c r="K63" i="30"/>
  <c r="L64" i="30"/>
  <c r="K63" i="27"/>
  <c r="L64" i="27"/>
  <c r="K43" i="16"/>
  <c r="L44" i="16"/>
  <c r="L64" i="1"/>
  <c r="K63" i="1"/>
  <c r="K44" i="9"/>
  <c r="L45" i="9"/>
  <c r="K43" i="3"/>
  <c r="L44" i="3"/>
  <c r="L42" i="10"/>
  <c r="K41" i="10"/>
  <c r="K43" i="19"/>
  <c r="L44" i="19"/>
  <c r="K63" i="26"/>
  <c r="L64" i="26"/>
  <c r="L64" i="25"/>
  <c r="K63" i="25"/>
  <c r="K63" i="24"/>
  <c r="L64" i="24"/>
  <c r="L64" i="31"/>
  <c r="K63" i="31"/>
  <c r="L45" i="13"/>
  <c r="K44" i="13"/>
  <c r="L45" i="7"/>
  <c r="K44" i="7"/>
  <c r="L63" i="28"/>
  <c r="K62" i="28"/>
  <c r="K42" i="19"/>
  <c r="L43" i="19"/>
  <c r="K62" i="27"/>
  <c r="L63" i="27"/>
  <c r="K62" i="29"/>
  <c r="L63" i="29"/>
  <c r="L43" i="11"/>
  <c r="K42" i="11"/>
  <c r="L63" i="20"/>
  <c r="K62" i="20"/>
  <c r="K40" i="10"/>
  <c r="L41" i="10"/>
  <c r="L63" i="1"/>
  <c r="K62" i="1"/>
  <c r="L42" i="17"/>
  <c r="K41" i="17"/>
  <c r="L63" i="24"/>
  <c r="K62" i="24"/>
  <c r="L63" i="30"/>
  <c r="K62" i="30"/>
  <c r="K39" i="18"/>
  <c r="L40" i="18"/>
  <c r="L63" i="23"/>
  <c r="K62" i="23"/>
  <c r="K43" i="7"/>
  <c r="L44" i="7"/>
  <c r="L63" i="25"/>
  <c r="K62" i="25"/>
  <c r="L43" i="12"/>
  <c r="K42" i="12"/>
  <c r="L43" i="8"/>
  <c r="K42" i="8"/>
  <c r="K62" i="33"/>
  <c r="L63" i="33"/>
  <c r="L43" i="3"/>
  <c r="K42" i="3"/>
  <c r="L43" i="16"/>
  <c r="K42" i="16"/>
  <c r="L42" i="5"/>
  <c r="K41" i="5"/>
  <c r="L63" i="31"/>
  <c r="K62" i="31"/>
  <c r="L44" i="13"/>
  <c r="K43" i="13"/>
  <c r="K62" i="21"/>
  <c r="L63" i="21"/>
  <c r="K62" i="26"/>
  <c r="L63" i="26"/>
  <c r="L44" i="9"/>
  <c r="K43" i="9"/>
  <c r="K62" i="22"/>
  <c r="L63" i="22"/>
  <c r="K42" i="14"/>
  <c r="L43" i="14"/>
  <c r="L62" i="33"/>
  <c r="K61" i="33"/>
  <c r="K42" i="7"/>
  <c r="L43" i="7"/>
  <c r="K39" i="10"/>
  <c r="L40" i="10"/>
  <c r="K61" i="29"/>
  <c r="L62" i="29"/>
  <c r="L43" i="9"/>
  <c r="K42" i="9"/>
  <c r="L43" i="13"/>
  <c r="K42" i="13"/>
  <c r="K41" i="16"/>
  <c r="L42" i="16"/>
  <c r="L42" i="8"/>
  <c r="K41" i="8"/>
  <c r="K61" i="23"/>
  <c r="L62" i="23"/>
  <c r="K61" i="27"/>
  <c r="L62" i="27"/>
  <c r="K61" i="31"/>
  <c r="L62" i="31"/>
  <c r="K41" i="3"/>
  <c r="L42" i="3"/>
  <c r="K41" i="12"/>
  <c r="L42" i="12"/>
  <c r="L41" i="17"/>
  <c r="K40" i="17"/>
  <c r="L62" i="20"/>
  <c r="K61" i="20"/>
  <c r="K41" i="14"/>
  <c r="L42" i="14"/>
  <c r="L62" i="26"/>
  <c r="K61" i="26"/>
  <c r="K38" i="18"/>
  <c r="L39" i="18"/>
  <c r="L42" i="19"/>
  <c r="K41" i="19"/>
  <c r="K61" i="24"/>
  <c r="L62" i="24"/>
  <c r="K61" i="25"/>
  <c r="L62" i="25"/>
  <c r="L62" i="30"/>
  <c r="K61" i="30"/>
  <c r="L62" i="1"/>
  <c r="K61" i="1"/>
  <c r="K41" i="11"/>
  <c r="L42" i="11"/>
  <c r="K61" i="28"/>
  <c r="L62" i="28"/>
  <c r="K40" i="5"/>
  <c r="L41" i="5"/>
  <c r="L62" i="22"/>
  <c r="K61" i="22"/>
  <c r="L62" i="21"/>
  <c r="K61" i="21"/>
  <c r="L41" i="19"/>
  <c r="K40" i="19"/>
  <c r="K60" i="28"/>
  <c r="L61" i="28"/>
  <c r="K60" i="25"/>
  <c r="L61" i="25"/>
  <c r="K60" i="31"/>
  <c r="L61" i="31"/>
  <c r="L41" i="16"/>
  <c r="K40" i="16"/>
  <c r="L39" i="10"/>
  <c r="K38" i="10"/>
  <c r="L61" i="21"/>
  <c r="K60" i="21"/>
  <c r="K39" i="17"/>
  <c r="L40" i="17"/>
  <c r="K41" i="13"/>
  <c r="L42" i="13"/>
  <c r="L41" i="11"/>
  <c r="K40" i="11"/>
  <c r="L38" i="18"/>
  <c r="K37" i="18"/>
  <c r="L61" i="27"/>
  <c r="K60" i="27"/>
  <c r="K41" i="7"/>
  <c r="L42" i="7"/>
  <c r="L61" i="26"/>
  <c r="K60" i="26"/>
  <c r="K41" i="9"/>
  <c r="L42" i="9"/>
  <c r="K60" i="33"/>
  <c r="L61" i="33"/>
  <c r="L41" i="12"/>
  <c r="K40" i="12"/>
  <c r="L61" i="23"/>
  <c r="K60" i="23"/>
  <c r="K60" i="22"/>
  <c r="L61" i="22"/>
  <c r="L61" i="30"/>
  <c r="K60" i="30"/>
  <c r="L41" i="8"/>
  <c r="K40" i="8"/>
  <c r="K60" i="20"/>
  <c r="L61" i="20"/>
  <c r="L61" i="1"/>
  <c r="K60" i="1"/>
  <c r="L40" i="5"/>
  <c r="K39" i="5"/>
  <c r="L61" i="24"/>
  <c r="K60" i="24"/>
  <c r="L41" i="14"/>
  <c r="K40" i="14"/>
  <c r="L41" i="3"/>
  <c r="K40" i="3"/>
  <c r="K60" i="29"/>
  <c r="L61" i="29"/>
  <c r="K59" i="1"/>
  <c r="L60" i="1"/>
  <c r="L60" i="22"/>
  <c r="K59" i="22"/>
  <c r="L60" i="33"/>
  <c r="K59" i="33"/>
  <c r="K40" i="7"/>
  <c r="L41" i="7"/>
  <c r="K59" i="31"/>
  <c r="L60" i="31"/>
  <c r="L40" i="14"/>
  <c r="K39" i="14"/>
  <c r="L60" i="23"/>
  <c r="K59" i="23"/>
  <c r="L40" i="11"/>
  <c r="K39" i="11"/>
  <c r="K37" i="10"/>
  <c r="L38" i="10"/>
  <c r="K59" i="20"/>
  <c r="L60" i="20"/>
  <c r="L41" i="9"/>
  <c r="K40" i="9"/>
  <c r="L60" i="25"/>
  <c r="K59" i="25"/>
  <c r="K59" i="24"/>
  <c r="L60" i="24"/>
  <c r="K39" i="8"/>
  <c r="L40" i="8"/>
  <c r="K39" i="12"/>
  <c r="L40" i="12"/>
  <c r="K59" i="27"/>
  <c r="L60" i="27"/>
  <c r="K39" i="16"/>
  <c r="L40" i="16"/>
  <c r="K59" i="21"/>
  <c r="L60" i="21"/>
  <c r="L60" i="29"/>
  <c r="K59" i="29"/>
  <c r="L41" i="13"/>
  <c r="K40" i="13"/>
  <c r="L60" i="28"/>
  <c r="K59" i="28"/>
  <c r="L39" i="5"/>
  <c r="K38" i="5"/>
  <c r="K59" i="30"/>
  <c r="L60" i="30"/>
  <c r="L60" i="26"/>
  <c r="K59" i="26"/>
  <c r="L37" i="18"/>
  <c r="K36" i="18"/>
  <c r="L40" i="19"/>
  <c r="K39" i="19"/>
  <c r="L40" i="3"/>
  <c r="K39" i="3"/>
  <c r="K38" i="17"/>
  <c r="L39" i="17"/>
  <c r="K58" i="30"/>
  <c r="L59" i="30"/>
  <c r="K38" i="16"/>
  <c r="L39" i="16"/>
  <c r="K58" i="24"/>
  <c r="L59" i="24"/>
  <c r="K58" i="20"/>
  <c r="L59" i="20"/>
  <c r="K39" i="7"/>
  <c r="L40" i="7"/>
  <c r="K35" i="18"/>
  <c r="L36" i="18"/>
  <c r="L38" i="5"/>
  <c r="K37" i="5"/>
  <c r="K58" i="25"/>
  <c r="L59" i="25"/>
  <c r="K38" i="14"/>
  <c r="L39" i="14"/>
  <c r="L59" i="33"/>
  <c r="K58" i="33"/>
  <c r="K37" i="17"/>
  <c r="L38" i="17"/>
  <c r="K58" i="27"/>
  <c r="L59" i="27"/>
  <c r="K38" i="3"/>
  <c r="L39" i="3"/>
  <c r="L59" i="26"/>
  <c r="K58" i="26"/>
  <c r="L59" i="29"/>
  <c r="K58" i="29"/>
  <c r="K58" i="22"/>
  <c r="L59" i="22"/>
  <c r="K38" i="12"/>
  <c r="L39" i="12"/>
  <c r="L37" i="10"/>
  <c r="K36" i="10"/>
  <c r="L59" i="31"/>
  <c r="K58" i="31"/>
  <c r="L59" i="23"/>
  <c r="K58" i="23"/>
  <c r="K38" i="19"/>
  <c r="L39" i="19"/>
  <c r="L59" i="28"/>
  <c r="K58" i="28"/>
  <c r="K39" i="9"/>
  <c r="L40" i="9"/>
  <c r="L39" i="11"/>
  <c r="K38" i="11"/>
  <c r="L40" i="13"/>
  <c r="K39" i="13"/>
  <c r="K58" i="21"/>
  <c r="L59" i="21"/>
  <c r="K38" i="8"/>
  <c r="L39" i="8"/>
  <c r="K58" i="1"/>
  <c r="L59" i="1"/>
  <c r="L58" i="21"/>
  <c r="K57" i="21"/>
  <c r="K38" i="9"/>
  <c r="L39" i="9"/>
  <c r="L38" i="3"/>
  <c r="K37" i="3"/>
  <c r="K36" i="17"/>
  <c r="L37" i="17"/>
  <c r="K57" i="24"/>
  <c r="L58" i="24"/>
  <c r="L58" i="28"/>
  <c r="K57" i="28"/>
  <c r="K35" i="10"/>
  <c r="L36" i="10"/>
  <c r="K57" i="29"/>
  <c r="L58" i="29"/>
  <c r="K57" i="33"/>
  <c r="L58" i="33"/>
  <c r="K57" i="1"/>
  <c r="L58" i="1"/>
  <c r="L35" i="18"/>
  <c r="K34" i="18"/>
  <c r="L38" i="16"/>
  <c r="K37" i="16"/>
  <c r="K36" i="5"/>
  <c r="L37" i="5"/>
  <c r="L39" i="13"/>
  <c r="K38" i="13"/>
  <c r="K37" i="19"/>
  <c r="L38" i="19"/>
  <c r="L38" i="12"/>
  <c r="K37" i="12"/>
  <c r="K57" i="27"/>
  <c r="L58" i="27"/>
  <c r="L38" i="14"/>
  <c r="K37" i="14"/>
  <c r="L39" i="7"/>
  <c r="K38" i="7"/>
  <c r="L58" i="30"/>
  <c r="K57" i="30"/>
  <c r="L58" i="31"/>
  <c r="K57" i="31"/>
  <c r="K37" i="11"/>
  <c r="L38" i="11"/>
  <c r="K57" i="23"/>
  <c r="L58" i="23"/>
  <c r="L58" i="26"/>
  <c r="K57" i="26"/>
  <c r="K37" i="8"/>
  <c r="L38" i="8"/>
  <c r="K57" i="22"/>
  <c r="L58" i="22"/>
  <c r="L58" i="25"/>
  <c r="K57" i="25"/>
  <c r="L58" i="20"/>
  <c r="K57" i="20"/>
  <c r="K56" i="28"/>
  <c r="L57" i="28"/>
  <c r="L37" i="8"/>
  <c r="K36" i="8"/>
  <c r="L57" i="23"/>
  <c r="K56" i="23"/>
  <c r="K36" i="19"/>
  <c r="L37" i="19"/>
  <c r="L36" i="5"/>
  <c r="K35" i="5"/>
  <c r="K56" i="33"/>
  <c r="L57" i="33"/>
  <c r="K36" i="3"/>
  <c r="L37" i="3"/>
  <c r="L57" i="20"/>
  <c r="K56" i="20"/>
  <c r="L37" i="14"/>
  <c r="K36" i="14"/>
  <c r="L37" i="16"/>
  <c r="K36" i="16"/>
  <c r="K56" i="25"/>
  <c r="L57" i="25"/>
  <c r="L57" i="31"/>
  <c r="K56" i="31"/>
  <c r="L34" i="18"/>
  <c r="K33" i="18"/>
  <c r="L37" i="11"/>
  <c r="K36" i="11"/>
  <c r="L57" i="27"/>
  <c r="K56" i="27"/>
  <c r="L57" i="29"/>
  <c r="K56" i="29"/>
  <c r="K56" i="24"/>
  <c r="L57" i="24"/>
  <c r="K37" i="9"/>
  <c r="L38" i="9"/>
  <c r="K56" i="26"/>
  <c r="L57" i="26"/>
  <c r="L57" i="30"/>
  <c r="K56" i="30"/>
  <c r="K36" i="12"/>
  <c r="L37" i="12"/>
  <c r="L38" i="13"/>
  <c r="K37" i="13"/>
  <c r="L57" i="21"/>
  <c r="K56" i="21"/>
  <c r="K37" i="7"/>
  <c r="L38" i="7"/>
  <c r="L57" i="22"/>
  <c r="K56" i="22"/>
  <c r="K56" i="1"/>
  <c r="L57" i="1"/>
  <c r="K34" i="10"/>
  <c r="L35" i="10"/>
  <c r="K35" i="17"/>
  <c r="L36" i="17"/>
  <c r="L36" i="16"/>
  <c r="K35" i="16"/>
  <c r="L56" i="20"/>
  <c r="K55" i="20"/>
  <c r="K35" i="12"/>
  <c r="L36" i="12"/>
  <c r="K55" i="24"/>
  <c r="L56" i="24"/>
  <c r="K55" i="25"/>
  <c r="L56" i="25"/>
  <c r="K35" i="19"/>
  <c r="L36" i="19"/>
  <c r="K35" i="11"/>
  <c r="L36" i="11"/>
  <c r="K55" i="30"/>
  <c r="L56" i="30"/>
  <c r="K55" i="29"/>
  <c r="L56" i="29"/>
  <c r="K32" i="18"/>
  <c r="L33" i="18"/>
  <c r="K55" i="23"/>
  <c r="L56" i="23"/>
  <c r="K55" i="21"/>
  <c r="L56" i="21"/>
  <c r="K55" i="31"/>
  <c r="L56" i="31"/>
  <c r="L36" i="14"/>
  <c r="K35" i="14"/>
  <c r="K35" i="8"/>
  <c r="L36" i="8"/>
  <c r="K55" i="22"/>
  <c r="L56" i="22"/>
  <c r="K35" i="3"/>
  <c r="L36" i="3"/>
  <c r="L34" i="10"/>
  <c r="K33" i="10"/>
  <c r="K55" i="26"/>
  <c r="L56" i="26"/>
  <c r="L56" i="33"/>
  <c r="K55" i="33"/>
  <c r="K34" i="17"/>
  <c r="L35" i="17"/>
  <c r="K36" i="13"/>
  <c r="L37" i="13"/>
  <c r="K55" i="27"/>
  <c r="L56" i="27"/>
  <c r="K34" i="5"/>
  <c r="L35" i="5"/>
  <c r="L37" i="7"/>
  <c r="K36" i="7"/>
  <c r="K55" i="1"/>
  <c r="L56" i="1"/>
  <c r="K36" i="9"/>
  <c r="L37" i="9"/>
  <c r="K55" i="28"/>
  <c r="L56" i="28"/>
  <c r="L55" i="1"/>
  <c r="K54" i="1"/>
  <c r="L55" i="22"/>
  <c r="K54" i="22"/>
  <c r="L55" i="21"/>
  <c r="K54" i="21"/>
  <c r="L55" i="30"/>
  <c r="K54" i="30"/>
  <c r="K54" i="24"/>
  <c r="L55" i="24"/>
  <c r="K33" i="17"/>
  <c r="L34" i="17"/>
  <c r="L35" i="12"/>
  <c r="K34" i="12"/>
  <c r="K35" i="7"/>
  <c r="L36" i="7"/>
  <c r="K54" i="33"/>
  <c r="L55" i="33"/>
  <c r="K32" i="10"/>
  <c r="L33" i="10"/>
  <c r="K34" i="14"/>
  <c r="L35" i="14"/>
  <c r="K54" i="20"/>
  <c r="L55" i="20"/>
  <c r="L55" i="23"/>
  <c r="K54" i="23"/>
  <c r="L55" i="27"/>
  <c r="K54" i="27"/>
  <c r="K31" i="18"/>
  <c r="L32" i="18"/>
  <c r="L35" i="19"/>
  <c r="K34" i="19"/>
  <c r="L55" i="28"/>
  <c r="K54" i="28"/>
  <c r="K54" i="26"/>
  <c r="L55" i="26"/>
  <c r="L35" i="11"/>
  <c r="K34" i="11"/>
  <c r="L35" i="16"/>
  <c r="K34" i="16"/>
  <c r="K34" i="8"/>
  <c r="L35" i="8"/>
  <c r="L36" i="9"/>
  <c r="K35" i="9"/>
  <c r="K33" i="5"/>
  <c r="L34" i="5"/>
  <c r="L36" i="13"/>
  <c r="K35" i="13"/>
  <c r="L35" i="3"/>
  <c r="K34" i="3"/>
  <c r="L55" i="31"/>
  <c r="K54" i="31"/>
  <c r="K54" i="29"/>
  <c r="L55" i="29"/>
  <c r="L55" i="25"/>
  <c r="K54" i="25"/>
  <c r="L54" i="25"/>
  <c r="K53" i="25"/>
  <c r="L35" i="13"/>
  <c r="K34" i="13"/>
  <c r="L54" i="27"/>
  <c r="K53" i="27"/>
  <c r="K33" i="12"/>
  <c r="L34" i="12"/>
  <c r="K33" i="11"/>
  <c r="L34" i="11"/>
  <c r="L31" i="18"/>
  <c r="K30" i="18"/>
  <c r="L54" i="26"/>
  <c r="K53" i="26"/>
  <c r="L32" i="10"/>
  <c r="K31" i="10"/>
  <c r="K53" i="24"/>
  <c r="L54" i="24"/>
  <c r="L54" i="22"/>
  <c r="K53" i="22"/>
  <c r="L34" i="16"/>
  <c r="K33" i="16"/>
  <c r="L54" i="28"/>
  <c r="K53" i="28"/>
  <c r="L54" i="23"/>
  <c r="K53" i="23"/>
  <c r="K53" i="30"/>
  <c r="L54" i="30"/>
  <c r="K53" i="1"/>
  <c r="L54" i="1"/>
  <c r="L54" i="29"/>
  <c r="K53" i="29"/>
  <c r="K32" i="5"/>
  <c r="L33" i="5"/>
  <c r="K53" i="33"/>
  <c r="L54" i="33"/>
  <c r="K32" i="17"/>
  <c r="L33" i="17"/>
  <c r="K33" i="3"/>
  <c r="L34" i="3"/>
  <c r="K33" i="14"/>
  <c r="L34" i="14"/>
  <c r="K53" i="31"/>
  <c r="L54" i="31"/>
  <c r="L35" i="9"/>
  <c r="K34" i="9"/>
  <c r="K33" i="19"/>
  <c r="L34" i="19"/>
  <c r="K53" i="21"/>
  <c r="L54" i="21"/>
  <c r="K33" i="8"/>
  <c r="L34" i="8"/>
  <c r="K53" i="20"/>
  <c r="L54" i="20"/>
  <c r="L35" i="7"/>
  <c r="K34" i="7"/>
  <c r="K52" i="27"/>
  <c r="L53" i="27"/>
  <c r="K32" i="19"/>
  <c r="L33" i="19"/>
  <c r="K33" i="9"/>
  <c r="L34" i="9"/>
  <c r="L53" i="23"/>
  <c r="K52" i="23"/>
  <c r="K32" i="8"/>
  <c r="L33" i="8"/>
  <c r="L32" i="17"/>
  <c r="K31" i="17"/>
  <c r="K52" i="24"/>
  <c r="L53" i="24"/>
  <c r="L33" i="11"/>
  <c r="K32" i="11"/>
  <c r="K29" i="18"/>
  <c r="L30" i="18"/>
  <c r="K32" i="3"/>
  <c r="L33" i="3"/>
  <c r="L53" i="28"/>
  <c r="K52" i="28"/>
  <c r="K30" i="10"/>
  <c r="L31" i="10"/>
  <c r="K33" i="13"/>
  <c r="L34" i="13"/>
  <c r="L53" i="29"/>
  <c r="K52" i="29"/>
  <c r="K52" i="31"/>
  <c r="L53" i="31"/>
  <c r="K52" i="33"/>
  <c r="L53" i="33"/>
  <c r="K32" i="16"/>
  <c r="L33" i="16"/>
  <c r="K52" i="26"/>
  <c r="L53" i="26"/>
  <c r="L53" i="25"/>
  <c r="K52" i="25"/>
  <c r="K52" i="22"/>
  <c r="L53" i="22"/>
  <c r="K52" i="30"/>
  <c r="L53" i="30"/>
  <c r="L34" i="7"/>
  <c r="K33" i="7"/>
  <c r="L53" i="20"/>
  <c r="K52" i="20"/>
  <c r="L53" i="21"/>
  <c r="K52" i="21"/>
  <c r="L33" i="14"/>
  <c r="K32" i="14"/>
  <c r="K31" i="5"/>
  <c r="L32" i="5"/>
  <c r="L53" i="1"/>
  <c r="K52" i="1"/>
  <c r="K32" i="12"/>
  <c r="L33" i="12"/>
  <c r="L32" i="11"/>
  <c r="K31" i="11"/>
  <c r="K32" i="9"/>
  <c r="L33" i="9"/>
  <c r="K51" i="21"/>
  <c r="L52" i="21"/>
  <c r="L52" i="29"/>
  <c r="K51" i="29"/>
  <c r="L32" i="14"/>
  <c r="K31" i="14"/>
  <c r="L32" i="12"/>
  <c r="K31" i="12"/>
  <c r="K51" i="22"/>
  <c r="L52" i="22"/>
  <c r="K51" i="24"/>
  <c r="L52" i="24"/>
  <c r="L32" i="8"/>
  <c r="K31" i="8"/>
  <c r="L52" i="1"/>
  <c r="K51" i="1"/>
  <c r="L52" i="20"/>
  <c r="K51" i="20"/>
  <c r="K51" i="25"/>
  <c r="L52" i="25"/>
  <c r="K51" i="28"/>
  <c r="L52" i="28"/>
  <c r="K31" i="16"/>
  <c r="L32" i="16"/>
  <c r="L52" i="33"/>
  <c r="K51" i="33"/>
  <c r="K32" i="13"/>
  <c r="L33" i="13"/>
  <c r="L32" i="3"/>
  <c r="K31" i="3"/>
  <c r="L32" i="19"/>
  <c r="K31" i="19"/>
  <c r="L52" i="30"/>
  <c r="K51" i="30"/>
  <c r="K32" i="7"/>
  <c r="L33" i="7"/>
  <c r="L31" i="17"/>
  <c r="K30" i="17"/>
  <c r="L52" i="23"/>
  <c r="K51" i="23"/>
  <c r="L31" i="5"/>
  <c r="K30" i="5"/>
  <c r="L52" i="26"/>
  <c r="K51" i="26"/>
  <c r="K51" i="31"/>
  <c r="L52" i="31"/>
  <c r="K29" i="10"/>
  <c r="L30" i="10"/>
  <c r="K28" i="18"/>
  <c r="L29" i="18"/>
  <c r="L52" i="27"/>
  <c r="K51" i="27"/>
  <c r="L30" i="17"/>
  <c r="K29" i="17"/>
  <c r="L51" i="33"/>
  <c r="K50" i="33"/>
  <c r="K50" i="20"/>
  <c r="L51" i="20"/>
  <c r="L31" i="12"/>
  <c r="K30" i="12"/>
  <c r="K50" i="29"/>
  <c r="L51" i="29"/>
  <c r="L51" i="27"/>
  <c r="K50" i="27"/>
  <c r="K50" i="26"/>
  <c r="L51" i="26"/>
  <c r="L51" i="1"/>
  <c r="K50" i="1"/>
  <c r="L51" i="31"/>
  <c r="K50" i="31"/>
  <c r="L32" i="7"/>
  <c r="K31" i="7"/>
  <c r="L31" i="16"/>
  <c r="K30" i="16"/>
  <c r="K50" i="21"/>
  <c r="L51" i="21"/>
  <c r="K29" i="5"/>
  <c r="L30" i="5"/>
  <c r="K50" i="30"/>
  <c r="L51" i="30"/>
  <c r="K30" i="3"/>
  <c r="L31" i="3"/>
  <c r="L31" i="8"/>
  <c r="K30" i="8"/>
  <c r="K30" i="14"/>
  <c r="L31" i="14"/>
  <c r="L28" i="18"/>
  <c r="K27" i="18"/>
  <c r="K50" i="28"/>
  <c r="L51" i="28"/>
  <c r="L32" i="9"/>
  <c r="K31" i="9"/>
  <c r="K50" i="24"/>
  <c r="L51" i="24"/>
  <c r="K50" i="23"/>
  <c r="L51" i="23"/>
  <c r="L31" i="19"/>
  <c r="K30" i="19"/>
  <c r="K30" i="11"/>
  <c r="L31" i="11"/>
  <c r="K28" i="10"/>
  <c r="L29" i="10"/>
  <c r="L32" i="13"/>
  <c r="K31" i="13"/>
  <c r="L51" i="25"/>
  <c r="K50" i="25"/>
  <c r="L51" i="22"/>
  <c r="K50" i="22"/>
  <c r="L30" i="8"/>
  <c r="K29" i="8"/>
  <c r="K49" i="21"/>
  <c r="L50" i="21"/>
  <c r="K49" i="26"/>
  <c r="L50" i="26"/>
  <c r="L50" i="20"/>
  <c r="K49" i="20"/>
  <c r="K27" i="10"/>
  <c r="L28" i="10"/>
  <c r="L50" i="22"/>
  <c r="K49" i="22"/>
  <c r="K29" i="16"/>
  <c r="L30" i="16"/>
  <c r="K49" i="27"/>
  <c r="L50" i="27"/>
  <c r="K49" i="33"/>
  <c r="L50" i="33"/>
  <c r="K49" i="31"/>
  <c r="L50" i="31"/>
  <c r="K29" i="11"/>
  <c r="L30" i="11"/>
  <c r="K49" i="23"/>
  <c r="L50" i="23"/>
  <c r="K49" i="28"/>
  <c r="L50" i="28"/>
  <c r="L30" i="3"/>
  <c r="K29" i="3"/>
  <c r="K49" i="25"/>
  <c r="L50" i="25"/>
  <c r="L27" i="18"/>
  <c r="K26" i="18"/>
  <c r="K49" i="24"/>
  <c r="L50" i="24"/>
  <c r="K49" i="30"/>
  <c r="L50" i="30"/>
  <c r="L50" i="29"/>
  <c r="K49" i="29"/>
  <c r="K30" i="13"/>
  <c r="L31" i="13"/>
  <c r="K30" i="9"/>
  <c r="L31" i="9"/>
  <c r="L31" i="7"/>
  <c r="K30" i="7"/>
  <c r="K49" i="1"/>
  <c r="L50" i="1"/>
  <c r="K29" i="12"/>
  <c r="L30" i="12"/>
  <c r="L29" i="17"/>
  <c r="K28" i="17"/>
  <c r="K29" i="19"/>
  <c r="L30" i="19"/>
  <c r="K29" i="14"/>
  <c r="L30" i="14"/>
  <c r="K28" i="5"/>
  <c r="L29" i="5"/>
  <c r="L49" i="20"/>
  <c r="K48" i="20"/>
  <c r="K29" i="9"/>
  <c r="L30" i="9"/>
  <c r="L49" i="23"/>
  <c r="K48" i="23"/>
  <c r="L49" i="27"/>
  <c r="K48" i="27"/>
  <c r="K25" i="18"/>
  <c r="L26" i="18"/>
  <c r="L49" i="30"/>
  <c r="K48" i="30"/>
  <c r="K28" i="11"/>
  <c r="L29" i="11"/>
  <c r="K28" i="16"/>
  <c r="L29" i="16"/>
  <c r="L49" i="26"/>
  <c r="K48" i="26"/>
  <c r="K28" i="3"/>
  <c r="L29" i="3"/>
  <c r="L49" i="22"/>
  <c r="K48" i="22"/>
  <c r="K28" i="14"/>
  <c r="L29" i="14"/>
  <c r="L49" i="1"/>
  <c r="K48" i="1"/>
  <c r="L30" i="13"/>
  <c r="K29" i="13"/>
  <c r="L49" i="24"/>
  <c r="K48" i="24"/>
  <c r="L49" i="31"/>
  <c r="K48" i="31"/>
  <c r="L49" i="21"/>
  <c r="K48" i="21"/>
  <c r="K27" i="17"/>
  <c r="L28" i="17"/>
  <c r="L29" i="12"/>
  <c r="K28" i="12"/>
  <c r="K29" i="7"/>
  <c r="L30" i="7"/>
  <c r="K48" i="29"/>
  <c r="L49" i="29"/>
  <c r="K28" i="8"/>
  <c r="L29" i="8"/>
  <c r="L28" i="5"/>
  <c r="K27" i="5"/>
  <c r="K28" i="19"/>
  <c r="L29" i="19"/>
  <c r="L49" i="25"/>
  <c r="K48" i="25"/>
  <c r="L49" i="28"/>
  <c r="K48" i="28"/>
  <c r="L49" i="33"/>
  <c r="K48" i="33"/>
  <c r="K26" i="10"/>
  <c r="L27" i="10"/>
  <c r="K47" i="27"/>
  <c r="L48" i="27"/>
  <c r="L28" i="16"/>
  <c r="K27" i="16"/>
  <c r="K47" i="25"/>
  <c r="L48" i="25"/>
  <c r="K28" i="13"/>
  <c r="L29" i="13"/>
  <c r="K47" i="23"/>
  <c r="L48" i="23"/>
  <c r="K27" i="12"/>
  <c r="L28" i="12"/>
  <c r="K25" i="10"/>
  <c r="L26" i="10"/>
  <c r="L28" i="8"/>
  <c r="K27" i="8"/>
  <c r="L27" i="17"/>
  <c r="K26" i="17"/>
  <c r="K27" i="3"/>
  <c r="L28" i="3"/>
  <c r="L28" i="11"/>
  <c r="K27" i="11"/>
  <c r="L48" i="22"/>
  <c r="K47" i="22"/>
  <c r="L48" i="33"/>
  <c r="K47" i="33"/>
  <c r="K47" i="21"/>
  <c r="L48" i="21"/>
  <c r="K47" i="1"/>
  <c r="L48" i="1"/>
  <c r="L28" i="19"/>
  <c r="K27" i="19"/>
  <c r="L48" i="29"/>
  <c r="K47" i="29"/>
  <c r="K24" i="18"/>
  <c r="L25" i="18"/>
  <c r="L29" i="9"/>
  <c r="K28" i="9"/>
  <c r="K47" i="28"/>
  <c r="L48" i="28"/>
  <c r="K26" i="5"/>
  <c r="L27" i="5"/>
  <c r="L48" i="31"/>
  <c r="K47" i="31"/>
  <c r="L48" i="26"/>
  <c r="K47" i="26"/>
  <c r="K47" i="30"/>
  <c r="L48" i="30"/>
  <c r="L48" i="20"/>
  <c r="K47" i="20"/>
  <c r="L48" i="24"/>
  <c r="K47" i="24"/>
  <c r="L29" i="7"/>
  <c r="K28" i="7"/>
  <c r="L28" i="14"/>
  <c r="K27" i="14"/>
  <c r="L47" i="31"/>
  <c r="K46" i="31"/>
  <c r="K26" i="3"/>
  <c r="L27" i="3"/>
  <c r="K26" i="12"/>
  <c r="L27" i="12"/>
  <c r="L47" i="25"/>
  <c r="K46" i="25"/>
  <c r="K26" i="14"/>
  <c r="L27" i="14"/>
  <c r="L47" i="22"/>
  <c r="K46" i="22"/>
  <c r="K25" i="17"/>
  <c r="L26" i="17"/>
  <c r="K25" i="5"/>
  <c r="L26" i="5"/>
  <c r="L24" i="18"/>
  <c r="K23" i="18"/>
  <c r="K46" i="23"/>
  <c r="L47" i="23"/>
  <c r="K26" i="19"/>
  <c r="L27" i="19"/>
  <c r="L28" i="7"/>
  <c r="K27" i="7"/>
  <c r="L27" i="8"/>
  <c r="K26" i="8"/>
  <c r="K26" i="16"/>
  <c r="L27" i="16"/>
  <c r="L47" i="30"/>
  <c r="K46" i="30"/>
  <c r="L47" i="28"/>
  <c r="K46" i="28"/>
  <c r="L47" i="1"/>
  <c r="K46" i="1"/>
  <c r="L28" i="13"/>
  <c r="K27" i="13"/>
  <c r="K46" i="20"/>
  <c r="L47" i="20"/>
  <c r="L47" i="33"/>
  <c r="K46" i="33"/>
  <c r="K46" i="24"/>
  <c r="L47" i="24"/>
  <c r="K46" i="26"/>
  <c r="L47" i="26"/>
  <c r="K46" i="29"/>
  <c r="L47" i="29"/>
  <c r="K26" i="11"/>
  <c r="L27" i="11"/>
  <c r="L28" i="9"/>
  <c r="K27" i="9"/>
  <c r="L47" i="21"/>
  <c r="K46" i="21"/>
  <c r="L25" i="10"/>
  <c r="K24" i="10"/>
  <c r="K46" i="27"/>
  <c r="L47" i="27"/>
  <c r="L46" i="20"/>
  <c r="K45" i="20"/>
  <c r="L27" i="9"/>
  <c r="K26" i="9"/>
  <c r="K45" i="30"/>
  <c r="L46" i="30"/>
  <c r="L46" i="25"/>
  <c r="K45" i="25"/>
  <c r="K24" i="17"/>
  <c r="L25" i="17"/>
  <c r="K26" i="13"/>
  <c r="L27" i="13"/>
  <c r="K26" i="7"/>
  <c r="L27" i="7"/>
  <c r="K45" i="22"/>
  <c r="L46" i="22"/>
  <c r="L46" i="26"/>
  <c r="K45" i="26"/>
  <c r="K25" i="16"/>
  <c r="L26" i="16"/>
  <c r="K25" i="12"/>
  <c r="L26" i="12"/>
  <c r="K23" i="10"/>
  <c r="L24" i="10"/>
  <c r="K45" i="1"/>
  <c r="L46" i="1"/>
  <c r="L26" i="8"/>
  <c r="K25" i="8"/>
  <c r="L23" i="18"/>
  <c r="K22" i="18"/>
  <c r="L46" i="23"/>
  <c r="K45" i="23"/>
  <c r="L26" i="11"/>
  <c r="K25" i="11"/>
  <c r="L46" i="24"/>
  <c r="K45" i="24"/>
  <c r="K25" i="19"/>
  <c r="L26" i="19"/>
  <c r="K25" i="3"/>
  <c r="L26" i="3"/>
  <c r="K45" i="27"/>
  <c r="L46" i="27"/>
  <c r="K45" i="21"/>
  <c r="L46" i="21"/>
  <c r="L46" i="33"/>
  <c r="K45" i="33"/>
  <c r="K45" i="28"/>
  <c r="L46" i="28"/>
  <c r="K45" i="31"/>
  <c r="L46" i="31"/>
  <c r="L46" i="29"/>
  <c r="K45" i="29"/>
  <c r="K24" i="5"/>
  <c r="L25" i="5"/>
  <c r="K25" i="14"/>
  <c r="L26" i="14"/>
  <c r="L45" i="31"/>
  <c r="K44" i="31"/>
  <c r="L25" i="3"/>
  <c r="K24" i="3"/>
  <c r="L45" i="1"/>
  <c r="K44" i="1"/>
  <c r="L25" i="16"/>
  <c r="K24" i="16"/>
  <c r="L26" i="7"/>
  <c r="K25" i="7"/>
  <c r="K44" i="23"/>
  <c r="L45" i="23"/>
  <c r="L45" i="26"/>
  <c r="K44" i="26"/>
  <c r="K44" i="25"/>
  <c r="L45" i="25"/>
  <c r="L25" i="14"/>
  <c r="K24" i="14"/>
  <c r="K44" i="21"/>
  <c r="L45" i="21"/>
  <c r="L25" i="19"/>
  <c r="K24" i="19"/>
  <c r="K22" i="10"/>
  <c r="L23" i="10"/>
  <c r="K25" i="13"/>
  <c r="L26" i="13"/>
  <c r="K44" i="30"/>
  <c r="L45" i="30"/>
  <c r="L45" i="33"/>
  <c r="K44" i="33"/>
  <c r="L45" i="24"/>
  <c r="K44" i="24"/>
  <c r="K21" i="18"/>
  <c r="L22" i="18"/>
  <c r="K25" i="9"/>
  <c r="L26" i="9"/>
  <c r="L24" i="5"/>
  <c r="K23" i="5"/>
  <c r="L45" i="27"/>
  <c r="K44" i="27"/>
  <c r="K24" i="12"/>
  <c r="L25" i="12"/>
  <c r="L45" i="29"/>
  <c r="K44" i="29"/>
  <c r="K24" i="11"/>
  <c r="L25" i="11"/>
  <c r="L25" i="8"/>
  <c r="K24" i="8"/>
  <c r="L45" i="20"/>
  <c r="K44" i="20"/>
  <c r="L45" i="28"/>
  <c r="K44" i="28"/>
  <c r="K44" i="22"/>
  <c r="L45" i="22"/>
  <c r="L24" i="17"/>
  <c r="K23" i="17"/>
  <c r="L44" i="28"/>
  <c r="K43" i="28"/>
  <c r="L44" i="29"/>
  <c r="K43" i="29"/>
  <c r="K23" i="14"/>
  <c r="L24" i="14"/>
  <c r="L44" i="1"/>
  <c r="K43" i="1"/>
  <c r="L44" i="21"/>
  <c r="K43" i="21"/>
  <c r="L21" i="18"/>
  <c r="K20" i="18"/>
  <c r="K24" i="13"/>
  <c r="L25" i="13"/>
  <c r="K23" i="16"/>
  <c r="L24" i="16"/>
  <c r="L23" i="5"/>
  <c r="K22" i="5"/>
  <c r="L44" i="24"/>
  <c r="K43" i="24"/>
  <c r="K23" i="3"/>
  <c r="L24" i="3"/>
  <c r="L44" i="20"/>
  <c r="K43" i="20"/>
  <c r="L22" i="10"/>
  <c r="K21" i="10"/>
  <c r="K43" i="25"/>
  <c r="L44" i="25"/>
  <c r="K43" i="23"/>
  <c r="L44" i="23"/>
  <c r="K43" i="27"/>
  <c r="L44" i="27"/>
  <c r="K43" i="30"/>
  <c r="L44" i="30"/>
  <c r="L23" i="17"/>
  <c r="K22" i="17"/>
  <c r="K43" i="22"/>
  <c r="L44" i="22"/>
  <c r="K43" i="33"/>
  <c r="L44" i="33"/>
  <c r="L24" i="19"/>
  <c r="K23" i="19"/>
  <c r="L44" i="26"/>
  <c r="K43" i="26"/>
  <c r="K24" i="7"/>
  <c r="L25" i="7"/>
  <c r="K43" i="31"/>
  <c r="L44" i="31"/>
  <c r="L24" i="8"/>
  <c r="K23" i="8"/>
  <c r="L24" i="11"/>
  <c r="K23" i="11"/>
  <c r="K23" i="12"/>
  <c r="L24" i="12"/>
  <c r="K24" i="9"/>
  <c r="L25" i="9"/>
  <c r="L20" i="18"/>
  <c r="K19" i="18"/>
  <c r="L43" i="22"/>
  <c r="K42" i="22"/>
  <c r="K22" i="14"/>
  <c r="L23" i="14"/>
  <c r="K22" i="19"/>
  <c r="L23" i="19"/>
  <c r="K21" i="17"/>
  <c r="L22" i="17"/>
  <c r="L43" i="29"/>
  <c r="K42" i="29"/>
  <c r="L23" i="3"/>
  <c r="K22" i="3"/>
  <c r="L21" i="10"/>
  <c r="K20" i="10"/>
  <c r="K42" i="24"/>
  <c r="L43" i="24"/>
  <c r="K42" i="21"/>
  <c r="L43" i="21"/>
  <c r="L43" i="26"/>
  <c r="K42" i="26"/>
  <c r="L24" i="9"/>
  <c r="K23" i="9"/>
  <c r="K42" i="31"/>
  <c r="L43" i="31"/>
  <c r="K42" i="33"/>
  <c r="L43" i="33"/>
  <c r="K42" i="30"/>
  <c r="L43" i="30"/>
  <c r="L23" i="8"/>
  <c r="K22" i="8"/>
  <c r="K42" i="23"/>
  <c r="L43" i="23"/>
  <c r="K22" i="16"/>
  <c r="L23" i="16"/>
  <c r="L43" i="20"/>
  <c r="K42" i="20"/>
  <c r="L22" i="5"/>
  <c r="K21" i="5"/>
  <c r="K42" i="1"/>
  <c r="L43" i="1"/>
  <c r="K42" i="28"/>
  <c r="L43" i="28"/>
  <c r="K42" i="25"/>
  <c r="L43" i="25"/>
  <c r="L23" i="12"/>
  <c r="K22" i="12"/>
  <c r="L23" i="11"/>
  <c r="K22" i="11"/>
  <c r="K23" i="7"/>
  <c r="L24" i="7"/>
  <c r="L43" i="27"/>
  <c r="K42" i="27"/>
  <c r="L24" i="13"/>
  <c r="K23" i="13"/>
  <c r="L42" i="29"/>
  <c r="K41" i="29"/>
  <c r="K22" i="13"/>
  <c r="L23" i="13"/>
  <c r="K21" i="11"/>
  <c r="L22" i="11"/>
  <c r="L42" i="20"/>
  <c r="K41" i="20"/>
  <c r="K21" i="8"/>
  <c r="L22" i="8"/>
  <c r="L23" i="7"/>
  <c r="K22" i="7"/>
  <c r="L42" i="33"/>
  <c r="K41" i="33"/>
  <c r="K41" i="31"/>
  <c r="L42" i="31"/>
  <c r="L42" i="24"/>
  <c r="K41" i="24"/>
  <c r="L22" i="14"/>
  <c r="K21" i="14"/>
  <c r="L23" i="9"/>
  <c r="K22" i="9"/>
  <c r="K19" i="10"/>
  <c r="L20" i="10"/>
  <c r="L42" i="22"/>
  <c r="K41" i="22"/>
  <c r="L42" i="21"/>
  <c r="K41" i="21"/>
  <c r="L22" i="12"/>
  <c r="K21" i="12"/>
  <c r="K41" i="28"/>
  <c r="L42" i="28"/>
  <c r="L22" i="16"/>
  <c r="K21" i="16"/>
  <c r="K20" i="17"/>
  <c r="L21" i="17"/>
  <c r="K20" i="5"/>
  <c r="L21" i="5"/>
  <c r="K41" i="27"/>
  <c r="L42" i="27"/>
  <c r="K41" i="26"/>
  <c r="L42" i="26"/>
  <c r="K21" i="3"/>
  <c r="L22" i="3"/>
  <c r="K18" i="18"/>
  <c r="L19" i="18"/>
  <c r="L42" i="25"/>
  <c r="K41" i="25"/>
  <c r="L42" i="1"/>
  <c r="K41" i="1"/>
  <c r="L42" i="23"/>
  <c r="K41" i="23"/>
  <c r="K41" i="30"/>
  <c r="L42" i="30"/>
  <c r="L22" i="19"/>
  <c r="K21" i="19"/>
  <c r="L21" i="12"/>
  <c r="K20" i="12"/>
  <c r="L41" i="1"/>
  <c r="K40" i="1"/>
  <c r="K19" i="5"/>
  <c r="L20" i="5"/>
  <c r="K40" i="25"/>
  <c r="L41" i="25"/>
  <c r="L41" i="21"/>
  <c r="K40" i="21"/>
  <c r="K21" i="9"/>
  <c r="L22" i="9"/>
  <c r="K40" i="24"/>
  <c r="L41" i="24"/>
  <c r="L22" i="7"/>
  <c r="K21" i="7"/>
  <c r="K17" i="18"/>
  <c r="L18" i="18"/>
  <c r="K18" i="10"/>
  <c r="L19" i="10"/>
  <c r="L21" i="3"/>
  <c r="K20" i="3"/>
  <c r="L20" i="17"/>
  <c r="K19" i="17"/>
  <c r="K20" i="11"/>
  <c r="L21" i="11"/>
  <c r="L21" i="19"/>
  <c r="K20" i="19"/>
  <c r="K20" i="16"/>
  <c r="L21" i="16"/>
  <c r="K40" i="31"/>
  <c r="L41" i="31"/>
  <c r="L21" i="8"/>
  <c r="K20" i="8"/>
  <c r="L22" i="13"/>
  <c r="K21" i="13"/>
  <c r="L41" i="22"/>
  <c r="K40" i="22"/>
  <c r="K20" i="14"/>
  <c r="L21" i="14"/>
  <c r="K40" i="20"/>
  <c r="L41" i="20"/>
  <c r="L41" i="29"/>
  <c r="K40" i="29"/>
  <c r="L41" i="33"/>
  <c r="K40" i="33"/>
  <c r="K40" i="30"/>
  <c r="L41" i="30"/>
  <c r="L41" i="26"/>
  <c r="K40" i="26"/>
  <c r="K40" i="23"/>
  <c r="L41" i="23"/>
  <c r="K40" i="27"/>
  <c r="L41" i="27"/>
  <c r="K40" i="28"/>
  <c r="L41" i="28"/>
  <c r="K39" i="26"/>
  <c r="L40" i="26"/>
  <c r="L20" i="19"/>
  <c r="K19" i="19"/>
  <c r="K18" i="5"/>
  <c r="L19" i="5"/>
  <c r="L18" i="10"/>
  <c r="K17" i="10"/>
  <c r="K20" i="9"/>
  <c r="L21" i="9"/>
  <c r="K19" i="3"/>
  <c r="L20" i="3"/>
  <c r="K19" i="16"/>
  <c r="L20" i="16"/>
  <c r="K39" i="21"/>
  <c r="L40" i="21"/>
  <c r="L40" i="1"/>
  <c r="K39" i="1"/>
  <c r="K39" i="28"/>
  <c r="L40" i="28"/>
  <c r="K39" i="27"/>
  <c r="L40" i="27"/>
  <c r="L20" i="11"/>
  <c r="K19" i="11"/>
  <c r="K16" i="18"/>
  <c r="L17" i="18"/>
  <c r="L40" i="22"/>
  <c r="K39" i="22"/>
  <c r="L40" i="24"/>
  <c r="K39" i="24"/>
  <c r="K39" i="20"/>
  <c r="L40" i="20"/>
  <c r="L40" i="33"/>
  <c r="K39" i="33"/>
  <c r="K18" i="17"/>
  <c r="L19" i="17"/>
  <c r="K20" i="7"/>
  <c r="L21" i="7"/>
  <c r="L20" i="12"/>
  <c r="K19" i="12"/>
  <c r="K39" i="29"/>
  <c r="L40" i="29"/>
  <c r="K39" i="31"/>
  <c r="L40" i="31"/>
  <c r="L40" i="30"/>
  <c r="K39" i="30"/>
  <c r="L21" i="13"/>
  <c r="K20" i="13"/>
  <c r="L20" i="8"/>
  <c r="K19" i="8"/>
  <c r="K39" i="23"/>
  <c r="L40" i="23"/>
  <c r="K19" i="14"/>
  <c r="L20" i="14"/>
  <c r="L40" i="25"/>
  <c r="K39" i="25"/>
  <c r="K17" i="17"/>
  <c r="L18" i="17"/>
  <c r="K18" i="8"/>
  <c r="L19" i="8"/>
  <c r="L39" i="24"/>
  <c r="K38" i="24"/>
  <c r="L39" i="25"/>
  <c r="K38" i="25"/>
  <c r="K38" i="22"/>
  <c r="L39" i="22"/>
  <c r="K38" i="27"/>
  <c r="L39" i="27"/>
  <c r="L39" i="29"/>
  <c r="K38" i="29"/>
  <c r="L39" i="28"/>
  <c r="K38" i="28"/>
  <c r="L20" i="9"/>
  <c r="K19" i="9"/>
  <c r="L18" i="5"/>
  <c r="K17" i="5"/>
  <c r="K38" i="31"/>
  <c r="L39" i="31"/>
  <c r="K19" i="13"/>
  <c r="L20" i="13"/>
  <c r="L19" i="12"/>
  <c r="K18" i="12"/>
  <c r="K38" i="33"/>
  <c r="L39" i="33"/>
  <c r="K38" i="1"/>
  <c r="L39" i="1"/>
  <c r="L17" i="10"/>
  <c r="K16" i="10"/>
  <c r="L19" i="19"/>
  <c r="K18" i="19"/>
  <c r="K18" i="14"/>
  <c r="L19" i="14"/>
  <c r="K15" i="18"/>
  <c r="L16" i="18"/>
  <c r="K18" i="16"/>
  <c r="L19" i="16"/>
  <c r="K38" i="30"/>
  <c r="L39" i="30"/>
  <c r="L19" i="11"/>
  <c r="K18" i="11"/>
  <c r="L39" i="23"/>
  <c r="K38" i="23"/>
  <c r="K19" i="7"/>
  <c r="L20" i="7"/>
  <c r="L39" i="20"/>
  <c r="K38" i="20"/>
  <c r="K38" i="21"/>
  <c r="L39" i="21"/>
  <c r="K18" i="3"/>
  <c r="L19" i="3"/>
  <c r="L39" i="26"/>
  <c r="K38" i="26"/>
  <c r="L38" i="20"/>
  <c r="K37" i="20"/>
  <c r="L38" i="28"/>
  <c r="K37" i="28"/>
  <c r="K37" i="31"/>
  <c r="L38" i="31"/>
  <c r="L38" i="26"/>
  <c r="K37" i="26"/>
  <c r="L18" i="11"/>
  <c r="K17" i="11"/>
  <c r="L17" i="5"/>
  <c r="K16" i="5"/>
  <c r="L38" i="29"/>
  <c r="K37" i="29"/>
  <c r="K37" i="24"/>
  <c r="L38" i="24"/>
  <c r="K14" i="18"/>
  <c r="L15" i="18"/>
  <c r="L18" i="14"/>
  <c r="K17" i="14"/>
  <c r="L38" i="33"/>
  <c r="K37" i="33"/>
  <c r="K37" i="23"/>
  <c r="L38" i="23"/>
  <c r="L18" i="19"/>
  <c r="K17" i="19"/>
  <c r="L18" i="12"/>
  <c r="K17" i="12"/>
  <c r="L19" i="9"/>
  <c r="K18" i="9"/>
  <c r="K37" i="25"/>
  <c r="L38" i="25"/>
  <c r="K37" i="22"/>
  <c r="L38" i="22"/>
  <c r="L18" i="3"/>
  <c r="K17" i="3"/>
  <c r="K37" i="30"/>
  <c r="L38" i="30"/>
  <c r="L18" i="8"/>
  <c r="K17" i="8"/>
  <c r="L16" i="10"/>
  <c r="K15" i="10"/>
  <c r="K37" i="1"/>
  <c r="L38" i="1"/>
  <c r="L19" i="7"/>
  <c r="K18" i="7"/>
  <c r="L38" i="21"/>
  <c r="K37" i="21"/>
  <c r="L18" i="16"/>
  <c r="K17" i="16"/>
  <c r="L19" i="13"/>
  <c r="K18" i="13"/>
  <c r="K37" i="27"/>
  <c r="L38" i="27"/>
  <c r="L17" i="17"/>
  <c r="K16" i="17"/>
  <c r="L17" i="16"/>
  <c r="K16" i="16"/>
  <c r="K16" i="8"/>
  <c r="L17" i="8"/>
  <c r="K16" i="19"/>
  <c r="L17" i="19"/>
  <c r="L17" i="14"/>
  <c r="K16" i="14"/>
  <c r="L16" i="5"/>
  <c r="K15" i="5"/>
  <c r="K15" i="17"/>
  <c r="L16" i="17"/>
  <c r="L37" i="21"/>
  <c r="K36" i="21"/>
  <c r="K16" i="11"/>
  <c r="L17" i="11"/>
  <c r="K36" i="25"/>
  <c r="L37" i="25"/>
  <c r="K36" i="23"/>
  <c r="L37" i="23"/>
  <c r="K13" i="18"/>
  <c r="L14" i="18"/>
  <c r="L37" i="22"/>
  <c r="K36" i="22"/>
  <c r="L18" i="7"/>
  <c r="K17" i="7"/>
  <c r="K14" i="10"/>
  <c r="L15" i="10"/>
  <c r="K17" i="9"/>
  <c r="L18" i="9"/>
  <c r="K36" i="26"/>
  <c r="L37" i="26"/>
  <c r="K36" i="28"/>
  <c r="L37" i="28"/>
  <c r="K36" i="27"/>
  <c r="L37" i="27"/>
  <c r="L37" i="30"/>
  <c r="K36" i="30"/>
  <c r="K36" i="24"/>
  <c r="L37" i="24"/>
  <c r="K17" i="13"/>
  <c r="L18" i="13"/>
  <c r="L17" i="3"/>
  <c r="K16" i="3"/>
  <c r="L17" i="12"/>
  <c r="K16" i="12"/>
  <c r="L37" i="33"/>
  <c r="K36" i="33"/>
  <c r="K36" i="29"/>
  <c r="L37" i="29"/>
  <c r="L37" i="20"/>
  <c r="K36" i="20"/>
  <c r="K36" i="1"/>
  <c r="L37" i="1"/>
  <c r="L37" i="31"/>
  <c r="K36" i="31"/>
  <c r="L16" i="12"/>
  <c r="K15" i="12"/>
  <c r="K35" i="22"/>
  <c r="L36" i="22"/>
  <c r="K15" i="19"/>
  <c r="L16" i="19"/>
  <c r="L36" i="31"/>
  <c r="K35" i="31"/>
  <c r="K35" i="20"/>
  <c r="L36" i="20"/>
  <c r="L16" i="3"/>
  <c r="K15" i="3"/>
  <c r="K35" i="30"/>
  <c r="L36" i="30"/>
  <c r="K16" i="9"/>
  <c r="L17" i="9"/>
  <c r="L16" i="11"/>
  <c r="K15" i="11"/>
  <c r="K15" i="8"/>
  <c r="L16" i="8"/>
  <c r="K35" i="26"/>
  <c r="L36" i="26"/>
  <c r="L15" i="5"/>
  <c r="K14" i="5"/>
  <c r="L36" i="29"/>
  <c r="K35" i="29"/>
  <c r="K16" i="13"/>
  <c r="L17" i="13"/>
  <c r="K35" i="27"/>
  <c r="L36" i="27"/>
  <c r="K13" i="10"/>
  <c r="L14" i="10"/>
  <c r="K12" i="18"/>
  <c r="L13" i="18"/>
  <c r="K14" i="17"/>
  <c r="L15" i="17"/>
  <c r="K35" i="33"/>
  <c r="L36" i="33"/>
  <c r="L17" i="7"/>
  <c r="K16" i="7"/>
  <c r="K35" i="21"/>
  <c r="L36" i="21"/>
  <c r="L16" i="14"/>
  <c r="K15" i="14"/>
  <c r="K15" i="16"/>
  <c r="L16" i="16"/>
  <c r="L36" i="25"/>
  <c r="K35" i="25"/>
  <c r="L36" i="1"/>
  <c r="K35" i="1"/>
  <c r="L36" i="24"/>
  <c r="K35" i="24"/>
  <c r="L36" i="28"/>
  <c r="K35" i="28"/>
  <c r="K35" i="23"/>
  <c r="L36" i="23"/>
  <c r="K34" i="1"/>
  <c r="L35" i="1"/>
  <c r="K14" i="11"/>
  <c r="L15" i="11"/>
  <c r="L35" i="21"/>
  <c r="K34" i="21"/>
  <c r="L16" i="13"/>
  <c r="K15" i="13"/>
  <c r="L16" i="7"/>
  <c r="K15" i="7"/>
  <c r="L35" i="29"/>
  <c r="K34" i="29"/>
  <c r="K34" i="23"/>
  <c r="L35" i="23"/>
  <c r="L12" i="18"/>
  <c r="K11" i="18"/>
  <c r="L35" i="26"/>
  <c r="K34" i="26"/>
  <c r="K34" i="20"/>
  <c r="L35" i="20"/>
  <c r="L14" i="5"/>
  <c r="K13" i="5"/>
  <c r="L35" i="22"/>
  <c r="K34" i="22"/>
  <c r="L35" i="25"/>
  <c r="K34" i="25"/>
  <c r="K34" i="28"/>
  <c r="L35" i="28"/>
  <c r="L35" i="31"/>
  <c r="K34" i="31"/>
  <c r="L15" i="12"/>
  <c r="K14" i="12"/>
  <c r="L15" i="16"/>
  <c r="K14" i="16"/>
  <c r="L35" i="33"/>
  <c r="K34" i="33"/>
  <c r="L13" i="10"/>
  <c r="K12" i="10"/>
  <c r="K14" i="8"/>
  <c r="L15" i="8"/>
  <c r="L16" i="9"/>
  <c r="K15" i="9"/>
  <c r="K34" i="24"/>
  <c r="L35" i="24"/>
  <c r="L15" i="14"/>
  <c r="K14" i="14"/>
  <c r="K14" i="3"/>
  <c r="L15" i="3"/>
  <c r="L14" i="17"/>
  <c r="K13" i="17"/>
  <c r="L35" i="27"/>
  <c r="K34" i="27"/>
  <c r="L35" i="30"/>
  <c r="K34" i="30"/>
  <c r="K14" i="19"/>
  <c r="L15" i="19"/>
  <c r="L11" i="18"/>
  <c r="K10" i="18"/>
  <c r="L14" i="8"/>
  <c r="K13" i="8"/>
  <c r="L13" i="17"/>
  <c r="K12" i="17"/>
  <c r="K11" i="10"/>
  <c r="L12" i="10"/>
  <c r="K33" i="31"/>
  <c r="L34" i="31"/>
  <c r="L34" i="22"/>
  <c r="K33" i="22"/>
  <c r="L34" i="21"/>
  <c r="K33" i="21"/>
  <c r="K33" i="25"/>
  <c r="L34" i="25"/>
  <c r="K14" i="13"/>
  <c r="L15" i="13"/>
  <c r="L14" i="14"/>
  <c r="K13" i="14"/>
  <c r="L14" i="19"/>
  <c r="K13" i="19"/>
  <c r="L34" i="20"/>
  <c r="K33" i="20"/>
  <c r="K33" i="23"/>
  <c r="L34" i="23"/>
  <c r="L34" i="30"/>
  <c r="K33" i="30"/>
  <c r="L14" i="3"/>
  <c r="K13" i="3"/>
  <c r="L34" i="24"/>
  <c r="K33" i="24"/>
  <c r="L14" i="11"/>
  <c r="K13" i="11"/>
  <c r="K13" i="12"/>
  <c r="L14" i="12"/>
  <c r="K14" i="9"/>
  <c r="L15" i="9"/>
  <c r="K13" i="16"/>
  <c r="L14" i="16"/>
  <c r="L13" i="5"/>
  <c r="K12" i="5"/>
  <c r="L34" i="26"/>
  <c r="K33" i="26"/>
  <c r="L15" i="7"/>
  <c r="K14" i="7"/>
  <c r="L34" i="27"/>
  <c r="K33" i="27"/>
  <c r="L34" i="33"/>
  <c r="K33" i="33"/>
  <c r="K33" i="29"/>
  <c r="L34" i="29"/>
  <c r="L34" i="28"/>
  <c r="K33" i="28"/>
  <c r="L34" i="1"/>
  <c r="K33" i="1"/>
  <c r="K12" i="19"/>
  <c r="L13" i="19"/>
  <c r="L12" i="5"/>
  <c r="K11" i="5"/>
  <c r="K32" i="30"/>
  <c r="L33" i="30"/>
  <c r="L13" i="14"/>
  <c r="K12" i="14"/>
  <c r="K32" i="21"/>
  <c r="L33" i="21"/>
  <c r="K11" i="17"/>
  <c r="L12" i="17"/>
  <c r="L33" i="33"/>
  <c r="K32" i="33"/>
  <c r="K12" i="3"/>
  <c r="L13" i="3"/>
  <c r="L33" i="26"/>
  <c r="K32" i="26"/>
  <c r="L33" i="28"/>
  <c r="K32" i="28"/>
  <c r="K32" i="27"/>
  <c r="L33" i="27"/>
  <c r="K32" i="22"/>
  <c r="L33" i="22"/>
  <c r="L13" i="8"/>
  <c r="K12" i="8"/>
  <c r="K32" i="1"/>
  <c r="L33" i="1"/>
  <c r="L13" i="16"/>
  <c r="K12" i="16"/>
  <c r="L33" i="23"/>
  <c r="K32" i="23"/>
  <c r="K13" i="13"/>
  <c r="L14" i="13"/>
  <c r="L11" i="10"/>
  <c r="K10" i="10"/>
  <c r="K13" i="7"/>
  <c r="L14" i="7"/>
  <c r="K32" i="24"/>
  <c r="L33" i="24"/>
  <c r="K32" i="20"/>
  <c r="L33" i="20"/>
  <c r="L10" i="18"/>
  <c r="K9" i="18"/>
  <c r="L9" i="18"/>
  <c r="K12" i="11"/>
  <c r="L13" i="11"/>
  <c r="K32" i="29"/>
  <c r="L33" i="29"/>
  <c r="K13" i="9"/>
  <c r="L14" i="9"/>
  <c r="K12" i="12"/>
  <c r="L13" i="12"/>
  <c r="K32" i="25"/>
  <c r="L33" i="25"/>
  <c r="K32" i="31"/>
  <c r="L33" i="31"/>
  <c r="K9" i="10"/>
  <c r="L9" i="10"/>
  <c r="L10" i="10"/>
  <c r="L12" i="16"/>
  <c r="K11" i="16"/>
  <c r="K31" i="26"/>
  <c r="L32" i="26"/>
  <c r="L11" i="5"/>
  <c r="K10" i="5"/>
  <c r="K31" i="29"/>
  <c r="L32" i="29"/>
  <c r="L32" i="1"/>
  <c r="K31" i="1"/>
  <c r="K31" i="27"/>
  <c r="L32" i="27"/>
  <c r="K31" i="21"/>
  <c r="L32" i="21"/>
  <c r="K11" i="8"/>
  <c r="L12" i="8"/>
  <c r="L32" i="28"/>
  <c r="K31" i="28"/>
  <c r="L12" i="14"/>
  <c r="K11" i="14"/>
  <c r="K10" i="17"/>
  <c r="L11" i="17"/>
  <c r="K31" i="20"/>
  <c r="L32" i="20"/>
  <c r="K31" i="24"/>
  <c r="L32" i="24"/>
  <c r="K11" i="3"/>
  <c r="L12" i="3"/>
  <c r="K31" i="31"/>
  <c r="L32" i="31"/>
  <c r="K31" i="23"/>
  <c r="L32" i="23"/>
  <c r="K31" i="25"/>
  <c r="L32" i="25"/>
  <c r="K31" i="33"/>
  <c r="L32" i="33"/>
  <c r="L13" i="9"/>
  <c r="K12" i="9"/>
  <c r="L13" i="13"/>
  <c r="K12" i="13"/>
  <c r="K11" i="12"/>
  <c r="L12" i="12"/>
  <c r="L12" i="11"/>
  <c r="K11" i="11"/>
  <c r="K12" i="7"/>
  <c r="L13" i="7"/>
  <c r="L32" i="22"/>
  <c r="K31" i="22"/>
  <c r="L32" i="30"/>
  <c r="K31" i="30"/>
  <c r="L12" i="19"/>
  <c r="K11" i="19"/>
  <c r="K30" i="33"/>
  <c r="L31" i="33"/>
  <c r="L31" i="22"/>
  <c r="K30" i="22"/>
  <c r="L10" i="17"/>
  <c r="K9" i="17"/>
  <c r="L9" i="17"/>
  <c r="K11" i="13"/>
  <c r="L12" i="13"/>
  <c r="L31" i="1"/>
  <c r="K30" i="1"/>
  <c r="L31" i="20"/>
  <c r="K30" i="20"/>
  <c r="K10" i="3"/>
  <c r="L11" i="3"/>
  <c r="L31" i="25"/>
  <c r="K30" i="25"/>
  <c r="K30" i="24"/>
  <c r="L31" i="24"/>
  <c r="L11" i="8"/>
  <c r="K10" i="8"/>
  <c r="L11" i="19"/>
  <c r="K10" i="19"/>
  <c r="L12" i="9"/>
  <c r="K11" i="9"/>
  <c r="K10" i="14"/>
  <c r="L11" i="14"/>
  <c r="L11" i="16"/>
  <c r="K10" i="16"/>
  <c r="L31" i="31"/>
  <c r="K30" i="31"/>
  <c r="L11" i="12"/>
  <c r="K10" i="12"/>
  <c r="K30" i="27"/>
  <c r="L31" i="27"/>
  <c r="L12" i="7"/>
  <c r="K11" i="7"/>
  <c r="K30" i="23"/>
  <c r="L31" i="23"/>
  <c r="K30" i="21"/>
  <c r="L31" i="21"/>
  <c r="K30" i="29"/>
  <c r="L31" i="29"/>
  <c r="K30" i="26"/>
  <c r="L31" i="26"/>
  <c r="K30" i="30"/>
  <c r="L31" i="30"/>
  <c r="L11" i="11"/>
  <c r="K10" i="11"/>
  <c r="K30" i="28"/>
  <c r="L31" i="28"/>
  <c r="L10" i="5"/>
  <c r="K9" i="5"/>
  <c r="L9" i="5"/>
  <c r="L10" i="16"/>
  <c r="K9" i="16"/>
  <c r="L9" i="16"/>
  <c r="L10" i="19"/>
  <c r="K9" i="19"/>
  <c r="L9" i="19"/>
  <c r="K9" i="11"/>
  <c r="L9" i="11"/>
  <c r="L10" i="11"/>
  <c r="L10" i="8"/>
  <c r="K9" i="8"/>
  <c r="L9" i="8"/>
  <c r="K29" i="25"/>
  <c r="L30" i="25"/>
  <c r="K29" i="1"/>
  <c r="L30" i="1"/>
  <c r="K29" i="27"/>
  <c r="L30" i="27"/>
  <c r="L10" i="14"/>
  <c r="K9" i="14"/>
  <c r="L9" i="14"/>
  <c r="K29" i="24"/>
  <c r="L30" i="24"/>
  <c r="K9" i="12"/>
  <c r="L9" i="12"/>
  <c r="L10" i="12"/>
  <c r="L30" i="22"/>
  <c r="K29" i="22"/>
  <c r="K29" i="29"/>
  <c r="L30" i="29"/>
  <c r="K29" i="30"/>
  <c r="L30" i="30"/>
  <c r="K29" i="23"/>
  <c r="L30" i="23"/>
  <c r="K9" i="3"/>
  <c r="L9" i="3"/>
  <c r="L10" i="3"/>
  <c r="K10" i="7"/>
  <c r="L11" i="7"/>
  <c r="K29" i="31"/>
  <c r="L30" i="31"/>
  <c r="L11" i="9"/>
  <c r="K10" i="9"/>
  <c r="K29" i="20"/>
  <c r="L30" i="20"/>
  <c r="L30" i="28"/>
  <c r="K29" i="28"/>
  <c r="K29" i="21"/>
  <c r="L30" i="21"/>
  <c r="L30" i="26"/>
  <c r="K29" i="26"/>
  <c r="K10" i="13"/>
  <c r="L11" i="13"/>
  <c r="K29" i="33"/>
  <c r="L30" i="33"/>
  <c r="K28" i="26"/>
  <c r="L29" i="26"/>
  <c r="K9" i="9"/>
  <c r="L9" i="9"/>
  <c r="L10" i="9"/>
  <c r="L29" i="30"/>
  <c r="K28" i="30"/>
  <c r="K28" i="31"/>
  <c r="L29" i="31"/>
  <c r="K28" i="29"/>
  <c r="L29" i="29"/>
  <c r="K28" i="24"/>
  <c r="L29" i="24"/>
  <c r="K28" i="1"/>
  <c r="L29" i="1"/>
  <c r="K28" i="22"/>
  <c r="L29" i="22"/>
  <c r="K28" i="28"/>
  <c r="L29" i="28"/>
  <c r="K9" i="13"/>
  <c r="L9" i="13"/>
  <c r="L10" i="13"/>
  <c r="L10" i="7"/>
  <c r="K9" i="7"/>
  <c r="L9" i="7"/>
  <c r="L29" i="25"/>
  <c r="K28" i="25"/>
  <c r="L29" i="33"/>
  <c r="K28" i="33"/>
  <c r="K28" i="21"/>
  <c r="L29" i="21"/>
  <c r="L29" i="20"/>
  <c r="K28" i="20"/>
  <c r="K28" i="23"/>
  <c r="L29" i="23"/>
  <c r="K28" i="27"/>
  <c r="L29" i="27"/>
  <c r="L28" i="30"/>
  <c r="K27" i="30"/>
  <c r="L28" i="20"/>
  <c r="K27" i="20"/>
  <c r="K27" i="24"/>
  <c r="L28" i="24"/>
  <c r="L28" i="31"/>
  <c r="K27" i="31"/>
  <c r="L28" i="21"/>
  <c r="K27" i="21"/>
  <c r="K27" i="27"/>
  <c r="L28" i="27"/>
  <c r="K27" i="28"/>
  <c r="L28" i="28"/>
  <c r="L28" i="29"/>
  <c r="K27" i="29"/>
  <c r="L28" i="33"/>
  <c r="K27" i="33"/>
  <c r="K27" i="25"/>
  <c r="L28" i="25"/>
  <c r="K27" i="1"/>
  <c r="L28" i="1"/>
  <c r="L28" i="23"/>
  <c r="K27" i="23"/>
  <c r="K27" i="22"/>
  <c r="L28" i="22"/>
  <c r="K27" i="26"/>
  <c r="L28" i="26"/>
  <c r="L27" i="29"/>
  <c r="K26" i="29"/>
  <c r="K26" i="21"/>
  <c r="L27" i="21"/>
  <c r="K26" i="31"/>
  <c r="L27" i="31"/>
  <c r="K26" i="20"/>
  <c r="L27" i="20"/>
  <c r="K26" i="26"/>
  <c r="L27" i="26"/>
  <c r="L27" i="1"/>
  <c r="K26" i="1"/>
  <c r="L27" i="30"/>
  <c r="K26" i="30"/>
  <c r="K26" i="28"/>
  <c r="L27" i="28"/>
  <c r="L27" i="22"/>
  <c r="K26" i="22"/>
  <c r="L27" i="25"/>
  <c r="K26" i="25"/>
  <c r="K26" i="27"/>
  <c r="L27" i="27"/>
  <c r="K26" i="23"/>
  <c r="L27" i="23"/>
  <c r="L27" i="33"/>
  <c r="K26" i="33"/>
  <c r="K26" i="24"/>
  <c r="L27" i="24"/>
  <c r="K25" i="27"/>
  <c r="L26" i="27"/>
  <c r="L26" i="20"/>
  <c r="K25" i="20"/>
  <c r="L26" i="30"/>
  <c r="K25" i="30"/>
  <c r="K25" i="24"/>
  <c r="L26" i="24"/>
  <c r="K25" i="31"/>
  <c r="L26" i="31"/>
  <c r="K25" i="22"/>
  <c r="L26" i="22"/>
  <c r="K25" i="1"/>
  <c r="L26" i="1"/>
  <c r="L26" i="25"/>
  <c r="K25" i="25"/>
  <c r="L26" i="23"/>
  <c r="K25" i="23"/>
  <c r="L26" i="21"/>
  <c r="K25" i="21"/>
  <c r="K25" i="29"/>
  <c r="L26" i="29"/>
  <c r="L26" i="33"/>
  <c r="K25" i="33"/>
  <c r="K25" i="28"/>
  <c r="L26" i="28"/>
  <c r="L26" i="26"/>
  <c r="K25" i="26"/>
  <c r="L25" i="21"/>
  <c r="K24" i="21"/>
  <c r="L25" i="26"/>
  <c r="K24" i="26"/>
  <c r="K24" i="20"/>
  <c r="L25" i="20"/>
  <c r="L25" i="22"/>
  <c r="K24" i="22"/>
  <c r="L25" i="1"/>
  <c r="K24" i="1"/>
  <c r="K24" i="29"/>
  <c r="L25" i="29"/>
  <c r="K24" i="28"/>
  <c r="L25" i="28"/>
  <c r="K24" i="31"/>
  <c r="L25" i="31"/>
  <c r="L25" i="27"/>
  <c r="K24" i="27"/>
  <c r="L25" i="23"/>
  <c r="K24" i="23"/>
  <c r="K24" i="33"/>
  <c r="L25" i="33"/>
  <c r="L25" i="25"/>
  <c r="K24" i="25"/>
  <c r="K24" i="30"/>
  <c r="L25" i="30"/>
  <c r="L25" i="24"/>
  <c r="K24" i="24"/>
  <c r="L24" i="27"/>
  <c r="K23" i="27"/>
  <c r="L24" i="28"/>
  <c r="K23" i="28"/>
  <c r="K23" i="29"/>
  <c r="L24" i="29"/>
  <c r="L24" i="20"/>
  <c r="K23" i="20"/>
  <c r="K23" i="23"/>
  <c r="L24" i="23"/>
  <c r="L24" i="25"/>
  <c r="K23" i="25"/>
  <c r="L24" i="26"/>
  <c r="K23" i="26"/>
  <c r="L24" i="30"/>
  <c r="K23" i="30"/>
  <c r="K23" i="31"/>
  <c r="L24" i="31"/>
  <c r="L24" i="1"/>
  <c r="K23" i="1"/>
  <c r="K23" i="21"/>
  <c r="L24" i="21"/>
  <c r="K23" i="22"/>
  <c r="L24" i="22"/>
  <c r="L24" i="24"/>
  <c r="K23" i="24"/>
  <c r="K23" i="33"/>
  <c r="L24" i="33"/>
  <c r="K22" i="29"/>
  <c r="L23" i="29"/>
  <c r="L23" i="25"/>
  <c r="K22" i="25"/>
  <c r="L23" i="30"/>
  <c r="K22" i="30"/>
  <c r="L23" i="28"/>
  <c r="K22" i="28"/>
  <c r="K22" i="33"/>
  <c r="L23" i="33"/>
  <c r="K22" i="31"/>
  <c r="L23" i="31"/>
  <c r="L23" i="23"/>
  <c r="K22" i="23"/>
  <c r="L23" i="21"/>
  <c r="K22" i="21"/>
  <c r="L23" i="24"/>
  <c r="K22" i="24"/>
  <c r="K22" i="26"/>
  <c r="L23" i="26"/>
  <c r="L23" i="20"/>
  <c r="K22" i="20"/>
  <c r="L23" i="27"/>
  <c r="K22" i="27"/>
  <c r="K22" i="22"/>
  <c r="L23" i="22"/>
  <c r="L23" i="1"/>
  <c r="K22" i="1"/>
  <c r="L22" i="31"/>
  <c r="K21" i="31"/>
  <c r="K21" i="20"/>
  <c r="L22" i="20"/>
  <c r="L22" i="1"/>
  <c r="K21" i="1"/>
  <c r="L22" i="21"/>
  <c r="K21" i="21"/>
  <c r="K21" i="28"/>
  <c r="L22" i="28"/>
  <c r="L22" i="22"/>
  <c r="K21" i="22"/>
  <c r="K21" i="25"/>
  <c r="L22" i="25"/>
  <c r="K21" i="26"/>
  <c r="L22" i="26"/>
  <c r="L22" i="29"/>
  <c r="K21" i="29"/>
  <c r="K21" i="27"/>
  <c r="L22" i="27"/>
  <c r="L22" i="24"/>
  <c r="K21" i="24"/>
  <c r="L22" i="23"/>
  <c r="K21" i="23"/>
  <c r="L22" i="30"/>
  <c r="K21" i="30"/>
  <c r="L22" i="33"/>
  <c r="K21" i="33"/>
  <c r="L21" i="31"/>
  <c r="K20" i="31"/>
  <c r="L21" i="23"/>
  <c r="K20" i="23"/>
  <c r="K20" i="24"/>
  <c r="L21" i="24"/>
  <c r="K20" i="25"/>
  <c r="L21" i="25"/>
  <c r="L21" i="27"/>
  <c r="K20" i="27"/>
  <c r="K20" i="28"/>
  <c r="L21" i="28"/>
  <c r="L21" i="1"/>
  <c r="K20" i="1"/>
  <c r="K20" i="20"/>
  <c r="L21" i="20"/>
  <c r="L21" i="30"/>
  <c r="K20" i="30"/>
  <c r="L21" i="29"/>
  <c r="K20" i="29"/>
  <c r="L21" i="22"/>
  <c r="K20" i="22"/>
  <c r="L21" i="21"/>
  <c r="K20" i="21"/>
  <c r="L21" i="26"/>
  <c r="K20" i="26"/>
  <c r="K20" i="33"/>
  <c r="L21" i="33"/>
  <c r="L20" i="21"/>
  <c r="K19" i="21"/>
  <c r="K19" i="20"/>
  <c r="L20" i="20"/>
  <c r="L20" i="25"/>
  <c r="K19" i="25"/>
  <c r="L20" i="29"/>
  <c r="K19" i="29"/>
  <c r="K19" i="23"/>
  <c r="L20" i="23"/>
  <c r="K19" i="1"/>
  <c r="L20" i="1"/>
  <c r="L20" i="33"/>
  <c r="K19" i="33"/>
  <c r="K19" i="26"/>
  <c r="L20" i="26"/>
  <c r="K19" i="28"/>
  <c r="L20" i="28"/>
  <c r="L20" i="24"/>
  <c r="K19" i="24"/>
  <c r="L20" i="30"/>
  <c r="K19" i="30"/>
  <c r="K19" i="27"/>
  <c r="L20" i="27"/>
  <c r="K19" i="31"/>
  <c r="L20" i="31"/>
  <c r="L20" i="22"/>
  <c r="K19" i="22"/>
  <c r="L19" i="25"/>
  <c r="K18" i="25"/>
  <c r="K18" i="24"/>
  <c r="L19" i="24"/>
  <c r="L19" i="28"/>
  <c r="K18" i="28"/>
  <c r="L19" i="27"/>
  <c r="K18" i="27"/>
  <c r="K18" i="26"/>
  <c r="L19" i="26"/>
  <c r="K18" i="23"/>
  <c r="L19" i="23"/>
  <c r="K18" i="20"/>
  <c r="L19" i="20"/>
  <c r="K18" i="1"/>
  <c r="L19" i="1"/>
  <c r="L19" i="22"/>
  <c r="K18" i="22"/>
  <c r="K18" i="30"/>
  <c r="L19" i="30"/>
  <c r="L19" i="33"/>
  <c r="K18" i="33"/>
  <c r="L19" i="29"/>
  <c r="K18" i="29"/>
  <c r="L19" i="21"/>
  <c r="K18" i="21"/>
  <c r="L19" i="31"/>
  <c r="K18" i="31"/>
  <c r="L18" i="1"/>
  <c r="K17" i="1"/>
  <c r="K17" i="26"/>
  <c r="L18" i="26"/>
  <c r="L18" i="33"/>
  <c r="K17" i="33"/>
  <c r="L18" i="27"/>
  <c r="K17" i="27"/>
  <c r="K17" i="30"/>
  <c r="L18" i="30"/>
  <c r="L18" i="20"/>
  <c r="K17" i="20"/>
  <c r="K17" i="31"/>
  <c r="L18" i="31"/>
  <c r="K17" i="21"/>
  <c r="L18" i="21"/>
  <c r="K17" i="29"/>
  <c r="L18" i="29"/>
  <c r="K17" i="28"/>
  <c r="L18" i="28"/>
  <c r="L18" i="24"/>
  <c r="K17" i="24"/>
  <c r="L18" i="22"/>
  <c r="K17" i="22"/>
  <c r="L18" i="25"/>
  <c r="K17" i="25"/>
  <c r="K17" i="23"/>
  <c r="L18" i="23"/>
  <c r="L17" i="29"/>
  <c r="K16" i="29"/>
  <c r="K16" i="31"/>
  <c r="L17" i="31"/>
  <c r="L17" i="20"/>
  <c r="K16" i="20"/>
  <c r="L17" i="22"/>
  <c r="K16" i="22"/>
  <c r="K16" i="26"/>
  <c r="L17" i="26"/>
  <c r="K16" i="23"/>
  <c r="L17" i="23"/>
  <c r="K16" i="28"/>
  <c r="L17" i="28"/>
  <c r="L17" i="21"/>
  <c r="K16" i="21"/>
  <c r="L17" i="30"/>
  <c r="K16" i="30"/>
  <c r="L17" i="33"/>
  <c r="K16" i="33"/>
  <c r="L17" i="25"/>
  <c r="K16" i="25"/>
  <c r="L17" i="27"/>
  <c r="K16" i="27"/>
  <c r="L17" i="24"/>
  <c r="K16" i="24"/>
  <c r="K16" i="1"/>
  <c r="L17" i="1"/>
  <c r="K15" i="27"/>
  <c r="L16" i="27"/>
  <c r="K15" i="20"/>
  <c r="L16" i="20"/>
  <c r="K15" i="23"/>
  <c r="L16" i="23"/>
  <c r="K15" i="30"/>
  <c r="L16" i="30"/>
  <c r="L16" i="25"/>
  <c r="K15" i="25"/>
  <c r="K15" i="28"/>
  <c r="L16" i="28"/>
  <c r="L16" i="1"/>
  <c r="K15" i="1"/>
  <c r="L16" i="26"/>
  <c r="K15" i="26"/>
  <c r="L16" i="31"/>
  <c r="K15" i="31"/>
  <c r="L16" i="22"/>
  <c r="K15" i="22"/>
  <c r="L16" i="33"/>
  <c r="K15" i="33"/>
  <c r="K15" i="24"/>
  <c r="L16" i="24"/>
  <c r="L16" i="21"/>
  <c r="K15" i="21"/>
  <c r="K15" i="29"/>
  <c r="L16" i="29"/>
  <c r="K14" i="23"/>
  <c r="L15" i="23"/>
  <c r="L15" i="31"/>
  <c r="K14" i="31"/>
  <c r="L15" i="26"/>
  <c r="K14" i="26"/>
  <c r="L15" i="20"/>
  <c r="K14" i="20"/>
  <c r="L15" i="24"/>
  <c r="K14" i="24"/>
  <c r="L15" i="33"/>
  <c r="K14" i="33"/>
  <c r="K14" i="21"/>
  <c r="L15" i="21"/>
  <c r="L15" i="22"/>
  <c r="K14" i="22"/>
  <c r="K14" i="1"/>
  <c r="L15" i="1"/>
  <c r="L15" i="29"/>
  <c r="K14" i="29"/>
  <c r="L15" i="28"/>
  <c r="K14" i="28"/>
  <c r="L15" i="25"/>
  <c r="K14" i="25"/>
  <c r="L15" i="30"/>
  <c r="K14" i="30"/>
  <c r="K14" i="27"/>
  <c r="L15" i="27"/>
  <c r="K13" i="22"/>
  <c r="L14" i="22"/>
  <c r="K13" i="29"/>
  <c r="L14" i="29"/>
  <c r="K13" i="26"/>
  <c r="L14" i="26"/>
  <c r="L14" i="27"/>
  <c r="K13" i="27"/>
  <c r="K13" i="21"/>
  <c r="L14" i="21"/>
  <c r="L14" i="33"/>
  <c r="K13" i="33"/>
  <c r="K13" i="1"/>
  <c r="L14" i="1"/>
  <c r="L14" i="28"/>
  <c r="K13" i="28"/>
  <c r="L14" i="25"/>
  <c r="K13" i="25"/>
  <c r="L14" i="24"/>
  <c r="K13" i="24"/>
  <c r="K13" i="20"/>
  <c r="L14" i="20"/>
  <c r="L14" i="30"/>
  <c r="K13" i="30"/>
  <c r="K13" i="31"/>
  <c r="L14" i="31"/>
  <c r="L14" i="23"/>
  <c r="K13" i="23"/>
  <c r="K12" i="1"/>
  <c r="L13" i="1"/>
  <c r="K12" i="26"/>
  <c r="L13" i="26"/>
  <c r="L13" i="23"/>
  <c r="K12" i="23"/>
  <c r="K12" i="25"/>
  <c r="L13" i="25"/>
  <c r="L13" i="33"/>
  <c r="K12" i="33"/>
  <c r="K12" i="29"/>
  <c r="L13" i="29"/>
  <c r="L13" i="31"/>
  <c r="K12" i="31"/>
  <c r="K12" i="21"/>
  <c r="L13" i="21"/>
  <c r="L13" i="22"/>
  <c r="K12" i="22"/>
  <c r="L13" i="30"/>
  <c r="K12" i="30"/>
  <c r="L13" i="24"/>
  <c r="K12" i="24"/>
  <c r="L13" i="28"/>
  <c r="K12" i="28"/>
  <c r="K12" i="27"/>
  <c r="L13" i="27"/>
  <c r="L13" i="20"/>
  <c r="K12" i="20"/>
  <c r="K11" i="21"/>
  <c r="L12" i="21"/>
  <c r="K11" i="24"/>
  <c r="L12" i="24"/>
  <c r="K11" i="31"/>
  <c r="L12" i="31"/>
  <c r="L12" i="33"/>
  <c r="K11" i="33"/>
  <c r="L12" i="28"/>
  <c r="K11" i="28"/>
  <c r="L12" i="20"/>
  <c r="K11" i="20"/>
  <c r="L12" i="30"/>
  <c r="K11" i="30"/>
  <c r="K11" i="26"/>
  <c r="L12" i="26"/>
  <c r="L12" i="29"/>
  <c r="K11" i="29"/>
  <c r="K11" i="25"/>
  <c r="L12" i="25"/>
  <c r="L12" i="1"/>
  <c r="K11" i="1"/>
  <c r="L12" i="22"/>
  <c r="K11" i="22"/>
  <c r="K11" i="23"/>
  <c r="L12" i="23"/>
  <c r="K11" i="27"/>
  <c r="L12" i="27"/>
  <c r="K10" i="22"/>
  <c r="L11" i="22"/>
  <c r="L11" i="33"/>
  <c r="K10" i="33"/>
  <c r="L11" i="1"/>
  <c r="K10" i="1"/>
  <c r="L11" i="30"/>
  <c r="K10" i="30"/>
  <c r="L11" i="29"/>
  <c r="K10" i="29"/>
  <c r="L11" i="26"/>
  <c r="K10" i="26"/>
  <c r="L11" i="27"/>
  <c r="K10" i="27"/>
  <c r="L11" i="31"/>
  <c r="K10" i="31"/>
  <c r="L11" i="28"/>
  <c r="K10" i="28"/>
  <c r="K10" i="23"/>
  <c r="L11" i="23"/>
  <c r="K10" i="20"/>
  <c r="L11" i="20"/>
  <c r="K10" i="21"/>
  <c r="L11" i="21"/>
  <c r="L11" i="25"/>
  <c r="K10" i="25"/>
  <c r="L11" i="24"/>
  <c r="K10" i="24"/>
  <c r="L10" i="21"/>
  <c r="K9" i="21"/>
  <c r="L9" i="21"/>
  <c r="L10" i="33"/>
  <c r="K9" i="33"/>
  <c r="L9" i="33"/>
  <c r="K9" i="29"/>
  <c r="L9" i="29"/>
  <c r="L10" i="29"/>
  <c r="L10" i="22"/>
  <c r="K9" i="22"/>
  <c r="L9" i="22"/>
  <c r="K9" i="24"/>
  <c r="L9" i="24"/>
  <c r="L10" i="24"/>
  <c r="L10" i="31"/>
  <c r="K9" i="31"/>
  <c r="L9" i="31"/>
  <c r="K9" i="30"/>
  <c r="L9" i="30"/>
  <c r="L10" i="30"/>
  <c r="L10" i="20"/>
  <c r="K9" i="20"/>
  <c r="L9" i="20"/>
  <c r="L10" i="28"/>
  <c r="K9" i="28"/>
  <c r="L9" i="28"/>
  <c r="K9" i="25"/>
  <c r="L9" i="25"/>
  <c r="L10" i="25"/>
  <c r="K9" i="27"/>
  <c r="L9" i="27"/>
  <c r="L10" i="27"/>
  <c r="L10" i="1"/>
  <c r="K9" i="1"/>
  <c r="L9" i="1"/>
  <c r="L10" i="26"/>
  <c r="K9" i="26"/>
  <c r="L9" i="26"/>
  <c r="L10" i="23"/>
  <c r="K9" i="23"/>
  <c r="L9" i="23"/>
  <c r="J12" i="39"/>
  <c r="J100" i="4"/>
  <c r="J100" i="6"/>
  <c r="J13" i="39"/>
  <c r="J101" i="4"/>
  <c r="J101" i="6"/>
  <c r="J14" i="39"/>
  <c r="J102" i="4"/>
  <c r="J102" i="6"/>
  <c r="J15" i="39"/>
  <c r="J103" i="4"/>
  <c r="J103" i="6"/>
  <c r="J16" i="39"/>
  <c r="J104" i="4"/>
  <c r="J104" i="6"/>
  <c r="J17" i="39"/>
  <c r="J105" i="4"/>
  <c r="J105" i="6"/>
  <c r="J18" i="39"/>
  <c r="J106" i="4"/>
  <c r="J106" i="6"/>
  <c r="J19" i="39"/>
  <c r="J107" i="4"/>
  <c r="J107" i="6"/>
  <c r="J20" i="39"/>
  <c r="J108" i="4"/>
  <c r="I109" i="4"/>
  <c r="K109" i="4"/>
  <c r="K109" i="6"/>
  <c r="J108" i="6"/>
  <c r="I109" i="6"/>
  <c r="J21" i="39"/>
  <c r="L109" i="4"/>
  <c r="K108" i="4"/>
  <c r="L109" i="6"/>
  <c r="K108" i="6"/>
  <c r="J22" i="39"/>
  <c r="L108" i="4"/>
  <c r="K107" i="4"/>
  <c r="K107" i="6"/>
  <c r="L108" i="6"/>
  <c r="J23" i="39"/>
  <c r="L107" i="4"/>
  <c r="K106" i="4"/>
  <c r="K106" i="6"/>
  <c r="L107" i="6"/>
  <c r="J24" i="39"/>
  <c r="L106" i="4"/>
  <c r="K105" i="4"/>
  <c r="K105" i="6"/>
  <c r="L106" i="6"/>
  <c r="J25" i="39"/>
  <c r="L105" i="4"/>
  <c r="K104" i="4"/>
  <c r="K104" i="6"/>
  <c r="L105" i="6"/>
  <c r="J26" i="39"/>
  <c r="L104" i="4"/>
  <c r="K103" i="4"/>
  <c r="K103" i="6"/>
  <c r="L104" i="6"/>
  <c r="J27" i="39"/>
  <c r="L103" i="4"/>
  <c r="K102" i="4"/>
  <c r="K102" i="6"/>
  <c r="L103" i="6"/>
  <c r="J28" i="39"/>
  <c r="L102" i="4"/>
  <c r="K101" i="4"/>
  <c r="K101" i="6"/>
  <c r="L102" i="6"/>
  <c r="J29" i="39"/>
  <c r="L101" i="4"/>
  <c r="K100" i="4"/>
  <c r="K100" i="6"/>
  <c r="L101" i="6"/>
  <c r="J30" i="39"/>
  <c r="L100" i="4"/>
  <c r="K99" i="4"/>
  <c r="K99" i="6"/>
  <c r="L100" i="6"/>
  <c r="J31" i="39"/>
  <c r="L99" i="4"/>
  <c r="K98" i="4"/>
  <c r="L99" i="6"/>
  <c r="K98" i="6"/>
  <c r="J32" i="39"/>
  <c r="K97" i="4"/>
  <c r="L98" i="4"/>
  <c r="L98" i="6"/>
  <c r="K97" i="6"/>
  <c r="J33" i="39"/>
  <c r="K96" i="4"/>
  <c r="L97" i="4"/>
  <c r="K96" i="6"/>
  <c r="L97" i="6"/>
  <c r="J34" i="39"/>
  <c r="L96" i="4"/>
  <c r="K95" i="4"/>
  <c r="K95" i="6"/>
  <c r="L96" i="6"/>
  <c r="J35" i="39"/>
  <c r="L95" i="4"/>
  <c r="K94" i="4"/>
  <c r="L95" i="6"/>
  <c r="K94" i="6"/>
  <c r="J36" i="39"/>
  <c r="K93" i="4"/>
  <c r="L94" i="4"/>
  <c r="K93" i="6"/>
  <c r="L94" i="6"/>
  <c r="J37" i="39"/>
  <c r="K92" i="4"/>
  <c r="L93" i="4"/>
  <c r="K92" i="6"/>
  <c r="L93" i="6"/>
  <c r="J38" i="39"/>
  <c r="K91" i="4"/>
  <c r="L92" i="4"/>
  <c r="K91" i="6"/>
  <c r="L92" i="6"/>
  <c r="J39" i="39"/>
  <c r="K90" i="4"/>
  <c r="L91" i="4"/>
  <c r="L91" i="6"/>
  <c r="K90" i="6"/>
  <c r="J40" i="39"/>
  <c r="L90" i="4"/>
  <c r="K89" i="4"/>
  <c r="L90" i="6"/>
  <c r="K89" i="6"/>
  <c r="J41" i="39"/>
  <c r="K88" i="4"/>
  <c r="L89" i="4"/>
  <c r="L89" i="6"/>
  <c r="K88" i="6"/>
  <c r="J42" i="39"/>
  <c r="L88" i="4"/>
  <c r="K87" i="4"/>
  <c r="L88" i="6"/>
  <c r="K87" i="6"/>
  <c r="J43" i="39"/>
  <c r="L87" i="4"/>
  <c r="K86" i="4"/>
  <c r="L87" i="6"/>
  <c r="K86" i="6"/>
  <c r="J44" i="39"/>
  <c r="K85" i="4"/>
  <c r="L86" i="4"/>
  <c r="L86" i="6"/>
  <c r="K85" i="6"/>
  <c r="J45" i="39"/>
  <c r="K84" i="4"/>
  <c r="L85" i="4"/>
  <c r="K84" i="6"/>
  <c r="L85" i="6"/>
  <c r="J46" i="39"/>
  <c r="L84" i="4"/>
  <c r="K83" i="4"/>
  <c r="L84" i="6"/>
  <c r="K83" i="6"/>
  <c r="J47" i="39"/>
  <c r="L83" i="4"/>
  <c r="K82" i="4"/>
  <c r="L83" i="6"/>
  <c r="K82" i="6"/>
  <c r="J48" i="39"/>
  <c r="L82" i="4"/>
  <c r="K81" i="4"/>
  <c r="K81" i="6"/>
  <c r="L82" i="6"/>
  <c r="J49" i="39"/>
  <c r="K80" i="4"/>
  <c r="L81" i="4"/>
  <c r="L81" i="6"/>
  <c r="K80" i="6"/>
  <c r="J50" i="39"/>
  <c r="K79" i="4"/>
  <c r="L80" i="4"/>
  <c r="L80" i="6"/>
  <c r="K79" i="6"/>
  <c r="J51" i="39"/>
  <c r="L79" i="4"/>
  <c r="K78" i="4"/>
  <c r="K78" i="6"/>
  <c r="L79" i="6"/>
  <c r="J52" i="39"/>
  <c r="K77" i="4"/>
  <c r="L78" i="4"/>
  <c r="L78" i="6"/>
  <c r="K77" i="6"/>
  <c r="J53" i="39"/>
  <c r="L77" i="4"/>
  <c r="K76" i="4"/>
  <c r="L77" i="6"/>
  <c r="K76" i="6"/>
  <c r="J54" i="39"/>
  <c r="K75" i="4"/>
  <c r="L76" i="4"/>
  <c r="K75" i="6"/>
  <c r="L76" i="6"/>
  <c r="J55" i="39"/>
  <c r="L75" i="4"/>
  <c r="K74" i="4"/>
  <c r="L75" i="6"/>
  <c r="K74" i="6"/>
  <c r="J56" i="39"/>
  <c r="K73" i="4"/>
  <c r="L74" i="4"/>
  <c r="K73" i="6"/>
  <c r="L74" i="6"/>
  <c r="J57" i="39"/>
  <c r="K72" i="4"/>
  <c r="L73" i="4"/>
  <c r="K72" i="6"/>
  <c r="L73" i="6"/>
  <c r="J58" i="39"/>
  <c r="L72" i="4"/>
  <c r="K71" i="4"/>
  <c r="K71" i="6"/>
  <c r="L72" i="6"/>
  <c r="J59" i="39"/>
  <c r="K70" i="4"/>
  <c r="L71" i="4"/>
  <c r="L71" i="6"/>
  <c r="K70" i="6"/>
  <c r="J60" i="39"/>
  <c r="K69" i="4"/>
  <c r="L70" i="4"/>
  <c r="K69" i="6"/>
  <c r="L70" i="6"/>
  <c r="J61" i="39"/>
  <c r="K68" i="4"/>
  <c r="L69" i="4"/>
  <c r="K68" i="6"/>
  <c r="L69" i="6"/>
  <c r="J62" i="39"/>
  <c r="K67" i="4"/>
  <c r="L68" i="4"/>
  <c r="K67" i="6"/>
  <c r="L68" i="6"/>
  <c r="J63" i="39"/>
  <c r="L67" i="4"/>
  <c r="K66" i="4"/>
  <c r="L67" i="6"/>
  <c r="K66" i="6"/>
  <c r="J64" i="39"/>
  <c r="K65" i="4"/>
  <c r="L66" i="4"/>
  <c r="K65" i="6"/>
  <c r="L66" i="6"/>
  <c r="J65" i="39"/>
  <c r="K64" i="4"/>
  <c r="L65" i="4"/>
  <c r="L65" i="6"/>
  <c r="K64" i="6"/>
  <c r="J66" i="39"/>
  <c r="L64" i="4"/>
  <c r="K63" i="4"/>
  <c r="L64" i="6"/>
  <c r="K63" i="6"/>
  <c r="J67" i="39"/>
  <c r="L63" i="4"/>
  <c r="K62" i="4"/>
  <c r="K62" i="6"/>
  <c r="L63" i="6"/>
  <c r="J68" i="39"/>
  <c r="K61" i="4"/>
  <c r="L62" i="4"/>
  <c r="L62" i="6"/>
  <c r="K61" i="6"/>
  <c r="J69" i="39"/>
  <c r="L61" i="4"/>
  <c r="K60" i="4"/>
  <c r="L61" i="6"/>
  <c r="K60" i="6"/>
  <c r="J70" i="39"/>
  <c r="K59" i="4"/>
  <c r="L60" i="4"/>
  <c r="K59" i="6"/>
  <c r="L60" i="6"/>
  <c r="J71" i="39"/>
  <c r="K58" i="4"/>
  <c r="L59" i="4"/>
  <c r="K58" i="6"/>
  <c r="L59" i="6"/>
  <c r="J72" i="39"/>
  <c r="L58" i="4"/>
  <c r="K57" i="4"/>
  <c r="K57" i="6"/>
  <c r="L58" i="6"/>
  <c r="J73" i="39"/>
  <c r="L57" i="4"/>
  <c r="K56" i="4"/>
  <c r="K56" i="6"/>
  <c r="L57" i="6"/>
  <c r="J74" i="39"/>
  <c r="L56" i="4"/>
  <c r="K55" i="4"/>
  <c r="L56" i="6"/>
  <c r="K55" i="6"/>
  <c r="J75" i="39"/>
  <c r="L55" i="4"/>
  <c r="K54" i="4"/>
  <c r="L55" i="6"/>
  <c r="K54" i="6"/>
  <c r="J76" i="39"/>
  <c r="L54" i="4"/>
  <c r="K53" i="4"/>
  <c r="K53" i="6"/>
  <c r="L54" i="6"/>
  <c r="J77" i="39"/>
  <c r="K52" i="4"/>
  <c r="L53" i="4"/>
  <c r="K52" i="6"/>
  <c r="L53" i="6"/>
  <c r="J78" i="39"/>
  <c r="L52" i="4"/>
  <c r="K51" i="4"/>
  <c r="L52" i="6"/>
  <c r="K51" i="6"/>
  <c r="J79" i="39"/>
  <c r="L51" i="4"/>
  <c r="K50" i="4"/>
  <c r="K50" i="6"/>
  <c r="L51" i="6"/>
  <c r="J80" i="39"/>
  <c r="L50" i="4"/>
  <c r="K49" i="4"/>
  <c r="K49" i="6"/>
  <c r="L50" i="6"/>
  <c r="J81" i="39"/>
  <c r="L49" i="4"/>
  <c r="K48" i="4"/>
  <c r="K48" i="6"/>
  <c r="L49" i="6"/>
  <c r="J82" i="39"/>
  <c r="K47" i="4"/>
  <c r="L48" i="4"/>
  <c r="L48" i="6"/>
  <c r="K47" i="6"/>
  <c r="J83" i="39"/>
  <c r="L47" i="4"/>
  <c r="K46" i="4"/>
  <c r="K46" i="6"/>
  <c r="L47" i="6"/>
  <c r="J84" i="39"/>
  <c r="L46" i="4"/>
  <c r="K45" i="4"/>
  <c r="L46" i="6"/>
  <c r="K45" i="6"/>
  <c r="J85" i="39"/>
  <c r="K44" i="4"/>
  <c r="L45" i="4"/>
  <c r="K44" i="6"/>
  <c r="L45" i="6"/>
  <c r="J86" i="39"/>
  <c r="L44" i="4"/>
  <c r="K43" i="4"/>
  <c r="K43" i="6"/>
  <c r="L44" i="6"/>
  <c r="J87" i="39"/>
  <c r="L43" i="4"/>
  <c r="K42" i="4"/>
  <c r="K42" i="6"/>
  <c r="L43" i="6"/>
  <c r="J88" i="39"/>
  <c r="L42" i="4"/>
  <c r="K41" i="4"/>
  <c r="L42" i="6"/>
  <c r="K41" i="6"/>
  <c r="J89" i="39"/>
  <c r="K40" i="4"/>
  <c r="L41" i="4"/>
  <c r="L41" i="6"/>
  <c r="K40" i="6"/>
  <c r="J90" i="39"/>
  <c r="L40" i="4"/>
  <c r="K39" i="4"/>
  <c r="L40" i="6"/>
  <c r="K39" i="6"/>
  <c r="J91" i="39"/>
  <c r="L39" i="4"/>
  <c r="K38" i="4"/>
  <c r="K38" i="6"/>
  <c r="L39" i="6"/>
  <c r="J92" i="39"/>
  <c r="L38" i="4"/>
  <c r="K37" i="4"/>
  <c r="K37" i="6"/>
  <c r="L38" i="6"/>
  <c r="J93" i="39"/>
  <c r="L37" i="4"/>
  <c r="K36" i="4"/>
  <c r="L37" i="6"/>
  <c r="K36" i="6"/>
  <c r="J94" i="39"/>
  <c r="K35" i="4"/>
  <c r="L36" i="4"/>
  <c r="L36" i="6"/>
  <c r="K35" i="6"/>
  <c r="J95" i="39"/>
  <c r="K34" i="4"/>
  <c r="L35" i="4"/>
  <c r="L35" i="6"/>
  <c r="K34" i="6"/>
  <c r="J96" i="39"/>
  <c r="K33" i="4"/>
  <c r="L34" i="4"/>
  <c r="K33" i="6"/>
  <c r="L34" i="6"/>
  <c r="J97" i="39"/>
  <c r="K32" i="4"/>
  <c r="L33" i="4"/>
  <c r="L33" i="6"/>
  <c r="K32" i="6"/>
  <c r="J98" i="39"/>
  <c r="K31" i="4"/>
  <c r="L32" i="4"/>
  <c r="K31" i="6"/>
  <c r="L32" i="6"/>
  <c r="J99" i="39"/>
  <c r="L31" i="4"/>
  <c r="K30" i="4"/>
  <c r="K30" i="6"/>
  <c r="L31" i="6"/>
  <c r="J100" i="39"/>
  <c r="L30" i="4"/>
  <c r="K29" i="4"/>
  <c r="L30" i="6"/>
  <c r="K29" i="6"/>
  <c r="J101" i="39"/>
  <c r="K28" i="4"/>
  <c r="L29" i="4"/>
  <c r="L29" i="6"/>
  <c r="K28" i="6"/>
  <c r="J102" i="39"/>
  <c r="K27" i="4"/>
  <c r="L28" i="4"/>
  <c r="L28" i="6"/>
  <c r="K27" i="6"/>
  <c r="J103" i="39"/>
  <c r="L27" i="4"/>
  <c r="K26" i="4"/>
  <c r="L27" i="6"/>
  <c r="K26" i="6"/>
  <c r="J104" i="39"/>
  <c r="K25" i="4"/>
  <c r="L26" i="4"/>
  <c r="K25" i="6"/>
  <c r="L26" i="6"/>
  <c r="J105" i="39"/>
  <c r="K24" i="4"/>
  <c r="L25" i="4"/>
  <c r="K24" i="6"/>
  <c r="L25" i="6"/>
  <c r="J106" i="39"/>
  <c r="K23" i="4"/>
  <c r="L24" i="4"/>
  <c r="K23" i="6"/>
  <c r="L24" i="6"/>
  <c r="J107" i="39"/>
  <c r="L23" i="4"/>
  <c r="K22" i="4"/>
  <c r="L23" i="6"/>
  <c r="K22" i="6"/>
  <c r="J108" i="39"/>
  <c r="K109" i="39"/>
  <c r="I109" i="39"/>
  <c r="L22" i="4"/>
  <c r="K21" i="4"/>
  <c r="L22" i="6"/>
  <c r="K21" i="6"/>
  <c r="L109" i="39"/>
  <c r="K108" i="39"/>
  <c r="K20" i="4"/>
  <c r="L21" i="4"/>
  <c r="L21" i="6"/>
  <c r="K20" i="6"/>
  <c r="L108" i="39"/>
  <c r="K107" i="39"/>
  <c r="L20" i="4"/>
  <c r="K19" i="4"/>
  <c r="L20" i="6"/>
  <c r="K19" i="6"/>
  <c r="L107" i="39"/>
  <c r="K106" i="39"/>
  <c r="K18" i="4"/>
  <c r="L19" i="4"/>
  <c r="K18" i="6"/>
  <c r="L19" i="6"/>
  <c r="L106" i="39"/>
  <c r="K105" i="39"/>
  <c r="L18" i="4"/>
  <c r="K17" i="4"/>
  <c r="K17" i="6"/>
  <c r="L18" i="6"/>
  <c r="L105" i="39"/>
  <c r="K104" i="39"/>
  <c r="L17" i="4"/>
  <c r="K16" i="4"/>
  <c r="L17" i="6"/>
  <c r="K16" i="6"/>
  <c r="L104" i="39"/>
  <c r="K103" i="39"/>
  <c r="L16" i="4"/>
  <c r="K15" i="4"/>
  <c r="K15" i="6"/>
  <c r="L16" i="6"/>
  <c r="L103" i="39"/>
  <c r="K102" i="39"/>
  <c r="K14" i="4"/>
  <c r="L15" i="4"/>
  <c r="L15" i="6"/>
  <c r="K14" i="6"/>
  <c r="L102" i="39"/>
  <c r="K101" i="39"/>
  <c r="L14" i="4"/>
  <c r="K13" i="4"/>
  <c r="L14" i="6"/>
  <c r="K13" i="6"/>
  <c r="L101" i="39"/>
  <c r="K100" i="39"/>
  <c r="L13" i="4"/>
  <c r="K12" i="4"/>
  <c r="K12" i="6"/>
  <c r="L13" i="6"/>
  <c r="L100" i="39"/>
  <c r="K99" i="39"/>
  <c r="K11" i="4"/>
  <c r="L12" i="4"/>
  <c r="L12" i="6"/>
  <c r="K11" i="6"/>
  <c r="L99" i="39"/>
  <c r="K98" i="39"/>
  <c r="L11" i="4"/>
  <c r="K10" i="4"/>
  <c r="L11" i="6"/>
  <c r="K10" i="6"/>
  <c r="L98" i="39"/>
  <c r="K97" i="39"/>
  <c r="K9" i="4"/>
  <c r="L9" i="4"/>
  <c r="L10" i="4"/>
  <c r="K9" i="6"/>
  <c r="L9" i="6"/>
  <c r="L10" i="6"/>
  <c r="L97" i="39"/>
  <c r="K96" i="39"/>
  <c r="L96" i="39"/>
  <c r="K95" i="39"/>
  <c r="L95" i="39"/>
  <c r="K94" i="39"/>
  <c r="L94" i="39"/>
  <c r="K93" i="39"/>
  <c r="L93" i="39"/>
  <c r="K92" i="39"/>
  <c r="L92" i="39"/>
  <c r="K91" i="39"/>
  <c r="L91" i="39"/>
  <c r="K90" i="39"/>
  <c r="L90" i="39"/>
  <c r="K89" i="39"/>
  <c r="L89" i="39"/>
  <c r="K88" i="39"/>
  <c r="L88" i="39"/>
  <c r="K87" i="39"/>
  <c r="L87" i="39"/>
  <c r="K86" i="39"/>
  <c r="L86" i="39"/>
  <c r="K85" i="39"/>
  <c r="L85" i="39"/>
  <c r="K84" i="39"/>
  <c r="L84" i="39"/>
  <c r="K83" i="39"/>
  <c r="L83" i="39"/>
  <c r="K82" i="39"/>
  <c r="L82" i="39"/>
  <c r="K81" i="39"/>
  <c r="L81" i="39"/>
  <c r="K80" i="39"/>
  <c r="L80" i="39"/>
  <c r="K79" i="39"/>
  <c r="L79" i="39"/>
  <c r="K78" i="39"/>
  <c r="L78" i="39"/>
  <c r="K77" i="39"/>
  <c r="L77" i="39"/>
  <c r="K76" i="39"/>
  <c r="L76" i="39"/>
  <c r="K75" i="39"/>
  <c r="L75" i="39"/>
  <c r="K74" i="39"/>
  <c r="L74" i="39"/>
  <c r="K73" i="39"/>
  <c r="L73" i="39"/>
  <c r="K72" i="39"/>
  <c r="L72" i="39"/>
  <c r="K71" i="39"/>
  <c r="L71" i="39"/>
  <c r="K70" i="39"/>
  <c r="K69" i="39"/>
  <c r="L70" i="39"/>
  <c r="L69" i="39"/>
  <c r="K68" i="39"/>
  <c r="L68" i="39"/>
  <c r="K67" i="39"/>
  <c r="L67" i="39"/>
  <c r="K66" i="39"/>
  <c r="L66" i="39"/>
  <c r="K65" i="39"/>
  <c r="L65" i="39"/>
  <c r="K64" i="39"/>
  <c r="L64" i="39"/>
  <c r="K63" i="39"/>
  <c r="K62" i="39"/>
  <c r="L63" i="39"/>
  <c r="L62" i="39"/>
  <c r="K61" i="39"/>
  <c r="K60" i="39"/>
  <c r="L61" i="39"/>
  <c r="L60" i="39"/>
  <c r="K59" i="39"/>
  <c r="L59" i="39"/>
  <c r="K58" i="39"/>
  <c r="K57" i="39"/>
  <c r="L58" i="39"/>
  <c r="L57" i="39"/>
  <c r="K56" i="39"/>
  <c r="L56" i="39"/>
  <c r="K55" i="39"/>
  <c r="K54" i="39"/>
  <c r="L55" i="39"/>
  <c r="L54" i="39"/>
  <c r="K53" i="39"/>
  <c r="K52" i="39"/>
  <c r="L53" i="39"/>
  <c r="L52" i="39"/>
  <c r="K51" i="39"/>
  <c r="L51" i="39"/>
  <c r="K50" i="39"/>
  <c r="L50" i="39"/>
  <c r="K49" i="39"/>
  <c r="L49" i="39"/>
  <c r="K48" i="39"/>
  <c r="L48" i="39"/>
  <c r="K47" i="39"/>
  <c r="L47" i="39"/>
  <c r="K46" i="39"/>
  <c r="L46" i="39"/>
  <c r="K45" i="39"/>
  <c r="L45" i="39"/>
  <c r="K44" i="39"/>
  <c r="L44" i="39"/>
  <c r="K43" i="39"/>
  <c r="L43" i="39"/>
  <c r="K42" i="39"/>
  <c r="L42" i="39"/>
  <c r="K41" i="39"/>
  <c r="L41" i="39"/>
  <c r="K40" i="39"/>
  <c r="L40" i="39"/>
  <c r="K39" i="39"/>
  <c r="L39" i="39"/>
  <c r="K38" i="39"/>
  <c r="L38" i="39"/>
  <c r="K37" i="39"/>
  <c r="L37" i="39"/>
  <c r="K36" i="39"/>
  <c r="L36" i="39"/>
  <c r="K35" i="39"/>
  <c r="L35" i="39"/>
  <c r="K34" i="39"/>
  <c r="L34" i="39"/>
  <c r="K33" i="39"/>
  <c r="L33" i="39"/>
  <c r="K32" i="39"/>
  <c r="L32" i="39"/>
  <c r="K31" i="39"/>
  <c r="L31" i="39"/>
  <c r="K30" i="39"/>
  <c r="L30" i="39"/>
  <c r="K29" i="39"/>
  <c r="L29" i="39"/>
  <c r="K28" i="39"/>
  <c r="L28" i="39"/>
  <c r="K27" i="39"/>
  <c r="L27" i="39"/>
  <c r="K26" i="39"/>
  <c r="L26" i="39"/>
  <c r="K25" i="39"/>
  <c r="L25" i="39"/>
  <c r="K24" i="39"/>
  <c r="L24" i="39"/>
  <c r="K23" i="39"/>
  <c r="L23" i="39"/>
  <c r="K22" i="39"/>
  <c r="L22" i="39"/>
  <c r="K21" i="39"/>
  <c r="L21" i="39"/>
  <c r="K20" i="39"/>
  <c r="L20" i="39"/>
  <c r="K19" i="39"/>
  <c r="L19" i="39"/>
  <c r="K18" i="39"/>
  <c r="L18" i="39"/>
  <c r="K17" i="39"/>
  <c r="L17" i="39"/>
  <c r="K16" i="39"/>
  <c r="L16" i="39"/>
  <c r="K15" i="39"/>
  <c r="L15" i="39"/>
  <c r="K14" i="39"/>
  <c r="K13" i="39"/>
  <c r="L14" i="39"/>
  <c r="L13" i="39"/>
  <c r="K12" i="39"/>
  <c r="L12" i="39"/>
  <c r="K11" i="39"/>
  <c r="L11" i="39"/>
  <c r="K10" i="39"/>
  <c r="L10" i="39"/>
  <c r="K9" i="39"/>
  <c r="L9" i="39"/>
  <c r="J10" i="2"/>
  <c r="J10" i="40"/>
  <c r="J11" i="2"/>
  <c r="J11" i="40"/>
  <c r="J12" i="2"/>
  <c r="J12" i="40"/>
  <c r="J13" i="2"/>
  <c r="J13" i="40"/>
  <c r="J14" i="2"/>
  <c r="J14" i="40"/>
  <c r="J15" i="2"/>
  <c r="J15" i="40"/>
  <c r="J16" i="2"/>
  <c r="J16" i="40"/>
  <c r="J17" i="2"/>
  <c r="J17" i="40"/>
  <c r="J18" i="2"/>
  <c r="J18" i="40"/>
  <c r="J19" i="2"/>
  <c r="J19" i="40"/>
  <c r="J20" i="2"/>
  <c r="J20" i="40"/>
  <c r="J21" i="2"/>
  <c r="J21" i="40"/>
  <c r="J22" i="2"/>
  <c r="J22" i="40"/>
  <c r="J23" i="2"/>
  <c r="J23" i="40"/>
  <c r="J24" i="2"/>
  <c r="J24" i="40"/>
  <c r="J25" i="2"/>
  <c r="J25" i="40"/>
  <c r="J26" i="2"/>
  <c r="J26" i="40"/>
  <c r="J27" i="2"/>
  <c r="J27" i="40"/>
  <c r="J28" i="2"/>
  <c r="J28" i="40"/>
  <c r="J29" i="2"/>
  <c r="J29" i="40"/>
  <c r="J30" i="2"/>
  <c r="J30" i="40"/>
  <c r="J31" i="2"/>
  <c r="J31" i="40"/>
  <c r="J32" i="2"/>
  <c r="J32" i="40"/>
  <c r="J33" i="2"/>
  <c r="J33" i="40"/>
  <c r="J34" i="2"/>
  <c r="J34" i="40"/>
  <c r="J35" i="2"/>
  <c r="J35" i="40"/>
  <c r="J36" i="2"/>
  <c r="J36" i="40"/>
  <c r="J37" i="2"/>
  <c r="J37" i="40"/>
  <c r="J38" i="2"/>
  <c r="J38" i="40"/>
  <c r="J39" i="2"/>
  <c r="J39" i="40"/>
  <c r="J40" i="2"/>
  <c r="J40" i="40"/>
  <c r="J41" i="2"/>
  <c r="J41" i="40"/>
  <c r="J42" i="2"/>
  <c r="J42" i="40"/>
  <c r="J43" i="2"/>
  <c r="J43" i="40"/>
  <c r="J44" i="2"/>
  <c r="J44" i="40"/>
  <c r="J45" i="2"/>
  <c r="J45" i="40"/>
  <c r="J46" i="2"/>
  <c r="J46" i="40"/>
  <c r="J47" i="2"/>
  <c r="J47" i="40"/>
  <c r="J48" i="2"/>
  <c r="J48" i="40"/>
  <c r="J49" i="2"/>
  <c r="J49" i="40"/>
  <c r="J50" i="2"/>
  <c r="J50" i="40"/>
  <c r="J51" i="2"/>
  <c r="J51" i="40"/>
  <c r="J52" i="2"/>
  <c r="J52" i="40"/>
  <c r="J53" i="2"/>
  <c r="J53" i="40"/>
  <c r="J54" i="2"/>
  <c r="J54" i="40"/>
  <c r="J55" i="2"/>
  <c r="J55" i="40"/>
  <c r="J56" i="2"/>
  <c r="J56" i="40"/>
  <c r="J57" i="2"/>
  <c r="J57" i="40"/>
  <c r="J58" i="2"/>
  <c r="J58" i="40"/>
  <c r="J59" i="2"/>
  <c r="J59" i="40"/>
  <c r="J60" i="2"/>
  <c r="J60" i="40"/>
  <c r="J61" i="2"/>
  <c r="J61" i="40"/>
  <c r="J62" i="2"/>
  <c r="J62" i="40"/>
  <c r="J63" i="2"/>
  <c r="J63" i="40"/>
  <c r="J64" i="2"/>
  <c r="J64" i="40"/>
  <c r="J65" i="2"/>
  <c r="J65" i="40"/>
  <c r="J66" i="2"/>
  <c r="J66" i="40"/>
  <c r="J67" i="2"/>
  <c r="J67" i="40"/>
  <c r="J68" i="2"/>
  <c r="J68" i="40"/>
  <c r="J69" i="2"/>
  <c r="J69" i="40"/>
  <c r="J70" i="2"/>
  <c r="J70" i="40"/>
  <c r="J71" i="2"/>
  <c r="J71" i="40"/>
  <c r="J72" i="2"/>
  <c r="J72" i="40"/>
  <c r="J73" i="2"/>
  <c r="J73" i="40"/>
  <c r="J74" i="2"/>
  <c r="J74" i="40"/>
  <c r="J75" i="2"/>
  <c r="J75" i="40"/>
  <c r="J76" i="2"/>
  <c r="J76" i="40"/>
  <c r="J77" i="2"/>
  <c r="J77" i="40"/>
  <c r="J78" i="2"/>
  <c r="J78" i="40"/>
  <c r="J79" i="2"/>
  <c r="J79" i="40"/>
  <c r="J80" i="2"/>
  <c r="J80" i="40"/>
  <c r="J81" i="2"/>
  <c r="J81" i="40"/>
  <c r="J82" i="2"/>
  <c r="J82" i="40"/>
  <c r="J83" i="2"/>
  <c r="J83" i="40"/>
  <c r="J84" i="2"/>
  <c r="J84" i="40"/>
  <c r="J85" i="2"/>
  <c r="J85" i="40"/>
  <c r="J86" i="2"/>
  <c r="J86" i="40"/>
  <c r="J87" i="2"/>
  <c r="J87" i="40"/>
  <c r="J88" i="2"/>
  <c r="J88" i="40"/>
  <c r="J89" i="2"/>
  <c r="J89" i="40"/>
  <c r="J90" i="2"/>
  <c r="J90" i="40"/>
  <c r="J91" i="2"/>
  <c r="J91" i="40"/>
  <c r="J92" i="2"/>
  <c r="J92" i="40"/>
  <c r="J93" i="2"/>
  <c r="J93" i="40"/>
  <c r="J94" i="2"/>
  <c r="J94" i="40"/>
  <c r="J95" i="2"/>
  <c r="J95" i="40"/>
  <c r="J96" i="2"/>
  <c r="J96" i="40"/>
  <c r="J97" i="2"/>
  <c r="J97" i="40"/>
  <c r="J98" i="2"/>
  <c r="J98" i="40"/>
  <c r="J99" i="2"/>
  <c r="J99" i="40"/>
  <c r="J100" i="2"/>
  <c r="J100" i="40"/>
  <c r="J101" i="2"/>
  <c r="J101" i="40"/>
  <c r="J102" i="2"/>
  <c r="J102" i="40"/>
  <c r="J103" i="2"/>
  <c r="J103" i="40"/>
  <c r="J104" i="2"/>
  <c r="J104" i="40"/>
  <c r="J105" i="2"/>
  <c r="J105" i="40"/>
  <c r="J106" i="2"/>
  <c r="J106" i="40"/>
  <c r="J107" i="2"/>
  <c r="J107" i="40"/>
  <c r="K109" i="2"/>
  <c r="I109" i="2"/>
  <c r="J108" i="2"/>
  <c r="I109" i="40"/>
  <c r="K109" i="40"/>
  <c r="J108" i="40"/>
  <c r="K108" i="2"/>
  <c r="L109" i="2"/>
  <c r="L109" i="40"/>
  <c r="K108" i="40"/>
  <c r="L108" i="2"/>
  <c r="K107" i="2"/>
  <c r="L108" i="40"/>
  <c r="K107" i="40"/>
  <c r="K106" i="2"/>
  <c r="L107" i="2"/>
  <c r="K106" i="40"/>
  <c r="L107" i="40"/>
  <c r="K105" i="2"/>
  <c r="L106" i="2"/>
  <c r="K105" i="40"/>
  <c r="L106" i="40"/>
  <c r="K104" i="2"/>
  <c r="L105" i="2"/>
  <c r="K104" i="40"/>
  <c r="L105" i="40"/>
  <c r="K103" i="2"/>
  <c r="L104" i="2"/>
  <c r="L104" i="40"/>
  <c r="K103" i="40"/>
  <c r="K102" i="2"/>
  <c r="L103" i="2"/>
  <c r="K102" i="40"/>
  <c r="L103" i="40"/>
  <c r="L102" i="2"/>
  <c r="K101" i="2"/>
  <c r="K101" i="40"/>
  <c r="L102" i="40"/>
  <c r="L101" i="2"/>
  <c r="K100" i="2"/>
  <c r="K100" i="40"/>
  <c r="L101" i="40"/>
  <c r="K99" i="2"/>
  <c r="L100" i="2"/>
  <c r="L100" i="40"/>
  <c r="K99" i="40"/>
  <c r="K98" i="2"/>
  <c r="L99" i="2"/>
  <c r="L99" i="40"/>
  <c r="K98" i="40"/>
  <c r="L98" i="2"/>
  <c r="K97" i="2"/>
  <c r="K97" i="40"/>
  <c r="L98" i="40"/>
  <c r="K96" i="2"/>
  <c r="L97" i="2"/>
  <c r="L97" i="40"/>
  <c r="K96" i="40"/>
  <c r="L96" i="2"/>
  <c r="K95" i="2"/>
  <c r="L96" i="40"/>
  <c r="K95" i="40"/>
  <c r="L95" i="2"/>
  <c r="K94" i="2"/>
  <c r="L95" i="40"/>
  <c r="K94" i="40"/>
  <c r="L94" i="2"/>
  <c r="K93" i="2"/>
  <c r="K93" i="40"/>
  <c r="L94" i="40"/>
  <c r="K92" i="2"/>
  <c r="L93" i="2"/>
  <c r="L93" i="40"/>
  <c r="K92" i="40"/>
  <c r="K91" i="2"/>
  <c r="L92" i="2"/>
  <c r="L92" i="40"/>
  <c r="K91" i="40"/>
  <c r="L91" i="2"/>
  <c r="K90" i="2"/>
  <c r="K90" i="40"/>
  <c r="L91" i="40"/>
  <c r="K89" i="2"/>
  <c r="L90" i="2"/>
  <c r="K89" i="40"/>
  <c r="L90" i="40"/>
  <c r="L89" i="2"/>
  <c r="K88" i="2"/>
  <c r="K88" i="40"/>
  <c r="L89" i="40"/>
  <c r="L88" i="2"/>
  <c r="K87" i="2"/>
  <c r="L88" i="40"/>
  <c r="K87" i="40"/>
  <c r="L87" i="2"/>
  <c r="K86" i="2"/>
  <c r="K86" i="40"/>
  <c r="L87" i="40"/>
  <c r="K85" i="2"/>
  <c r="L86" i="2"/>
  <c r="K85" i="40"/>
  <c r="L86" i="40"/>
  <c r="K84" i="2"/>
  <c r="L85" i="2"/>
  <c r="K84" i="40"/>
  <c r="L85" i="40"/>
  <c r="L84" i="2"/>
  <c r="K83" i="2"/>
  <c r="L84" i="40"/>
  <c r="K83" i="40"/>
  <c r="L83" i="2"/>
  <c r="K82" i="2"/>
  <c r="L83" i="40"/>
  <c r="K82" i="40"/>
  <c r="K81" i="2"/>
  <c r="L82" i="2"/>
  <c r="K81" i="40"/>
  <c r="L82" i="40"/>
  <c r="L81" i="2"/>
  <c r="K80" i="2"/>
  <c r="L81" i="40"/>
  <c r="K80" i="40"/>
  <c r="K79" i="2"/>
  <c r="L80" i="2"/>
  <c r="L80" i="40"/>
  <c r="K79" i="40"/>
  <c r="K78" i="2"/>
  <c r="L79" i="2"/>
  <c r="L79" i="40"/>
  <c r="K78" i="40"/>
  <c r="L78" i="2"/>
  <c r="K77" i="2"/>
  <c r="K77" i="40"/>
  <c r="L78" i="40"/>
  <c r="L77" i="2"/>
  <c r="K76" i="2"/>
  <c r="L77" i="40"/>
  <c r="K76" i="40"/>
  <c r="L76" i="2"/>
  <c r="K75" i="2"/>
  <c r="L76" i="40"/>
  <c r="K75" i="40"/>
  <c r="K74" i="2"/>
  <c r="L75" i="2"/>
  <c r="K74" i="40"/>
  <c r="L75" i="40"/>
  <c r="L74" i="2"/>
  <c r="K73" i="2"/>
  <c r="K73" i="40"/>
  <c r="L74" i="40"/>
  <c r="K72" i="2"/>
  <c r="L73" i="2"/>
  <c r="K72" i="40"/>
  <c r="L73" i="40"/>
  <c r="L72" i="2"/>
  <c r="K71" i="2"/>
  <c r="L72" i="40"/>
  <c r="K71" i="40"/>
  <c r="K70" i="2"/>
  <c r="L71" i="2"/>
  <c r="K70" i="40"/>
  <c r="L71" i="40"/>
  <c r="L70" i="2"/>
  <c r="K69" i="2"/>
  <c r="K69" i="40"/>
  <c r="L70" i="40"/>
  <c r="K68" i="2"/>
  <c r="L69" i="2"/>
  <c r="K68" i="40"/>
  <c r="L69" i="40"/>
  <c r="K67" i="2"/>
  <c r="L68" i="2"/>
  <c r="L68" i="40"/>
  <c r="K67" i="40"/>
  <c r="L67" i="2"/>
  <c r="K66" i="2"/>
  <c r="L67" i="40"/>
  <c r="K66" i="40"/>
  <c r="K65" i="2"/>
  <c r="L66" i="2"/>
  <c r="K65" i="40"/>
  <c r="L66" i="40"/>
  <c r="L65" i="2"/>
  <c r="K64" i="2"/>
  <c r="L65" i="40"/>
  <c r="K64" i="40"/>
  <c r="L64" i="2"/>
  <c r="K63" i="2"/>
  <c r="L64" i="40"/>
  <c r="K63" i="40"/>
  <c r="K62" i="2"/>
  <c r="L63" i="2"/>
  <c r="L63" i="40"/>
  <c r="K62" i="40"/>
  <c r="K61" i="2"/>
  <c r="L62" i="2"/>
  <c r="K61" i="40"/>
  <c r="L62" i="40"/>
  <c r="K60" i="2"/>
  <c r="L61" i="2"/>
  <c r="L61" i="40"/>
  <c r="K60" i="40"/>
  <c r="K59" i="2"/>
  <c r="L60" i="2"/>
  <c r="L60" i="40"/>
  <c r="K59" i="40"/>
  <c r="L59" i="2"/>
  <c r="K58" i="2"/>
  <c r="K58" i="40"/>
  <c r="L59" i="40"/>
  <c r="K57" i="2"/>
  <c r="L58" i="2"/>
  <c r="L58" i="40"/>
  <c r="K57" i="40"/>
  <c r="K56" i="2"/>
  <c r="L57" i="2"/>
  <c r="L57" i="40"/>
  <c r="K56" i="40"/>
  <c r="L56" i="2"/>
  <c r="K55" i="2"/>
  <c r="K55" i="40"/>
  <c r="L56" i="40"/>
  <c r="L55" i="2"/>
  <c r="K54" i="2"/>
  <c r="K54" i="40"/>
  <c r="L55" i="40"/>
  <c r="K53" i="2"/>
  <c r="L54" i="2"/>
  <c r="L54" i="40"/>
  <c r="K53" i="40"/>
  <c r="L53" i="2"/>
  <c r="K52" i="2"/>
  <c r="L53" i="40"/>
  <c r="K52" i="40"/>
  <c r="L52" i="2"/>
  <c r="K51" i="2"/>
  <c r="K51" i="40"/>
  <c r="L52" i="40"/>
  <c r="K50" i="2"/>
  <c r="L51" i="2"/>
  <c r="K50" i="40"/>
  <c r="L51" i="40"/>
  <c r="L50" i="2"/>
  <c r="K49" i="2"/>
  <c r="L50" i="40"/>
  <c r="K49" i="40"/>
  <c r="L49" i="2"/>
  <c r="K48" i="2"/>
  <c r="L49" i="40"/>
  <c r="K48" i="40"/>
  <c r="L48" i="2"/>
  <c r="K47" i="2"/>
  <c r="K47" i="40"/>
  <c r="L48" i="40"/>
  <c r="L47" i="2"/>
  <c r="K46" i="2"/>
  <c r="K46" i="40"/>
  <c r="L47" i="40"/>
  <c r="L46" i="2"/>
  <c r="K45" i="2"/>
  <c r="L46" i="40"/>
  <c r="K45" i="40"/>
  <c r="L45" i="2"/>
  <c r="K44" i="2"/>
  <c r="L45" i="40"/>
  <c r="K44" i="40"/>
  <c r="K43" i="2"/>
  <c r="L44" i="2"/>
  <c r="K43" i="40"/>
  <c r="L44" i="40"/>
  <c r="L43" i="2"/>
  <c r="K42" i="2"/>
  <c r="K42" i="40"/>
  <c r="L43" i="40"/>
  <c r="K41" i="2"/>
  <c r="L42" i="2"/>
  <c r="L42" i="40"/>
  <c r="K41" i="40"/>
  <c r="L41" i="2"/>
  <c r="K40" i="2"/>
  <c r="L41" i="40"/>
  <c r="K40" i="40"/>
  <c r="L40" i="2"/>
  <c r="K39" i="2"/>
  <c r="K39" i="40"/>
  <c r="L40" i="40"/>
  <c r="L39" i="2"/>
  <c r="K38" i="2"/>
  <c r="K38" i="40"/>
  <c r="L39" i="40"/>
  <c r="L38" i="2"/>
  <c r="K37" i="2"/>
  <c r="L38" i="40"/>
  <c r="K37" i="40"/>
  <c r="K36" i="2"/>
  <c r="L37" i="2"/>
  <c r="L37" i="40"/>
  <c r="K36" i="40"/>
  <c r="K35" i="2"/>
  <c r="L36" i="2"/>
  <c r="K35" i="40"/>
  <c r="L36" i="40"/>
  <c r="L35" i="2"/>
  <c r="K34" i="2"/>
  <c r="K34" i="40"/>
  <c r="L35" i="40"/>
  <c r="L34" i="2"/>
  <c r="K33" i="2"/>
  <c r="L34" i="40"/>
  <c r="K33" i="40"/>
  <c r="L33" i="2"/>
  <c r="K32" i="2"/>
  <c r="L33" i="40"/>
  <c r="K32" i="40"/>
  <c r="K31" i="2"/>
  <c r="L32" i="2"/>
  <c r="K31" i="40"/>
  <c r="L32" i="40"/>
  <c r="K30" i="2"/>
  <c r="L31" i="2"/>
  <c r="K30" i="40"/>
  <c r="L31" i="40"/>
  <c r="L30" i="2"/>
  <c r="K29" i="2"/>
  <c r="L30" i="40"/>
  <c r="K29" i="40"/>
  <c r="K28" i="2"/>
  <c r="L29" i="2"/>
  <c r="L29" i="40"/>
  <c r="K28" i="40"/>
  <c r="K27" i="2"/>
  <c r="L28" i="2"/>
  <c r="K27" i="40"/>
  <c r="L28" i="40"/>
  <c r="L27" i="2"/>
  <c r="K26" i="2"/>
  <c r="K26" i="40"/>
  <c r="L27" i="40"/>
  <c r="K25" i="2"/>
  <c r="L26" i="2"/>
  <c r="L26" i="40"/>
  <c r="K25" i="40"/>
  <c r="K24" i="2"/>
  <c r="L25" i="2"/>
  <c r="L25" i="40"/>
  <c r="K24" i="40"/>
  <c r="L24" i="2"/>
  <c r="K23" i="2"/>
  <c r="K23" i="40"/>
  <c r="L24" i="40"/>
  <c r="K22" i="2"/>
  <c r="L23" i="2"/>
  <c r="K22" i="40"/>
  <c r="L23" i="40"/>
  <c r="L22" i="2"/>
  <c r="K21" i="2"/>
  <c r="L22" i="40"/>
  <c r="K21" i="40"/>
  <c r="K20" i="2"/>
  <c r="L21" i="2"/>
  <c r="L21" i="40"/>
  <c r="K20" i="40"/>
  <c r="K19" i="2"/>
  <c r="L20" i="2"/>
  <c r="K19" i="40"/>
  <c r="L20" i="40"/>
  <c r="L19" i="2"/>
  <c r="K18" i="2"/>
  <c r="K18" i="40"/>
  <c r="L19" i="40"/>
  <c r="K17" i="2"/>
  <c r="L18" i="2"/>
  <c r="L18" i="40"/>
  <c r="K17" i="40"/>
  <c r="L17" i="2"/>
  <c r="K16" i="2"/>
  <c r="L17" i="40"/>
  <c r="K16" i="40"/>
  <c r="K15" i="2"/>
  <c r="L16" i="2"/>
  <c r="K15" i="40"/>
  <c r="L16" i="40"/>
  <c r="K14" i="2"/>
  <c r="L15" i="2"/>
  <c r="K14" i="40"/>
  <c r="L15" i="40"/>
  <c r="K13" i="2"/>
  <c r="L14" i="2"/>
  <c r="L14" i="40"/>
  <c r="K13" i="40"/>
  <c r="L13" i="2"/>
  <c r="K12" i="2"/>
  <c r="L13" i="40"/>
  <c r="K12" i="40"/>
  <c r="K11" i="2"/>
  <c r="L12" i="2"/>
  <c r="K11" i="40"/>
  <c r="L12" i="40"/>
  <c r="K10" i="2"/>
  <c r="L11" i="2"/>
  <c r="K10" i="40"/>
  <c r="L11" i="40"/>
  <c r="L10" i="2"/>
  <c r="K9" i="2"/>
  <c r="L9" i="2"/>
  <c r="L10" i="40"/>
  <c r="K9" i="40"/>
  <c r="L9" i="40"/>
  <c r="I10" i="34" l="1"/>
  <c r="H11" i="34"/>
  <c r="I10" i="35"/>
  <c r="H11" i="35"/>
  <c r="I10" i="36"/>
  <c r="H11" i="36" s="1"/>
  <c r="J9" i="36"/>
  <c r="I10" i="37"/>
  <c r="H11" i="37" s="1"/>
  <c r="J9" i="37"/>
  <c r="H11" i="38"/>
  <c r="I11" i="34" l="1"/>
  <c r="H12" i="34"/>
  <c r="J10" i="34"/>
  <c r="I11" i="35"/>
  <c r="H12" i="35"/>
  <c r="J10" i="35"/>
  <c r="I11" i="36"/>
  <c r="H12" i="36" s="1"/>
  <c r="J10" i="36"/>
  <c r="I11" i="37"/>
  <c r="H12" i="37"/>
  <c r="J10" i="37"/>
  <c r="H12" i="38"/>
  <c r="I11" i="38"/>
  <c r="J10" i="38"/>
  <c r="I12" i="34" l="1"/>
  <c r="H13" i="34"/>
  <c r="J11" i="34"/>
  <c r="I12" i="35"/>
  <c r="H13" i="35" s="1"/>
  <c r="J11" i="35"/>
  <c r="I12" i="36"/>
  <c r="H13" i="36"/>
  <c r="J11" i="36"/>
  <c r="I12" i="37"/>
  <c r="H13" i="37"/>
  <c r="J11" i="37"/>
  <c r="H13" i="38"/>
  <c r="I12" i="38"/>
  <c r="J11" i="38"/>
  <c r="I13" i="34" l="1"/>
  <c r="H14" i="34"/>
  <c r="J12" i="34"/>
  <c r="I13" i="35"/>
  <c r="H14" i="35"/>
  <c r="J12" i="35"/>
  <c r="I13" i="36"/>
  <c r="H14" i="36"/>
  <c r="J12" i="36"/>
  <c r="I13" i="37"/>
  <c r="H14" i="37"/>
  <c r="J12" i="37"/>
  <c r="H14" i="38"/>
  <c r="I13" i="38"/>
  <c r="J12" i="38"/>
  <c r="I14" i="34" l="1"/>
  <c r="H15" i="34" s="1"/>
  <c r="J13" i="34"/>
  <c r="I14" i="35"/>
  <c r="H15" i="35" s="1"/>
  <c r="J13" i="35"/>
  <c r="I14" i="36"/>
  <c r="H15" i="36" s="1"/>
  <c r="J13" i="36"/>
  <c r="I14" i="37"/>
  <c r="H15" i="37"/>
  <c r="J13" i="37"/>
  <c r="H15" i="38"/>
  <c r="J13" i="38"/>
  <c r="I14" i="38"/>
  <c r="I15" i="34" l="1"/>
  <c r="H16" i="34" s="1"/>
  <c r="J14" i="34"/>
  <c r="I15" i="35"/>
  <c r="H16" i="35" s="1"/>
  <c r="J14" i="35"/>
  <c r="I15" i="36"/>
  <c r="H16" i="36"/>
  <c r="J14" i="36"/>
  <c r="I15" i="37"/>
  <c r="H16" i="37" s="1"/>
  <c r="J14" i="37"/>
  <c r="H16" i="38"/>
  <c r="I15" i="38"/>
  <c r="J14" i="38"/>
  <c r="I16" i="34" l="1"/>
  <c r="H17" i="34"/>
  <c r="J15" i="34"/>
  <c r="I16" i="35"/>
  <c r="H17" i="35" s="1"/>
  <c r="J15" i="35"/>
  <c r="I16" i="36"/>
  <c r="H17" i="36" s="1"/>
  <c r="J15" i="36"/>
  <c r="I16" i="37"/>
  <c r="H17" i="37"/>
  <c r="J15" i="37"/>
  <c r="H17" i="38"/>
  <c r="I16" i="38"/>
  <c r="J15" i="38"/>
  <c r="I17" i="34" l="1"/>
  <c r="H18" i="34" s="1"/>
  <c r="J16" i="34"/>
  <c r="I17" i="35"/>
  <c r="H18" i="35"/>
  <c r="J16" i="35"/>
  <c r="I17" i="36"/>
  <c r="H18" i="36"/>
  <c r="J16" i="36"/>
  <c r="I17" i="37"/>
  <c r="H18" i="37" s="1"/>
  <c r="J16" i="37"/>
  <c r="H18" i="38"/>
  <c r="I17" i="38"/>
  <c r="J16" i="38"/>
  <c r="I18" i="34" l="1"/>
  <c r="H19" i="34" s="1"/>
  <c r="J17" i="34"/>
  <c r="I18" i="35"/>
  <c r="H19" i="35" s="1"/>
  <c r="J17" i="35"/>
  <c r="I18" i="36"/>
  <c r="H19" i="36" s="1"/>
  <c r="J17" i="36"/>
  <c r="I18" i="37"/>
  <c r="H19" i="37"/>
  <c r="J17" i="37"/>
  <c r="H19" i="38"/>
  <c r="J17" i="38"/>
  <c r="I18" i="38"/>
  <c r="I19" i="34" l="1"/>
  <c r="H20" i="34" s="1"/>
  <c r="J18" i="34"/>
  <c r="I19" i="35"/>
  <c r="H20" i="35" s="1"/>
  <c r="J18" i="35"/>
  <c r="I19" i="36"/>
  <c r="H20" i="36" s="1"/>
  <c r="J18" i="36"/>
  <c r="I19" i="37"/>
  <c r="H20" i="37" s="1"/>
  <c r="J18" i="37"/>
  <c r="H20" i="38"/>
  <c r="J18" i="38"/>
  <c r="I19" i="38"/>
  <c r="I20" i="34" l="1"/>
  <c r="H21" i="34"/>
  <c r="J19" i="34"/>
  <c r="I20" i="35"/>
  <c r="H21" i="35" s="1"/>
  <c r="J19" i="35"/>
  <c r="I20" i="36"/>
  <c r="H21" i="36" s="1"/>
  <c r="J19" i="36"/>
  <c r="I20" i="37"/>
  <c r="H21" i="37"/>
  <c r="J19" i="37"/>
  <c r="H21" i="38"/>
  <c r="I20" i="38"/>
  <c r="J19" i="38"/>
  <c r="I21" i="34" l="1"/>
  <c r="H22" i="34" s="1"/>
  <c r="J20" i="34"/>
  <c r="I21" i="35"/>
  <c r="H22" i="35"/>
  <c r="J20" i="35"/>
  <c r="I21" i="36"/>
  <c r="H22" i="36"/>
  <c r="J20" i="36"/>
  <c r="I21" i="37"/>
  <c r="H22" i="37"/>
  <c r="J20" i="37"/>
  <c r="H22" i="38"/>
  <c r="I21" i="38"/>
  <c r="J20" i="38"/>
  <c r="I22" i="34" l="1"/>
  <c r="H23" i="34"/>
  <c r="J21" i="34"/>
  <c r="I22" i="35"/>
  <c r="H23" i="35" s="1"/>
  <c r="J21" i="35"/>
  <c r="I22" i="36"/>
  <c r="H23" i="36"/>
  <c r="J21" i="36"/>
  <c r="I22" i="37"/>
  <c r="H23" i="37"/>
  <c r="J21" i="37"/>
  <c r="H23" i="38"/>
  <c r="J21" i="38"/>
  <c r="I22" i="38"/>
  <c r="I23" i="34" l="1"/>
  <c r="H24" i="34" s="1"/>
  <c r="J22" i="34"/>
  <c r="I23" i="35"/>
  <c r="H24" i="35"/>
  <c r="J22" i="35"/>
  <c r="I23" i="36"/>
  <c r="H24" i="36"/>
  <c r="J22" i="36"/>
  <c r="I23" i="37"/>
  <c r="J22" i="37"/>
  <c r="H24" i="37"/>
  <c r="H24" i="38"/>
  <c r="I23" i="38"/>
  <c r="J22" i="38"/>
  <c r="I24" i="34" l="1"/>
  <c r="H25" i="34"/>
  <c r="J23" i="34"/>
  <c r="I24" i="35"/>
  <c r="H25" i="35"/>
  <c r="J23" i="35"/>
  <c r="I24" i="36"/>
  <c r="H25" i="36" s="1"/>
  <c r="J23" i="36"/>
  <c r="I24" i="37"/>
  <c r="H25" i="37" s="1"/>
  <c r="J23" i="37"/>
  <c r="I24" i="38"/>
  <c r="H25" i="38" s="1"/>
  <c r="J23" i="38"/>
  <c r="I25" i="34" l="1"/>
  <c r="H26" i="34"/>
  <c r="J24" i="34"/>
  <c r="I25" i="35"/>
  <c r="H26" i="35"/>
  <c r="J24" i="35"/>
  <c r="I25" i="36"/>
  <c r="H26" i="36" s="1"/>
  <c r="J24" i="36"/>
  <c r="I25" i="37"/>
  <c r="J24" i="37"/>
  <c r="H26" i="37"/>
  <c r="I25" i="38"/>
  <c r="H26" i="38" s="1"/>
  <c r="J24" i="38"/>
  <c r="I26" i="34" l="1"/>
  <c r="H27" i="34"/>
  <c r="J25" i="34"/>
  <c r="I26" i="35"/>
  <c r="H27" i="35"/>
  <c r="J25" i="35"/>
  <c r="I26" i="36"/>
  <c r="H27" i="36"/>
  <c r="J25" i="36"/>
  <c r="I26" i="37"/>
  <c r="H27" i="37" s="1"/>
  <c r="J25" i="37"/>
  <c r="J25" i="38"/>
  <c r="I26" i="38"/>
  <c r="H27" i="38" s="1"/>
  <c r="I27" i="34" l="1"/>
  <c r="H28" i="34"/>
  <c r="J26" i="34"/>
  <c r="I27" i="35"/>
  <c r="H28" i="35" s="1"/>
  <c r="J26" i="35"/>
  <c r="I27" i="36"/>
  <c r="H28" i="36"/>
  <c r="J26" i="36"/>
  <c r="I27" i="37"/>
  <c r="H28" i="37" s="1"/>
  <c r="J26" i="37"/>
  <c r="I27" i="38"/>
  <c r="H28" i="38" s="1"/>
  <c r="J26" i="38"/>
  <c r="I28" i="34" l="1"/>
  <c r="H29" i="34"/>
  <c r="J27" i="34"/>
  <c r="I28" i="35"/>
  <c r="H29" i="35"/>
  <c r="J27" i="35"/>
  <c r="I28" i="36"/>
  <c r="H29" i="36"/>
  <c r="J27" i="36"/>
  <c r="I28" i="37"/>
  <c r="H29" i="37" s="1"/>
  <c r="J27" i="37"/>
  <c r="I28" i="38"/>
  <c r="H29" i="38" s="1"/>
  <c r="J27" i="38"/>
  <c r="I29" i="34" l="1"/>
  <c r="H30" i="34"/>
  <c r="J28" i="34"/>
  <c r="I29" i="35"/>
  <c r="H30" i="35"/>
  <c r="J28" i="35"/>
  <c r="I29" i="36"/>
  <c r="H30" i="36"/>
  <c r="J28" i="36"/>
  <c r="I29" i="37"/>
  <c r="H30" i="37" s="1"/>
  <c r="J28" i="37"/>
  <c r="I29" i="38"/>
  <c r="H30" i="38" s="1"/>
  <c r="J28" i="38"/>
  <c r="I30" i="34" l="1"/>
  <c r="H31" i="34"/>
  <c r="J29" i="34"/>
  <c r="I30" i="35"/>
  <c r="H31" i="35"/>
  <c r="J29" i="35"/>
  <c r="I30" i="36"/>
  <c r="H31" i="36"/>
  <c r="J29" i="36"/>
  <c r="I30" i="37"/>
  <c r="H31" i="37"/>
  <c r="J29" i="37"/>
  <c r="H31" i="38"/>
  <c r="J29" i="38"/>
  <c r="I30" i="38"/>
  <c r="I31" i="34" l="1"/>
  <c r="H32" i="34" s="1"/>
  <c r="J30" i="34"/>
  <c r="I31" i="35"/>
  <c r="H32" i="35" s="1"/>
  <c r="J30" i="35"/>
  <c r="I31" i="36"/>
  <c r="H32" i="36"/>
  <c r="J30" i="36"/>
  <c r="I31" i="37"/>
  <c r="J30" i="37"/>
  <c r="H32" i="37"/>
  <c r="H32" i="38"/>
  <c r="I31" i="38"/>
  <c r="J30" i="38"/>
  <c r="I32" i="34" l="1"/>
  <c r="H33" i="34"/>
  <c r="J31" i="34"/>
  <c r="I32" i="35"/>
  <c r="H33" i="35"/>
  <c r="J31" i="35"/>
  <c r="I32" i="36"/>
  <c r="H33" i="36"/>
  <c r="J31" i="36"/>
  <c r="I32" i="37"/>
  <c r="H33" i="37"/>
  <c r="J31" i="37"/>
  <c r="I32" i="38"/>
  <c r="H33" i="38" s="1"/>
  <c r="J31" i="38"/>
  <c r="I33" i="34" l="1"/>
  <c r="H34" i="34"/>
  <c r="J32" i="34"/>
  <c r="I33" i="35"/>
  <c r="H34" i="35"/>
  <c r="J32" i="35"/>
  <c r="I33" i="36"/>
  <c r="H34" i="36"/>
  <c r="J32" i="36"/>
  <c r="I33" i="37"/>
  <c r="H34" i="37" s="1"/>
  <c r="J32" i="37"/>
  <c r="H34" i="38"/>
  <c r="I33" i="38"/>
  <c r="J32" i="38"/>
  <c r="I34" i="34" l="1"/>
  <c r="H35" i="34"/>
  <c r="J33" i="34"/>
  <c r="I34" i="35"/>
  <c r="H35" i="35" s="1"/>
  <c r="J33" i="35"/>
  <c r="I34" i="36"/>
  <c r="H35" i="36"/>
  <c r="J33" i="36"/>
  <c r="I34" i="37"/>
  <c r="H35" i="37" s="1"/>
  <c r="J33" i="37"/>
  <c r="J33" i="38"/>
  <c r="I34" i="38"/>
  <c r="H35" i="38" s="1"/>
  <c r="I35" i="34" l="1"/>
  <c r="H36" i="34"/>
  <c r="J34" i="34"/>
  <c r="I35" i="35"/>
  <c r="H36" i="35" s="1"/>
  <c r="J34" i="35"/>
  <c r="I35" i="36"/>
  <c r="H36" i="36"/>
  <c r="J34" i="36"/>
  <c r="I35" i="37"/>
  <c r="H36" i="37" s="1"/>
  <c r="J34" i="37"/>
  <c r="J34" i="38"/>
  <c r="I35" i="38"/>
  <c r="H36" i="38" s="1"/>
  <c r="I36" i="34" l="1"/>
  <c r="H37" i="34"/>
  <c r="J35" i="34"/>
  <c r="I36" i="35"/>
  <c r="H37" i="35"/>
  <c r="J35" i="35"/>
  <c r="I36" i="36"/>
  <c r="H37" i="36"/>
  <c r="J35" i="36"/>
  <c r="I36" i="37"/>
  <c r="H37" i="37"/>
  <c r="J35" i="37"/>
  <c r="I36" i="38"/>
  <c r="H37" i="38" s="1"/>
  <c r="J35" i="38"/>
  <c r="I37" i="34" l="1"/>
  <c r="H38" i="34"/>
  <c r="J36" i="34"/>
  <c r="I37" i="35"/>
  <c r="H38" i="35"/>
  <c r="J36" i="35"/>
  <c r="I37" i="36"/>
  <c r="H38" i="36"/>
  <c r="J36" i="36"/>
  <c r="I37" i="37"/>
  <c r="H38" i="37" s="1"/>
  <c r="J36" i="37"/>
  <c r="I37" i="38"/>
  <c r="H38" i="38" s="1"/>
  <c r="J36" i="38"/>
  <c r="I38" i="34" l="1"/>
  <c r="H39" i="34"/>
  <c r="J37" i="34"/>
  <c r="I38" i="35"/>
  <c r="H39" i="35" s="1"/>
  <c r="J37" i="35"/>
  <c r="I38" i="36"/>
  <c r="H39" i="36"/>
  <c r="J37" i="36"/>
  <c r="I38" i="37"/>
  <c r="H39" i="37"/>
  <c r="J37" i="37"/>
  <c r="J37" i="38"/>
  <c r="I38" i="38"/>
  <c r="H39" i="38" s="1"/>
  <c r="I39" i="34" l="1"/>
  <c r="H40" i="34"/>
  <c r="J38" i="34"/>
  <c r="I39" i="35"/>
  <c r="H40" i="35"/>
  <c r="J38" i="35"/>
  <c r="I39" i="36"/>
  <c r="H40" i="36"/>
  <c r="J38" i="36"/>
  <c r="I39" i="37"/>
  <c r="H40" i="37" s="1"/>
  <c r="J38" i="37"/>
  <c r="H40" i="38"/>
  <c r="I39" i="38"/>
  <c r="J38" i="38"/>
  <c r="I40" i="34" l="1"/>
  <c r="H41" i="34"/>
  <c r="J39" i="34"/>
  <c r="I40" i="35"/>
  <c r="H41" i="35"/>
  <c r="J39" i="35"/>
  <c r="I40" i="36"/>
  <c r="H41" i="36"/>
  <c r="J39" i="36"/>
  <c r="I40" i="37"/>
  <c r="H41" i="37"/>
  <c r="J39" i="37"/>
  <c r="H41" i="38"/>
  <c r="I40" i="38"/>
  <c r="J39" i="38"/>
  <c r="I41" i="34" l="1"/>
  <c r="H42" i="34"/>
  <c r="J40" i="34"/>
  <c r="I41" i="35"/>
  <c r="H42" i="35"/>
  <c r="J40" i="35"/>
  <c r="I41" i="36"/>
  <c r="H42" i="36" s="1"/>
  <c r="J40" i="36"/>
  <c r="I41" i="37"/>
  <c r="J40" i="37"/>
  <c r="H42" i="37"/>
  <c r="H42" i="38"/>
  <c r="I41" i="38"/>
  <c r="J40" i="38"/>
  <c r="I42" i="34" l="1"/>
  <c r="H43" i="34"/>
  <c r="J41" i="34"/>
  <c r="I42" i="35"/>
  <c r="H43" i="35"/>
  <c r="J41" i="35"/>
  <c r="I42" i="36"/>
  <c r="H43" i="36"/>
  <c r="J41" i="36"/>
  <c r="I42" i="37"/>
  <c r="H43" i="37"/>
  <c r="J41" i="37"/>
  <c r="J41" i="38"/>
  <c r="I42" i="38"/>
  <c r="H43" i="38" s="1"/>
  <c r="I43" i="34" l="1"/>
  <c r="H44" i="34"/>
  <c r="J42" i="34"/>
  <c r="I43" i="35"/>
  <c r="H44" i="35"/>
  <c r="J42" i="35"/>
  <c r="I43" i="36"/>
  <c r="H44" i="36"/>
  <c r="J42" i="36"/>
  <c r="I43" i="37"/>
  <c r="J42" i="37"/>
  <c r="H44" i="37"/>
  <c r="H44" i="38"/>
  <c r="I43" i="38"/>
  <c r="J42" i="38"/>
  <c r="I44" i="34" l="1"/>
  <c r="H45" i="34" s="1"/>
  <c r="J43" i="34"/>
  <c r="I44" i="35"/>
  <c r="H45" i="35"/>
  <c r="J43" i="35"/>
  <c r="I44" i="36"/>
  <c r="H45" i="36"/>
  <c r="J43" i="36"/>
  <c r="I44" i="37"/>
  <c r="H45" i="37"/>
  <c r="J43" i="37"/>
  <c r="I44" i="38"/>
  <c r="H45" i="38" s="1"/>
  <c r="J43" i="38"/>
  <c r="I45" i="34" l="1"/>
  <c r="H46" i="34"/>
  <c r="J44" i="34"/>
  <c r="I45" i="35"/>
  <c r="H46" i="35"/>
  <c r="J44" i="35"/>
  <c r="I45" i="36"/>
  <c r="H46" i="36"/>
  <c r="J44" i="36"/>
  <c r="I45" i="37"/>
  <c r="H46" i="37"/>
  <c r="J44" i="37"/>
  <c r="I45" i="38"/>
  <c r="H46" i="38" s="1"/>
  <c r="J44" i="38"/>
  <c r="I46" i="34" l="1"/>
  <c r="H47" i="34"/>
  <c r="J45" i="34"/>
  <c r="I46" i="35"/>
  <c r="H47" i="35"/>
  <c r="J45" i="35"/>
  <c r="I46" i="36"/>
  <c r="H47" i="36" s="1"/>
  <c r="J45" i="36"/>
  <c r="I46" i="37"/>
  <c r="H47" i="37"/>
  <c r="J45" i="37"/>
  <c r="J45" i="38"/>
  <c r="I46" i="38"/>
  <c r="H47" i="38" s="1"/>
  <c r="I47" i="34" l="1"/>
  <c r="H48" i="34"/>
  <c r="J46" i="34"/>
  <c r="I47" i="35"/>
  <c r="H48" i="35" s="1"/>
  <c r="J46" i="35"/>
  <c r="I47" i="36"/>
  <c r="H48" i="36"/>
  <c r="J46" i="36"/>
  <c r="I47" i="37"/>
  <c r="J46" i="37"/>
  <c r="H48" i="37"/>
  <c r="H48" i="38"/>
  <c r="I47" i="38"/>
  <c r="J46" i="38"/>
  <c r="I48" i="34" l="1"/>
  <c r="H49" i="34"/>
  <c r="J47" i="34"/>
  <c r="I48" i="35"/>
  <c r="H49" i="35" s="1"/>
  <c r="J47" i="35"/>
  <c r="I48" i="36"/>
  <c r="H49" i="36"/>
  <c r="J47" i="36"/>
  <c r="I48" i="37"/>
  <c r="H49" i="37"/>
  <c r="J47" i="37"/>
  <c r="I48" i="38"/>
  <c r="H49" i="38" s="1"/>
  <c r="J47" i="38"/>
  <c r="I49" i="34" l="1"/>
  <c r="H50" i="34"/>
  <c r="J48" i="34"/>
  <c r="I49" i="35"/>
  <c r="H50" i="35"/>
  <c r="J48" i="35"/>
  <c r="I49" i="36"/>
  <c r="H50" i="36"/>
  <c r="J48" i="36"/>
  <c r="I49" i="37"/>
  <c r="H50" i="37"/>
  <c r="J48" i="37"/>
  <c r="H50" i="38"/>
  <c r="I49" i="38"/>
  <c r="J48" i="38"/>
  <c r="I50" i="34" l="1"/>
  <c r="H51" i="34"/>
  <c r="J49" i="34"/>
  <c r="I50" i="35"/>
  <c r="H51" i="35"/>
  <c r="J49" i="35"/>
  <c r="I50" i="36"/>
  <c r="H51" i="36"/>
  <c r="J49" i="36"/>
  <c r="I50" i="37"/>
  <c r="H51" i="37"/>
  <c r="J49" i="37"/>
  <c r="H51" i="38"/>
  <c r="J49" i="38"/>
  <c r="I50" i="38"/>
  <c r="I51" i="34" l="1"/>
  <c r="H52" i="34"/>
  <c r="J50" i="34"/>
  <c r="I51" i="35"/>
  <c r="H52" i="35"/>
  <c r="J50" i="35"/>
  <c r="I51" i="36"/>
  <c r="H52" i="36"/>
  <c r="J50" i="36"/>
  <c r="I51" i="37"/>
  <c r="H52" i="37"/>
  <c r="J50" i="37"/>
  <c r="J50" i="38"/>
  <c r="I51" i="38"/>
  <c r="H52" i="38" s="1"/>
  <c r="I52" i="34" l="1"/>
  <c r="H53" i="34"/>
  <c r="J51" i="34"/>
  <c r="I52" i="35"/>
  <c r="H53" i="35"/>
  <c r="J51" i="35"/>
  <c r="I52" i="36"/>
  <c r="H53" i="36"/>
  <c r="J51" i="36"/>
  <c r="I52" i="37"/>
  <c r="H53" i="37"/>
  <c r="J51" i="37"/>
  <c r="I52" i="38"/>
  <c r="H53" i="38" s="1"/>
  <c r="J51" i="38"/>
  <c r="I53" i="34" l="1"/>
  <c r="H54" i="34"/>
  <c r="J52" i="34"/>
  <c r="I53" i="35"/>
  <c r="H54" i="35"/>
  <c r="J52" i="35"/>
  <c r="I53" i="36"/>
  <c r="H54" i="36"/>
  <c r="J52" i="36"/>
  <c r="I53" i="37"/>
  <c r="H54" i="37"/>
  <c r="J52" i="37"/>
  <c r="I53" i="38"/>
  <c r="H54" i="38" s="1"/>
  <c r="J52" i="38"/>
  <c r="I54" i="34" l="1"/>
  <c r="H55" i="34"/>
  <c r="J53" i="34"/>
  <c r="I54" i="35"/>
  <c r="H55" i="35"/>
  <c r="J53" i="35"/>
  <c r="I54" i="36"/>
  <c r="H55" i="36"/>
  <c r="J53" i="36"/>
  <c r="I54" i="37"/>
  <c r="H55" i="37"/>
  <c r="J53" i="37"/>
  <c r="J53" i="38"/>
  <c r="I54" i="38"/>
  <c r="H55" i="38" s="1"/>
  <c r="I55" i="34" l="1"/>
  <c r="H56" i="34"/>
  <c r="J54" i="34"/>
  <c r="I55" i="35"/>
  <c r="H56" i="35" s="1"/>
  <c r="J54" i="35"/>
  <c r="I55" i="36"/>
  <c r="H56" i="36" s="1"/>
  <c r="J54" i="36"/>
  <c r="I55" i="37"/>
  <c r="J54" i="37"/>
  <c r="H56" i="37"/>
  <c r="H56" i="38"/>
  <c r="I55" i="38"/>
  <c r="J54" i="38"/>
  <c r="I56" i="34" l="1"/>
  <c r="H57" i="34"/>
  <c r="J55" i="34"/>
  <c r="I56" i="35"/>
  <c r="H57" i="35"/>
  <c r="J55" i="35"/>
  <c r="I56" i="36"/>
  <c r="H57" i="36" s="1"/>
  <c r="J55" i="36"/>
  <c r="I56" i="37"/>
  <c r="H57" i="37"/>
  <c r="J55" i="37"/>
  <c r="I56" i="38"/>
  <c r="H57" i="38" s="1"/>
  <c r="J55" i="38"/>
  <c r="I57" i="34" l="1"/>
  <c r="H58" i="34"/>
  <c r="J56" i="34"/>
  <c r="I57" i="35"/>
  <c r="H58" i="35"/>
  <c r="J56" i="35"/>
  <c r="I57" i="36"/>
  <c r="H58" i="36" s="1"/>
  <c r="J56" i="36"/>
  <c r="I57" i="37"/>
  <c r="J56" i="37"/>
  <c r="H58" i="37"/>
  <c r="I57" i="38"/>
  <c r="H58" i="38" s="1"/>
  <c r="J56" i="38"/>
  <c r="I58" i="34" l="1"/>
  <c r="H59" i="34" s="1"/>
  <c r="J57" i="34"/>
  <c r="I58" i="35"/>
  <c r="H59" i="35"/>
  <c r="J57" i="35"/>
  <c r="I58" i="36"/>
  <c r="H59" i="36"/>
  <c r="J57" i="36"/>
  <c r="I58" i="37"/>
  <c r="H59" i="37"/>
  <c r="J57" i="37"/>
  <c r="J57" i="38"/>
  <c r="I58" i="38"/>
  <c r="H59" i="38" s="1"/>
  <c r="I59" i="34" l="1"/>
  <c r="H60" i="34"/>
  <c r="J58" i="34"/>
  <c r="I59" i="35"/>
  <c r="H60" i="35"/>
  <c r="J58" i="35"/>
  <c r="I59" i="36"/>
  <c r="H60" i="36"/>
  <c r="J58" i="36"/>
  <c r="I59" i="37"/>
  <c r="J58" i="37"/>
  <c r="H60" i="37"/>
  <c r="H60" i="38"/>
  <c r="J58" i="38"/>
  <c r="I59" i="38"/>
  <c r="I60" i="34" l="1"/>
  <c r="H61" i="34"/>
  <c r="J59" i="34"/>
  <c r="I60" i="35"/>
  <c r="H61" i="35"/>
  <c r="J59" i="35"/>
  <c r="I60" i="36"/>
  <c r="H61" i="36"/>
  <c r="J59" i="36"/>
  <c r="I60" i="37"/>
  <c r="H61" i="37"/>
  <c r="J59" i="37"/>
  <c r="I60" i="38"/>
  <c r="H61" i="38" s="1"/>
  <c r="J59" i="38"/>
  <c r="I61" i="34" l="1"/>
  <c r="H62" i="34"/>
  <c r="J60" i="34"/>
  <c r="I61" i="35"/>
  <c r="H62" i="35"/>
  <c r="J60" i="35"/>
  <c r="I61" i="36"/>
  <c r="H62" i="36" s="1"/>
  <c r="J60" i="36"/>
  <c r="I61" i="37"/>
  <c r="J60" i="37"/>
  <c r="H62" i="37"/>
  <c r="H62" i="38"/>
  <c r="I61" i="38"/>
  <c r="J60" i="38"/>
  <c r="I62" i="34" l="1"/>
  <c r="H63" i="34"/>
  <c r="J61" i="34"/>
  <c r="I62" i="35"/>
  <c r="H63" i="35"/>
  <c r="J61" i="35"/>
  <c r="I62" i="36"/>
  <c r="H63" i="36" s="1"/>
  <c r="J61" i="36"/>
  <c r="I62" i="37"/>
  <c r="H63" i="37"/>
  <c r="J61" i="37"/>
  <c r="J61" i="38"/>
  <c r="I62" i="38"/>
  <c r="H63" i="38" s="1"/>
  <c r="I63" i="34" l="1"/>
  <c r="H64" i="34"/>
  <c r="J62" i="34"/>
  <c r="I63" i="35"/>
  <c r="H64" i="35"/>
  <c r="J62" i="35"/>
  <c r="I63" i="36"/>
  <c r="H64" i="36"/>
  <c r="J62" i="36"/>
  <c r="I63" i="37"/>
  <c r="J62" i="37"/>
  <c r="H64" i="37"/>
  <c r="I63" i="38"/>
  <c r="H64" i="38" s="1"/>
  <c r="J62" i="38"/>
  <c r="I64" i="34" l="1"/>
  <c r="H65" i="34"/>
  <c r="J63" i="34"/>
  <c r="I64" i="35"/>
  <c r="H65" i="35"/>
  <c r="J63" i="35"/>
  <c r="I64" i="36"/>
  <c r="H65" i="36" s="1"/>
  <c r="J63" i="36"/>
  <c r="I64" i="37"/>
  <c r="H65" i="37"/>
  <c r="J63" i="37"/>
  <c r="H65" i="38"/>
  <c r="I64" i="38"/>
  <c r="J63" i="38"/>
  <c r="I65" i="34" l="1"/>
  <c r="H66" i="34"/>
  <c r="J64" i="34"/>
  <c r="I65" i="35"/>
  <c r="H66" i="35"/>
  <c r="J64" i="35"/>
  <c r="I65" i="36"/>
  <c r="H66" i="36" s="1"/>
  <c r="J64" i="36"/>
  <c r="I65" i="37"/>
  <c r="J64" i="37"/>
  <c r="H66" i="37"/>
  <c r="I65" i="38"/>
  <c r="H66" i="38" s="1"/>
  <c r="J64" i="38"/>
  <c r="I66" i="34" l="1"/>
  <c r="H67" i="34"/>
  <c r="J65" i="34"/>
  <c r="I66" i="35"/>
  <c r="H67" i="35"/>
  <c r="J65" i="35"/>
  <c r="I66" i="36"/>
  <c r="H67" i="36"/>
  <c r="J65" i="36"/>
  <c r="I66" i="37"/>
  <c r="H67" i="37" s="1"/>
  <c r="J65" i="37"/>
  <c r="J65" i="38"/>
  <c r="I66" i="38"/>
  <c r="H67" i="38" s="1"/>
  <c r="I67" i="34" l="1"/>
  <c r="H68" i="34" s="1"/>
  <c r="J66" i="34"/>
  <c r="I67" i="35"/>
  <c r="H68" i="35"/>
  <c r="J66" i="35"/>
  <c r="I67" i="36"/>
  <c r="H68" i="36" s="1"/>
  <c r="J66" i="36"/>
  <c r="I67" i="37"/>
  <c r="H68" i="37"/>
  <c r="J66" i="37"/>
  <c r="H68" i="38"/>
  <c r="J66" i="38"/>
  <c r="I67" i="38"/>
  <c r="I68" i="34" l="1"/>
  <c r="H69" i="34"/>
  <c r="J67" i="34"/>
  <c r="I68" i="35"/>
  <c r="H69" i="35"/>
  <c r="J67" i="35"/>
  <c r="I68" i="36"/>
  <c r="H69" i="36" s="1"/>
  <c r="J67" i="36"/>
  <c r="I68" i="37"/>
  <c r="H69" i="37"/>
  <c r="J67" i="37"/>
  <c r="I68" i="38"/>
  <c r="H69" i="38" s="1"/>
  <c r="J67" i="38"/>
  <c r="I69" i="34" l="1"/>
  <c r="H70" i="34"/>
  <c r="J68" i="34"/>
  <c r="I69" i="35"/>
  <c r="H70" i="35"/>
  <c r="J68" i="35"/>
  <c r="I69" i="36"/>
  <c r="H70" i="36" s="1"/>
  <c r="J68" i="36"/>
  <c r="I69" i="37"/>
  <c r="J68" i="37"/>
  <c r="H70" i="37"/>
  <c r="I69" i="38"/>
  <c r="H70" i="38" s="1"/>
  <c r="J68" i="38"/>
  <c r="I70" i="34" l="1"/>
  <c r="H71" i="34"/>
  <c r="J69" i="34"/>
  <c r="I70" i="35"/>
  <c r="H71" i="35"/>
  <c r="J69" i="35"/>
  <c r="I70" i="36"/>
  <c r="H71" i="36" s="1"/>
  <c r="J69" i="36"/>
  <c r="I70" i="37"/>
  <c r="H71" i="37"/>
  <c r="J69" i="37"/>
  <c r="J69" i="38"/>
  <c r="I70" i="38"/>
  <c r="H71" i="38" s="1"/>
  <c r="I71" i="34" l="1"/>
  <c r="H72" i="34"/>
  <c r="J70" i="34"/>
  <c r="I71" i="35"/>
  <c r="H72" i="35"/>
  <c r="J70" i="35"/>
  <c r="I71" i="36"/>
  <c r="H72" i="36"/>
  <c r="J70" i="36"/>
  <c r="I71" i="37"/>
  <c r="J70" i="37"/>
  <c r="H72" i="37"/>
  <c r="I71" i="38"/>
  <c r="H72" i="38" s="1"/>
  <c r="J70" i="38"/>
  <c r="I72" i="34" l="1"/>
  <c r="H73" i="34"/>
  <c r="J71" i="34"/>
  <c r="I72" i="35"/>
  <c r="H73" i="35"/>
  <c r="J71" i="35"/>
  <c r="I72" i="36"/>
  <c r="H73" i="36"/>
  <c r="J71" i="36"/>
  <c r="I72" i="37"/>
  <c r="H73" i="37"/>
  <c r="J71" i="37"/>
  <c r="I72" i="38"/>
  <c r="H73" i="38" s="1"/>
  <c r="J71" i="38"/>
  <c r="I73" i="34" l="1"/>
  <c r="H74" i="34"/>
  <c r="J72" i="34"/>
  <c r="I73" i="35"/>
  <c r="H74" i="35"/>
  <c r="J72" i="35"/>
  <c r="I73" i="36"/>
  <c r="H74" i="36"/>
  <c r="J72" i="36"/>
  <c r="I73" i="37"/>
  <c r="J72" i="37"/>
  <c r="H74" i="37"/>
  <c r="H74" i="38"/>
  <c r="I73" i="38"/>
  <c r="J72" i="38"/>
  <c r="I74" i="34" l="1"/>
  <c r="H75" i="34"/>
  <c r="J73" i="34"/>
  <c r="I74" i="35"/>
  <c r="H75" i="35"/>
  <c r="J73" i="35"/>
  <c r="I74" i="36"/>
  <c r="H75" i="36" s="1"/>
  <c r="J73" i="36"/>
  <c r="I74" i="37"/>
  <c r="H75" i="37"/>
  <c r="J73" i="37"/>
  <c r="H75" i="38"/>
  <c r="J73" i="38"/>
  <c r="I74" i="38"/>
  <c r="I75" i="34" l="1"/>
  <c r="H76" i="34"/>
  <c r="J74" i="34"/>
  <c r="I75" i="35"/>
  <c r="H76" i="35"/>
  <c r="J74" i="35"/>
  <c r="I75" i="36"/>
  <c r="H76" i="36" s="1"/>
  <c r="J74" i="36"/>
  <c r="I75" i="37"/>
  <c r="H76" i="37" s="1"/>
  <c r="J74" i="37"/>
  <c r="J74" i="38"/>
  <c r="I75" i="38"/>
  <c r="H76" i="38" s="1"/>
  <c r="I76" i="34" l="1"/>
  <c r="H77" i="34"/>
  <c r="J75" i="34"/>
  <c r="I76" i="35"/>
  <c r="H77" i="35" s="1"/>
  <c r="J75" i="35"/>
  <c r="I76" i="36"/>
  <c r="H77" i="36" s="1"/>
  <c r="J75" i="36"/>
  <c r="I76" i="37"/>
  <c r="H77" i="37" s="1"/>
  <c r="J75" i="37"/>
  <c r="H77" i="38"/>
  <c r="I76" i="38"/>
  <c r="J75" i="38"/>
  <c r="I77" i="34" l="1"/>
  <c r="H78" i="34"/>
  <c r="J76" i="34"/>
  <c r="I77" i="35"/>
  <c r="H78" i="35" s="1"/>
  <c r="J76" i="35"/>
  <c r="I77" i="36"/>
  <c r="H78" i="36"/>
  <c r="J76" i="36"/>
  <c r="I77" i="37"/>
  <c r="J76" i="37"/>
  <c r="H78" i="37"/>
  <c r="I77" i="38"/>
  <c r="H78" i="38" s="1"/>
  <c r="J76" i="38"/>
  <c r="I78" i="34" l="1"/>
  <c r="H79" i="34"/>
  <c r="J77" i="34"/>
  <c r="I78" i="35"/>
  <c r="H79" i="35"/>
  <c r="J77" i="35"/>
  <c r="I78" i="36"/>
  <c r="H79" i="36"/>
  <c r="J77" i="36"/>
  <c r="I78" i="37"/>
  <c r="H79" i="37" s="1"/>
  <c r="J77" i="37"/>
  <c r="J77" i="38"/>
  <c r="I78" i="38"/>
  <c r="H79" i="38" s="1"/>
  <c r="I79" i="34" l="1"/>
  <c r="H80" i="34"/>
  <c r="J78" i="34"/>
  <c r="I79" i="35"/>
  <c r="H80" i="35"/>
  <c r="J78" i="35"/>
  <c r="I79" i="36"/>
  <c r="H80" i="36"/>
  <c r="J78" i="36"/>
  <c r="I79" i="37"/>
  <c r="J78" i="37"/>
  <c r="H80" i="37"/>
  <c r="H80" i="38"/>
  <c r="I79" i="38"/>
  <c r="J78" i="38"/>
  <c r="I80" i="34" l="1"/>
  <c r="H81" i="34"/>
  <c r="J79" i="34"/>
  <c r="I80" i="35"/>
  <c r="H81" i="35"/>
  <c r="J79" i="35"/>
  <c r="I80" i="36"/>
  <c r="H81" i="36" s="1"/>
  <c r="J79" i="36"/>
  <c r="I80" i="37"/>
  <c r="H81" i="37"/>
  <c r="J79" i="37"/>
  <c r="I80" i="38"/>
  <c r="H81" i="38" s="1"/>
  <c r="J79" i="38"/>
  <c r="I81" i="34" l="1"/>
  <c r="H82" i="34"/>
  <c r="J80" i="34"/>
  <c r="I81" i="35"/>
  <c r="H82" i="35"/>
  <c r="J80" i="35"/>
  <c r="I81" i="36"/>
  <c r="H82" i="36"/>
  <c r="J80" i="36"/>
  <c r="I81" i="37"/>
  <c r="J80" i="37"/>
  <c r="H82" i="37"/>
  <c r="H82" i="38"/>
  <c r="I81" i="38"/>
  <c r="J80" i="38"/>
  <c r="I82" i="34" l="1"/>
  <c r="H83" i="34"/>
  <c r="J81" i="34"/>
  <c r="I82" i="35"/>
  <c r="H83" i="35"/>
  <c r="J81" i="35"/>
  <c r="I82" i="36"/>
  <c r="H83" i="36"/>
  <c r="J81" i="36"/>
  <c r="I82" i="37"/>
  <c r="H83" i="37"/>
  <c r="J81" i="37"/>
  <c r="H83" i="38"/>
  <c r="J81" i="38"/>
  <c r="I82" i="38"/>
  <c r="I83" i="34" l="1"/>
  <c r="H84" i="34"/>
  <c r="J82" i="34"/>
  <c r="I83" i="35"/>
  <c r="H84" i="35" s="1"/>
  <c r="J82" i="35"/>
  <c r="I83" i="36"/>
  <c r="H84" i="36" s="1"/>
  <c r="J82" i="36"/>
  <c r="I83" i="37"/>
  <c r="H84" i="37" s="1"/>
  <c r="J82" i="37"/>
  <c r="H84" i="38"/>
  <c r="J82" i="38"/>
  <c r="I83" i="38"/>
  <c r="I84" i="34" l="1"/>
  <c r="H85" i="34"/>
  <c r="J83" i="34"/>
  <c r="I84" i="35"/>
  <c r="H85" i="35" s="1"/>
  <c r="J83" i="35"/>
  <c r="I84" i="36"/>
  <c r="H85" i="36" s="1"/>
  <c r="J83" i="36"/>
  <c r="I84" i="37"/>
  <c r="H85" i="37" s="1"/>
  <c r="J83" i="37"/>
  <c r="H85" i="38"/>
  <c r="I84" i="38"/>
  <c r="J83" i="38"/>
  <c r="I85" i="34" l="1"/>
  <c r="H86" i="34"/>
  <c r="J84" i="34"/>
  <c r="I85" i="35"/>
  <c r="H86" i="35" s="1"/>
  <c r="J84" i="35"/>
  <c r="I85" i="36"/>
  <c r="H86" i="36" s="1"/>
  <c r="J84" i="36"/>
  <c r="I85" i="37"/>
  <c r="H86" i="37"/>
  <c r="J84" i="37"/>
  <c r="I85" i="38"/>
  <c r="H86" i="38" s="1"/>
  <c r="J84" i="38"/>
  <c r="I86" i="34" l="1"/>
  <c r="H87" i="34"/>
  <c r="J85" i="34"/>
  <c r="I86" i="35"/>
  <c r="H87" i="35" s="1"/>
  <c r="J85" i="35"/>
  <c r="I86" i="36"/>
  <c r="H87" i="36"/>
  <c r="J85" i="36"/>
  <c r="I86" i="37"/>
  <c r="H87" i="37" s="1"/>
  <c r="J85" i="37"/>
  <c r="H87" i="38"/>
  <c r="J85" i="38"/>
  <c r="I86" i="38"/>
  <c r="I87" i="34" l="1"/>
  <c r="H88" i="34"/>
  <c r="J86" i="34"/>
  <c r="I87" i="35"/>
  <c r="H88" i="35" s="1"/>
  <c r="J86" i="35"/>
  <c r="I87" i="36"/>
  <c r="H88" i="36"/>
  <c r="J86" i="36"/>
  <c r="I87" i="37"/>
  <c r="H88" i="37" s="1"/>
  <c r="J86" i="37"/>
  <c r="H88" i="38"/>
  <c r="I87" i="38"/>
  <c r="J86" i="38"/>
  <c r="I88" i="34" l="1"/>
  <c r="H89" i="34"/>
  <c r="J87" i="34"/>
  <c r="I88" i="35"/>
  <c r="H89" i="35" s="1"/>
  <c r="J87" i="35"/>
  <c r="I88" i="36"/>
  <c r="H89" i="36"/>
  <c r="J87" i="36"/>
  <c r="I88" i="37"/>
  <c r="H89" i="37"/>
  <c r="J87" i="37"/>
  <c r="I88" i="38"/>
  <c r="H89" i="38" s="1"/>
  <c r="J87" i="38"/>
  <c r="I89" i="34" l="1"/>
  <c r="H90" i="34"/>
  <c r="J88" i="34"/>
  <c r="I89" i="35"/>
  <c r="H90" i="35"/>
  <c r="J88" i="35"/>
  <c r="I89" i="36"/>
  <c r="H90" i="36"/>
  <c r="J88" i="36"/>
  <c r="I89" i="37"/>
  <c r="H90" i="37" s="1"/>
  <c r="J88" i="37"/>
  <c r="H90" i="38"/>
  <c r="I89" i="38"/>
  <c r="J88" i="38"/>
  <c r="I90" i="34" l="1"/>
  <c r="H91" i="34"/>
  <c r="J89" i="34"/>
  <c r="I90" i="35"/>
  <c r="H91" i="35" s="1"/>
  <c r="J89" i="35"/>
  <c r="I90" i="36"/>
  <c r="H91" i="36" s="1"/>
  <c r="J89" i="36"/>
  <c r="I90" i="37"/>
  <c r="H91" i="37" s="1"/>
  <c r="J89" i="37"/>
  <c r="H91" i="38"/>
  <c r="J89" i="38"/>
  <c r="I90" i="38"/>
  <c r="I91" i="34" l="1"/>
  <c r="H92" i="34"/>
  <c r="J90" i="34"/>
  <c r="I91" i="35"/>
  <c r="H92" i="35"/>
  <c r="J90" i="35"/>
  <c r="I91" i="36"/>
  <c r="H92" i="36"/>
  <c r="J90" i="36"/>
  <c r="I91" i="37"/>
  <c r="J90" i="37"/>
  <c r="H92" i="37"/>
  <c r="H92" i="38"/>
  <c r="J90" i="38"/>
  <c r="I91" i="38"/>
  <c r="I92" i="34" l="1"/>
  <c r="H93" i="34"/>
  <c r="J91" i="34"/>
  <c r="I92" i="35"/>
  <c r="H93" i="35" s="1"/>
  <c r="J91" i="35"/>
  <c r="I92" i="36"/>
  <c r="H93" i="36" s="1"/>
  <c r="J91" i="36"/>
  <c r="I92" i="37"/>
  <c r="H93" i="37"/>
  <c r="J91" i="37"/>
  <c r="I92" i="38"/>
  <c r="H93" i="38" s="1"/>
  <c r="J91" i="38"/>
  <c r="I93" i="34" l="1"/>
  <c r="H94" i="34"/>
  <c r="J92" i="34"/>
  <c r="I93" i="35"/>
  <c r="H94" i="35"/>
  <c r="J92" i="35"/>
  <c r="I93" i="36"/>
  <c r="H94" i="36"/>
  <c r="J92" i="36"/>
  <c r="I93" i="37"/>
  <c r="H94" i="37"/>
  <c r="J92" i="37"/>
  <c r="H94" i="38"/>
  <c r="I93" i="38"/>
  <c r="J92" i="38"/>
  <c r="I94" i="34" l="1"/>
  <c r="J93" i="34"/>
  <c r="H95" i="34"/>
  <c r="H95" i="35"/>
  <c r="J93" i="35"/>
  <c r="I94" i="35"/>
  <c r="I94" i="36"/>
  <c r="H95" i="36"/>
  <c r="J93" i="36"/>
  <c r="J93" i="37"/>
  <c r="I94" i="37"/>
  <c r="H95" i="37" s="1"/>
  <c r="J93" i="38"/>
  <c r="I94" i="38"/>
  <c r="H95" i="38" s="1"/>
  <c r="I95" i="34" l="1"/>
  <c r="H96" i="34"/>
  <c r="J94" i="34"/>
  <c r="J94" i="35"/>
  <c r="I95" i="35"/>
  <c r="H96" i="35" s="1"/>
  <c r="J94" i="36"/>
  <c r="I95" i="36"/>
  <c r="H96" i="36"/>
  <c r="I95" i="37"/>
  <c r="H96" i="37"/>
  <c r="J94" i="37"/>
  <c r="H96" i="38"/>
  <c r="I95" i="38"/>
  <c r="J94" i="38"/>
  <c r="I96" i="34" l="1"/>
  <c r="H97" i="34"/>
  <c r="J95" i="34"/>
  <c r="J95" i="35"/>
  <c r="I96" i="35"/>
  <c r="H97" i="35" s="1"/>
  <c r="I96" i="36"/>
  <c r="J95" i="36"/>
  <c r="H97" i="36"/>
  <c r="I96" i="37"/>
  <c r="H97" i="37"/>
  <c r="J95" i="37"/>
  <c r="J95" i="38"/>
  <c r="I96" i="38"/>
  <c r="H97" i="38" s="1"/>
  <c r="I97" i="34" l="1"/>
  <c r="H98" i="34"/>
  <c r="J96" i="34"/>
  <c r="H98" i="35"/>
  <c r="I97" i="35"/>
  <c r="J96" i="35"/>
  <c r="J96" i="36"/>
  <c r="I97" i="36"/>
  <c r="H98" i="36"/>
  <c r="I97" i="37"/>
  <c r="H98" i="37"/>
  <c r="J96" i="37"/>
  <c r="H98" i="38"/>
  <c r="J96" i="38"/>
  <c r="I97" i="38"/>
  <c r="I98" i="34" l="1"/>
  <c r="H99" i="34"/>
  <c r="J97" i="34"/>
  <c r="H99" i="35"/>
  <c r="J97" i="35"/>
  <c r="I98" i="35"/>
  <c r="I98" i="36"/>
  <c r="J97" i="36"/>
  <c r="H99" i="36"/>
  <c r="I98" i="37"/>
  <c r="H99" i="37"/>
  <c r="J97" i="37"/>
  <c r="H99" i="38"/>
  <c r="J97" i="38"/>
  <c r="I98" i="38"/>
  <c r="I99" i="34" l="1"/>
  <c r="J98" i="34"/>
  <c r="H100" i="34"/>
  <c r="H100" i="35"/>
  <c r="J98" i="35"/>
  <c r="I99" i="35"/>
  <c r="J98" i="36"/>
  <c r="I99" i="36"/>
  <c r="H100" i="36"/>
  <c r="I99" i="37"/>
  <c r="H100" i="37" s="1"/>
  <c r="J98" i="37"/>
  <c r="I99" i="38"/>
  <c r="H100" i="38" s="1"/>
  <c r="J98" i="38"/>
  <c r="I100" i="34" l="1"/>
  <c r="J99" i="34"/>
  <c r="H101" i="34"/>
  <c r="H101" i="35"/>
  <c r="J99" i="35"/>
  <c r="I100" i="35"/>
  <c r="J99" i="36"/>
  <c r="I100" i="36"/>
  <c r="H101" i="36"/>
  <c r="I100" i="37"/>
  <c r="H101" i="37" s="1"/>
  <c r="J99" i="37"/>
  <c r="H101" i="38"/>
  <c r="I100" i="38"/>
  <c r="J99" i="38"/>
  <c r="I101" i="34" l="1"/>
  <c r="H102" i="34"/>
  <c r="J100" i="34"/>
  <c r="I101" i="35"/>
  <c r="H102" i="35" s="1"/>
  <c r="J100" i="35"/>
  <c r="I101" i="36"/>
  <c r="J100" i="36"/>
  <c r="H102" i="36"/>
  <c r="I101" i="37"/>
  <c r="H102" i="37" s="1"/>
  <c r="J100" i="37"/>
  <c r="H102" i="38"/>
  <c r="J100" i="38"/>
  <c r="I101" i="38"/>
  <c r="I102" i="34" l="1"/>
  <c r="H103" i="34"/>
  <c r="J101" i="34"/>
  <c r="H103" i="35"/>
  <c r="I102" i="35"/>
  <c r="J101" i="35"/>
  <c r="I102" i="36"/>
  <c r="J101" i="36"/>
  <c r="H103" i="36"/>
  <c r="J101" i="37"/>
  <c r="I102" i="37"/>
  <c r="H103" i="37" s="1"/>
  <c r="J101" i="38"/>
  <c r="I102" i="38"/>
  <c r="H103" i="38" s="1"/>
  <c r="I103" i="34" l="1"/>
  <c r="H104" i="34"/>
  <c r="J102" i="34"/>
  <c r="J102" i="35"/>
  <c r="I103" i="35"/>
  <c r="H104" i="35" s="1"/>
  <c r="J102" i="36"/>
  <c r="I103" i="36"/>
  <c r="H104" i="36"/>
  <c r="J102" i="37"/>
  <c r="I103" i="37"/>
  <c r="H104" i="37"/>
  <c r="H104" i="38"/>
  <c r="I103" i="38"/>
  <c r="J102" i="38"/>
  <c r="I104" i="34" l="1"/>
  <c r="H105" i="34"/>
  <c r="J103" i="34"/>
  <c r="J103" i="35"/>
  <c r="I104" i="35"/>
  <c r="H105" i="35" s="1"/>
  <c r="J103" i="36"/>
  <c r="I104" i="36"/>
  <c r="H105" i="36"/>
  <c r="I104" i="37"/>
  <c r="H105" i="37" s="1"/>
  <c r="J103" i="37"/>
  <c r="J103" i="38"/>
  <c r="I104" i="38"/>
  <c r="H105" i="38" s="1"/>
  <c r="I105" i="34" l="1"/>
  <c r="J104" i="34"/>
  <c r="H106" i="34"/>
  <c r="H106" i="35"/>
  <c r="I105" i="35"/>
  <c r="J104" i="35"/>
  <c r="J104" i="36"/>
  <c r="I105" i="36"/>
  <c r="H106" i="36" s="1"/>
  <c r="I105" i="37"/>
  <c r="H106" i="37" s="1"/>
  <c r="J104" i="37"/>
  <c r="J104" i="38"/>
  <c r="I105" i="38"/>
  <c r="H106" i="38" s="1"/>
  <c r="I106" i="34" l="1"/>
  <c r="H107" i="34"/>
  <c r="J105" i="34"/>
  <c r="J105" i="35"/>
  <c r="I106" i="35"/>
  <c r="H107" i="35" s="1"/>
  <c r="J105" i="36"/>
  <c r="I106" i="36"/>
  <c r="H107" i="36"/>
  <c r="I106" i="37"/>
  <c r="H107" i="37" s="1"/>
  <c r="J105" i="37"/>
  <c r="J105" i="38"/>
  <c r="I106" i="38"/>
  <c r="H107" i="38" s="1"/>
  <c r="I107" i="34" l="1"/>
  <c r="H108" i="34"/>
  <c r="J106" i="34"/>
  <c r="H108" i="35"/>
  <c r="J106" i="35"/>
  <c r="I107" i="35"/>
  <c r="J106" i="36"/>
  <c r="I107" i="36"/>
  <c r="H108" i="36"/>
  <c r="I107" i="37"/>
  <c r="H108" i="37"/>
  <c r="J106" i="37"/>
  <c r="I107" i="38"/>
  <c r="H108" i="38" s="1"/>
  <c r="J106" i="38"/>
  <c r="I108" i="34" l="1"/>
  <c r="H109" i="34"/>
  <c r="J107" i="34"/>
  <c r="J107" i="35"/>
  <c r="I108" i="35"/>
  <c r="H109" i="35" s="1"/>
  <c r="I108" i="36"/>
  <c r="H109" i="36" s="1"/>
  <c r="J107" i="36"/>
  <c r="I108" i="37"/>
  <c r="H109" i="37"/>
  <c r="J107" i="37"/>
  <c r="I108" i="38"/>
  <c r="H109" i="38" s="1"/>
  <c r="J107" i="38"/>
  <c r="J109" i="34" l="1"/>
  <c r="K109" i="34" s="1"/>
  <c r="J108" i="34"/>
  <c r="I109" i="34"/>
  <c r="J108" i="35"/>
  <c r="J109" i="35"/>
  <c r="K109" i="35" s="1"/>
  <c r="I109" i="35"/>
  <c r="J109" i="36"/>
  <c r="K109" i="36" s="1"/>
  <c r="J108" i="36"/>
  <c r="I109" i="36"/>
  <c r="J109" i="37"/>
  <c r="K109" i="37" s="1"/>
  <c r="J108" i="37"/>
  <c r="I109" i="37"/>
  <c r="J108" i="38"/>
  <c r="J109" i="38"/>
  <c r="K109" i="38" s="1"/>
  <c r="I109" i="38"/>
  <c r="K108" i="34" l="1"/>
  <c r="L109" i="34"/>
  <c r="L109" i="35"/>
  <c r="K108" i="35"/>
  <c r="L109" i="36"/>
  <c r="K108" i="36"/>
  <c r="K108" i="37"/>
  <c r="L109" i="37"/>
  <c r="K108" i="38"/>
  <c r="L109" i="38"/>
  <c r="K107" i="34" l="1"/>
  <c r="L108" i="34"/>
  <c r="L108" i="35"/>
  <c r="K107" i="35"/>
  <c r="L108" i="36"/>
  <c r="K107" i="36"/>
  <c r="L108" i="37"/>
  <c r="K107" i="37"/>
  <c r="K107" i="38"/>
  <c r="L108" i="38"/>
  <c r="K106" i="34" l="1"/>
  <c r="L107" i="34"/>
  <c r="L107" i="35"/>
  <c r="K106" i="35"/>
  <c r="K106" i="36"/>
  <c r="L107" i="36"/>
  <c r="K106" i="37"/>
  <c r="L107" i="37"/>
  <c r="L107" i="38"/>
  <c r="K106" i="38"/>
  <c r="K105" i="34" l="1"/>
  <c r="L106" i="34"/>
  <c r="K105" i="35"/>
  <c r="L106" i="35"/>
  <c r="K105" i="36"/>
  <c r="L106" i="36"/>
  <c r="K105" i="37"/>
  <c r="L106" i="37"/>
  <c r="L106" i="38"/>
  <c r="K105" i="38"/>
  <c r="K104" i="34" l="1"/>
  <c r="L105" i="34"/>
  <c r="L105" i="35"/>
  <c r="K104" i="35"/>
  <c r="L105" i="36"/>
  <c r="K104" i="36"/>
  <c r="L105" i="37"/>
  <c r="K104" i="37"/>
  <c r="K104" i="38"/>
  <c r="L105" i="38"/>
  <c r="L104" i="34" l="1"/>
  <c r="K103" i="34"/>
  <c r="L104" i="35"/>
  <c r="K103" i="35"/>
  <c r="L104" i="36"/>
  <c r="K103" i="36"/>
  <c r="L104" i="37"/>
  <c r="K103" i="37"/>
  <c r="K103" i="38"/>
  <c r="L104" i="38"/>
  <c r="L103" i="34" l="1"/>
  <c r="K102" i="34"/>
  <c r="K102" i="35"/>
  <c r="L103" i="35"/>
  <c r="L103" i="36"/>
  <c r="K102" i="36"/>
  <c r="K102" i="37"/>
  <c r="L103" i="37"/>
  <c r="L103" i="38"/>
  <c r="K102" i="38"/>
  <c r="L102" i="34" l="1"/>
  <c r="K101" i="34"/>
  <c r="L102" i="35"/>
  <c r="K101" i="35"/>
  <c r="L102" i="36"/>
  <c r="K101" i="36"/>
  <c r="L102" i="37"/>
  <c r="K101" i="37"/>
  <c r="L102" i="38"/>
  <c r="K101" i="38"/>
  <c r="K100" i="34" l="1"/>
  <c r="L101" i="34"/>
  <c r="L101" i="35"/>
  <c r="K100" i="35"/>
  <c r="K100" i="36"/>
  <c r="L101" i="36"/>
  <c r="K100" i="37"/>
  <c r="L101" i="37"/>
  <c r="K100" i="38"/>
  <c r="L101" i="38"/>
  <c r="K99" i="34" l="1"/>
  <c r="L100" i="34"/>
  <c r="K99" i="35"/>
  <c r="L100" i="35"/>
  <c r="L100" i="36"/>
  <c r="K99" i="36"/>
  <c r="L100" i="37"/>
  <c r="K99" i="37"/>
  <c r="K99" i="38"/>
  <c r="L100" i="38"/>
  <c r="K98" i="34" l="1"/>
  <c r="L99" i="34"/>
  <c r="K98" i="35"/>
  <c r="L99" i="35"/>
  <c r="L99" i="36"/>
  <c r="K98" i="36"/>
  <c r="L99" i="37"/>
  <c r="K98" i="37"/>
  <c r="L99" i="38"/>
  <c r="K98" i="38"/>
  <c r="K97" i="34" l="1"/>
  <c r="L98" i="34"/>
  <c r="K97" i="35"/>
  <c r="L98" i="35"/>
  <c r="L98" i="36"/>
  <c r="K97" i="36"/>
  <c r="L98" i="37"/>
  <c r="K97" i="37"/>
  <c r="L98" i="38"/>
  <c r="K97" i="38"/>
  <c r="K96" i="34" l="1"/>
  <c r="L97" i="34"/>
  <c r="K96" i="35"/>
  <c r="L97" i="35"/>
  <c r="L97" i="36"/>
  <c r="K96" i="36"/>
  <c r="L97" i="37"/>
  <c r="K96" i="37"/>
  <c r="K96" i="38"/>
  <c r="L97" i="38"/>
  <c r="K95" i="34" l="1"/>
  <c r="L96" i="34"/>
  <c r="K95" i="35"/>
  <c r="L96" i="35"/>
  <c r="L96" i="36"/>
  <c r="K95" i="36"/>
  <c r="L96" i="37"/>
  <c r="K95" i="37"/>
  <c r="K95" i="38"/>
  <c r="L96" i="38"/>
  <c r="K94" i="34" l="1"/>
  <c r="L95" i="34"/>
  <c r="L95" i="35"/>
  <c r="K94" i="35"/>
  <c r="K94" i="36"/>
  <c r="L95" i="36"/>
  <c r="K94" i="37"/>
  <c r="L95" i="37"/>
  <c r="L95" i="38"/>
  <c r="K94" i="38"/>
  <c r="L94" i="34" l="1"/>
  <c r="K93" i="34"/>
  <c r="L94" i="35"/>
  <c r="K93" i="35"/>
  <c r="L94" i="36"/>
  <c r="K93" i="36"/>
  <c r="K93" i="37"/>
  <c r="L94" i="37"/>
  <c r="L94" i="38"/>
  <c r="K93" i="38"/>
  <c r="K92" i="34" l="1"/>
  <c r="L93" i="34"/>
  <c r="L93" i="35"/>
  <c r="K92" i="35"/>
  <c r="L93" i="36"/>
  <c r="K92" i="36"/>
  <c r="K92" i="37"/>
  <c r="L93" i="37"/>
  <c r="K92" i="38"/>
  <c r="L93" i="38"/>
  <c r="K91" i="34" l="1"/>
  <c r="L92" i="34"/>
  <c r="L92" i="35"/>
  <c r="K91" i="35"/>
  <c r="L92" i="36"/>
  <c r="K91" i="36"/>
  <c r="K91" i="37"/>
  <c r="L92" i="37"/>
  <c r="K91" i="38"/>
  <c r="L92" i="38"/>
  <c r="K90" i="34" l="1"/>
  <c r="L91" i="34"/>
  <c r="K90" i="35"/>
  <c r="L91" i="35"/>
  <c r="L91" i="36"/>
  <c r="K90" i="36"/>
  <c r="K90" i="37"/>
  <c r="L91" i="37"/>
  <c r="L91" i="38"/>
  <c r="K90" i="38"/>
  <c r="K89" i="34" l="1"/>
  <c r="L90" i="34"/>
  <c r="K89" i="35"/>
  <c r="L90" i="35"/>
  <c r="L90" i="36"/>
  <c r="K89" i="36"/>
  <c r="L90" i="37"/>
  <c r="K89" i="37"/>
  <c r="L90" i="38"/>
  <c r="K89" i="38"/>
  <c r="L89" i="34" l="1"/>
  <c r="K88" i="34"/>
  <c r="K88" i="35"/>
  <c r="L89" i="35"/>
  <c r="K88" i="36"/>
  <c r="L89" i="36"/>
  <c r="L89" i="37"/>
  <c r="K88" i="37"/>
  <c r="K88" i="38"/>
  <c r="L89" i="38"/>
  <c r="K87" i="34" l="1"/>
  <c r="L88" i="34"/>
  <c r="L88" i="35"/>
  <c r="K87" i="35"/>
  <c r="L88" i="36"/>
  <c r="K87" i="36"/>
  <c r="L88" i="37"/>
  <c r="K87" i="37"/>
  <c r="K87" i="38"/>
  <c r="L88" i="38"/>
  <c r="K86" i="34" l="1"/>
  <c r="L87" i="34"/>
  <c r="K86" i="35"/>
  <c r="L87" i="35"/>
  <c r="L87" i="36"/>
  <c r="K86" i="36"/>
  <c r="L87" i="37"/>
  <c r="K86" i="37"/>
  <c r="L87" i="38"/>
  <c r="K86" i="38"/>
  <c r="K85" i="34" l="1"/>
  <c r="L86" i="34"/>
  <c r="L86" i="35"/>
  <c r="K85" i="35"/>
  <c r="L86" i="36"/>
  <c r="K85" i="36"/>
  <c r="L86" i="37"/>
  <c r="K85" i="37"/>
  <c r="L86" i="38"/>
  <c r="K85" i="38"/>
  <c r="L85" i="34" l="1"/>
  <c r="K84" i="34"/>
  <c r="L85" i="35"/>
  <c r="K84" i="35"/>
  <c r="K84" i="36"/>
  <c r="L85" i="36"/>
  <c r="L85" i="37"/>
  <c r="K84" i="37"/>
  <c r="K84" i="38"/>
  <c r="L85" i="38"/>
  <c r="L84" i="34" l="1"/>
  <c r="K83" i="34"/>
  <c r="K83" i="35"/>
  <c r="L84" i="35"/>
  <c r="L84" i="36"/>
  <c r="K83" i="36"/>
  <c r="K83" i="37"/>
  <c r="L84" i="37"/>
  <c r="K83" i="38"/>
  <c r="L84" i="38"/>
  <c r="L83" i="34" l="1"/>
  <c r="K82" i="34"/>
  <c r="K82" i="35"/>
  <c r="L83" i="35"/>
  <c r="K82" i="36"/>
  <c r="L83" i="36"/>
  <c r="K82" i="37"/>
  <c r="L83" i="37"/>
  <c r="L83" i="38"/>
  <c r="K82" i="38"/>
  <c r="K81" i="34" l="1"/>
  <c r="L82" i="34"/>
  <c r="L82" i="35"/>
  <c r="K81" i="35"/>
  <c r="K81" i="36"/>
  <c r="L82" i="36"/>
  <c r="K81" i="37"/>
  <c r="L82" i="37"/>
  <c r="L82" i="38"/>
  <c r="K81" i="38"/>
  <c r="L81" i="34" l="1"/>
  <c r="K80" i="34"/>
  <c r="K80" i="35"/>
  <c r="L81" i="35"/>
  <c r="K80" i="36"/>
  <c r="L81" i="36"/>
  <c r="L81" i="37"/>
  <c r="K80" i="37"/>
  <c r="K80" i="38"/>
  <c r="L81" i="38"/>
  <c r="K79" i="34" l="1"/>
  <c r="L80" i="34"/>
  <c r="L80" i="35"/>
  <c r="K79" i="35"/>
  <c r="K79" i="36"/>
  <c r="L80" i="36"/>
  <c r="L80" i="37"/>
  <c r="K79" i="37"/>
  <c r="K79" i="38"/>
  <c r="L80" i="38"/>
  <c r="L79" i="34" l="1"/>
  <c r="K78" i="34"/>
  <c r="K78" i="35"/>
  <c r="L79" i="35"/>
  <c r="K78" i="36"/>
  <c r="L79" i="36"/>
  <c r="L79" i="37"/>
  <c r="K78" i="37"/>
  <c r="L79" i="38"/>
  <c r="K78" i="38"/>
  <c r="L78" i="34" l="1"/>
  <c r="K77" i="34"/>
  <c r="L78" i="35"/>
  <c r="K77" i="35"/>
  <c r="L78" i="36"/>
  <c r="K77" i="36"/>
  <c r="L78" i="37"/>
  <c r="K77" i="37"/>
  <c r="L78" i="38"/>
  <c r="K77" i="38"/>
  <c r="L77" i="34" l="1"/>
  <c r="K76" i="34"/>
  <c r="L77" i="35"/>
  <c r="K76" i="35"/>
  <c r="L77" i="36"/>
  <c r="K76" i="36"/>
  <c r="L77" i="37"/>
  <c r="K76" i="37"/>
  <c r="K76" i="38"/>
  <c r="L77" i="38"/>
  <c r="K75" i="34" l="1"/>
  <c r="L76" i="34"/>
  <c r="L76" i="35"/>
  <c r="K75" i="35"/>
  <c r="L76" i="36"/>
  <c r="K75" i="36"/>
  <c r="K75" i="37"/>
  <c r="L76" i="37"/>
  <c r="K75" i="38"/>
  <c r="L76" i="38"/>
  <c r="L75" i="34" l="1"/>
  <c r="K74" i="34"/>
  <c r="K74" i="35"/>
  <c r="L75" i="35"/>
  <c r="K74" i="36"/>
  <c r="L75" i="36"/>
  <c r="L75" i="37"/>
  <c r="K74" i="37"/>
  <c r="L75" i="38"/>
  <c r="K74" i="38"/>
  <c r="K73" i="34" l="1"/>
  <c r="L74" i="34"/>
  <c r="K73" i="35"/>
  <c r="L74" i="35"/>
  <c r="K73" i="36"/>
  <c r="L74" i="36"/>
  <c r="K73" i="37"/>
  <c r="L74" i="37"/>
  <c r="L74" i="38"/>
  <c r="K73" i="38"/>
  <c r="K72" i="34" l="1"/>
  <c r="L73" i="34"/>
  <c r="L73" i="35"/>
  <c r="K72" i="35"/>
  <c r="L73" i="36"/>
  <c r="K72" i="36"/>
  <c r="L73" i="37"/>
  <c r="K72" i="37"/>
  <c r="K72" i="38"/>
  <c r="L73" i="38"/>
  <c r="K71" i="34" l="1"/>
  <c r="L72" i="34"/>
  <c r="L72" i="35"/>
  <c r="K71" i="35"/>
  <c r="L72" i="36"/>
  <c r="K71" i="36"/>
  <c r="K71" i="37"/>
  <c r="L72" i="37"/>
  <c r="K71" i="38"/>
  <c r="L72" i="38"/>
  <c r="L71" i="34" l="1"/>
  <c r="K70" i="34"/>
  <c r="K70" i="35"/>
  <c r="L71" i="35"/>
  <c r="L71" i="36"/>
  <c r="K70" i="36"/>
  <c r="L71" i="37"/>
  <c r="K70" i="37"/>
  <c r="L71" i="38"/>
  <c r="K70" i="38"/>
  <c r="L70" i="34" l="1"/>
  <c r="K69" i="34"/>
  <c r="L70" i="35"/>
  <c r="K69" i="35"/>
  <c r="L70" i="36"/>
  <c r="K69" i="36"/>
  <c r="L70" i="37"/>
  <c r="K69" i="37"/>
  <c r="L70" i="38"/>
  <c r="K69" i="38"/>
  <c r="L69" i="34" l="1"/>
  <c r="K68" i="34"/>
  <c r="L69" i="35"/>
  <c r="K68" i="35"/>
  <c r="K68" i="36"/>
  <c r="L69" i="36"/>
  <c r="L69" i="37"/>
  <c r="K68" i="37"/>
  <c r="K68" i="38"/>
  <c r="L69" i="38"/>
  <c r="K67" i="34" l="1"/>
  <c r="L68" i="34"/>
  <c r="L68" i="35"/>
  <c r="K67" i="35"/>
  <c r="K67" i="36"/>
  <c r="L68" i="36"/>
  <c r="K67" i="37"/>
  <c r="L68" i="37"/>
  <c r="K67" i="38"/>
  <c r="L68" i="38"/>
  <c r="L67" i="34" l="1"/>
  <c r="K66" i="34"/>
  <c r="K66" i="35"/>
  <c r="L67" i="35"/>
  <c r="K66" i="36"/>
  <c r="L67" i="36"/>
  <c r="L67" i="37"/>
  <c r="K66" i="37"/>
  <c r="L67" i="38"/>
  <c r="K66" i="38"/>
  <c r="L66" i="34" l="1"/>
  <c r="K65" i="34"/>
  <c r="L66" i="35"/>
  <c r="K65" i="35"/>
  <c r="K65" i="36"/>
  <c r="L66" i="36"/>
  <c r="K65" i="37"/>
  <c r="L66" i="37"/>
  <c r="L66" i="38"/>
  <c r="K65" i="38"/>
  <c r="K64" i="34" l="1"/>
  <c r="L65" i="34"/>
  <c r="K64" i="35"/>
  <c r="L65" i="35"/>
  <c r="K64" i="36"/>
  <c r="L65" i="36"/>
  <c r="K64" i="37"/>
  <c r="L65" i="37"/>
  <c r="K64" i="38"/>
  <c r="L65" i="38"/>
  <c r="K63" i="34" l="1"/>
  <c r="L64" i="34"/>
  <c r="L64" i="35"/>
  <c r="K63" i="35"/>
  <c r="L64" i="36"/>
  <c r="K63" i="36"/>
  <c r="K63" i="37"/>
  <c r="L64" i="37"/>
  <c r="K63" i="38"/>
  <c r="L64" i="38"/>
  <c r="L63" i="34" l="1"/>
  <c r="K62" i="34"/>
  <c r="K62" i="35"/>
  <c r="L63" i="35"/>
  <c r="K62" i="36"/>
  <c r="L63" i="36"/>
  <c r="K62" i="37"/>
  <c r="L63" i="37"/>
  <c r="L63" i="38"/>
  <c r="K62" i="38"/>
  <c r="L62" i="34" l="1"/>
  <c r="K61" i="34"/>
  <c r="L62" i="35"/>
  <c r="K61" i="35"/>
  <c r="L62" i="36"/>
  <c r="K61" i="36"/>
  <c r="K61" i="37"/>
  <c r="L62" i="37"/>
  <c r="L62" i="38"/>
  <c r="K61" i="38"/>
  <c r="L61" i="34" l="1"/>
  <c r="K60" i="34"/>
  <c r="K60" i="35"/>
  <c r="L61" i="35"/>
  <c r="K60" i="36"/>
  <c r="L61" i="36"/>
  <c r="L61" i="37"/>
  <c r="K60" i="37"/>
  <c r="K60" i="38"/>
  <c r="L61" i="38"/>
  <c r="K59" i="34" l="1"/>
  <c r="L60" i="34"/>
  <c r="L60" i="35"/>
  <c r="K59" i="35"/>
  <c r="K59" i="36"/>
  <c r="L60" i="36"/>
  <c r="L60" i="37"/>
  <c r="K59" i="37"/>
  <c r="K59" i="38"/>
  <c r="L60" i="38"/>
  <c r="K58" i="34" l="1"/>
  <c r="L59" i="34"/>
  <c r="K58" i="35"/>
  <c r="L59" i="35"/>
  <c r="L59" i="36"/>
  <c r="K58" i="36"/>
  <c r="K58" i="37"/>
  <c r="L59" i="37"/>
  <c r="L59" i="38"/>
  <c r="K58" i="38"/>
  <c r="L58" i="34" l="1"/>
  <c r="K57" i="34"/>
  <c r="K57" i="35"/>
  <c r="L58" i="35"/>
  <c r="L58" i="36"/>
  <c r="K57" i="36"/>
  <c r="L58" i="37"/>
  <c r="K57" i="37"/>
  <c r="L58" i="38"/>
  <c r="K57" i="38"/>
  <c r="L57" i="34" l="1"/>
  <c r="K56" i="34"/>
  <c r="L57" i="35"/>
  <c r="K56" i="35"/>
  <c r="L57" i="36"/>
  <c r="K56" i="36"/>
  <c r="K56" i="37"/>
  <c r="L57" i="37"/>
  <c r="K56" i="38"/>
  <c r="L57" i="38"/>
  <c r="L56" i="34" l="1"/>
  <c r="K55" i="34"/>
  <c r="K55" i="35"/>
  <c r="L56" i="35"/>
  <c r="L56" i="36"/>
  <c r="K55" i="36"/>
  <c r="L56" i="37"/>
  <c r="K55" i="37"/>
  <c r="K55" i="38"/>
  <c r="L56" i="38"/>
  <c r="L55" i="34" l="1"/>
  <c r="K54" i="34"/>
  <c r="L55" i="35"/>
  <c r="K54" i="35"/>
  <c r="K54" i="36"/>
  <c r="L55" i="36"/>
  <c r="K54" i="37"/>
  <c r="L55" i="37"/>
  <c r="L55" i="38"/>
  <c r="K54" i="38"/>
  <c r="K53" i="34" l="1"/>
  <c r="L54" i="34"/>
  <c r="L54" i="35"/>
  <c r="K53" i="35"/>
  <c r="L54" i="36"/>
  <c r="K53" i="36"/>
  <c r="L54" i="37"/>
  <c r="K53" i="37"/>
  <c r="L54" i="38"/>
  <c r="K53" i="38"/>
  <c r="L53" i="34" l="1"/>
  <c r="K52" i="34"/>
  <c r="K52" i="35"/>
  <c r="L53" i="35"/>
  <c r="L53" i="36"/>
  <c r="K52" i="36"/>
  <c r="K52" i="37"/>
  <c r="L53" i="37"/>
  <c r="K52" i="38"/>
  <c r="L53" i="38"/>
  <c r="L52" i="34" l="1"/>
  <c r="K51" i="34"/>
  <c r="K51" i="35"/>
  <c r="L52" i="35"/>
  <c r="L52" i="36"/>
  <c r="K51" i="36"/>
  <c r="K51" i="37"/>
  <c r="L52" i="37"/>
  <c r="K51" i="38"/>
  <c r="L52" i="38"/>
  <c r="L51" i="34" l="1"/>
  <c r="K50" i="34"/>
  <c r="L51" i="35"/>
  <c r="K50" i="35"/>
  <c r="L51" i="36"/>
  <c r="K50" i="36"/>
  <c r="L51" i="37"/>
  <c r="K50" i="37"/>
  <c r="L51" i="38"/>
  <c r="K50" i="38"/>
  <c r="L50" i="34" l="1"/>
  <c r="K49" i="34"/>
  <c r="L50" i="35"/>
  <c r="K49" i="35"/>
  <c r="L50" i="36"/>
  <c r="K49" i="36"/>
  <c r="L50" i="37"/>
  <c r="K49" i="37"/>
  <c r="L50" i="38"/>
  <c r="K49" i="38"/>
  <c r="K48" i="34" l="1"/>
  <c r="L49" i="34"/>
  <c r="L49" i="35"/>
  <c r="K48" i="35"/>
  <c r="L49" i="36"/>
  <c r="K48" i="36"/>
  <c r="K48" i="37"/>
  <c r="L49" i="37"/>
  <c r="K48" i="38"/>
  <c r="L49" i="38"/>
  <c r="L48" i="34" l="1"/>
  <c r="K47" i="34"/>
  <c r="L48" i="35"/>
  <c r="K47" i="35"/>
  <c r="K47" i="36"/>
  <c r="L48" i="36"/>
  <c r="L48" i="37"/>
  <c r="K47" i="37"/>
  <c r="K47" i="38"/>
  <c r="L48" i="38"/>
  <c r="L47" i="34" l="1"/>
  <c r="K46" i="34"/>
  <c r="K46" i="35"/>
  <c r="L47" i="35"/>
  <c r="K46" i="36"/>
  <c r="L47" i="36"/>
  <c r="K46" i="37"/>
  <c r="L47" i="37"/>
  <c r="L47" i="38"/>
  <c r="K46" i="38"/>
  <c r="K45" i="34" l="1"/>
  <c r="L46" i="34"/>
  <c r="K45" i="35"/>
  <c r="L46" i="35"/>
  <c r="K45" i="36"/>
  <c r="L46" i="36"/>
  <c r="K45" i="37"/>
  <c r="L46" i="37"/>
  <c r="L46" i="38"/>
  <c r="K45" i="38"/>
  <c r="K44" i="34" l="1"/>
  <c r="L45" i="34"/>
  <c r="K44" i="35"/>
  <c r="L45" i="35"/>
  <c r="L45" i="36"/>
  <c r="K44" i="36"/>
  <c r="L45" i="37"/>
  <c r="K44" i="37"/>
  <c r="K44" i="38"/>
  <c r="L45" i="38"/>
  <c r="K43" i="34" l="1"/>
  <c r="L44" i="34"/>
  <c r="L44" i="35"/>
  <c r="K43" i="35"/>
  <c r="K43" i="36"/>
  <c r="L44" i="36"/>
  <c r="K43" i="37"/>
  <c r="L44" i="37"/>
  <c r="K43" i="38"/>
  <c r="L44" i="38"/>
  <c r="K42" i="34" l="1"/>
  <c r="L43" i="34"/>
  <c r="K42" i="35"/>
  <c r="L43" i="35"/>
  <c r="K42" i="36"/>
  <c r="L43" i="36"/>
  <c r="L43" i="37"/>
  <c r="K42" i="37"/>
  <c r="L43" i="38"/>
  <c r="K42" i="38"/>
  <c r="K41" i="34" l="1"/>
  <c r="L42" i="34"/>
  <c r="K41" i="35"/>
  <c r="L42" i="35"/>
  <c r="K41" i="36"/>
  <c r="L42" i="36"/>
  <c r="K41" i="37"/>
  <c r="L42" i="37"/>
  <c r="L42" i="38"/>
  <c r="K41" i="38"/>
  <c r="L41" i="34" l="1"/>
  <c r="K40" i="34"/>
  <c r="K40" i="35"/>
  <c r="L41" i="35"/>
  <c r="K40" i="36"/>
  <c r="L41" i="36"/>
  <c r="K40" i="37"/>
  <c r="L41" i="37"/>
  <c r="K40" i="38"/>
  <c r="L41" i="38"/>
  <c r="L40" i="34" l="1"/>
  <c r="K39" i="34"/>
  <c r="K39" i="35"/>
  <c r="L40" i="35"/>
  <c r="L40" i="36"/>
  <c r="K39" i="36"/>
  <c r="L40" i="37"/>
  <c r="K39" i="37"/>
  <c r="L40" i="38"/>
  <c r="K39" i="38"/>
  <c r="K38" i="34" l="1"/>
  <c r="L39" i="34"/>
  <c r="K38" i="35"/>
  <c r="L39" i="35"/>
  <c r="K38" i="36"/>
  <c r="L39" i="36"/>
  <c r="L39" i="37"/>
  <c r="K38" i="37"/>
  <c r="L39" i="38"/>
  <c r="K38" i="38"/>
  <c r="K37" i="34" l="1"/>
  <c r="L38" i="34"/>
  <c r="K37" i="35"/>
  <c r="L38" i="35"/>
  <c r="L38" i="36"/>
  <c r="K37" i="36"/>
  <c r="K37" i="37"/>
  <c r="L38" i="37"/>
  <c r="L38" i="38"/>
  <c r="K37" i="38"/>
  <c r="K36" i="34" l="1"/>
  <c r="L37" i="34"/>
  <c r="L37" i="35"/>
  <c r="K36" i="35"/>
  <c r="K36" i="36"/>
  <c r="L37" i="36"/>
  <c r="K36" i="37"/>
  <c r="L37" i="37"/>
  <c r="K36" i="38"/>
  <c r="L37" i="38"/>
  <c r="L36" i="34" l="1"/>
  <c r="K35" i="34"/>
  <c r="K35" i="35"/>
  <c r="L36" i="35"/>
  <c r="L36" i="36"/>
  <c r="K35" i="36"/>
  <c r="K35" i="37"/>
  <c r="L36" i="37"/>
  <c r="L36" i="38"/>
  <c r="K35" i="38"/>
  <c r="L35" i="34" l="1"/>
  <c r="K34" i="34"/>
  <c r="K34" i="35"/>
  <c r="L35" i="35"/>
  <c r="L35" i="36"/>
  <c r="K34" i="36"/>
  <c r="K34" i="37"/>
  <c r="L35" i="37"/>
  <c r="L35" i="38"/>
  <c r="K34" i="38"/>
  <c r="L34" i="34" l="1"/>
  <c r="K33" i="34"/>
  <c r="L34" i="35"/>
  <c r="K33" i="35"/>
  <c r="K33" i="36"/>
  <c r="L34" i="36"/>
  <c r="L34" i="37"/>
  <c r="K33" i="37"/>
  <c r="L34" i="38"/>
  <c r="K33" i="38"/>
  <c r="L33" i="34" l="1"/>
  <c r="K32" i="34"/>
  <c r="L33" i="35"/>
  <c r="K32" i="35"/>
  <c r="L33" i="36"/>
  <c r="K32" i="36"/>
  <c r="K32" i="37"/>
  <c r="L33" i="37"/>
  <c r="K32" i="38"/>
  <c r="L33" i="38"/>
  <c r="K31" i="34" l="1"/>
  <c r="L32" i="34"/>
  <c r="L32" i="35"/>
  <c r="K31" i="35"/>
  <c r="K31" i="36"/>
  <c r="L32" i="36"/>
  <c r="K31" i="37"/>
  <c r="L32" i="37"/>
  <c r="K31" i="38"/>
  <c r="L32" i="38"/>
  <c r="K30" i="34" l="1"/>
  <c r="L31" i="34"/>
  <c r="K30" i="35"/>
  <c r="L31" i="35"/>
  <c r="L31" i="36"/>
  <c r="K30" i="36"/>
  <c r="K30" i="37"/>
  <c r="L31" i="37"/>
  <c r="L31" i="38"/>
  <c r="K30" i="38"/>
  <c r="L30" i="34" l="1"/>
  <c r="K29" i="34"/>
  <c r="L30" i="35"/>
  <c r="K29" i="35"/>
  <c r="K29" i="36"/>
  <c r="L30" i="36"/>
  <c r="L30" i="37"/>
  <c r="K29" i="37"/>
  <c r="K29" i="38"/>
  <c r="L30" i="38"/>
  <c r="L29" i="34" l="1"/>
  <c r="K28" i="34"/>
  <c r="L29" i="35"/>
  <c r="K28" i="35"/>
  <c r="L29" i="36"/>
  <c r="K28" i="36"/>
  <c r="K28" i="37"/>
  <c r="L29" i="37"/>
  <c r="K28" i="38"/>
  <c r="L29" i="38"/>
  <c r="L28" i="34" l="1"/>
  <c r="K27" i="34"/>
  <c r="K27" i="35"/>
  <c r="L28" i="35"/>
  <c r="L28" i="36"/>
  <c r="K27" i="36"/>
  <c r="K27" i="37"/>
  <c r="L28" i="37"/>
  <c r="K27" i="38"/>
  <c r="L28" i="38"/>
  <c r="L27" i="34" l="1"/>
  <c r="K26" i="34"/>
  <c r="L27" i="35"/>
  <c r="K26" i="35"/>
  <c r="K26" i="36"/>
  <c r="L27" i="36"/>
  <c r="L27" i="37"/>
  <c r="K26" i="37"/>
  <c r="L27" i="38"/>
  <c r="K26" i="38"/>
  <c r="K25" i="34" l="1"/>
  <c r="L26" i="34"/>
  <c r="K25" i="35"/>
  <c r="L26" i="35"/>
  <c r="L26" i="36"/>
  <c r="K25" i="36"/>
  <c r="L26" i="37"/>
  <c r="K25" i="37"/>
  <c r="L26" i="38"/>
  <c r="K25" i="38"/>
  <c r="L25" i="34" l="1"/>
  <c r="K24" i="34"/>
  <c r="K24" i="35"/>
  <c r="L25" i="35"/>
  <c r="K24" i="36"/>
  <c r="L25" i="36"/>
  <c r="K24" i="37"/>
  <c r="L25" i="37"/>
  <c r="K24" i="38"/>
  <c r="L25" i="38"/>
  <c r="L24" i="34" l="1"/>
  <c r="K23" i="34"/>
  <c r="L24" i="35"/>
  <c r="K23" i="35"/>
  <c r="K23" i="36"/>
  <c r="L24" i="36"/>
  <c r="K23" i="37"/>
  <c r="L24" i="37"/>
  <c r="L24" i="38"/>
  <c r="K23" i="38"/>
  <c r="K22" i="34" l="1"/>
  <c r="L23" i="34"/>
  <c r="K22" i="35"/>
  <c r="L23" i="35"/>
  <c r="K22" i="36"/>
  <c r="L23" i="36"/>
  <c r="L23" i="37"/>
  <c r="K22" i="37"/>
  <c r="L23" i="38"/>
  <c r="K22" i="38"/>
  <c r="L22" i="34" l="1"/>
  <c r="K21" i="34"/>
  <c r="L22" i="35"/>
  <c r="K21" i="35"/>
  <c r="K21" i="36"/>
  <c r="L22" i="36"/>
  <c r="L22" i="37"/>
  <c r="K21" i="37"/>
  <c r="L22" i="38"/>
  <c r="K21" i="38"/>
  <c r="K20" i="34" l="1"/>
  <c r="L21" i="34"/>
  <c r="L21" i="35"/>
  <c r="K20" i="35"/>
  <c r="L21" i="36"/>
  <c r="K20" i="36"/>
  <c r="L21" i="37"/>
  <c r="K20" i="37"/>
  <c r="K20" i="38"/>
  <c r="L21" i="38"/>
  <c r="L20" i="34" l="1"/>
  <c r="K19" i="34"/>
  <c r="K19" i="35"/>
  <c r="L20" i="35"/>
  <c r="L20" i="36"/>
  <c r="K19" i="36"/>
  <c r="K19" i="37"/>
  <c r="L20" i="37"/>
  <c r="L20" i="38"/>
  <c r="K19" i="38"/>
  <c r="K18" i="34" l="1"/>
  <c r="L19" i="34"/>
  <c r="L19" i="35"/>
  <c r="K18" i="35"/>
  <c r="L19" i="36"/>
  <c r="K18" i="36"/>
  <c r="L19" i="37"/>
  <c r="K18" i="37"/>
  <c r="L19" i="38"/>
  <c r="K18" i="38"/>
  <c r="L18" i="34" l="1"/>
  <c r="K17" i="34"/>
  <c r="L18" i="35"/>
  <c r="K17" i="35"/>
  <c r="L18" i="36"/>
  <c r="K17" i="36"/>
  <c r="K17" i="37"/>
  <c r="L18" i="37"/>
  <c r="L18" i="38"/>
  <c r="K17" i="38"/>
  <c r="K16" i="34" l="1"/>
  <c r="L17" i="34"/>
  <c r="L17" i="35"/>
  <c r="K16" i="35"/>
  <c r="K16" i="36"/>
  <c r="L17" i="36"/>
  <c r="K16" i="37"/>
  <c r="L17" i="37"/>
  <c r="K16" i="38"/>
  <c r="L17" i="38"/>
  <c r="L16" i="34" l="1"/>
  <c r="K15" i="34"/>
  <c r="K15" i="35"/>
  <c r="L16" i="35"/>
  <c r="K15" i="36"/>
  <c r="L16" i="36"/>
  <c r="L16" i="37"/>
  <c r="K15" i="37"/>
  <c r="K15" i="38"/>
  <c r="L16" i="38"/>
  <c r="L15" i="34" l="1"/>
  <c r="K14" i="34"/>
  <c r="K14" i="35"/>
  <c r="L15" i="35"/>
  <c r="L15" i="36"/>
  <c r="K14" i="36"/>
  <c r="K14" i="37"/>
  <c r="L15" i="37"/>
  <c r="L15" i="38"/>
  <c r="K14" i="38"/>
  <c r="L14" i="34" l="1"/>
  <c r="K13" i="34"/>
  <c r="K13" i="35"/>
  <c r="L14" i="35"/>
  <c r="L14" i="36"/>
  <c r="K13" i="36"/>
  <c r="K13" i="37"/>
  <c r="L14" i="37"/>
  <c r="K13" i="38"/>
  <c r="L14" i="38"/>
  <c r="K12" i="34" l="1"/>
  <c r="L13" i="34"/>
  <c r="K12" i="35"/>
  <c r="L13" i="35"/>
  <c r="K12" i="36"/>
  <c r="L13" i="36"/>
  <c r="K12" i="37"/>
  <c r="L13" i="37"/>
  <c r="K12" i="38"/>
  <c r="L13" i="38"/>
  <c r="L12" i="34" l="1"/>
  <c r="K11" i="34"/>
  <c r="L12" i="35"/>
  <c r="K11" i="35"/>
  <c r="K11" i="36"/>
  <c r="L12" i="36"/>
  <c r="K11" i="37"/>
  <c r="L12" i="37"/>
  <c r="K11" i="38"/>
  <c r="L12" i="38"/>
  <c r="K10" i="34" l="1"/>
  <c r="L11" i="34"/>
  <c r="K10" i="35"/>
  <c r="L11" i="35"/>
  <c r="K10" i="36"/>
  <c r="L11" i="36"/>
  <c r="K10" i="37"/>
  <c r="L11" i="37"/>
  <c r="L11" i="38"/>
  <c r="K10" i="38"/>
  <c r="K9" i="34" l="1"/>
  <c r="L9" i="34" s="1"/>
  <c r="L10" i="34"/>
  <c r="K9" i="35"/>
  <c r="L9" i="35" s="1"/>
  <c r="L10" i="35"/>
  <c r="L10" i="36"/>
  <c r="K9" i="36"/>
  <c r="L9" i="36" s="1"/>
  <c r="K9" i="37"/>
  <c r="L9" i="37" s="1"/>
  <c r="L10" i="37"/>
  <c r="L10" i="38"/>
  <c r="K9" i="38"/>
  <c r="L9" i="38" s="1"/>
</calcChain>
</file>

<file path=xl/sharedStrings.xml><?xml version="1.0" encoding="utf-8"?>
<sst xmlns="http://schemas.openxmlformats.org/spreadsheetml/2006/main" count="1300" uniqueCount="81">
  <si>
    <t xml:space="preserve">     No se puede calcular para el intervalo abierto x = 90.</t>
  </si>
  <si>
    <t xml:space="preserve">     en el año considerado y en el año posterior</t>
  </si>
  <si>
    <t xml:space="preserve">     En el caso del intervalo abierto x = 90, dado que no se puede usar a(x), se utiliza la fórmula l(x) / m(x)</t>
  </si>
  <si>
    <t>Tabla de mortalidad para el total de la población. 2005</t>
  </si>
  <si>
    <r>
      <t xml:space="preserve">Edad x </t>
    </r>
    <r>
      <rPr>
        <vertAlign val="superscript"/>
        <sz val="10"/>
        <rFont val="Arial"/>
        <family val="2"/>
      </rPr>
      <t>(1)</t>
    </r>
  </si>
  <si>
    <r>
      <t xml:space="preserve">a(x) </t>
    </r>
    <r>
      <rPr>
        <vertAlign val="superscript"/>
        <sz val="10"/>
        <rFont val="Arial"/>
        <family val="2"/>
      </rPr>
      <t>(2)</t>
    </r>
  </si>
  <si>
    <r>
      <t xml:space="preserve">m(x) </t>
    </r>
    <r>
      <rPr>
        <vertAlign val="superscript"/>
        <sz val="10"/>
        <rFont val="Arial"/>
        <family val="2"/>
      </rPr>
      <t>(3)</t>
    </r>
  </si>
  <si>
    <r>
      <t>q(x)</t>
    </r>
    <r>
      <rPr>
        <vertAlign val="superscript"/>
        <sz val="10"/>
        <rFont val="Arial"/>
        <family val="2"/>
      </rPr>
      <t xml:space="preserve"> (4)</t>
    </r>
  </si>
  <si>
    <r>
      <t>l(x)</t>
    </r>
    <r>
      <rPr>
        <vertAlign val="superscript"/>
        <sz val="10"/>
        <rFont val="Arial"/>
        <family val="2"/>
      </rPr>
      <t xml:space="preserve"> (5)</t>
    </r>
  </si>
  <si>
    <r>
      <t>d(x)</t>
    </r>
    <r>
      <rPr>
        <vertAlign val="superscript"/>
        <sz val="10"/>
        <rFont val="Arial"/>
        <family val="2"/>
      </rPr>
      <t xml:space="preserve"> (6)</t>
    </r>
  </si>
  <si>
    <r>
      <t>L(x)</t>
    </r>
    <r>
      <rPr>
        <vertAlign val="superscript"/>
        <sz val="10"/>
        <rFont val="Arial"/>
        <family val="2"/>
      </rPr>
      <t xml:space="preserve"> (7)</t>
    </r>
  </si>
  <si>
    <r>
      <t>T(x)</t>
    </r>
    <r>
      <rPr>
        <vertAlign val="superscript"/>
        <sz val="10"/>
        <rFont val="Arial"/>
        <family val="2"/>
      </rPr>
      <t xml:space="preserve"> (8)</t>
    </r>
  </si>
  <si>
    <r>
      <t>E(x)</t>
    </r>
    <r>
      <rPr>
        <vertAlign val="superscript"/>
        <sz val="10"/>
        <rFont val="Arial"/>
        <family val="2"/>
      </rPr>
      <t xml:space="preserve"> (9)</t>
    </r>
  </si>
  <si>
    <t>(1) x = 90 es el intervalo abierto que comprende a las personas de 90 y más años</t>
  </si>
  <si>
    <t>(2) a(x) = fracción de los años vividos por las personas fallecidas de edad cumplida x , esto es, en el intervalo [ x, x+1 )</t>
  </si>
  <si>
    <t>(3) m(x) = defunciones de personas de edad cumplida x dividido entre la media de la población de edad cumplida x  en</t>
  </si>
  <si>
    <t>(4) q(x) = m(x) / (1 + (1-a(x)) m(x) )</t>
  </si>
  <si>
    <t xml:space="preserve">(6) d(x) = número de defunciones ocurridas a la edad x de la cohorte inicial de 100.000 </t>
  </si>
  <si>
    <t>(7) L(x) = población estacionaria con x años cumplidos</t>
  </si>
  <si>
    <t>(8) T(x) = años vividos</t>
  </si>
  <si>
    <t>(9) E(x) = esperanza de vida a la edad x</t>
  </si>
  <si>
    <t>Tabla de mortalidad para el total de la población. 2004</t>
  </si>
  <si>
    <t>Tabla de mortalidad para el total de la población. 2003</t>
  </si>
  <si>
    <t>Tabla de mortalidad para el total de la población. 2002</t>
  </si>
  <si>
    <t>Tabla de mortalidad para el total de la población. 2001</t>
  </si>
  <si>
    <t>Tabla de mortalidad para el total de la población. 2000</t>
  </si>
  <si>
    <t>Tabla de mortalidad para el total de la población. 1999</t>
  </si>
  <si>
    <t>Tabla de mortalidad para el total de la población.  1998</t>
  </si>
  <si>
    <t>Tabla de mortalidad para el total de la población. 1997</t>
  </si>
  <si>
    <t>Tabla de mortalidad para el total de la población. 1996</t>
  </si>
  <si>
    <t>Tabla de mortalidad para el total de la población. 1995</t>
  </si>
  <si>
    <t>Tabla de mortalidad para el total de la población. 1994</t>
  </si>
  <si>
    <t>Tabla de mortalidad para el total de la población. 1993</t>
  </si>
  <si>
    <t>Tabla de mortalidad para el total de la población. 1992</t>
  </si>
  <si>
    <t>Tabla de mortalidad para el total de la población. 1991</t>
  </si>
  <si>
    <t>Tabla de mortalidad para el total de la población. 1990</t>
  </si>
  <si>
    <t>Tabla de mortalidad para el total de la población. 1989</t>
  </si>
  <si>
    <t>Tabla de mortalidad para el total de la población.  1988</t>
  </si>
  <si>
    <t>Tabla de mortalidad para el total de la población.  1987</t>
  </si>
  <si>
    <t>Tabla de mortalidad para el total de la población.  1986</t>
  </si>
  <si>
    <t>Tabla de mortalidad para el total de la población. 2006</t>
  </si>
  <si>
    <t>Tabla de mortalidad para el total de la población. 2007</t>
  </si>
  <si>
    <t>Tabla de mortalidad para el total de la población. 2008</t>
  </si>
  <si>
    <t>(5) l(x) = número de personas de la cohorte inicial de 100.000 personas que sobreviven a la edad exacta x</t>
  </si>
  <si>
    <t>Tabla de mortalidad para el total de la población. 2009</t>
  </si>
  <si>
    <t>Tabla de mortalidad para el total de la población. 2010</t>
  </si>
  <si>
    <t xml:space="preserve"> </t>
  </si>
  <si>
    <t xml:space="preserve">     En el caso del intervalo abierto x = 100, dado que no se puede usar a(x), se utiliza la fórmula l(x) / m(x)</t>
  </si>
  <si>
    <t>(1) x = 100 es el intervalo abierto que comprende a las personas de 100 y más años</t>
  </si>
  <si>
    <t xml:space="preserve">     No se puede calcular para el intervalo abierto x = 100.</t>
  </si>
  <si>
    <t>100 y más</t>
  </si>
  <si>
    <t>(1) x = 100 y más es el intervalo abierto que comprende a las personas de 100 y más años. Cuando en ese intervalo no hay defunciones en el año de referencia, la fracción de años vividos se establece en 0,5000 y en 1 la probabilidad de defunción.</t>
  </si>
  <si>
    <t>Tasa específica de mortalidad</t>
  </si>
  <si>
    <t>Supervivientes de la cohorte ficticia</t>
  </si>
  <si>
    <t>Defunciones que se producirían de la cohorte ficticia</t>
  </si>
  <si>
    <t>Esperanza de vida a cada edad</t>
  </si>
  <si>
    <t>Fracción del año vivida por las personas fallecidas a cada edad</t>
  </si>
  <si>
    <t>Riesgo de defunción a cada edad antes de cumplir la siguiente edad</t>
  </si>
  <si>
    <t>Número medio de personas vivas a mitad de año de la cohorte ficticia</t>
  </si>
  <si>
    <t>Años teóricos que vivirían las personas de cada edad de la cohorte ficticia</t>
  </si>
  <si>
    <t>Población empadronada de cada edad</t>
  </si>
  <si>
    <t>Defunciones registradas de residentes de cada edad</t>
  </si>
  <si>
    <t>Tabla de mortalidad para el total de la población 2017.</t>
  </si>
  <si>
    <t>Tabla de mortalidad para el total de la población. 2016.</t>
  </si>
  <si>
    <t>Tabla de mortalidad para el total de la población. 2015.</t>
  </si>
  <si>
    <t>Tabla de mortalidad para el total de la población. 2014.</t>
  </si>
  <si>
    <t>Tabla de mortalidad para el total de la población 2018.</t>
  </si>
  <si>
    <t>Tabla de mortalidad para el total de la población 2019.</t>
  </si>
  <si>
    <t>Tabla de mortalidad para el total de la población 2020.</t>
  </si>
  <si>
    <t>Fuente: Dirección General de Economía. Comunidad de Madrid</t>
  </si>
  <si>
    <t>Edad</t>
  </si>
  <si>
    <t>Tabla de mortalidad para el total de la población 2021.</t>
  </si>
  <si>
    <t>Tabla de mortalidad para el total de la población 2022.</t>
  </si>
  <si>
    <t>Tabla de mortalidad para el total de la población 2023.</t>
  </si>
  <si>
    <t>Población censada de cada edad</t>
  </si>
  <si>
    <t>A1</t>
  </si>
  <si>
    <t xml:space="preserve">Tabla de mortalidad para el total de la población. 2013 </t>
  </si>
  <si>
    <t>Tabla de mortalidad para el total de la población. 2012</t>
  </si>
  <si>
    <t>Tabla de mortalidad para el total de la población. 2011</t>
  </si>
  <si>
    <t>90 y más</t>
  </si>
  <si>
    <t>Esperanza de vida del total de la población por edad. 1986-2023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</si>
</sst>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4" fillId="0" borderId="0"/>
    <xf numFmtId="0" fontId="12" fillId="0" borderId="0"/>
    <xf numFmtId="0" fontId="14" fillId="0" borderId="0"/>
  </cellStyleXfs>
  <cellXfs count="119"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" fontId="0" fillId="0" borderId="0" xfId="0" applyNumberFormat="1"/>
    <xf numFmtId="165" fontId="0" fillId="0" borderId="0" xfId="0" applyNumberFormat="1"/>
    <xf numFmtId="0" fontId="0" fillId="0" borderId="0" xfId="0" applyBorder="1"/>
    <xf numFmtId="3" fontId="0" fillId="0" borderId="0" xfId="0" applyNumberFormat="1" applyFill="1" applyBorder="1"/>
    <xf numFmtId="3" fontId="0" fillId="0" borderId="1" xfId="0" applyNumberFormat="1" applyBorder="1"/>
    <xf numFmtId="0" fontId="0" fillId="0" borderId="1" xfId="0" applyBorder="1"/>
    <xf numFmtId="164" fontId="0" fillId="0" borderId="0" xfId="0" applyNumberFormat="1" applyFill="1" applyBorder="1"/>
    <xf numFmtId="3" fontId="3" fillId="0" borderId="0" xfId="0" applyNumberFormat="1" applyFont="1" applyBorder="1"/>
    <xf numFmtId="3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3" fontId="4" fillId="0" borderId="0" xfId="0" applyNumberFormat="1" applyFont="1"/>
    <xf numFmtId="0" fontId="4" fillId="0" borderId="0" xfId="0" applyFont="1"/>
    <xf numFmtId="164" fontId="4" fillId="0" borderId="0" xfId="0" applyNumberFormat="1" applyFont="1" applyBorder="1"/>
    <xf numFmtId="165" fontId="4" fillId="0" borderId="0" xfId="0" applyNumberFormat="1" applyFont="1" applyBorder="1"/>
    <xf numFmtId="164" fontId="4" fillId="0" borderId="0" xfId="0" applyNumberFormat="1" applyFont="1" applyFill="1" applyBorder="1"/>
    <xf numFmtId="0" fontId="4" fillId="0" borderId="0" xfId="0" applyFont="1" applyBorder="1"/>
    <xf numFmtId="3" fontId="4" fillId="0" borderId="1" xfId="0" applyNumberFormat="1" applyFont="1" applyBorder="1"/>
    <xf numFmtId="0" fontId="4" fillId="0" borderId="1" xfId="0" applyFont="1" applyBorder="1"/>
    <xf numFmtId="2" fontId="4" fillId="0" borderId="0" xfId="0" applyNumberFormat="1" applyFont="1" applyBorder="1" applyAlignment="1">
      <alignment horizontal="right"/>
    </xf>
    <xf numFmtId="3" fontId="6" fillId="0" borderId="7" xfId="0" applyNumberFormat="1" applyFont="1" applyBorder="1"/>
    <xf numFmtId="3" fontId="6" fillId="0" borderId="0" xfId="0" applyNumberFormat="1" applyFont="1" applyBorder="1"/>
    <xf numFmtId="0" fontId="6" fillId="0" borderId="0" xfId="0" applyFont="1" applyBorder="1"/>
    <xf numFmtId="3" fontId="6" fillId="0" borderId="7" xfId="0" quotePrefix="1" applyNumberFormat="1" applyFont="1" applyBorder="1"/>
    <xf numFmtId="3" fontId="7" fillId="0" borderId="0" xfId="0" applyNumberFormat="1" applyFont="1"/>
    <xf numFmtId="0" fontId="15" fillId="0" borderId="0" xfId="0" applyFont="1" applyFill="1"/>
    <xf numFmtId="3" fontId="0" fillId="0" borderId="0" xfId="0" applyNumberFormat="1" applyFill="1"/>
    <xf numFmtId="0" fontId="0" fillId="0" borderId="0" xfId="0" applyFill="1"/>
    <xf numFmtId="3" fontId="6" fillId="0" borderId="0" xfId="0" quotePrefix="1" applyNumberFormat="1" applyFont="1" applyBorder="1"/>
    <xf numFmtId="3" fontId="8" fillId="0" borderId="0" xfId="0" applyNumberFormat="1" applyFont="1" applyFill="1"/>
    <xf numFmtId="3" fontId="0" fillId="0" borderId="1" xfId="0" applyNumberFormat="1" applyFill="1" applyBorder="1"/>
    <xf numFmtId="0" fontId="0" fillId="0" borderId="0" xfId="0" applyAlignment="1">
      <alignment horizontal="center" wrapText="1"/>
    </xf>
    <xf numFmtId="2" fontId="0" fillId="0" borderId="0" xfId="0" applyNumberFormat="1" applyBorder="1"/>
    <xf numFmtId="2" fontId="0" fillId="0" borderId="0" xfId="0" applyNumberFormat="1"/>
    <xf numFmtId="2" fontId="8" fillId="0" borderId="0" xfId="0" applyNumberFormat="1" applyFont="1" applyFill="1"/>
    <xf numFmtId="165" fontId="4" fillId="0" borderId="1" xfId="0" applyNumberFormat="1" applyFont="1" applyBorder="1"/>
    <xf numFmtId="3" fontId="9" fillId="0" borderId="0" xfId="0" applyNumberFormat="1" applyFont="1" applyFill="1"/>
    <xf numFmtId="165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5" applyNumberFormat="1"/>
    <xf numFmtId="3" fontId="4" fillId="0" borderId="0" xfId="5" applyNumberFormat="1" applyFont="1"/>
    <xf numFmtId="0" fontId="4" fillId="0" borderId="0" xfId="5"/>
    <xf numFmtId="3" fontId="3" fillId="0" borderId="0" xfId="5" applyNumberFormat="1" applyFont="1" applyBorder="1"/>
    <xf numFmtId="0" fontId="4" fillId="0" borderId="0" xfId="5" applyAlignment="1">
      <alignment horizontal="center"/>
    </xf>
    <xf numFmtId="3" fontId="4" fillId="0" borderId="4" xfId="5" applyNumberFormat="1" applyBorder="1"/>
    <xf numFmtId="3" fontId="4" fillId="0" borderId="4" xfId="5" applyNumberFormat="1" applyFont="1" applyBorder="1"/>
    <xf numFmtId="0" fontId="4" fillId="0" borderId="4" xfId="5" applyBorder="1"/>
    <xf numFmtId="3" fontId="16" fillId="0" borderId="0" xfId="5" applyNumberFormat="1" applyFont="1" applyFill="1" applyBorder="1" applyAlignment="1">
      <alignment horizontal="right" vertical="center" wrapText="1"/>
    </xf>
    <xf numFmtId="3" fontId="8" fillId="0" borderId="0" xfId="5" applyNumberFormat="1" applyFont="1" applyFill="1" applyBorder="1" applyAlignment="1">
      <alignment horizontal="right"/>
    </xf>
    <xf numFmtId="164" fontId="4" fillId="0" borderId="0" xfId="5" applyNumberFormat="1" applyBorder="1"/>
    <xf numFmtId="165" fontId="4" fillId="0" borderId="0" xfId="5" applyNumberFormat="1" applyBorder="1"/>
    <xf numFmtId="3" fontId="4" fillId="0" borderId="0" xfId="5" applyNumberFormat="1" applyBorder="1"/>
    <xf numFmtId="1" fontId="4" fillId="0" borderId="0" xfId="5" applyNumberFormat="1"/>
    <xf numFmtId="165" fontId="4" fillId="0" borderId="0" xfId="5" applyNumberFormat="1"/>
    <xf numFmtId="2" fontId="4" fillId="0" borderId="0" xfId="5" applyNumberFormat="1" applyBorder="1" applyAlignment="1">
      <alignment horizontal="right"/>
    </xf>
    <xf numFmtId="164" fontId="17" fillId="0" borderId="0" xfId="5" applyNumberFormat="1" applyFont="1" applyBorder="1"/>
    <xf numFmtId="3" fontId="17" fillId="0" borderId="0" xfId="5" applyNumberFormat="1" applyFont="1" applyBorder="1"/>
    <xf numFmtId="2" fontId="17" fillId="0" borderId="0" xfId="5" applyNumberFormat="1" applyFont="1" applyBorder="1" applyAlignment="1">
      <alignment horizontal="right"/>
    </xf>
    <xf numFmtId="0" fontId="17" fillId="0" borderId="0" xfId="5" applyFont="1" applyBorder="1"/>
    <xf numFmtId="3" fontId="17" fillId="0" borderId="0" xfId="5" applyNumberFormat="1" applyFont="1" applyFill="1" applyBorder="1"/>
    <xf numFmtId="3" fontId="4" fillId="0" borderId="1" xfId="5" applyNumberFormat="1" applyBorder="1"/>
    <xf numFmtId="3" fontId="4" fillId="0" borderId="1" xfId="5" applyNumberFormat="1" applyFont="1" applyBorder="1"/>
    <xf numFmtId="0" fontId="4" fillId="0" borderId="1" xfId="5" applyBorder="1"/>
    <xf numFmtId="3" fontId="4" fillId="0" borderId="0" xfId="5" applyNumberFormat="1" applyFont="1" applyBorder="1"/>
    <xf numFmtId="0" fontId="4" fillId="0" borderId="0" xfId="5" applyBorder="1"/>
    <xf numFmtId="3" fontId="2" fillId="0" borderId="0" xfId="5" quotePrefix="1" applyNumberFormat="1" applyFont="1" applyBorder="1"/>
    <xf numFmtId="0" fontId="2" fillId="0" borderId="0" xfId="5" applyFont="1" applyAlignment="1">
      <alignment vertical="center"/>
    </xf>
    <xf numFmtId="3" fontId="2" fillId="0" borderId="7" xfId="5" quotePrefix="1" applyNumberFormat="1" applyFont="1" applyBorder="1"/>
    <xf numFmtId="0" fontId="6" fillId="0" borderId="0" xfId="5" applyFont="1" applyBorder="1"/>
    <xf numFmtId="3" fontId="6" fillId="0" borderId="0" xfId="5" applyNumberFormat="1" applyFont="1" applyBorder="1"/>
    <xf numFmtId="3" fontId="2" fillId="0" borderId="7" xfId="5" applyNumberFormat="1" applyFont="1" applyBorder="1"/>
    <xf numFmtId="3" fontId="7" fillId="0" borderId="0" xfId="5" applyNumberFormat="1" applyFont="1"/>
    <xf numFmtId="3" fontId="13" fillId="0" borderId="0" xfId="6" applyNumberFormat="1" applyFont="1"/>
    <xf numFmtId="3" fontId="0" fillId="2" borderId="0" xfId="0" applyNumberForma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5" applyNumberFormat="1" applyFill="1" applyBorder="1" applyAlignment="1">
      <alignment horizontal="center"/>
    </xf>
    <xf numFmtId="3" fontId="4" fillId="2" borderId="2" xfId="5" applyNumberFormat="1" applyFont="1" applyFill="1" applyBorder="1" applyAlignment="1">
      <alignment horizontal="center" vertical="top" wrapText="1"/>
    </xf>
    <xf numFmtId="0" fontId="4" fillId="3" borderId="6" xfId="0" applyNumberFormat="1" applyFont="1" applyFill="1" applyBorder="1" applyAlignment="1" applyProtection="1">
      <alignment horizontal="left" vertical="top"/>
    </xf>
    <xf numFmtId="2" fontId="0" fillId="2" borderId="0" xfId="0" applyNumberForma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3" fontId="4" fillId="2" borderId="2" xfId="5" applyNumberFormat="1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center" vertical="top" wrapText="1"/>
    </xf>
    <xf numFmtId="3" fontId="4" fillId="2" borderId="3" xfId="5" applyNumberFormat="1" applyFont="1" applyFill="1" applyBorder="1" applyAlignment="1">
      <alignment horizontal="center"/>
    </xf>
    <xf numFmtId="1" fontId="4" fillId="2" borderId="3" xfId="5" applyNumberFormat="1" applyFont="1" applyFill="1" applyBorder="1" applyAlignment="1">
      <alignment horizontal="center" vertical="top"/>
    </xf>
    <xf numFmtId="14" fontId="4" fillId="2" borderId="5" xfId="5" applyNumberFormat="1" applyFont="1" applyFill="1" applyBorder="1" applyAlignment="1">
      <alignment horizontal="center" vertical="top"/>
    </xf>
    <xf numFmtId="14" fontId="4" fillId="2" borderId="6" xfId="5" applyNumberFormat="1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center" vertical="top"/>
    </xf>
    <xf numFmtId="2" fontId="4" fillId="2" borderId="0" xfId="5" applyNumberFormat="1" applyFill="1" applyBorder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8" fillId="2" borderId="0" xfId="0" applyNumberFormat="1" applyFont="1" applyFill="1"/>
    <xf numFmtId="0" fontId="0" fillId="3" borderId="0" xfId="0" applyFill="1"/>
    <xf numFmtId="2" fontId="4" fillId="2" borderId="0" xfId="0" applyNumberFormat="1" applyFont="1" applyFill="1" applyBorder="1"/>
    <xf numFmtId="0" fontId="4" fillId="2" borderId="6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14" fontId="4" fillId="2" borderId="6" xfId="0" applyNumberFormat="1" applyFont="1" applyFill="1" applyBorder="1" applyAlignment="1">
      <alignment horizontal="center" vertical="top"/>
    </xf>
    <xf numFmtId="3" fontId="4" fillId="2" borderId="6" xfId="5" applyNumberFormat="1" applyFont="1" applyFill="1" applyBorder="1" applyAlignment="1">
      <alignment horizontal="center" vertical="top"/>
    </xf>
    <xf numFmtId="3" fontId="4" fillId="2" borderId="6" xfId="5" applyNumberFormat="1" applyFont="1" applyFill="1" applyBorder="1" applyAlignment="1">
      <alignment horizontal="center" vertical="top" wrapText="1"/>
    </xf>
    <xf numFmtId="0" fontId="4" fillId="2" borderId="6" xfId="5" applyFont="1" applyFill="1" applyBorder="1" applyAlignment="1">
      <alignment horizontal="center" vertical="top" wrapText="1"/>
    </xf>
    <xf numFmtId="3" fontId="4" fillId="2" borderId="6" xfId="0" applyNumberFormat="1" applyFont="1" applyFill="1" applyBorder="1"/>
    <xf numFmtId="1" fontId="4" fillId="2" borderId="6" xfId="0" applyNumberFormat="1" applyFont="1" applyFill="1" applyBorder="1" applyAlignment="1">
      <alignment horizontal="left" vertical="top"/>
    </xf>
    <xf numFmtId="0" fontId="4" fillId="2" borderId="6" xfId="5" applyFont="1" applyFill="1" applyBorder="1" applyAlignment="1">
      <alignment horizontal="center" vertical="top"/>
    </xf>
    <xf numFmtId="0" fontId="0" fillId="0" borderId="0" xfId="0" applyNumberFormat="1" applyBorder="1" applyAlignment="1">
      <alignment horizontal="right"/>
    </xf>
    <xf numFmtId="3" fontId="13" fillId="0" borderId="0" xfId="6" applyNumberFormat="1" applyFont="1" applyFill="1"/>
    <xf numFmtId="164" fontId="4" fillId="0" borderId="0" xfId="5" applyNumberFormat="1" applyFill="1" applyBorder="1"/>
    <xf numFmtId="164" fontId="17" fillId="0" borderId="0" xfId="5" applyNumberFormat="1" applyFont="1" applyFill="1" applyBorder="1"/>
    <xf numFmtId="0" fontId="17" fillId="0" borderId="0" xfId="5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</cellXfs>
  <cellStyles count="8">
    <cellStyle name="Hipervínculo 2" xfId="1"/>
    <cellStyle name="Normal" xfId="0" builtinId="0"/>
    <cellStyle name="Normal 13" xfId="2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D9B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2</xdr:row>
      <xdr:rowOff>28575</xdr:rowOff>
    </xdr:to>
    <xdr:pic>
      <xdr:nvPicPr>
        <xdr:cNvPr id="31872" name="Picture 1" descr="IE-SimboloLogo-Izq01">
          <a:extLst>
            <a:ext uri="{FF2B5EF4-FFF2-40B4-BE49-F238E27FC236}">
              <a16:creationId xmlns:a16="http://schemas.microsoft.com/office/drawing/2014/main" id="{00000000-0008-0000-0000-00008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0858" name="Picture 1" descr="IE-SimboloLogo-Izq01">
          <a:extLst>
            <a:ext uri="{FF2B5EF4-FFF2-40B4-BE49-F238E27FC236}">
              <a16:creationId xmlns:a16="http://schemas.microsoft.com/office/drawing/2014/main" id="{00000000-0008-0000-0900-00008A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7794" name="Picture 1" descr="IE-SimboloLogo-Izq01">
          <a:extLst>
            <a:ext uri="{FF2B5EF4-FFF2-40B4-BE49-F238E27FC236}">
              <a16:creationId xmlns:a16="http://schemas.microsoft.com/office/drawing/2014/main" id="{00000000-0008-0000-0A00-00009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8818" name="Picture 1" descr="IE-SimboloLogo-Izq01">
          <a:extLst>
            <a:ext uri="{FF2B5EF4-FFF2-40B4-BE49-F238E27FC236}">
              <a16:creationId xmlns:a16="http://schemas.microsoft.com/office/drawing/2014/main" id="{00000000-0008-0000-0B00-00009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9842" name="Picture 1" descr="IE-SimboloLogo-Izq01">
          <a:extLst>
            <a:ext uri="{FF2B5EF4-FFF2-40B4-BE49-F238E27FC236}">
              <a16:creationId xmlns:a16="http://schemas.microsoft.com/office/drawing/2014/main" id="{00000000-0008-0000-0C00-00009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6771" name="Picture 1" descr="IE-SimboloLogo-Izq01">
          <a:extLst>
            <a:ext uri="{FF2B5EF4-FFF2-40B4-BE49-F238E27FC236}">
              <a16:creationId xmlns:a16="http://schemas.microsoft.com/office/drawing/2014/main" id="{00000000-0008-0000-0D00-000093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5749" name="Picture 1" descr="IE-SimboloLogo-Izq01">
          <a:extLst>
            <a:ext uri="{FF2B5EF4-FFF2-40B4-BE49-F238E27FC236}">
              <a16:creationId xmlns:a16="http://schemas.microsoft.com/office/drawing/2014/main" id="{00000000-0008-0000-0E00-00009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4725" name="Picture 1" descr="IE-SimboloLogo-Izq01">
          <a:extLst>
            <a:ext uri="{FF2B5EF4-FFF2-40B4-BE49-F238E27FC236}">
              <a16:creationId xmlns:a16="http://schemas.microsoft.com/office/drawing/2014/main" id="{00000000-0008-0000-0F00-000095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3701" name="Picture 1" descr="IE-SimboloLogo-Izq01">
          <a:extLst>
            <a:ext uri="{FF2B5EF4-FFF2-40B4-BE49-F238E27FC236}">
              <a16:creationId xmlns:a16="http://schemas.microsoft.com/office/drawing/2014/main" id="{00000000-0008-0000-1000-00009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2677" name="Picture 1" descr="IE-SimboloLogo-Izq01">
          <a:extLst>
            <a:ext uri="{FF2B5EF4-FFF2-40B4-BE49-F238E27FC236}">
              <a16:creationId xmlns:a16="http://schemas.microsoft.com/office/drawing/2014/main" id="{00000000-0008-0000-1100-00009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653" name="Picture 1" descr="IE-SimboloLogo-Izq01">
          <a:extLst>
            <a:ext uri="{FF2B5EF4-FFF2-40B4-BE49-F238E27FC236}">
              <a16:creationId xmlns:a16="http://schemas.microsoft.com/office/drawing/2014/main" id="{00000000-0008-0000-1200-000095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676275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47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0629" name="Picture 1" descr="IE-SimboloLogo-Izq01">
          <a:extLst>
            <a:ext uri="{FF2B5EF4-FFF2-40B4-BE49-F238E27FC236}">
              <a16:creationId xmlns:a16="http://schemas.microsoft.com/office/drawing/2014/main" id="{00000000-0008-0000-1300-00009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9605" name="Picture 1" descr="IE-SimboloLogo-Izq01">
          <a:extLst>
            <a:ext uri="{FF2B5EF4-FFF2-40B4-BE49-F238E27FC236}">
              <a16:creationId xmlns:a16="http://schemas.microsoft.com/office/drawing/2014/main" id="{00000000-0008-0000-1400-00009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8582" name="Picture 1" descr="IE-SimboloLogo-Izq01">
          <a:extLst>
            <a:ext uri="{FF2B5EF4-FFF2-40B4-BE49-F238E27FC236}">
              <a16:creationId xmlns:a16="http://schemas.microsoft.com/office/drawing/2014/main" id="{00000000-0008-0000-1500-000096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7557" name="Picture 1" descr="IE-SimboloLogo-Izq01">
          <a:extLst>
            <a:ext uri="{FF2B5EF4-FFF2-40B4-BE49-F238E27FC236}">
              <a16:creationId xmlns:a16="http://schemas.microsoft.com/office/drawing/2014/main" id="{00000000-0008-0000-1600-00009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6533" name="Picture 1" descr="IE-SimboloLogo-Izq01">
          <a:extLst>
            <a:ext uri="{FF2B5EF4-FFF2-40B4-BE49-F238E27FC236}">
              <a16:creationId xmlns:a16="http://schemas.microsoft.com/office/drawing/2014/main" id="{00000000-0008-0000-1700-000095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5509" name="Picture 1" descr="IE-SimboloLogo-Izq01">
          <a:extLst>
            <a:ext uri="{FF2B5EF4-FFF2-40B4-BE49-F238E27FC236}">
              <a16:creationId xmlns:a16="http://schemas.microsoft.com/office/drawing/2014/main" id="{00000000-0008-0000-1800-00009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4485" name="Picture 1" descr="IE-SimboloLogo-Izq01">
          <a:extLst>
            <a:ext uri="{FF2B5EF4-FFF2-40B4-BE49-F238E27FC236}">
              <a16:creationId xmlns:a16="http://schemas.microsoft.com/office/drawing/2014/main" id="{00000000-0008-0000-1900-00009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3461" name="Picture 1" descr="IE-SimboloLogo-Izq01">
          <a:extLst>
            <a:ext uri="{FF2B5EF4-FFF2-40B4-BE49-F238E27FC236}">
              <a16:creationId xmlns:a16="http://schemas.microsoft.com/office/drawing/2014/main" id="{00000000-0008-0000-1A00-00009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2437" name="Picture 1" descr="IE-SimboloLogo-Izq01">
          <a:extLst>
            <a:ext uri="{FF2B5EF4-FFF2-40B4-BE49-F238E27FC236}">
              <a16:creationId xmlns:a16="http://schemas.microsoft.com/office/drawing/2014/main" id="{00000000-0008-0000-1B00-000095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413" name="Picture 1" descr="IE-SimboloLogo-Izq01">
          <a:extLst>
            <a:ext uri="{FF2B5EF4-FFF2-40B4-BE49-F238E27FC236}">
              <a16:creationId xmlns:a16="http://schemas.microsoft.com/office/drawing/2014/main" id="{00000000-0008-0000-1C00-00009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676275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47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0389" name="Picture 1" descr="IE-SimboloLogo-Izq01">
          <a:extLst>
            <a:ext uri="{FF2B5EF4-FFF2-40B4-BE49-F238E27FC236}">
              <a16:creationId xmlns:a16="http://schemas.microsoft.com/office/drawing/2014/main" id="{00000000-0008-0000-1D00-00009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9365" name="Picture 1" descr="IE-SimboloLogo-Izq01">
          <a:extLst>
            <a:ext uri="{FF2B5EF4-FFF2-40B4-BE49-F238E27FC236}">
              <a16:creationId xmlns:a16="http://schemas.microsoft.com/office/drawing/2014/main" id="{00000000-0008-0000-1E00-00009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8341" name="Picture 1" descr="IE-SimboloLogo-Izq01">
          <a:extLst>
            <a:ext uri="{FF2B5EF4-FFF2-40B4-BE49-F238E27FC236}">
              <a16:creationId xmlns:a16="http://schemas.microsoft.com/office/drawing/2014/main" id="{00000000-0008-0000-1F00-00009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7317" name="Picture 1" descr="IE-SimboloLogo-Izq01">
          <a:extLst>
            <a:ext uri="{FF2B5EF4-FFF2-40B4-BE49-F238E27FC236}">
              <a16:creationId xmlns:a16="http://schemas.microsoft.com/office/drawing/2014/main" id="{00000000-0008-0000-2000-00009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6293" name="Picture 1" descr="IE-SimboloLogo-Izq01">
          <a:extLst>
            <a:ext uri="{FF2B5EF4-FFF2-40B4-BE49-F238E27FC236}">
              <a16:creationId xmlns:a16="http://schemas.microsoft.com/office/drawing/2014/main" id="{00000000-0008-0000-2100-00009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5269" name="Picture 1" descr="IE-SimboloLogo-Izq01">
          <a:extLst>
            <a:ext uri="{FF2B5EF4-FFF2-40B4-BE49-F238E27FC236}">
              <a16:creationId xmlns:a16="http://schemas.microsoft.com/office/drawing/2014/main" id="{00000000-0008-0000-2200-00009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4245" name="Picture 1" descr="IE-SimboloLogo-Izq01">
          <a:extLst>
            <a:ext uri="{FF2B5EF4-FFF2-40B4-BE49-F238E27FC236}">
              <a16:creationId xmlns:a16="http://schemas.microsoft.com/office/drawing/2014/main" id="{00000000-0008-0000-2300-00009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221" name="Picture 1" descr="IE-SimboloLogo-Izq01">
          <a:extLst>
            <a:ext uri="{FF2B5EF4-FFF2-40B4-BE49-F238E27FC236}">
              <a16:creationId xmlns:a16="http://schemas.microsoft.com/office/drawing/2014/main" id="{00000000-0008-0000-2400-00009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2197" name="Picture 1" descr="IE-SimboloLogo-Izq01">
          <a:extLst>
            <a:ext uri="{FF2B5EF4-FFF2-40B4-BE49-F238E27FC236}">
              <a16:creationId xmlns:a16="http://schemas.microsoft.com/office/drawing/2014/main" id="{00000000-0008-0000-25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1173" name="Picture 1" descr="IE-SimboloLogo-Izq01">
          <a:extLst>
            <a:ext uri="{FF2B5EF4-FFF2-40B4-BE49-F238E27FC236}">
              <a16:creationId xmlns:a16="http://schemas.microsoft.com/office/drawing/2014/main" id="{00000000-0008-0000-26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676275</xdr:colOff>
      <xdr:row>2</xdr:row>
      <xdr:rowOff>28575</xdr:rowOff>
    </xdr:to>
    <xdr:pic>
      <xdr:nvPicPr>
        <xdr:cNvPr id="2" name="Picture 1" descr="IE-SimboloLogo-Izq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3825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6886" name="Picture 1" descr="IE-SimboloLogo-Izq01">
          <a:extLst>
            <a:ext uri="{FF2B5EF4-FFF2-40B4-BE49-F238E27FC236}">
              <a16:creationId xmlns:a16="http://schemas.microsoft.com/office/drawing/2014/main" id="{00000000-0008-0000-0400-000016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09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5866" name="Picture 1" descr="IE-SimboloLogo-Izq01">
          <a:extLst>
            <a:ext uri="{FF2B5EF4-FFF2-40B4-BE49-F238E27FC236}">
              <a16:creationId xmlns:a16="http://schemas.microsoft.com/office/drawing/2014/main" id="{00000000-0008-0000-0500-00001A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4843" name="Picture 1" descr="IE-SimboloLogo-Izq01">
          <a:extLst>
            <a:ext uri="{FF2B5EF4-FFF2-40B4-BE49-F238E27FC236}">
              <a16:creationId xmlns:a16="http://schemas.microsoft.com/office/drawing/2014/main" id="{00000000-0008-0000-0600-00001B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096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3855" name="Picture 1" descr="IE-SimboloLogo-Izq01">
          <a:extLst>
            <a:ext uri="{FF2B5EF4-FFF2-40B4-BE49-F238E27FC236}">
              <a16:creationId xmlns:a16="http://schemas.microsoft.com/office/drawing/2014/main" id="{00000000-0008-0000-0700-00003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2</xdr:row>
      <xdr:rowOff>28575</xdr:rowOff>
    </xdr:to>
    <xdr:pic>
      <xdr:nvPicPr>
        <xdr:cNvPr id="32838" name="Picture 1" descr="IE-SimboloLogo-Izq01">
          <a:extLst>
            <a:ext uri="{FF2B5EF4-FFF2-40B4-BE49-F238E27FC236}">
              <a16:creationId xmlns:a16="http://schemas.microsoft.com/office/drawing/2014/main" id="{00000000-0008-0000-0800-000046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" sqref="A6"/>
    </sheetView>
  </sheetViews>
  <sheetFormatPr baseColWidth="10" defaultRowHeight="13.2" x14ac:dyDescent="0.25"/>
  <cols>
    <col min="1" max="1" width="9.5546875" style="1" customWidth="1"/>
    <col min="2" max="8" width="10" style="1" customWidth="1"/>
    <col min="9" max="12" width="10.6640625" style="1" customWidth="1"/>
    <col min="13" max="15" width="10.6640625" customWidth="1"/>
    <col min="16" max="19" width="10.6640625" style="1" customWidth="1"/>
    <col min="20" max="39" width="10.6640625" customWidth="1"/>
  </cols>
  <sheetData>
    <row r="1" spans="1:39" x14ac:dyDescent="0.25">
      <c r="AF1" s="32"/>
    </row>
    <row r="2" spans="1:39" x14ac:dyDescent="0.25">
      <c r="N2" s="30"/>
      <c r="O2" s="30"/>
      <c r="P2" s="31"/>
      <c r="Q2" s="31"/>
      <c r="R2" s="31"/>
      <c r="S2" s="31"/>
      <c r="T2" s="32"/>
      <c r="U2" s="32"/>
    </row>
    <row r="4" spans="1:39" s="2" customFormat="1" ht="15.6" x14ac:dyDescent="0.3">
      <c r="A4" s="13" t="s">
        <v>80</v>
      </c>
      <c r="B4" s="13"/>
      <c r="C4" s="13"/>
      <c r="D4" s="13"/>
      <c r="E4" s="13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39" ht="12.75" customHeight="1" x14ac:dyDescent="0.25">
      <c r="A5" s="3"/>
      <c r="B5" s="3"/>
      <c r="C5" s="3"/>
      <c r="D5" s="3"/>
      <c r="E5" s="3"/>
      <c r="F5" s="3"/>
      <c r="G5" s="3"/>
      <c r="H5" s="3"/>
      <c r="V5" s="36"/>
    </row>
    <row r="6" spans="1:39" s="104" customFormat="1" x14ac:dyDescent="0.25">
      <c r="A6" s="103" t="s">
        <v>70</v>
      </c>
      <c r="B6" s="103">
        <v>2023</v>
      </c>
      <c r="C6" s="103">
        <v>2022</v>
      </c>
      <c r="D6" s="103">
        <v>2021</v>
      </c>
      <c r="E6" s="103">
        <v>2020</v>
      </c>
      <c r="F6" s="103">
        <v>2019</v>
      </c>
      <c r="G6" s="103">
        <v>2018</v>
      </c>
      <c r="H6" s="103">
        <v>2017</v>
      </c>
      <c r="I6" s="103">
        <v>2016</v>
      </c>
      <c r="J6" s="103">
        <v>2015</v>
      </c>
      <c r="K6" s="103">
        <v>2014</v>
      </c>
      <c r="L6" s="103">
        <v>2013</v>
      </c>
      <c r="M6" s="103">
        <v>2012</v>
      </c>
      <c r="N6" s="103">
        <v>2011</v>
      </c>
      <c r="O6" s="103">
        <v>2010</v>
      </c>
      <c r="P6" s="103">
        <v>2009</v>
      </c>
      <c r="Q6" s="103">
        <v>2008</v>
      </c>
      <c r="R6" s="103">
        <v>2007</v>
      </c>
      <c r="S6" s="103">
        <v>2006</v>
      </c>
      <c r="T6" s="103">
        <v>2005</v>
      </c>
      <c r="U6" s="103">
        <v>2004</v>
      </c>
      <c r="V6" s="103">
        <v>2003</v>
      </c>
      <c r="W6" s="103">
        <v>2002</v>
      </c>
      <c r="X6" s="103">
        <v>2001</v>
      </c>
      <c r="Y6" s="103">
        <v>2000</v>
      </c>
      <c r="Z6" s="103">
        <v>1999</v>
      </c>
      <c r="AA6" s="103">
        <v>1998</v>
      </c>
      <c r="AB6" s="103">
        <v>1997</v>
      </c>
      <c r="AC6" s="103">
        <v>1996</v>
      </c>
      <c r="AD6" s="103">
        <v>1995</v>
      </c>
      <c r="AE6" s="103">
        <v>1994</v>
      </c>
      <c r="AF6" s="103">
        <v>1993</v>
      </c>
      <c r="AG6" s="103">
        <v>1992</v>
      </c>
      <c r="AH6" s="103">
        <v>1991</v>
      </c>
      <c r="AI6" s="103">
        <v>1990</v>
      </c>
      <c r="AJ6" s="103">
        <v>1989</v>
      </c>
      <c r="AK6" s="103">
        <v>1988</v>
      </c>
      <c r="AL6" s="103">
        <v>1987</v>
      </c>
      <c r="AM6" s="103">
        <v>1986</v>
      </c>
    </row>
    <row r="7" spans="1:39" x14ac:dyDescent="0.25">
      <c r="A7" s="87"/>
      <c r="B7" s="3"/>
      <c r="C7" s="3"/>
      <c r="D7" s="3"/>
      <c r="E7" s="3"/>
      <c r="F7" s="3"/>
      <c r="G7" s="3"/>
      <c r="H7" s="3"/>
      <c r="I7" s="3"/>
      <c r="J7" s="3"/>
      <c r="L7" s="34"/>
      <c r="M7" s="4"/>
      <c r="N7" s="5"/>
      <c r="O7" s="5"/>
      <c r="P7" s="3"/>
      <c r="Q7" s="3"/>
      <c r="R7" s="3"/>
      <c r="S7" s="3"/>
      <c r="T7" s="15"/>
      <c r="V7" s="7"/>
    </row>
    <row r="8" spans="1:39" x14ac:dyDescent="0.25">
      <c r="A8" s="83">
        <v>0</v>
      </c>
      <c r="B8" s="98">
        <v>85.390701438187136</v>
      </c>
      <c r="C8" s="98">
        <v>84.723749937693881</v>
      </c>
      <c r="D8" s="98">
        <v>84.564445524130292</v>
      </c>
      <c r="E8" s="98">
        <v>82.256129339723572</v>
      </c>
      <c r="F8" s="98">
        <v>84.961246233608293</v>
      </c>
      <c r="G8" s="98">
        <v>84.740613128558039</v>
      </c>
      <c r="H8" s="98">
        <v>84.455752456202603</v>
      </c>
      <c r="I8" s="98">
        <v>84.490297961761939</v>
      </c>
      <c r="J8" s="98">
        <v>83.93196394747963</v>
      </c>
      <c r="K8" s="99">
        <v>84.196175611200871</v>
      </c>
      <c r="L8" s="100">
        <v>84.131909196677483</v>
      </c>
      <c r="M8" s="98">
        <v>83.663082126768956</v>
      </c>
      <c r="N8" s="98">
        <v>83.671455906144345</v>
      </c>
      <c r="O8" s="98">
        <v>83.555035754286649</v>
      </c>
      <c r="P8" s="98">
        <v>83.021184088500817</v>
      </c>
      <c r="Q8" s="98">
        <v>82.679903730096655</v>
      </c>
      <c r="R8" s="98">
        <v>82.134762172525129</v>
      </c>
      <c r="S8" s="98">
        <v>82.165734171641844</v>
      </c>
      <c r="T8" s="88">
        <v>81.730733853425491</v>
      </c>
      <c r="U8" s="99">
        <v>81.54617912280321</v>
      </c>
      <c r="V8" s="99">
        <v>80.918455183206589</v>
      </c>
      <c r="W8" s="99">
        <v>81.1249495969614</v>
      </c>
      <c r="X8" s="99">
        <v>80.831220613704247</v>
      </c>
      <c r="Y8" s="99">
        <v>80.543647100406346</v>
      </c>
      <c r="Z8" s="99">
        <v>79.246622343234947</v>
      </c>
      <c r="AA8" s="99">
        <v>78.904980231383689</v>
      </c>
      <c r="AB8" s="99">
        <v>78.765598231599199</v>
      </c>
      <c r="AC8" s="99">
        <v>78.132330739943441</v>
      </c>
      <c r="AD8" s="99">
        <v>77.835361737008753</v>
      </c>
      <c r="AE8" s="99">
        <v>77.742517598747838</v>
      </c>
      <c r="AF8" s="99">
        <v>77.437430624097971</v>
      </c>
      <c r="AG8" s="99">
        <v>77.241831384825304</v>
      </c>
      <c r="AH8" s="99">
        <v>76.890945209533882</v>
      </c>
      <c r="AI8" s="99">
        <v>76.923029140350053</v>
      </c>
      <c r="AJ8" s="99">
        <v>77.211660737143916</v>
      </c>
      <c r="AK8" s="99">
        <v>77.052911668242515</v>
      </c>
      <c r="AL8" s="99">
        <v>77.115533625804858</v>
      </c>
      <c r="AM8" s="99">
        <v>77.17448792605893</v>
      </c>
    </row>
    <row r="9" spans="1:39" x14ac:dyDescent="0.25">
      <c r="A9" s="83">
        <v>1</v>
      </c>
      <c r="B9" s="37">
        <v>84.579455193734546</v>
      </c>
      <c r="C9" s="37">
        <v>83.936362475952535</v>
      </c>
      <c r="D9" s="37">
        <v>83.782269687490796</v>
      </c>
      <c r="E9" s="37">
        <v>81.448798822082765</v>
      </c>
      <c r="F9" s="37">
        <v>84.151119588340919</v>
      </c>
      <c r="G9" s="37">
        <v>83.967497617502488</v>
      </c>
      <c r="H9" s="37">
        <v>83.665442444650466</v>
      </c>
      <c r="I9" s="37">
        <v>83.70588727067647</v>
      </c>
      <c r="J9" s="37">
        <v>83.149778836238482</v>
      </c>
      <c r="K9" s="38">
        <v>83.461866268456532</v>
      </c>
      <c r="L9" s="39">
        <v>83.37282874736357</v>
      </c>
      <c r="M9" s="37">
        <v>82.968226036426671</v>
      </c>
      <c r="N9" s="37">
        <v>82.905716910945685</v>
      </c>
      <c r="O9" s="37">
        <v>82.834724359807822</v>
      </c>
      <c r="P9" s="37">
        <v>82.263316156203786</v>
      </c>
      <c r="Q9" s="37">
        <v>81.921166366444325</v>
      </c>
      <c r="R9" s="37">
        <v>81.380702986191437</v>
      </c>
      <c r="S9" s="37">
        <v>81.425983658357993</v>
      </c>
      <c r="T9" s="15">
        <v>81.021690480092417</v>
      </c>
      <c r="U9" s="38">
        <v>80.876815787811651</v>
      </c>
      <c r="V9" s="38">
        <v>80.254980672826179</v>
      </c>
      <c r="W9" s="38">
        <v>80.432054078178993</v>
      </c>
      <c r="X9" s="38">
        <v>80.149945163279781</v>
      </c>
      <c r="Y9" s="38">
        <v>79.890357487893269</v>
      </c>
      <c r="Z9" s="38">
        <v>78.549760474992681</v>
      </c>
      <c r="AA9" s="38">
        <v>78.253487631218164</v>
      </c>
      <c r="AB9" s="38">
        <v>78.178165477513488</v>
      </c>
      <c r="AC9" s="38">
        <v>77.469674330398149</v>
      </c>
      <c r="AD9" s="38">
        <v>77.22147676462103</v>
      </c>
      <c r="AE9" s="38">
        <v>77.21814427753462</v>
      </c>
      <c r="AF9" s="38">
        <v>76.937435605047369</v>
      </c>
      <c r="AG9" s="38">
        <v>76.772788577570765</v>
      </c>
      <c r="AH9" s="38">
        <v>76.380641980067537</v>
      </c>
      <c r="AI9" s="38">
        <v>76.477020403973981</v>
      </c>
      <c r="AJ9" s="38">
        <v>76.755052585410141</v>
      </c>
      <c r="AK9" s="38">
        <v>76.594290462745533</v>
      </c>
      <c r="AL9" s="38">
        <v>76.717074738500699</v>
      </c>
      <c r="AM9" s="38">
        <v>76.771322309729698</v>
      </c>
    </row>
    <row r="10" spans="1:39" x14ac:dyDescent="0.25">
      <c r="A10" s="83">
        <v>2</v>
      </c>
      <c r="B10" s="37">
        <v>83.595601063384038</v>
      </c>
      <c r="C10" s="37">
        <v>82.949122669007551</v>
      </c>
      <c r="D10" s="37">
        <v>82.791555510227582</v>
      </c>
      <c r="E10" s="37">
        <v>80.464470911643687</v>
      </c>
      <c r="F10" s="37">
        <v>83.166499897294869</v>
      </c>
      <c r="G10" s="37">
        <v>82.986206947389405</v>
      </c>
      <c r="H10" s="37">
        <v>82.683484277730869</v>
      </c>
      <c r="I10" s="37">
        <v>82.724971123679623</v>
      </c>
      <c r="J10" s="37">
        <v>82.163757858476799</v>
      </c>
      <c r="K10" s="38">
        <v>82.479225773482113</v>
      </c>
      <c r="L10" s="39">
        <v>82.389331780301134</v>
      </c>
      <c r="M10" s="37">
        <v>81.997871469291709</v>
      </c>
      <c r="N10" s="37">
        <v>81.92453411958536</v>
      </c>
      <c r="O10" s="37">
        <v>81.851910525729949</v>
      </c>
      <c r="P10" s="37">
        <v>81.283800937834783</v>
      </c>
      <c r="Q10" s="37">
        <v>80.945453147873366</v>
      </c>
      <c r="R10" s="37">
        <v>80.415229180261704</v>
      </c>
      <c r="S10" s="37">
        <v>80.444346246967953</v>
      </c>
      <c r="T10" s="15">
        <v>80.042596873337686</v>
      </c>
      <c r="U10" s="38">
        <v>79.907832866351342</v>
      </c>
      <c r="V10" s="38">
        <v>79.283580876905262</v>
      </c>
      <c r="W10" s="38">
        <v>79.465101148533606</v>
      </c>
      <c r="X10" s="38">
        <v>79.187854549871119</v>
      </c>
      <c r="Y10" s="38">
        <v>78.918103108850701</v>
      </c>
      <c r="Z10" s="38">
        <v>77.586169982454109</v>
      </c>
      <c r="AA10" s="38">
        <v>77.288742753571981</v>
      </c>
      <c r="AB10" s="38">
        <v>77.207570554686725</v>
      </c>
      <c r="AC10" s="38">
        <v>76.511130661964955</v>
      </c>
      <c r="AD10" s="38">
        <v>76.275641100622522</v>
      </c>
      <c r="AE10" s="38">
        <v>76.26140556916792</v>
      </c>
      <c r="AF10" s="38">
        <v>75.98526959488045</v>
      </c>
      <c r="AG10" s="38">
        <v>75.802336233115909</v>
      </c>
      <c r="AH10" s="38">
        <v>75.421923819357445</v>
      </c>
      <c r="AI10" s="38">
        <v>75.532760062709457</v>
      </c>
      <c r="AJ10" s="38">
        <v>75.815485346789245</v>
      </c>
      <c r="AK10" s="38">
        <v>75.650150199666953</v>
      </c>
      <c r="AL10" s="38">
        <v>75.760740881763482</v>
      </c>
      <c r="AM10" s="38">
        <v>75.830225273183444</v>
      </c>
    </row>
    <row r="11" spans="1:39" x14ac:dyDescent="0.25">
      <c r="A11" s="83">
        <v>3</v>
      </c>
      <c r="B11" s="37">
        <v>82.611581324350723</v>
      </c>
      <c r="C11" s="37">
        <v>81.969251407729146</v>
      </c>
      <c r="D11" s="37">
        <v>81.797423052547416</v>
      </c>
      <c r="E11" s="37">
        <v>79.468495579734991</v>
      </c>
      <c r="F11" s="37">
        <v>82.177041370964659</v>
      </c>
      <c r="G11" s="37">
        <v>81.993890191561988</v>
      </c>
      <c r="H11" s="37">
        <v>81.694846067899221</v>
      </c>
      <c r="I11" s="37">
        <v>81.736394039540443</v>
      </c>
      <c r="J11" s="37">
        <v>81.172374818950999</v>
      </c>
      <c r="K11" s="38">
        <v>81.492298432382526</v>
      </c>
      <c r="L11" s="39">
        <v>81.399667736573775</v>
      </c>
      <c r="M11" s="37">
        <v>81.013391602014309</v>
      </c>
      <c r="N11" s="37">
        <v>80.938491778361296</v>
      </c>
      <c r="O11" s="37">
        <v>80.859478095212012</v>
      </c>
      <c r="P11" s="37">
        <v>80.299708674824046</v>
      </c>
      <c r="Q11" s="37">
        <v>79.957227922972947</v>
      </c>
      <c r="R11" s="37">
        <v>79.426887201816925</v>
      </c>
      <c r="S11" s="37">
        <v>79.452365298094747</v>
      </c>
      <c r="T11" s="15">
        <v>79.05807982252206</v>
      </c>
      <c r="U11" s="38">
        <v>78.919334552032481</v>
      </c>
      <c r="V11" s="38">
        <v>78.312853874962414</v>
      </c>
      <c r="W11" s="38">
        <v>78.481024205722292</v>
      </c>
      <c r="X11" s="38">
        <v>78.208211744864144</v>
      </c>
      <c r="Y11" s="38">
        <v>77.933261225335826</v>
      </c>
      <c r="Z11" s="38">
        <v>76.608691243659521</v>
      </c>
      <c r="AA11" s="38">
        <v>76.310893524720498</v>
      </c>
      <c r="AB11" s="38">
        <v>76.229282936615945</v>
      </c>
      <c r="AC11" s="38">
        <v>75.542874772924279</v>
      </c>
      <c r="AD11" s="38">
        <v>75.307854148764051</v>
      </c>
      <c r="AE11" s="38">
        <v>75.284428678146881</v>
      </c>
      <c r="AF11" s="38">
        <v>75.017827085061796</v>
      </c>
      <c r="AG11" s="38">
        <v>74.832823776502053</v>
      </c>
      <c r="AH11" s="38">
        <v>74.448734000822213</v>
      </c>
      <c r="AI11" s="38">
        <v>74.561681547857035</v>
      </c>
      <c r="AJ11" s="38">
        <v>74.850162817973185</v>
      </c>
      <c r="AK11" s="38">
        <v>74.670008514810419</v>
      </c>
      <c r="AL11" s="38">
        <v>74.79272808455633</v>
      </c>
      <c r="AM11" s="38">
        <v>74.869065598946506</v>
      </c>
    </row>
    <row r="12" spans="1:39" x14ac:dyDescent="0.25">
      <c r="A12" s="83">
        <v>4</v>
      </c>
      <c r="B12" s="37">
        <v>81.619154419017519</v>
      </c>
      <c r="C12" s="37">
        <v>80.977922521178115</v>
      </c>
      <c r="D12" s="37">
        <v>80.804281734152667</v>
      </c>
      <c r="E12" s="37">
        <v>78.472241844624406</v>
      </c>
      <c r="F12" s="37">
        <v>81.183263734601695</v>
      </c>
      <c r="G12" s="37">
        <v>81.006229316216888</v>
      </c>
      <c r="H12" s="37">
        <v>80.702285644477627</v>
      </c>
      <c r="I12" s="37">
        <v>80.738833735614676</v>
      </c>
      <c r="J12" s="37">
        <v>80.18526932151191</v>
      </c>
      <c r="K12" s="38">
        <v>80.494586578572267</v>
      </c>
      <c r="L12" s="39">
        <v>80.407431740160902</v>
      </c>
      <c r="M12" s="37">
        <v>80.018741585215508</v>
      </c>
      <c r="N12" s="37">
        <v>79.944924156302847</v>
      </c>
      <c r="O12" s="37">
        <v>79.866157585423252</v>
      </c>
      <c r="P12" s="37">
        <v>79.306545354067893</v>
      </c>
      <c r="Q12" s="37">
        <v>78.96760087816628</v>
      </c>
      <c r="R12" s="37">
        <v>78.440758002050543</v>
      </c>
      <c r="S12" s="37">
        <v>78.46290569172686</v>
      </c>
      <c r="T12" s="15">
        <v>78.072720277118364</v>
      </c>
      <c r="U12" s="38">
        <v>77.928417990273104</v>
      </c>
      <c r="V12" s="38">
        <v>77.326635233707123</v>
      </c>
      <c r="W12" s="38">
        <v>77.495906225263667</v>
      </c>
      <c r="X12" s="38">
        <v>77.225511440829862</v>
      </c>
      <c r="Y12" s="38">
        <v>76.93993708248442</v>
      </c>
      <c r="Z12" s="38">
        <v>75.613766524999349</v>
      </c>
      <c r="AA12" s="38">
        <v>75.32251193372548</v>
      </c>
      <c r="AB12" s="38">
        <v>75.237357241803934</v>
      </c>
      <c r="AC12" s="38">
        <v>74.569016854296819</v>
      </c>
      <c r="AD12" s="38">
        <v>74.329132127510206</v>
      </c>
      <c r="AE12" s="38">
        <v>74.301377685075011</v>
      </c>
      <c r="AF12" s="38">
        <v>74.034548769021853</v>
      </c>
      <c r="AG12" s="38">
        <v>73.856584339894837</v>
      </c>
      <c r="AH12" s="38">
        <v>73.479014352769482</v>
      </c>
      <c r="AI12" s="38">
        <v>73.597715052469411</v>
      </c>
      <c r="AJ12" s="38">
        <v>73.87018181629314</v>
      </c>
      <c r="AK12" s="38">
        <v>73.690715609142231</v>
      </c>
      <c r="AL12" s="38">
        <v>73.821207311425653</v>
      </c>
      <c r="AM12" s="38">
        <v>73.890160555015385</v>
      </c>
    </row>
    <row r="13" spans="1:39" x14ac:dyDescent="0.25">
      <c r="A13" s="83">
        <v>5</v>
      </c>
      <c r="B13" s="98">
        <v>80.626206159545276</v>
      </c>
      <c r="C13" s="98">
        <v>79.983321245994389</v>
      </c>
      <c r="D13" s="98">
        <v>79.811927213720836</v>
      </c>
      <c r="E13" s="98">
        <v>77.475785695036336</v>
      </c>
      <c r="F13" s="98">
        <v>80.192926497096465</v>
      </c>
      <c r="G13" s="98">
        <v>80.019629431486493</v>
      </c>
      <c r="H13" s="98">
        <v>79.703489784829245</v>
      </c>
      <c r="I13" s="98">
        <v>79.748150304652199</v>
      </c>
      <c r="J13" s="98">
        <v>79.19094163022794</v>
      </c>
      <c r="K13" s="99">
        <v>79.50458971046551</v>
      </c>
      <c r="L13" s="100">
        <v>79.410643978885545</v>
      </c>
      <c r="M13" s="98">
        <v>79.031517067363183</v>
      </c>
      <c r="N13" s="98">
        <v>78.951548215820196</v>
      </c>
      <c r="O13" s="98">
        <v>78.871801869432261</v>
      </c>
      <c r="P13" s="98">
        <v>78.314498648071989</v>
      </c>
      <c r="Q13" s="98">
        <v>77.977971866443909</v>
      </c>
      <c r="R13" s="98">
        <v>77.449026068222039</v>
      </c>
      <c r="S13" s="98">
        <v>77.468887192145601</v>
      </c>
      <c r="T13" s="88">
        <v>77.080173486463138</v>
      </c>
      <c r="U13" s="99">
        <v>76.936513923974118</v>
      </c>
      <c r="V13" s="99">
        <v>76.335302400935561</v>
      </c>
      <c r="W13" s="99">
        <v>76.501979350842859</v>
      </c>
      <c r="X13" s="99">
        <v>76.231799496929</v>
      </c>
      <c r="Y13" s="99">
        <v>75.953127340135154</v>
      </c>
      <c r="Z13" s="99">
        <v>74.63187357597549</v>
      </c>
      <c r="AA13" s="99">
        <v>74.338543726046353</v>
      </c>
      <c r="AB13" s="99">
        <v>74.259333921389128</v>
      </c>
      <c r="AC13" s="99">
        <v>73.579806460607273</v>
      </c>
      <c r="AD13" s="99">
        <v>73.347500469634284</v>
      </c>
      <c r="AE13" s="99">
        <v>73.318040050320732</v>
      </c>
      <c r="AF13" s="99">
        <v>73.058151308584257</v>
      </c>
      <c r="AG13" s="99">
        <v>72.875231054925905</v>
      </c>
      <c r="AH13" s="99">
        <v>72.490080976603167</v>
      </c>
      <c r="AI13" s="99">
        <v>72.617053678291128</v>
      </c>
      <c r="AJ13" s="99">
        <v>72.889368952468629</v>
      </c>
      <c r="AK13" s="99">
        <v>72.71849847286714</v>
      </c>
      <c r="AL13" s="99">
        <v>72.841837817382228</v>
      </c>
      <c r="AM13" s="99">
        <v>72.906054084507446</v>
      </c>
    </row>
    <row r="14" spans="1:39" x14ac:dyDescent="0.25">
      <c r="A14" s="83">
        <v>6</v>
      </c>
      <c r="B14" s="37">
        <v>79.635459692170301</v>
      </c>
      <c r="C14" s="37">
        <v>78.992132328939178</v>
      </c>
      <c r="D14" s="37">
        <v>78.817989903510195</v>
      </c>
      <c r="E14" s="37">
        <v>76.481534802702512</v>
      </c>
      <c r="F14" s="37">
        <v>79.194123615344338</v>
      </c>
      <c r="G14" s="37">
        <v>79.024365598809894</v>
      </c>
      <c r="H14" s="37">
        <v>78.705787362337233</v>
      </c>
      <c r="I14" s="37">
        <v>78.757183222676545</v>
      </c>
      <c r="J14" s="37">
        <v>78.194248805579235</v>
      </c>
      <c r="K14" s="38">
        <v>78.509941650759899</v>
      </c>
      <c r="L14" s="39">
        <v>78.414929502166373</v>
      </c>
      <c r="M14" s="37">
        <v>78.038089000801605</v>
      </c>
      <c r="N14" s="37">
        <v>77.95266914841261</v>
      </c>
      <c r="O14" s="37">
        <v>77.877438696459933</v>
      </c>
      <c r="P14" s="37">
        <v>77.323566519426279</v>
      </c>
      <c r="Q14" s="37">
        <v>76.988591310903217</v>
      </c>
      <c r="R14" s="37">
        <v>76.457685677999848</v>
      </c>
      <c r="S14" s="37">
        <v>76.474036874711729</v>
      </c>
      <c r="T14" s="15">
        <v>76.086820348942823</v>
      </c>
      <c r="U14" s="38">
        <v>75.943557424055513</v>
      </c>
      <c r="V14" s="38">
        <v>75.345457945047883</v>
      </c>
      <c r="W14" s="38">
        <v>75.51095030726475</v>
      </c>
      <c r="X14" s="38">
        <v>75.245875937845199</v>
      </c>
      <c r="Y14" s="38">
        <v>74.962786974713651</v>
      </c>
      <c r="Z14" s="38">
        <v>73.644546645124876</v>
      </c>
      <c r="AA14" s="38">
        <v>73.364537728175065</v>
      </c>
      <c r="AB14" s="38">
        <v>73.268400381658523</v>
      </c>
      <c r="AC14" s="38">
        <v>72.596536501621358</v>
      </c>
      <c r="AD14" s="38">
        <v>72.358015123730027</v>
      </c>
      <c r="AE14" s="38">
        <v>72.328290269576868</v>
      </c>
      <c r="AF14" s="38">
        <v>72.072389845794675</v>
      </c>
      <c r="AG14" s="38">
        <v>71.887591240882188</v>
      </c>
      <c r="AH14" s="38">
        <v>71.509944154001374</v>
      </c>
      <c r="AI14" s="38">
        <v>71.631472926458869</v>
      </c>
      <c r="AJ14" s="38">
        <v>71.90880767483516</v>
      </c>
      <c r="AK14" s="38">
        <v>71.741133050956648</v>
      </c>
      <c r="AL14" s="38">
        <v>71.859817198880236</v>
      </c>
      <c r="AM14" s="38">
        <v>71.920710479469847</v>
      </c>
    </row>
    <row r="15" spans="1:39" x14ac:dyDescent="0.25">
      <c r="A15" s="83">
        <v>7</v>
      </c>
      <c r="B15" s="37">
        <v>78.63792261163907</v>
      </c>
      <c r="C15" s="37">
        <v>78.00048763255532</v>
      </c>
      <c r="D15" s="37">
        <v>77.825057649148334</v>
      </c>
      <c r="E15" s="37">
        <v>75.484960731984842</v>
      </c>
      <c r="F15" s="37">
        <v>78.201081169416199</v>
      </c>
      <c r="G15" s="37">
        <v>78.028891627038419</v>
      </c>
      <c r="H15" s="37">
        <v>77.7124783265525</v>
      </c>
      <c r="I15" s="37">
        <v>77.761559959905611</v>
      </c>
      <c r="J15" s="37">
        <v>77.200645555012841</v>
      </c>
      <c r="K15" s="38">
        <v>77.514216808555304</v>
      </c>
      <c r="L15" s="39">
        <v>77.417118777557206</v>
      </c>
      <c r="M15" s="37">
        <v>77.041429818704245</v>
      </c>
      <c r="N15" s="37">
        <v>76.963841938726773</v>
      </c>
      <c r="O15" s="37">
        <v>76.880813631083896</v>
      </c>
      <c r="P15" s="37">
        <v>76.330517497460178</v>
      </c>
      <c r="Q15" s="37">
        <v>75.990995189900204</v>
      </c>
      <c r="R15" s="37">
        <v>75.463921693452903</v>
      </c>
      <c r="S15" s="37">
        <v>75.487402608108326</v>
      </c>
      <c r="T15" s="15">
        <v>75.091046199743133</v>
      </c>
      <c r="U15" s="38">
        <v>74.947838923593451</v>
      </c>
      <c r="V15" s="38">
        <v>74.356881094500039</v>
      </c>
      <c r="W15" s="38">
        <v>74.522819477368031</v>
      </c>
      <c r="X15" s="38">
        <v>74.253581626563289</v>
      </c>
      <c r="Y15" s="38">
        <v>73.972102457898643</v>
      </c>
      <c r="Z15" s="38">
        <v>72.649061861831413</v>
      </c>
      <c r="AA15" s="38">
        <v>72.371969248509942</v>
      </c>
      <c r="AB15" s="38">
        <v>72.286410133126893</v>
      </c>
      <c r="AC15" s="38">
        <v>71.611264634765192</v>
      </c>
      <c r="AD15" s="38">
        <v>71.371107162510839</v>
      </c>
      <c r="AE15" s="38">
        <v>71.345296362504342</v>
      </c>
      <c r="AF15" s="38">
        <v>71.090111058347233</v>
      </c>
      <c r="AG15" s="38">
        <v>70.899418330305906</v>
      </c>
      <c r="AH15" s="38">
        <v>70.537740885481099</v>
      </c>
      <c r="AI15" s="38">
        <v>70.652601250646171</v>
      </c>
      <c r="AJ15" s="38">
        <v>70.92362084343425</v>
      </c>
      <c r="AK15" s="38">
        <v>70.752871427131581</v>
      </c>
      <c r="AL15" s="38">
        <v>70.873129683244059</v>
      </c>
      <c r="AM15" s="38">
        <v>70.936484402193344</v>
      </c>
    </row>
    <row r="16" spans="1:39" x14ac:dyDescent="0.25">
      <c r="A16" s="83">
        <v>8</v>
      </c>
      <c r="B16" s="37">
        <v>77.641432982227457</v>
      </c>
      <c r="C16" s="37">
        <v>77.0062509336678</v>
      </c>
      <c r="D16" s="37">
        <v>76.834371692722044</v>
      </c>
      <c r="E16" s="37">
        <v>74.48716415915591</v>
      </c>
      <c r="F16" s="37">
        <v>77.204399046791181</v>
      </c>
      <c r="G16" s="37">
        <v>77.035478083742305</v>
      </c>
      <c r="H16" s="37">
        <v>76.716819373090459</v>
      </c>
      <c r="I16" s="37">
        <v>76.763679344137728</v>
      </c>
      <c r="J16" s="37">
        <v>76.204877848294117</v>
      </c>
      <c r="K16" s="38">
        <v>76.521907146298787</v>
      </c>
      <c r="L16" s="39">
        <v>76.428252749030122</v>
      </c>
      <c r="M16" s="37">
        <v>76.053651057561297</v>
      </c>
      <c r="N16" s="37">
        <v>75.967183683081672</v>
      </c>
      <c r="O16" s="37">
        <v>75.884257574494285</v>
      </c>
      <c r="P16" s="37">
        <v>75.331696244423057</v>
      </c>
      <c r="Q16" s="37">
        <v>74.998311885336449</v>
      </c>
      <c r="R16" s="37">
        <v>74.471599517403888</v>
      </c>
      <c r="S16" s="37">
        <v>74.495579315374769</v>
      </c>
      <c r="T16" s="15">
        <v>74.09380851081967</v>
      </c>
      <c r="U16" s="38">
        <v>73.95204222738947</v>
      </c>
      <c r="V16" s="38">
        <v>73.368344358113603</v>
      </c>
      <c r="W16" s="38">
        <v>73.533081696896957</v>
      </c>
      <c r="X16" s="38">
        <v>73.2580322536148</v>
      </c>
      <c r="Y16" s="38">
        <v>72.979535111590351</v>
      </c>
      <c r="Z16" s="38">
        <v>71.656444671511039</v>
      </c>
      <c r="AA16" s="38">
        <v>71.383842423522196</v>
      </c>
      <c r="AB16" s="38">
        <v>71.305480873503711</v>
      </c>
      <c r="AC16" s="38">
        <v>70.61990453606974</v>
      </c>
      <c r="AD16" s="38">
        <v>70.376706134663351</v>
      </c>
      <c r="AE16" s="38">
        <v>70.36016230119084</v>
      </c>
      <c r="AF16" s="38">
        <v>70.100490689226376</v>
      </c>
      <c r="AG16" s="38">
        <v>69.919376622967604</v>
      </c>
      <c r="AH16" s="38">
        <v>69.544964283799814</v>
      </c>
      <c r="AI16" s="38">
        <v>69.672815571982483</v>
      </c>
      <c r="AJ16" s="38">
        <v>69.939772776909336</v>
      </c>
      <c r="AK16" s="38">
        <v>69.768044155884596</v>
      </c>
      <c r="AL16" s="38">
        <v>69.884464217838612</v>
      </c>
      <c r="AM16" s="38">
        <v>69.952051441793472</v>
      </c>
    </row>
    <row r="17" spans="1:39" x14ac:dyDescent="0.25">
      <c r="A17" s="83">
        <v>9</v>
      </c>
      <c r="B17" s="37">
        <v>76.645946614586578</v>
      </c>
      <c r="C17" s="37">
        <v>76.015394106868698</v>
      </c>
      <c r="D17" s="37">
        <v>75.839992754813807</v>
      </c>
      <c r="E17" s="37">
        <v>73.488216814007231</v>
      </c>
      <c r="F17" s="37">
        <v>76.205482435812527</v>
      </c>
      <c r="G17" s="37">
        <v>76.04401879953312</v>
      </c>
      <c r="H17" s="37">
        <v>75.719962528999645</v>
      </c>
      <c r="I17" s="37">
        <v>75.771069439000442</v>
      </c>
      <c r="J17" s="37">
        <v>75.208126674914368</v>
      </c>
      <c r="K17" s="38">
        <v>75.529705355579623</v>
      </c>
      <c r="L17" s="39">
        <v>75.434901017755479</v>
      </c>
      <c r="M17" s="37">
        <v>75.058094595084469</v>
      </c>
      <c r="N17" s="37">
        <v>74.975173684018145</v>
      </c>
      <c r="O17" s="37">
        <v>74.886594769589351</v>
      </c>
      <c r="P17" s="37">
        <v>74.335286239196549</v>
      </c>
      <c r="Q17" s="37">
        <v>74.000791810795121</v>
      </c>
      <c r="R17" s="37">
        <v>73.478199725793473</v>
      </c>
      <c r="S17" s="37">
        <v>73.498293352364925</v>
      </c>
      <c r="T17" s="15">
        <v>73.099283062312495</v>
      </c>
      <c r="U17" s="38">
        <v>72.963243347651456</v>
      </c>
      <c r="V17" s="38">
        <v>72.375403410294751</v>
      </c>
      <c r="W17" s="38">
        <v>72.544411771279115</v>
      </c>
      <c r="X17" s="38">
        <v>72.263709881123972</v>
      </c>
      <c r="Y17" s="38">
        <v>71.986838768869092</v>
      </c>
      <c r="Z17" s="38">
        <v>70.657903551919475</v>
      </c>
      <c r="AA17" s="38">
        <v>70.389547777746571</v>
      </c>
      <c r="AB17" s="38">
        <v>70.318072717720895</v>
      </c>
      <c r="AC17" s="38">
        <v>69.633638779161899</v>
      </c>
      <c r="AD17" s="38">
        <v>69.383405427970189</v>
      </c>
      <c r="AE17" s="38">
        <v>69.369129918031391</v>
      </c>
      <c r="AF17" s="38">
        <v>69.114044313530073</v>
      </c>
      <c r="AG17" s="38">
        <v>68.928900014841901</v>
      </c>
      <c r="AH17" s="38">
        <v>68.553977412306708</v>
      </c>
      <c r="AI17" s="38">
        <v>68.688080818516895</v>
      </c>
      <c r="AJ17" s="38">
        <v>68.947236836053335</v>
      </c>
      <c r="AK17" s="38">
        <v>68.775100118801049</v>
      </c>
      <c r="AL17" s="38">
        <v>68.899751883727532</v>
      </c>
      <c r="AM17" s="38">
        <v>68.967387615385221</v>
      </c>
    </row>
    <row r="18" spans="1:39" x14ac:dyDescent="0.25">
      <c r="A18" s="83">
        <v>10</v>
      </c>
      <c r="B18" s="98">
        <v>75.651509681564846</v>
      </c>
      <c r="C18" s="98">
        <v>75.022017988447075</v>
      </c>
      <c r="D18" s="98">
        <v>74.843213977224778</v>
      </c>
      <c r="E18" s="98">
        <v>72.48923709244464</v>
      </c>
      <c r="F18" s="98">
        <v>75.20757300426574</v>
      </c>
      <c r="G18" s="98">
        <v>75.047110321840776</v>
      </c>
      <c r="H18" s="98">
        <v>74.72621299883582</v>
      </c>
      <c r="I18" s="98">
        <v>74.775402607013902</v>
      </c>
      <c r="J18" s="98">
        <v>74.214696804452771</v>
      </c>
      <c r="K18" s="99">
        <v>74.535257692392136</v>
      </c>
      <c r="L18" s="100">
        <v>74.438222250894341</v>
      </c>
      <c r="M18" s="98">
        <v>74.061487501395391</v>
      </c>
      <c r="N18" s="98">
        <v>73.979832826303948</v>
      </c>
      <c r="O18" s="98">
        <v>73.896054746972624</v>
      </c>
      <c r="P18" s="98">
        <v>73.34504511987106</v>
      </c>
      <c r="Q18" s="98">
        <v>73.002076127062878</v>
      </c>
      <c r="R18" s="98">
        <v>72.484755932495773</v>
      </c>
      <c r="S18" s="98">
        <v>72.500995381105852</v>
      </c>
      <c r="T18" s="88">
        <v>72.103379603273368</v>
      </c>
      <c r="U18" s="99">
        <v>71.970134507233411</v>
      </c>
      <c r="V18" s="99">
        <v>71.386302411017269</v>
      </c>
      <c r="W18" s="99">
        <v>71.553918511595782</v>
      </c>
      <c r="X18" s="99">
        <v>71.272115561645663</v>
      </c>
      <c r="Y18" s="99">
        <v>70.991182829445336</v>
      </c>
      <c r="Z18" s="99">
        <v>69.669196649992429</v>
      </c>
      <c r="AA18" s="99">
        <v>69.399251236903567</v>
      </c>
      <c r="AB18" s="99">
        <v>69.327571069746753</v>
      </c>
      <c r="AC18" s="99">
        <v>68.642863767048752</v>
      </c>
      <c r="AD18" s="99">
        <v>68.3935614455322</v>
      </c>
      <c r="AE18" s="99">
        <v>68.380042548687683</v>
      </c>
      <c r="AF18" s="99">
        <v>68.125732203242194</v>
      </c>
      <c r="AG18" s="99">
        <v>67.941108423021547</v>
      </c>
      <c r="AH18" s="99">
        <v>67.567542694287312</v>
      </c>
      <c r="AI18" s="99">
        <v>67.69926878883129</v>
      </c>
      <c r="AJ18" s="99">
        <v>67.959144445774754</v>
      </c>
      <c r="AK18" s="99">
        <v>67.789178576374027</v>
      </c>
      <c r="AL18" s="99">
        <v>67.912187284424903</v>
      </c>
      <c r="AM18" s="99">
        <v>67.975857496831352</v>
      </c>
    </row>
    <row r="19" spans="1:39" x14ac:dyDescent="0.25">
      <c r="A19" s="83">
        <v>11</v>
      </c>
      <c r="B19" s="37">
        <v>74.660124932222345</v>
      </c>
      <c r="C19" s="37">
        <v>74.029364211403475</v>
      </c>
      <c r="D19" s="37">
        <v>73.849457563609931</v>
      </c>
      <c r="E19" s="37">
        <v>71.493201256974245</v>
      </c>
      <c r="F19" s="37">
        <v>74.212621446384134</v>
      </c>
      <c r="G19" s="37">
        <v>74.052223514893228</v>
      </c>
      <c r="H19" s="37">
        <v>73.728339439058686</v>
      </c>
      <c r="I19" s="37">
        <v>73.779741431878506</v>
      </c>
      <c r="J19" s="37">
        <v>73.219038457901007</v>
      </c>
      <c r="K19" s="38">
        <v>73.542952757622459</v>
      </c>
      <c r="L19" s="39">
        <v>73.442743699675361</v>
      </c>
      <c r="M19" s="37">
        <v>73.063800623146051</v>
      </c>
      <c r="N19" s="37">
        <v>72.984516561460069</v>
      </c>
      <c r="O19" s="37">
        <v>72.899672037253183</v>
      </c>
      <c r="P19" s="37">
        <v>72.352544411210943</v>
      </c>
      <c r="Q19" s="37">
        <v>72.005918472007949</v>
      </c>
      <c r="R19" s="37">
        <v>71.489952174272346</v>
      </c>
      <c r="S19" s="37">
        <v>71.503686187058179</v>
      </c>
      <c r="T19" s="15">
        <v>71.112827745414691</v>
      </c>
      <c r="U19" s="38">
        <v>70.980808574488449</v>
      </c>
      <c r="V19" s="38">
        <v>70.398093554965712</v>
      </c>
      <c r="W19" s="38">
        <v>70.560626265632848</v>
      </c>
      <c r="X19" s="38">
        <v>70.279072682606909</v>
      </c>
      <c r="Y19" s="38">
        <v>69.995401904821733</v>
      </c>
      <c r="Z19" s="38">
        <v>68.682899487888406</v>
      </c>
      <c r="AA19" s="38">
        <v>68.403271978819291</v>
      </c>
      <c r="AB19" s="38">
        <v>68.330138023821036</v>
      </c>
      <c r="AC19" s="38">
        <v>67.650296209023068</v>
      </c>
      <c r="AD19" s="38">
        <v>67.400713575803167</v>
      </c>
      <c r="AE19" s="38">
        <v>67.39388306542422</v>
      </c>
      <c r="AF19" s="38">
        <v>67.138859217428973</v>
      </c>
      <c r="AG19" s="38">
        <v>66.953442752870842</v>
      </c>
      <c r="AH19" s="38">
        <v>66.581145761129235</v>
      </c>
      <c r="AI19" s="38">
        <v>66.710626152366913</v>
      </c>
      <c r="AJ19" s="38">
        <v>66.967453463826033</v>
      </c>
      <c r="AK19" s="38">
        <v>66.800501374280287</v>
      </c>
      <c r="AL19" s="38">
        <v>66.923824925374049</v>
      </c>
      <c r="AM19" s="38">
        <v>66.987799847871116</v>
      </c>
    </row>
    <row r="20" spans="1:39" x14ac:dyDescent="0.25">
      <c r="A20" s="83">
        <v>12</v>
      </c>
      <c r="B20" s="37">
        <v>73.664222728886514</v>
      </c>
      <c r="C20" s="37">
        <v>73.033444751744454</v>
      </c>
      <c r="D20" s="37">
        <v>72.854512159344807</v>
      </c>
      <c r="E20" s="37">
        <v>70.50086258526548</v>
      </c>
      <c r="F20" s="37">
        <v>73.217661139887809</v>
      </c>
      <c r="G20" s="37">
        <v>73.059552452685907</v>
      </c>
      <c r="H20" s="37">
        <v>72.732602886079647</v>
      </c>
      <c r="I20" s="37">
        <v>72.785155720952076</v>
      </c>
      <c r="J20" s="37">
        <v>72.226627571830704</v>
      </c>
      <c r="K20" s="38">
        <v>72.546315789058838</v>
      </c>
      <c r="L20" s="39">
        <v>72.448500651099863</v>
      </c>
      <c r="M20" s="37">
        <v>72.069634823850862</v>
      </c>
      <c r="N20" s="37">
        <v>71.988090183662379</v>
      </c>
      <c r="O20" s="37">
        <v>71.90336911057075</v>
      </c>
      <c r="P20" s="37">
        <v>71.360049066173914</v>
      </c>
      <c r="Q20" s="37">
        <v>71.013501967537806</v>
      </c>
      <c r="R20" s="37">
        <v>70.493854815329186</v>
      </c>
      <c r="S20" s="37">
        <v>70.507682980424832</v>
      </c>
      <c r="T20" s="15">
        <v>70.123221141596233</v>
      </c>
      <c r="U20" s="38">
        <v>69.984646981093107</v>
      </c>
      <c r="V20" s="38">
        <v>69.408400096099484</v>
      </c>
      <c r="W20" s="38">
        <v>69.565962294628136</v>
      </c>
      <c r="X20" s="38">
        <v>69.29117904449437</v>
      </c>
      <c r="Y20" s="38">
        <v>69.003542650348351</v>
      </c>
      <c r="Z20" s="38">
        <v>67.697433652552874</v>
      </c>
      <c r="AA20" s="38">
        <v>67.414762730711246</v>
      </c>
      <c r="AB20" s="38">
        <v>67.339938122220588</v>
      </c>
      <c r="AC20" s="38">
        <v>66.666754468769852</v>
      </c>
      <c r="AD20" s="38">
        <v>66.406373834983569</v>
      </c>
      <c r="AE20" s="38">
        <v>66.400343049591129</v>
      </c>
      <c r="AF20" s="38">
        <v>66.154075015426585</v>
      </c>
      <c r="AG20" s="38">
        <v>65.964930103830369</v>
      </c>
      <c r="AH20" s="38">
        <v>65.590190837512935</v>
      </c>
      <c r="AI20" s="38">
        <v>65.728236905257205</v>
      </c>
      <c r="AJ20" s="38">
        <v>65.978584200129305</v>
      </c>
      <c r="AK20" s="38">
        <v>65.814300055414648</v>
      </c>
      <c r="AL20" s="38">
        <v>65.938653974796338</v>
      </c>
      <c r="AM20" s="38">
        <v>65.998417691552007</v>
      </c>
    </row>
    <row r="21" spans="1:39" x14ac:dyDescent="0.25">
      <c r="A21" s="83">
        <v>13</v>
      </c>
      <c r="B21" s="37">
        <v>72.666221738249632</v>
      </c>
      <c r="C21" s="37">
        <v>72.040368448751707</v>
      </c>
      <c r="D21" s="37">
        <v>71.858407905125645</v>
      </c>
      <c r="E21" s="37">
        <v>69.503733973423849</v>
      </c>
      <c r="F21" s="37">
        <v>72.221749112057225</v>
      </c>
      <c r="G21" s="37">
        <v>72.064818834258958</v>
      </c>
      <c r="H21" s="37">
        <v>71.741107342039754</v>
      </c>
      <c r="I21" s="37">
        <v>71.794806558992349</v>
      </c>
      <c r="J21" s="37">
        <v>71.229936277894424</v>
      </c>
      <c r="K21" s="38">
        <v>71.549750377439793</v>
      </c>
      <c r="L21" s="39">
        <v>71.451985523968489</v>
      </c>
      <c r="M21" s="37">
        <v>71.076722514241041</v>
      </c>
      <c r="N21" s="37">
        <v>70.991760636405502</v>
      </c>
      <c r="O21" s="37">
        <v>70.909553503332447</v>
      </c>
      <c r="P21" s="37">
        <v>70.371161257216812</v>
      </c>
      <c r="Q21" s="37">
        <v>70.016043434693557</v>
      </c>
      <c r="R21" s="37">
        <v>69.498991891981177</v>
      </c>
      <c r="S21" s="37">
        <v>69.517950300042386</v>
      </c>
      <c r="T21" s="15">
        <v>69.130733372321458</v>
      </c>
      <c r="U21" s="38">
        <v>68.989683294287445</v>
      </c>
      <c r="V21" s="38">
        <v>68.413514038500551</v>
      </c>
      <c r="W21" s="38">
        <v>68.574979734799797</v>
      </c>
      <c r="X21" s="38">
        <v>68.30555173586248</v>
      </c>
      <c r="Y21" s="38">
        <v>68.010094828202398</v>
      </c>
      <c r="Z21" s="38">
        <v>66.703744806362835</v>
      </c>
      <c r="AA21" s="38">
        <v>66.420781057442355</v>
      </c>
      <c r="AB21" s="38">
        <v>66.345711558362908</v>
      </c>
      <c r="AC21" s="38">
        <v>65.678970815965698</v>
      </c>
      <c r="AD21" s="38">
        <v>65.41696177069457</v>
      </c>
      <c r="AE21" s="38">
        <v>65.410316028967742</v>
      </c>
      <c r="AF21" s="38">
        <v>65.166360701885878</v>
      </c>
      <c r="AG21" s="38">
        <v>64.980997859769246</v>
      </c>
      <c r="AH21" s="38">
        <v>64.595192201278564</v>
      </c>
      <c r="AI21" s="38">
        <v>64.74523928821074</v>
      </c>
      <c r="AJ21" s="38">
        <v>64.994511339637256</v>
      </c>
      <c r="AK21" s="38">
        <v>64.824982046389223</v>
      </c>
      <c r="AL21" s="38">
        <v>64.952772898322536</v>
      </c>
      <c r="AM21" s="38">
        <v>65.010292004168505</v>
      </c>
    </row>
    <row r="22" spans="1:39" x14ac:dyDescent="0.25">
      <c r="A22" s="83">
        <v>14</v>
      </c>
      <c r="B22" s="37">
        <v>71.673947002307358</v>
      </c>
      <c r="C22" s="37">
        <v>71.046078562176461</v>
      </c>
      <c r="D22" s="37">
        <v>70.865196206866614</v>
      </c>
      <c r="E22" s="37">
        <v>68.510519988987852</v>
      </c>
      <c r="F22" s="37">
        <v>71.227943845425614</v>
      </c>
      <c r="G22" s="37">
        <v>71.071078290721232</v>
      </c>
      <c r="H22" s="37">
        <v>70.748442825651182</v>
      </c>
      <c r="I22" s="37">
        <v>70.801326817278905</v>
      </c>
      <c r="J22" s="37">
        <v>70.235531437884973</v>
      </c>
      <c r="K22" s="38">
        <v>70.558926360030654</v>
      </c>
      <c r="L22" s="39">
        <v>70.455504434241234</v>
      </c>
      <c r="M22" s="37">
        <v>70.086374263820545</v>
      </c>
      <c r="N22" s="37">
        <v>69.996651222738905</v>
      </c>
      <c r="O22" s="37">
        <v>69.918119814686065</v>
      </c>
      <c r="P22" s="37">
        <v>69.381042223316612</v>
      </c>
      <c r="Q22" s="37">
        <v>69.023536020863489</v>
      </c>
      <c r="R22" s="37">
        <v>68.508940593623763</v>
      </c>
      <c r="S22" s="37">
        <v>68.52537181800038</v>
      </c>
      <c r="T22" s="15">
        <v>68.141785993293141</v>
      </c>
      <c r="U22" s="38">
        <v>67.998443587598061</v>
      </c>
      <c r="V22" s="38">
        <v>67.42466650333175</v>
      </c>
      <c r="W22" s="38">
        <v>67.584965633645041</v>
      </c>
      <c r="X22" s="38">
        <v>67.315646518415278</v>
      </c>
      <c r="Y22" s="38">
        <v>67.022593491276211</v>
      </c>
      <c r="Z22" s="38">
        <v>65.716881934139394</v>
      </c>
      <c r="AA22" s="38">
        <v>65.426459780114072</v>
      </c>
      <c r="AB22" s="38">
        <v>65.360907657493982</v>
      </c>
      <c r="AC22" s="38">
        <v>64.685178153288007</v>
      </c>
      <c r="AD22" s="38">
        <v>64.42870999453919</v>
      </c>
      <c r="AE22" s="38">
        <v>64.421474002989214</v>
      </c>
      <c r="AF22" s="38">
        <v>64.176908157295074</v>
      </c>
      <c r="AG22" s="38">
        <v>63.987579819375725</v>
      </c>
      <c r="AH22" s="38">
        <v>63.605277515455128</v>
      </c>
      <c r="AI22" s="38">
        <v>63.758973672770352</v>
      </c>
      <c r="AJ22" s="38">
        <v>64.008019673021693</v>
      </c>
      <c r="AK22" s="38">
        <v>63.836620240036311</v>
      </c>
      <c r="AL22" s="38">
        <v>63.96803154057951</v>
      </c>
      <c r="AM22" s="38">
        <v>64.027326188379206</v>
      </c>
    </row>
    <row r="23" spans="1:39" x14ac:dyDescent="0.25">
      <c r="A23" s="83">
        <v>15</v>
      </c>
      <c r="B23" s="98">
        <v>70.682314270675676</v>
      </c>
      <c r="C23" s="98">
        <v>70.056523450358057</v>
      </c>
      <c r="D23" s="98">
        <v>69.876999897830913</v>
      </c>
      <c r="E23" s="98">
        <v>67.522202078951807</v>
      </c>
      <c r="F23" s="98">
        <v>70.227943845425614</v>
      </c>
      <c r="G23" s="98">
        <v>70.080380699778644</v>
      </c>
      <c r="H23" s="98">
        <v>69.758032905971675</v>
      </c>
      <c r="I23" s="98">
        <v>69.807969592145241</v>
      </c>
      <c r="J23" s="98">
        <v>69.241132509412139</v>
      </c>
      <c r="K23" s="99">
        <v>69.567060320875299</v>
      </c>
      <c r="L23" s="100">
        <v>69.460294961398702</v>
      </c>
      <c r="M23" s="98">
        <v>69.093635388104801</v>
      </c>
      <c r="N23" s="98">
        <v>69.00509475226913</v>
      </c>
      <c r="O23" s="98">
        <v>68.921772748389884</v>
      </c>
      <c r="P23" s="98">
        <v>68.387139873595217</v>
      </c>
      <c r="Q23" s="98">
        <v>68.032000967456256</v>
      </c>
      <c r="R23" s="98">
        <v>67.52326410847941</v>
      </c>
      <c r="S23" s="98">
        <v>67.530228317552726</v>
      </c>
      <c r="T23" s="88">
        <v>67.15274346288065</v>
      </c>
      <c r="U23" s="99">
        <v>67.010527355688509</v>
      </c>
      <c r="V23" s="99">
        <v>66.435438625635172</v>
      </c>
      <c r="W23" s="99">
        <v>66.598302925642926</v>
      </c>
      <c r="X23" s="99">
        <v>66.326535253512233</v>
      </c>
      <c r="Y23" s="99">
        <v>66.032104851214001</v>
      </c>
      <c r="Z23" s="99">
        <v>64.729226881610757</v>
      </c>
      <c r="AA23" s="99">
        <v>64.442553964368599</v>
      </c>
      <c r="AB23" s="99">
        <v>64.376288635028317</v>
      </c>
      <c r="AC23" s="99">
        <v>63.701559268977654</v>
      </c>
      <c r="AD23" s="99">
        <v>63.439664167113797</v>
      </c>
      <c r="AE23" s="99">
        <v>63.431002228863747</v>
      </c>
      <c r="AF23" s="99">
        <v>63.187408833319054</v>
      </c>
      <c r="AG23" s="99">
        <v>63.004432859128492</v>
      </c>
      <c r="AH23" s="99">
        <v>62.622814633575494</v>
      </c>
      <c r="AI23" s="99">
        <v>62.775463811832637</v>
      </c>
      <c r="AJ23" s="99">
        <v>63.026648768411228</v>
      </c>
      <c r="AK23" s="99">
        <v>62.850817501307972</v>
      </c>
      <c r="AL23" s="99">
        <v>62.983231950049046</v>
      </c>
      <c r="AM23" s="99">
        <v>63.036156933247092</v>
      </c>
    </row>
    <row r="24" spans="1:39" x14ac:dyDescent="0.25">
      <c r="A24" s="83">
        <v>16</v>
      </c>
      <c r="B24" s="37">
        <v>69.690631199746448</v>
      </c>
      <c r="C24" s="37">
        <v>69.067074664411024</v>
      </c>
      <c r="D24" s="37">
        <v>68.885905337253547</v>
      </c>
      <c r="E24" s="37">
        <v>66.530839707513437</v>
      </c>
      <c r="F24" s="37">
        <v>69.236019052008714</v>
      </c>
      <c r="G24" s="37">
        <v>69.085615679088036</v>
      </c>
      <c r="H24" s="37">
        <v>68.764546800079813</v>
      </c>
      <c r="I24" s="37">
        <v>68.816868216279914</v>
      </c>
      <c r="J24" s="37">
        <v>68.24454127692573</v>
      </c>
      <c r="K24" s="38">
        <v>68.577769107046649</v>
      </c>
      <c r="L24" s="39">
        <v>68.466300729626042</v>
      </c>
      <c r="M24" s="37">
        <v>68.105581537421202</v>
      </c>
      <c r="N24" s="37">
        <v>68.01113954645092</v>
      </c>
      <c r="O24" s="37">
        <v>67.925385234405638</v>
      </c>
      <c r="P24" s="37">
        <v>67.397767986361131</v>
      </c>
      <c r="Q24" s="37">
        <v>67.044740662593298</v>
      </c>
      <c r="R24" s="37">
        <v>66.539647961581039</v>
      </c>
      <c r="S24" s="37">
        <v>66.544651094924177</v>
      </c>
      <c r="T24" s="15">
        <v>66.16683946266653</v>
      </c>
      <c r="U24" s="38">
        <v>66.022220788408447</v>
      </c>
      <c r="V24" s="38">
        <v>65.454028957104711</v>
      </c>
      <c r="W24" s="38">
        <v>65.614528703743844</v>
      </c>
      <c r="X24" s="38">
        <v>65.336830547018309</v>
      </c>
      <c r="Y24" s="38">
        <v>65.047756446091554</v>
      </c>
      <c r="Z24" s="38">
        <v>63.740905798244881</v>
      </c>
      <c r="AA24" s="38">
        <v>63.460589792043621</v>
      </c>
      <c r="AB24" s="38">
        <v>63.393303132039399</v>
      </c>
      <c r="AC24" s="38">
        <v>62.71596062034638</v>
      </c>
      <c r="AD24" s="38">
        <v>62.456658312746761</v>
      </c>
      <c r="AE24" s="38">
        <v>62.437356461434227</v>
      </c>
      <c r="AF24" s="38">
        <v>62.206938547986169</v>
      </c>
      <c r="AG24" s="38">
        <v>62.021733426745705</v>
      </c>
      <c r="AH24" s="38">
        <v>61.64785902819672</v>
      </c>
      <c r="AI24" s="38">
        <v>61.793516032679108</v>
      </c>
      <c r="AJ24" s="38">
        <v>62.046201066016323</v>
      </c>
      <c r="AK24" s="38">
        <v>61.867766666587542</v>
      </c>
      <c r="AL24" s="38">
        <v>62.001873563768186</v>
      </c>
      <c r="AM24" s="38">
        <v>62.062346561373687</v>
      </c>
    </row>
    <row r="25" spans="1:39" x14ac:dyDescent="0.25">
      <c r="A25" s="83">
        <v>17</v>
      </c>
      <c r="B25" s="37">
        <v>68.697177522749925</v>
      </c>
      <c r="C25" s="37">
        <v>68.079569088081698</v>
      </c>
      <c r="D25" s="37">
        <v>67.893731093789071</v>
      </c>
      <c r="E25" s="37">
        <v>65.539366293387985</v>
      </c>
      <c r="F25" s="37">
        <v>68.245215506557855</v>
      </c>
      <c r="G25" s="37">
        <v>68.096239778385964</v>
      </c>
      <c r="H25" s="37">
        <v>67.776477366282748</v>
      </c>
      <c r="I25" s="37">
        <v>67.825836848827834</v>
      </c>
      <c r="J25" s="37">
        <v>67.255024003220484</v>
      </c>
      <c r="K25" s="38">
        <v>67.586131955594553</v>
      </c>
      <c r="L25" s="39">
        <v>67.474647330393779</v>
      </c>
      <c r="M25" s="37">
        <v>67.11156373422935</v>
      </c>
      <c r="N25" s="37">
        <v>67.017075178645001</v>
      </c>
      <c r="O25" s="37">
        <v>66.935851421630488</v>
      </c>
      <c r="P25" s="37">
        <v>66.40339040953215</v>
      </c>
      <c r="Q25" s="37">
        <v>66.058302731530304</v>
      </c>
      <c r="R25" s="37">
        <v>65.554743690725218</v>
      </c>
      <c r="S25" s="37">
        <v>65.560875040474428</v>
      </c>
      <c r="T25" s="15">
        <v>65.182757107809223</v>
      </c>
      <c r="U25" s="38">
        <v>65.031284173512645</v>
      </c>
      <c r="V25" s="38">
        <v>64.485147817561412</v>
      </c>
      <c r="W25" s="38">
        <v>64.63211730701552</v>
      </c>
      <c r="X25" s="38">
        <v>64.354095123207117</v>
      </c>
      <c r="Y25" s="38">
        <v>64.063528953315412</v>
      </c>
      <c r="Z25" s="38">
        <v>62.752816936404926</v>
      </c>
      <c r="AA25" s="38">
        <v>62.482868543469159</v>
      </c>
      <c r="AB25" s="38">
        <v>62.416929626100753</v>
      </c>
      <c r="AC25" s="38">
        <v>61.730890310682206</v>
      </c>
      <c r="AD25" s="38">
        <v>61.483164675866398</v>
      </c>
      <c r="AE25" s="38">
        <v>61.459559655961442</v>
      </c>
      <c r="AF25" s="38">
        <v>61.226024196511283</v>
      </c>
      <c r="AG25" s="38">
        <v>61.042314615892209</v>
      </c>
      <c r="AH25" s="38">
        <v>60.667594899937292</v>
      </c>
      <c r="AI25" s="38">
        <v>60.820209015018307</v>
      </c>
      <c r="AJ25" s="38">
        <v>61.06903049600291</v>
      </c>
      <c r="AK25" s="38">
        <v>60.890810773637263</v>
      </c>
      <c r="AL25" s="38">
        <v>61.033135680170474</v>
      </c>
      <c r="AM25" s="38">
        <v>61.085654813612429</v>
      </c>
    </row>
    <row r="26" spans="1:39" x14ac:dyDescent="0.25">
      <c r="A26" s="83">
        <v>18</v>
      </c>
      <c r="B26" s="37">
        <v>67.706548254258593</v>
      </c>
      <c r="C26" s="37">
        <v>67.090962018793007</v>
      </c>
      <c r="D26" s="37">
        <v>66.903365498481079</v>
      </c>
      <c r="E26" s="37">
        <v>64.547985820024579</v>
      </c>
      <c r="F26" s="37">
        <v>67.252441429865144</v>
      </c>
      <c r="G26" s="37">
        <v>67.111088697443876</v>
      </c>
      <c r="H26" s="37">
        <v>66.787415482476177</v>
      </c>
      <c r="I26" s="37">
        <v>66.836158321047222</v>
      </c>
      <c r="J26" s="37">
        <v>66.263189059417698</v>
      </c>
      <c r="K26" s="38">
        <v>66.594392655042441</v>
      </c>
      <c r="L26" s="39">
        <v>66.482943762622085</v>
      </c>
      <c r="M26" s="37">
        <v>66.130391220112287</v>
      </c>
      <c r="N26" s="37">
        <v>66.027417863713367</v>
      </c>
      <c r="O26" s="37">
        <v>65.943638887778434</v>
      </c>
      <c r="P26" s="37">
        <v>65.414384165299367</v>
      </c>
      <c r="Q26" s="37">
        <v>65.078393407999371</v>
      </c>
      <c r="R26" s="37">
        <v>64.57144790863731</v>
      </c>
      <c r="S26" s="37">
        <v>64.570926069526337</v>
      </c>
      <c r="T26" s="15">
        <v>64.20687668170639</v>
      </c>
      <c r="U26" s="38">
        <v>64.063668753065159</v>
      </c>
      <c r="V26" s="38">
        <v>63.506222663963854</v>
      </c>
      <c r="W26" s="38">
        <v>63.646582449968129</v>
      </c>
      <c r="X26" s="38">
        <v>63.369249403356356</v>
      </c>
      <c r="Y26" s="38">
        <v>63.076195658116973</v>
      </c>
      <c r="Z26" s="38">
        <v>61.777402294806066</v>
      </c>
      <c r="AA26" s="38">
        <v>61.501878505872106</v>
      </c>
      <c r="AB26" s="38">
        <v>61.434908997054464</v>
      </c>
      <c r="AC26" s="38">
        <v>60.747691608733859</v>
      </c>
      <c r="AD26" s="38">
        <v>60.508592254016314</v>
      </c>
      <c r="AE26" s="38">
        <v>60.476961500818526</v>
      </c>
      <c r="AF26" s="38">
        <v>60.250315520179683</v>
      </c>
      <c r="AG26" s="38">
        <v>60.069820596194802</v>
      </c>
      <c r="AH26" s="38">
        <v>59.698518898836049</v>
      </c>
      <c r="AI26" s="38">
        <v>59.852746816109502</v>
      </c>
      <c r="AJ26" s="38">
        <v>60.095032362671233</v>
      </c>
      <c r="AK26" s="38">
        <v>59.930989645599681</v>
      </c>
      <c r="AL26" s="38">
        <v>60.064420200396121</v>
      </c>
      <c r="AM26" s="38">
        <v>60.111042218856312</v>
      </c>
    </row>
    <row r="27" spans="1:39" x14ac:dyDescent="0.25">
      <c r="A27" s="83">
        <v>19</v>
      </c>
      <c r="B27" s="37">
        <v>66.718266246356222</v>
      </c>
      <c r="C27" s="37">
        <v>66.104759708839765</v>
      </c>
      <c r="D27" s="37">
        <v>65.913922183637652</v>
      </c>
      <c r="E27" s="37">
        <v>63.558442112486098</v>
      </c>
      <c r="F27" s="37">
        <v>66.267615955567436</v>
      </c>
      <c r="G27" s="37">
        <v>66.125738795167436</v>
      </c>
      <c r="H27" s="37">
        <v>65.802778403567004</v>
      </c>
      <c r="I27" s="37">
        <v>65.845209800726124</v>
      </c>
      <c r="J27" s="37">
        <v>65.271137635361526</v>
      </c>
      <c r="K27" s="38">
        <v>65.603696790864504</v>
      </c>
      <c r="L27" s="39">
        <v>65.489833652267606</v>
      </c>
      <c r="M27" s="37">
        <v>65.139366811446777</v>
      </c>
      <c r="N27" s="37">
        <v>65.04266132430979</v>
      </c>
      <c r="O27" s="37">
        <v>64.953321941258594</v>
      </c>
      <c r="P27" s="37">
        <v>64.430487447439575</v>
      </c>
      <c r="Q27" s="37">
        <v>64.094210625114215</v>
      </c>
      <c r="R27" s="37">
        <v>63.600801541299461</v>
      </c>
      <c r="S27" s="37">
        <v>63.59105270405712</v>
      </c>
      <c r="T27" s="15">
        <v>63.22758117564122</v>
      </c>
      <c r="U27" s="38">
        <v>63.083930270811877</v>
      </c>
      <c r="V27" s="38">
        <v>62.529693085645903</v>
      </c>
      <c r="W27" s="38">
        <v>62.667797231073919</v>
      </c>
      <c r="X27" s="38">
        <v>62.393620006988215</v>
      </c>
      <c r="Y27" s="38">
        <v>62.093166946765685</v>
      </c>
      <c r="Z27" s="38">
        <v>60.800311795561164</v>
      </c>
      <c r="AA27" s="38">
        <v>60.522806292679228</v>
      </c>
      <c r="AB27" s="38">
        <v>60.457738734533912</v>
      </c>
      <c r="AC27" s="38">
        <v>59.772051406151689</v>
      </c>
      <c r="AD27" s="38">
        <v>59.5310836014065</v>
      </c>
      <c r="AE27" s="38">
        <v>59.497527262493804</v>
      </c>
      <c r="AF27" s="38">
        <v>59.281990469191292</v>
      </c>
      <c r="AG27" s="38">
        <v>59.105699495710724</v>
      </c>
      <c r="AH27" s="38">
        <v>58.735791078063009</v>
      </c>
      <c r="AI27" s="38">
        <v>58.893530501936276</v>
      </c>
      <c r="AJ27" s="38">
        <v>59.137022104405908</v>
      </c>
      <c r="AK27" s="38">
        <v>58.960028413673037</v>
      </c>
      <c r="AL27" s="38">
        <v>59.104069381622097</v>
      </c>
      <c r="AM27" s="38">
        <v>59.14831044629873</v>
      </c>
    </row>
    <row r="28" spans="1:39" x14ac:dyDescent="0.25">
      <c r="A28" s="83">
        <v>20</v>
      </c>
      <c r="B28" s="98">
        <v>65.732930251616438</v>
      </c>
      <c r="C28" s="98">
        <v>65.116572020883211</v>
      </c>
      <c r="D28" s="98">
        <v>64.922471907674534</v>
      </c>
      <c r="E28" s="98">
        <v>62.568581359896733</v>
      </c>
      <c r="F28" s="98">
        <v>65.276523403238798</v>
      </c>
      <c r="G28" s="98">
        <v>65.139312570475909</v>
      </c>
      <c r="H28" s="98">
        <v>64.812490521664202</v>
      </c>
      <c r="I28" s="98">
        <v>64.861695996644912</v>
      </c>
      <c r="J28" s="98">
        <v>64.27670892636614</v>
      </c>
      <c r="K28" s="99">
        <v>64.619405267281067</v>
      </c>
      <c r="L28" s="100">
        <v>64.497531211879789</v>
      </c>
      <c r="M28" s="98">
        <v>64.156304528825942</v>
      </c>
      <c r="N28" s="98">
        <v>64.0719496522713</v>
      </c>
      <c r="O28" s="98">
        <v>63.964796761265099</v>
      </c>
      <c r="P28" s="98">
        <v>63.441625976159926</v>
      </c>
      <c r="Q28" s="98">
        <v>63.118835089436892</v>
      </c>
      <c r="R28" s="98">
        <v>62.624297440652875</v>
      </c>
      <c r="S28" s="98">
        <v>62.613713640755279</v>
      </c>
      <c r="T28" s="88">
        <v>62.256446377451432</v>
      </c>
      <c r="U28" s="99">
        <v>62.105478331248868</v>
      </c>
      <c r="V28" s="99">
        <v>61.567989473065353</v>
      </c>
      <c r="W28" s="99">
        <v>61.683747275516758</v>
      </c>
      <c r="X28" s="99">
        <v>61.412401948120909</v>
      </c>
      <c r="Y28" s="99">
        <v>61.115487125065549</v>
      </c>
      <c r="Z28" s="99">
        <v>59.823128295752475</v>
      </c>
      <c r="AA28" s="99">
        <v>59.539885084074491</v>
      </c>
      <c r="AB28" s="99">
        <v>59.484351251188464</v>
      </c>
      <c r="AC28" s="99">
        <v>58.796095376531916</v>
      </c>
      <c r="AD28" s="99">
        <v>58.556439085810801</v>
      </c>
      <c r="AE28" s="99">
        <v>58.524802797758042</v>
      </c>
      <c r="AF28" s="99">
        <v>58.319248247238605</v>
      </c>
      <c r="AG28" s="99">
        <v>58.143800804074893</v>
      </c>
      <c r="AH28" s="99">
        <v>57.777915671511877</v>
      </c>
      <c r="AI28" s="99">
        <v>57.939314321349919</v>
      </c>
      <c r="AJ28" s="99">
        <v>58.178227114292376</v>
      </c>
      <c r="AK28" s="99">
        <v>58.005482187223208</v>
      </c>
      <c r="AL28" s="99">
        <v>58.155855136011489</v>
      </c>
      <c r="AM28" s="99">
        <v>58.191321498550245</v>
      </c>
    </row>
    <row r="29" spans="1:39" x14ac:dyDescent="0.25">
      <c r="A29" s="83">
        <v>21</v>
      </c>
      <c r="B29" s="37">
        <v>64.742355414497311</v>
      </c>
      <c r="C29" s="37">
        <v>64.127433519648235</v>
      </c>
      <c r="D29" s="37">
        <v>63.930792905343175</v>
      </c>
      <c r="E29" s="37">
        <v>61.578541980386582</v>
      </c>
      <c r="F29" s="37">
        <v>64.289335015519512</v>
      </c>
      <c r="G29" s="37">
        <v>64.14547167878375</v>
      </c>
      <c r="H29" s="37">
        <v>63.825039904618578</v>
      </c>
      <c r="I29" s="37">
        <v>63.872437657953135</v>
      </c>
      <c r="J29" s="37">
        <v>63.293941109352858</v>
      </c>
      <c r="K29" s="38">
        <v>63.631178761772524</v>
      </c>
      <c r="L29" s="39">
        <v>63.501660585926977</v>
      </c>
      <c r="M29" s="37">
        <v>63.171567873653864</v>
      </c>
      <c r="N29" s="37">
        <v>63.089234598637503</v>
      </c>
      <c r="O29" s="37">
        <v>62.985531849281507</v>
      </c>
      <c r="P29" s="37">
        <v>62.453930152137445</v>
      </c>
      <c r="Q29" s="37">
        <v>62.134383401286101</v>
      </c>
      <c r="R29" s="37">
        <v>61.643271586455526</v>
      </c>
      <c r="S29" s="37">
        <v>61.63371933722464</v>
      </c>
      <c r="T29" s="15">
        <v>61.270586454008999</v>
      </c>
      <c r="U29" s="38">
        <v>61.130539022487511</v>
      </c>
      <c r="V29" s="38">
        <v>60.597841657859824</v>
      </c>
      <c r="W29" s="38">
        <v>60.712713437519405</v>
      </c>
      <c r="X29" s="38">
        <v>60.438484051637275</v>
      </c>
      <c r="Y29" s="38">
        <v>60.140582744244313</v>
      </c>
      <c r="Z29" s="38">
        <v>58.841153924199944</v>
      </c>
      <c r="AA29" s="38">
        <v>58.568938565726924</v>
      </c>
      <c r="AB29" s="38">
        <v>58.508383734492725</v>
      </c>
      <c r="AC29" s="38">
        <v>57.825825063686651</v>
      </c>
      <c r="AD29" s="38">
        <v>57.58253269955852</v>
      </c>
      <c r="AE29" s="38">
        <v>57.559472851301244</v>
      </c>
      <c r="AF29" s="38">
        <v>57.356860212169082</v>
      </c>
      <c r="AG29" s="38">
        <v>57.195251411353226</v>
      </c>
      <c r="AH29" s="38">
        <v>56.842938137976759</v>
      </c>
      <c r="AI29" s="38">
        <v>56.991223989481973</v>
      </c>
      <c r="AJ29" s="38">
        <v>57.22939976477609</v>
      </c>
      <c r="AK29" s="38">
        <v>57.054655351850165</v>
      </c>
      <c r="AL29" s="38">
        <v>57.202003243235694</v>
      </c>
      <c r="AM29" s="38">
        <v>57.231688086961633</v>
      </c>
    </row>
    <row r="30" spans="1:39" x14ac:dyDescent="0.25">
      <c r="A30" s="83">
        <v>22</v>
      </c>
      <c r="B30" s="37">
        <v>63.753431592212181</v>
      </c>
      <c r="C30" s="37">
        <v>63.138031018820797</v>
      </c>
      <c r="D30" s="37">
        <v>62.939884604286803</v>
      </c>
      <c r="E30" s="37">
        <v>60.583963192274304</v>
      </c>
      <c r="F30" s="37">
        <v>63.297075015995887</v>
      </c>
      <c r="G30" s="37">
        <v>63.162431334121571</v>
      </c>
      <c r="H30" s="37">
        <v>62.836308441974509</v>
      </c>
      <c r="I30" s="37">
        <v>62.879747212968844</v>
      </c>
      <c r="J30" s="37">
        <v>62.30731606171377</v>
      </c>
      <c r="K30" s="38">
        <v>62.646337364166691</v>
      </c>
      <c r="L30" s="39">
        <v>62.515622391126691</v>
      </c>
      <c r="M30" s="37">
        <v>62.186327251133626</v>
      </c>
      <c r="N30" s="37">
        <v>62.105494100167427</v>
      </c>
      <c r="O30" s="37">
        <v>61.994756845930134</v>
      </c>
      <c r="P30" s="37">
        <v>61.474985999427751</v>
      </c>
      <c r="Q30" s="37">
        <v>61.148796042791865</v>
      </c>
      <c r="R30" s="37">
        <v>60.66087087632252</v>
      </c>
      <c r="S30" s="37">
        <v>60.651315321583496</v>
      </c>
      <c r="T30" s="15">
        <v>60.28687339706012</v>
      </c>
      <c r="U30" s="38">
        <v>60.149370654165729</v>
      </c>
      <c r="V30" s="38">
        <v>59.625647896118465</v>
      </c>
      <c r="W30" s="38">
        <v>59.735737660255843</v>
      </c>
      <c r="X30" s="38">
        <v>59.466834039157547</v>
      </c>
      <c r="Y30" s="38">
        <v>59.164999911368128</v>
      </c>
      <c r="Z30" s="38">
        <v>57.869293593457414</v>
      </c>
      <c r="AA30" s="38">
        <v>57.602029411683425</v>
      </c>
      <c r="AB30" s="38">
        <v>57.528569574409552</v>
      </c>
      <c r="AC30" s="38">
        <v>56.857072904364479</v>
      </c>
      <c r="AD30" s="38">
        <v>56.617850277985539</v>
      </c>
      <c r="AE30" s="38">
        <v>56.595234869420338</v>
      </c>
      <c r="AF30" s="38">
        <v>56.396631815781582</v>
      </c>
      <c r="AG30" s="38">
        <v>56.242591035997307</v>
      </c>
      <c r="AH30" s="38">
        <v>55.900635041352871</v>
      </c>
      <c r="AI30" s="38">
        <v>56.040137464094485</v>
      </c>
      <c r="AJ30" s="38">
        <v>56.289651278323895</v>
      </c>
      <c r="AK30" s="38">
        <v>56.105060623296417</v>
      </c>
      <c r="AL30" s="38">
        <v>56.247534058507938</v>
      </c>
      <c r="AM30" s="38">
        <v>56.285360482306672</v>
      </c>
    </row>
    <row r="31" spans="1:39" x14ac:dyDescent="0.25">
      <c r="A31" s="83">
        <v>23</v>
      </c>
      <c r="B31" s="37">
        <v>62.765867212827331</v>
      </c>
      <c r="C31" s="37">
        <v>62.15099289327275</v>
      </c>
      <c r="D31" s="37">
        <v>61.952585346051215</v>
      </c>
      <c r="E31" s="37">
        <v>59.594575987582999</v>
      </c>
      <c r="F31" s="37">
        <v>62.316725691945429</v>
      </c>
      <c r="G31" s="37">
        <v>62.177978006560217</v>
      </c>
      <c r="H31" s="37">
        <v>61.852215945625645</v>
      </c>
      <c r="I31" s="37">
        <v>61.899646139459101</v>
      </c>
      <c r="J31" s="37">
        <v>61.314098677775966</v>
      </c>
      <c r="K31" s="38">
        <v>61.66283967776171</v>
      </c>
      <c r="L31" s="39">
        <v>61.527126122418927</v>
      </c>
      <c r="M31" s="37">
        <v>61.202968774168795</v>
      </c>
      <c r="N31" s="37">
        <v>61.125168843564168</v>
      </c>
      <c r="O31" s="37">
        <v>61.011886069338459</v>
      </c>
      <c r="P31" s="37">
        <v>60.490446869244856</v>
      </c>
      <c r="Q31" s="37">
        <v>60.168398489458916</v>
      </c>
      <c r="R31" s="37">
        <v>59.684748911757602</v>
      </c>
      <c r="S31" s="37">
        <v>59.673839488209225</v>
      </c>
      <c r="T31" s="15">
        <v>59.302517250487227</v>
      </c>
      <c r="U31" s="38">
        <v>59.169923497349615</v>
      </c>
      <c r="V31" s="38">
        <v>58.648416214830959</v>
      </c>
      <c r="W31" s="38">
        <v>58.771868125625502</v>
      </c>
      <c r="X31" s="38">
        <v>58.495429591102649</v>
      </c>
      <c r="Y31" s="38">
        <v>58.192799071732473</v>
      </c>
      <c r="Z31" s="38">
        <v>56.89378676267544</v>
      </c>
      <c r="AA31" s="38">
        <v>56.632927877445972</v>
      </c>
      <c r="AB31" s="38">
        <v>56.560694779626949</v>
      </c>
      <c r="AC31" s="38">
        <v>55.88693470419976</v>
      </c>
      <c r="AD31" s="38">
        <v>55.651739115121501</v>
      </c>
      <c r="AE31" s="38">
        <v>55.633180095652946</v>
      </c>
      <c r="AF31" s="38">
        <v>55.438831909208041</v>
      </c>
      <c r="AG31" s="38">
        <v>55.295101655758508</v>
      </c>
      <c r="AH31" s="38">
        <v>54.963794784040125</v>
      </c>
      <c r="AI31" s="38">
        <v>55.103265350014155</v>
      </c>
      <c r="AJ31" s="38">
        <v>55.352350953122233</v>
      </c>
      <c r="AK31" s="38">
        <v>55.17081368842436</v>
      </c>
      <c r="AL31" s="38">
        <v>55.302694348612192</v>
      </c>
      <c r="AM31" s="38">
        <v>55.337304052626259</v>
      </c>
    </row>
    <row r="32" spans="1:39" x14ac:dyDescent="0.25">
      <c r="A32" s="83">
        <v>24</v>
      </c>
      <c r="B32" s="37">
        <v>61.778718358573492</v>
      </c>
      <c r="C32" s="37">
        <v>61.172376088525986</v>
      </c>
      <c r="D32" s="37">
        <v>60.959636119222573</v>
      </c>
      <c r="E32" s="37">
        <v>58.602205185113469</v>
      </c>
      <c r="F32" s="37">
        <v>61.33125488151191</v>
      </c>
      <c r="G32" s="37">
        <v>61.19014727667107</v>
      </c>
      <c r="H32" s="37">
        <v>60.864424819788141</v>
      </c>
      <c r="I32" s="37">
        <v>60.90902089871237</v>
      </c>
      <c r="J32" s="37">
        <v>60.328986198957821</v>
      </c>
      <c r="K32" s="38">
        <v>60.679698564138775</v>
      </c>
      <c r="L32" s="39">
        <v>60.537057732666604</v>
      </c>
      <c r="M32" s="37">
        <v>60.215949884295441</v>
      </c>
      <c r="N32" s="37">
        <v>60.135160305694988</v>
      </c>
      <c r="O32" s="37">
        <v>60.025424713014516</v>
      </c>
      <c r="P32" s="37">
        <v>59.510749694407345</v>
      </c>
      <c r="Q32" s="37">
        <v>59.189294218719702</v>
      </c>
      <c r="R32" s="37">
        <v>58.709746463555774</v>
      </c>
      <c r="S32" s="37">
        <v>58.690114250558544</v>
      </c>
      <c r="T32" s="15">
        <v>58.322003855216849</v>
      </c>
      <c r="U32" s="38">
        <v>58.196721060849121</v>
      </c>
      <c r="V32" s="38">
        <v>57.683386178455351</v>
      </c>
      <c r="W32" s="38">
        <v>57.790001835119597</v>
      </c>
      <c r="X32" s="38">
        <v>57.519410606061975</v>
      </c>
      <c r="Y32" s="38">
        <v>57.220571165183458</v>
      </c>
      <c r="Z32" s="38">
        <v>55.920045353815127</v>
      </c>
      <c r="AA32" s="38">
        <v>55.658853380526487</v>
      </c>
      <c r="AB32" s="38">
        <v>55.584918520394623</v>
      </c>
      <c r="AC32" s="38">
        <v>54.921299762273684</v>
      </c>
      <c r="AD32" s="38">
        <v>54.695777239717316</v>
      </c>
      <c r="AE32" s="38">
        <v>54.679745022629305</v>
      </c>
      <c r="AF32" s="38">
        <v>54.482282371486043</v>
      </c>
      <c r="AG32" s="38">
        <v>54.353081954397844</v>
      </c>
      <c r="AH32" s="38">
        <v>54.04401067700293</v>
      </c>
      <c r="AI32" s="38">
        <v>54.176997273656568</v>
      </c>
      <c r="AJ32" s="38">
        <v>54.424007118345223</v>
      </c>
      <c r="AK32" s="38">
        <v>54.236408450331169</v>
      </c>
      <c r="AL32" s="38">
        <v>54.361931607222282</v>
      </c>
      <c r="AM32" s="38">
        <v>54.386535582389953</v>
      </c>
    </row>
    <row r="33" spans="1:39" x14ac:dyDescent="0.25">
      <c r="A33" s="83">
        <v>25</v>
      </c>
      <c r="B33" s="98">
        <v>60.793625145174921</v>
      </c>
      <c r="C33" s="98">
        <v>60.188916545779911</v>
      </c>
      <c r="D33" s="98">
        <v>59.974821603552705</v>
      </c>
      <c r="E33" s="98">
        <v>57.61197056294418</v>
      </c>
      <c r="F33" s="98">
        <v>60.343347342552413</v>
      </c>
      <c r="G33" s="98">
        <v>60.203328400124477</v>
      </c>
      <c r="H33" s="98">
        <v>59.878550152375709</v>
      </c>
      <c r="I33" s="98">
        <v>59.923376742770024</v>
      </c>
      <c r="J33" s="98">
        <v>59.337069529694183</v>
      </c>
      <c r="K33" s="99">
        <v>59.689395104636013</v>
      </c>
      <c r="L33" s="100">
        <v>59.548043653434092</v>
      </c>
      <c r="M33" s="98">
        <v>59.22640327946138</v>
      </c>
      <c r="N33" s="98">
        <v>59.145958380149082</v>
      </c>
      <c r="O33" s="98">
        <v>59.034966422656119</v>
      </c>
      <c r="P33" s="98">
        <v>58.528047124862461</v>
      </c>
      <c r="Q33" s="98">
        <v>58.206045225778155</v>
      </c>
      <c r="R33" s="98">
        <v>57.731288346011937</v>
      </c>
      <c r="S33" s="98">
        <v>57.707390565256382</v>
      </c>
      <c r="T33" s="88">
        <v>57.345569612842851</v>
      </c>
      <c r="U33" s="99">
        <v>57.214135153415882</v>
      </c>
      <c r="V33" s="99">
        <v>56.703692721271715</v>
      </c>
      <c r="W33" s="99">
        <v>56.811342774555683</v>
      </c>
      <c r="X33" s="99">
        <v>56.547588657020441</v>
      </c>
      <c r="Y33" s="99">
        <v>56.248066045464064</v>
      </c>
      <c r="Z33" s="99">
        <v>54.944389656698412</v>
      </c>
      <c r="AA33" s="99">
        <v>54.687972117523209</v>
      </c>
      <c r="AB33" s="99">
        <v>54.609680905961405</v>
      </c>
      <c r="AC33" s="99">
        <v>53.960832562304091</v>
      </c>
      <c r="AD33" s="99">
        <v>53.739704227855874</v>
      </c>
      <c r="AE33" s="99">
        <v>53.725092560933199</v>
      </c>
      <c r="AF33" s="99">
        <v>53.540002544682103</v>
      </c>
      <c r="AG33" s="99">
        <v>53.422952647276212</v>
      </c>
      <c r="AH33" s="99">
        <v>53.105518936354024</v>
      </c>
      <c r="AI33" s="99">
        <v>53.256708269024948</v>
      </c>
      <c r="AJ33" s="99">
        <v>53.490274768770234</v>
      </c>
      <c r="AK33" s="99">
        <v>53.290303502353702</v>
      </c>
      <c r="AL33" s="99">
        <v>53.42839369754244</v>
      </c>
      <c r="AM33" s="99">
        <v>53.44522721495143</v>
      </c>
    </row>
    <row r="34" spans="1:39" x14ac:dyDescent="0.25">
      <c r="A34" s="83">
        <v>26</v>
      </c>
      <c r="B34" s="37">
        <v>59.811017371905024</v>
      </c>
      <c r="C34" s="37">
        <v>59.203954635904843</v>
      </c>
      <c r="D34" s="37">
        <v>58.982154917452895</v>
      </c>
      <c r="E34" s="37">
        <v>56.630489279967428</v>
      </c>
      <c r="F34" s="37">
        <v>59.353073433274275</v>
      </c>
      <c r="G34" s="37">
        <v>59.21809331008042</v>
      </c>
      <c r="H34" s="37">
        <v>58.89289174246229</v>
      </c>
      <c r="I34" s="37">
        <v>58.930275069469197</v>
      </c>
      <c r="J34" s="37">
        <v>58.351393779894401</v>
      </c>
      <c r="K34" s="38">
        <v>58.699293162764768</v>
      </c>
      <c r="L34" s="39">
        <v>58.561439328525061</v>
      </c>
      <c r="M34" s="37">
        <v>58.23986152951975</v>
      </c>
      <c r="N34" s="37">
        <v>58.157336240519427</v>
      </c>
      <c r="O34" s="37">
        <v>58.051097417204673</v>
      </c>
      <c r="P34" s="37">
        <v>57.545399544129857</v>
      </c>
      <c r="Q34" s="37">
        <v>57.223787889034917</v>
      </c>
      <c r="R34" s="37">
        <v>56.752564699710646</v>
      </c>
      <c r="S34" s="37">
        <v>56.723354525392928</v>
      </c>
      <c r="T34" s="15">
        <v>56.364417360571018</v>
      </c>
      <c r="U34" s="38">
        <v>56.235052144358868</v>
      </c>
      <c r="V34" s="38">
        <v>55.728985517947997</v>
      </c>
      <c r="W34" s="38">
        <v>55.834540614251829</v>
      </c>
      <c r="X34" s="38">
        <v>55.572104385859099</v>
      </c>
      <c r="Y34" s="38">
        <v>55.274798651675006</v>
      </c>
      <c r="Z34" s="38">
        <v>53.964994322625685</v>
      </c>
      <c r="AA34" s="38">
        <v>53.709870840283372</v>
      </c>
      <c r="AB34" s="38">
        <v>53.646271603428609</v>
      </c>
      <c r="AC34" s="38">
        <v>53.004760519380532</v>
      </c>
      <c r="AD34" s="38">
        <v>52.797975246393463</v>
      </c>
      <c r="AE34" s="38">
        <v>52.775748006596018</v>
      </c>
      <c r="AF34" s="38">
        <v>52.608805260298908</v>
      </c>
      <c r="AG34" s="38">
        <v>52.493734544614725</v>
      </c>
      <c r="AH34" s="38">
        <v>52.196130855054385</v>
      </c>
      <c r="AI34" s="38">
        <v>52.322725361692939</v>
      </c>
      <c r="AJ34" s="38">
        <v>52.577064519258592</v>
      </c>
      <c r="AK34" s="38">
        <v>52.351893605707943</v>
      </c>
      <c r="AL34" s="38">
        <v>52.481795324776684</v>
      </c>
      <c r="AM34" s="38">
        <v>52.495418623783031</v>
      </c>
    </row>
    <row r="35" spans="1:39" x14ac:dyDescent="0.25">
      <c r="A35" s="83">
        <v>27</v>
      </c>
      <c r="B35" s="37">
        <v>58.824057883940938</v>
      </c>
      <c r="C35" s="37">
        <v>58.215421410337818</v>
      </c>
      <c r="D35" s="37">
        <v>57.993755298430635</v>
      </c>
      <c r="E35" s="37">
        <v>55.650766956022693</v>
      </c>
      <c r="F35" s="37">
        <v>58.36291982071775</v>
      </c>
      <c r="G35" s="37">
        <v>58.23542134435106</v>
      </c>
      <c r="H35" s="37">
        <v>57.90267883616233</v>
      </c>
      <c r="I35" s="37">
        <v>57.944102292442153</v>
      </c>
      <c r="J35" s="37">
        <v>57.364092143952711</v>
      </c>
      <c r="K35" s="38">
        <v>57.714015750805466</v>
      </c>
      <c r="L35" s="39">
        <v>57.571736500240021</v>
      </c>
      <c r="M35" s="37">
        <v>57.252320068125456</v>
      </c>
      <c r="N35" s="37">
        <v>57.171103686204745</v>
      </c>
      <c r="O35" s="37">
        <v>57.059866124384335</v>
      </c>
      <c r="P35" s="37">
        <v>56.563031361579625</v>
      </c>
      <c r="Q35" s="37">
        <v>56.238868257210754</v>
      </c>
      <c r="R35" s="37">
        <v>55.770147852228234</v>
      </c>
      <c r="S35" s="37">
        <v>55.746905822291197</v>
      </c>
      <c r="T35" s="15">
        <v>55.382283754560675</v>
      </c>
      <c r="U35" s="38">
        <v>55.260137177924108</v>
      </c>
      <c r="V35" s="38">
        <v>54.752165866271454</v>
      </c>
      <c r="W35" s="38">
        <v>54.85957425480234</v>
      </c>
      <c r="X35" s="38">
        <v>54.595386545154831</v>
      </c>
      <c r="Y35" s="38">
        <v>54.301141131977502</v>
      </c>
      <c r="Z35" s="38">
        <v>52.995115153697547</v>
      </c>
      <c r="AA35" s="38">
        <v>52.743742938510614</v>
      </c>
      <c r="AB35" s="38">
        <v>52.678784396104994</v>
      </c>
      <c r="AC35" s="38">
        <v>52.055432081184158</v>
      </c>
      <c r="AD35" s="38">
        <v>51.851382257270636</v>
      </c>
      <c r="AE35" s="38">
        <v>51.836077294720702</v>
      </c>
      <c r="AF35" s="38">
        <v>51.673472178114579</v>
      </c>
      <c r="AG35" s="38">
        <v>51.568958166018525</v>
      </c>
      <c r="AH35" s="38">
        <v>51.262737218809832</v>
      </c>
      <c r="AI35" s="38">
        <v>51.402580365598581</v>
      </c>
      <c r="AJ35" s="38">
        <v>51.648235085432127</v>
      </c>
      <c r="AK35" s="38">
        <v>51.409075606902007</v>
      </c>
      <c r="AL35" s="38">
        <v>51.542878973468639</v>
      </c>
      <c r="AM35" s="38">
        <v>51.549852746322308</v>
      </c>
    </row>
    <row r="36" spans="1:39" x14ac:dyDescent="0.25">
      <c r="A36" s="83">
        <v>28</v>
      </c>
      <c r="B36" s="37">
        <v>57.831788449760616</v>
      </c>
      <c r="C36" s="37">
        <v>57.230748938414557</v>
      </c>
      <c r="D36" s="37">
        <v>57.010562068587447</v>
      </c>
      <c r="E36" s="37">
        <v>54.664419123565203</v>
      </c>
      <c r="F36" s="37">
        <v>57.37613736825336</v>
      </c>
      <c r="G36" s="37">
        <v>57.245377138884898</v>
      </c>
      <c r="H36" s="37">
        <v>56.917316199909529</v>
      </c>
      <c r="I36" s="37">
        <v>56.958746800448921</v>
      </c>
      <c r="J36" s="37">
        <v>56.381320078779837</v>
      </c>
      <c r="K36" s="38">
        <v>56.727074967616296</v>
      </c>
      <c r="L36" s="39">
        <v>56.585426090769658</v>
      </c>
      <c r="M36" s="37">
        <v>56.262569305673281</v>
      </c>
      <c r="N36" s="37">
        <v>56.179022051747339</v>
      </c>
      <c r="O36" s="37">
        <v>56.073656838737236</v>
      </c>
      <c r="P36" s="37">
        <v>55.576470906490833</v>
      </c>
      <c r="Q36" s="37">
        <v>55.257577083982866</v>
      </c>
      <c r="R36" s="37">
        <v>54.789582234164584</v>
      </c>
      <c r="S36" s="37">
        <v>54.763073998269121</v>
      </c>
      <c r="T36" s="15">
        <v>54.398961599507686</v>
      </c>
      <c r="U36" s="38">
        <v>54.285629326688323</v>
      </c>
      <c r="V36" s="38">
        <v>53.77805590023786</v>
      </c>
      <c r="W36" s="38">
        <v>53.886408841700074</v>
      </c>
      <c r="X36" s="38">
        <v>53.61882516392992</v>
      </c>
      <c r="Y36" s="38">
        <v>53.331081941656208</v>
      </c>
      <c r="Z36" s="38">
        <v>52.01638051870831</v>
      </c>
      <c r="AA36" s="38">
        <v>51.789044634090693</v>
      </c>
      <c r="AB36" s="38">
        <v>51.722182673980747</v>
      </c>
      <c r="AC36" s="38">
        <v>51.108975989363344</v>
      </c>
      <c r="AD36" s="38">
        <v>50.920164841442322</v>
      </c>
      <c r="AE36" s="38">
        <v>50.916694951970243</v>
      </c>
      <c r="AF36" s="38">
        <v>50.759482990360084</v>
      </c>
      <c r="AG36" s="38">
        <v>50.638855750446197</v>
      </c>
      <c r="AH36" s="38">
        <v>50.332420073614273</v>
      </c>
      <c r="AI36" s="38">
        <v>50.48064945451879</v>
      </c>
      <c r="AJ36" s="38">
        <v>50.722872339084965</v>
      </c>
      <c r="AK36" s="38">
        <v>50.484231185039256</v>
      </c>
      <c r="AL36" s="38">
        <v>50.592010137104012</v>
      </c>
      <c r="AM36" s="38">
        <v>50.588105851542423</v>
      </c>
    </row>
    <row r="37" spans="1:39" x14ac:dyDescent="0.25">
      <c r="A37" s="83">
        <v>29</v>
      </c>
      <c r="B37" s="37">
        <v>56.844654494912675</v>
      </c>
      <c r="C37" s="37">
        <v>56.244652279135217</v>
      </c>
      <c r="D37" s="37">
        <v>56.02234993828845</v>
      </c>
      <c r="E37" s="37">
        <v>53.67701100393694</v>
      </c>
      <c r="F37" s="37">
        <v>56.388304651392652</v>
      </c>
      <c r="G37" s="37">
        <v>56.262126978495047</v>
      </c>
      <c r="H37" s="37">
        <v>55.928303396878874</v>
      </c>
      <c r="I37" s="37">
        <v>55.974062350061324</v>
      </c>
      <c r="J37" s="37">
        <v>55.394662648620077</v>
      </c>
      <c r="K37" s="38">
        <v>55.737276693764692</v>
      </c>
      <c r="L37" s="39">
        <v>55.594959236079163</v>
      </c>
      <c r="M37" s="37">
        <v>55.273979176329057</v>
      </c>
      <c r="N37" s="37">
        <v>55.191970890075012</v>
      </c>
      <c r="O37" s="37">
        <v>55.087379369778219</v>
      </c>
      <c r="P37" s="37">
        <v>54.590570226255004</v>
      </c>
      <c r="Q37" s="37">
        <v>54.279029660061354</v>
      </c>
      <c r="R37" s="37">
        <v>53.810965353710593</v>
      </c>
      <c r="S37" s="37">
        <v>53.777284370772968</v>
      </c>
      <c r="T37" s="15">
        <v>53.414218734499947</v>
      </c>
      <c r="U37" s="38">
        <v>53.321946939673936</v>
      </c>
      <c r="V37" s="38">
        <v>52.800963857334189</v>
      </c>
      <c r="W37" s="38">
        <v>52.913870082139915</v>
      </c>
      <c r="X37" s="38">
        <v>52.64676600430775</v>
      </c>
      <c r="Y37" s="38">
        <v>52.362229555980761</v>
      </c>
      <c r="Z37" s="38">
        <v>51.048191828062322</v>
      </c>
      <c r="AA37" s="38">
        <v>50.825497251219844</v>
      </c>
      <c r="AB37" s="38">
        <v>50.754298628913254</v>
      </c>
      <c r="AC37" s="38">
        <v>50.168322643091159</v>
      </c>
      <c r="AD37" s="38">
        <v>49.98971366393598</v>
      </c>
      <c r="AE37" s="38">
        <v>49.987000057361698</v>
      </c>
      <c r="AF37" s="38">
        <v>49.845304240027836</v>
      </c>
      <c r="AG37" s="38">
        <v>49.723769814777285</v>
      </c>
      <c r="AH37" s="38">
        <v>49.417180309988204</v>
      </c>
      <c r="AI37" s="38">
        <v>49.554858339018828</v>
      </c>
      <c r="AJ37" s="38">
        <v>49.80438462404738</v>
      </c>
      <c r="AK37" s="38">
        <v>49.557190258647431</v>
      </c>
      <c r="AL37" s="38">
        <v>49.645019287917371</v>
      </c>
      <c r="AM37" s="38">
        <v>49.644313400202066</v>
      </c>
    </row>
    <row r="38" spans="1:39" x14ac:dyDescent="0.25">
      <c r="A38" s="83">
        <v>30</v>
      </c>
      <c r="B38" s="98">
        <v>55.859563688754498</v>
      </c>
      <c r="C38" s="98">
        <v>55.256597531797475</v>
      </c>
      <c r="D38" s="98">
        <v>55.029749377803014</v>
      </c>
      <c r="E38" s="98">
        <v>52.683483341445196</v>
      </c>
      <c r="F38" s="98">
        <v>55.401973446730139</v>
      </c>
      <c r="G38" s="98">
        <v>55.276057216673735</v>
      </c>
      <c r="H38" s="98">
        <v>54.945003917187933</v>
      </c>
      <c r="I38" s="98">
        <v>54.9857396440404</v>
      </c>
      <c r="J38" s="98">
        <v>54.405912367053794</v>
      </c>
      <c r="K38" s="99">
        <v>54.748047832807735</v>
      </c>
      <c r="L38" s="100">
        <v>54.608066781877191</v>
      </c>
      <c r="M38" s="98">
        <v>54.287845678393786</v>
      </c>
      <c r="N38" s="98">
        <v>54.207499683778288</v>
      </c>
      <c r="O38" s="98">
        <v>54.104671619002225</v>
      </c>
      <c r="P38" s="98">
        <v>53.606106144898391</v>
      </c>
      <c r="Q38" s="98">
        <v>53.298585144767792</v>
      </c>
      <c r="R38" s="98">
        <v>52.835610526105015</v>
      </c>
      <c r="S38" s="98">
        <v>52.796563291571225</v>
      </c>
      <c r="T38" s="88">
        <v>52.433716495159857</v>
      </c>
      <c r="U38" s="99">
        <v>52.345327358637299</v>
      </c>
      <c r="V38" s="99">
        <v>51.824575823901426</v>
      </c>
      <c r="W38" s="99">
        <v>51.935831400895779</v>
      </c>
      <c r="X38" s="99">
        <v>51.675287314927957</v>
      </c>
      <c r="Y38" s="99">
        <v>51.38842672188936</v>
      </c>
      <c r="Z38" s="99">
        <v>50.08537777232857</v>
      </c>
      <c r="AA38" s="99">
        <v>49.859176031700379</v>
      </c>
      <c r="AB38" s="99">
        <v>49.799323855693338</v>
      </c>
      <c r="AC38" s="99">
        <v>49.242790651535024</v>
      </c>
      <c r="AD38" s="99">
        <v>49.064462449109918</v>
      </c>
      <c r="AE38" s="99">
        <v>49.072585714473952</v>
      </c>
      <c r="AF38" s="99">
        <v>48.925659296435178</v>
      </c>
      <c r="AG38" s="99">
        <v>48.828600102031388</v>
      </c>
      <c r="AH38" s="99">
        <v>48.517460625337115</v>
      </c>
      <c r="AI38" s="99">
        <v>48.640270518263726</v>
      </c>
      <c r="AJ38" s="99">
        <v>48.884706404771819</v>
      </c>
      <c r="AK38" s="99">
        <v>48.610619659010496</v>
      </c>
      <c r="AL38" s="99">
        <v>48.692050070684857</v>
      </c>
      <c r="AM38" s="99">
        <v>48.689114022757479</v>
      </c>
    </row>
    <row r="39" spans="1:39" x14ac:dyDescent="0.25">
      <c r="A39" s="83">
        <v>31</v>
      </c>
      <c r="B39" s="37">
        <v>54.870182177677904</v>
      </c>
      <c r="C39" s="37">
        <v>54.268951462745356</v>
      </c>
      <c r="D39" s="37">
        <v>54.043638899566311</v>
      </c>
      <c r="E39" s="37">
        <v>51.701557559315852</v>
      </c>
      <c r="F39" s="37">
        <v>54.417117471768151</v>
      </c>
      <c r="G39" s="37">
        <v>54.288772443989636</v>
      </c>
      <c r="H39" s="37">
        <v>53.956276371323604</v>
      </c>
      <c r="I39" s="37">
        <v>53.998695971168395</v>
      </c>
      <c r="J39" s="37">
        <v>53.41950068131419</v>
      </c>
      <c r="K39" s="38">
        <v>53.762923046715208</v>
      </c>
      <c r="L39" s="39">
        <v>53.619162176323584</v>
      </c>
      <c r="M39" s="37">
        <v>53.300641261418306</v>
      </c>
      <c r="N39" s="37">
        <v>53.221588596930459</v>
      </c>
      <c r="O39" s="37">
        <v>53.118154668301187</v>
      </c>
      <c r="P39" s="37">
        <v>52.62200177388484</v>
      </c>
      <c r="Q39" s="37">
        <v>52.316685391048253</v>
      </c>
      <c r="R39" s="37">
        <v>51.849659666057399</v>
      </c>
      <c r="S39" s="37">
        <v>51.827573973161194</v>
      </c>
      <c r="T39" s="15">
        <v>51.45581310367988</v>
      </c>
      <c r="U39" s="38">
        <v>51.372915423682528</v>
      </c>
      <c r="V39" s="38">
        <v>50.852664532661912</v>
      </c>
      <c r="W39" s="38">
        <v>50.96320593970573</v>
      </c>
      <c r="X39" s="38">
        <v>50.715777931312722</v>
      </c>
      <c r="Y39" s="38">
        <v>50.426292384395772</v>
      </c>
      <c r="Z39" s="38">
        <v>49.123823621073853</v>
      </c>
      <c r="AA39" s="38">
        <v>48.903897903455373</v>
      </c>
      <c r="AB39" s="38">
        <v>48.856164657138685</v>
      </c>
      <c r="AC39" s="38">
        <v>48.325670066455949</v>
      </c>
      <c r="AD39" s="38">
        <v>48.151663368375786</v>
      </c>
      <c r="AE39" s="38">
        <v>48.162541649389055</v>
      </c>
      <c r="AF39" s="38">
        <v>48.025692412519753</v>
      </c>
      <c r="AG39" s="38">
        <v>47.910868735720335</v>
      </c>
      <c r="AH39" s="38">
        <v>47.615600574031753</v>
      </c>
      <c r="AI39" s="38">
        <v>47.723197727044052</v>
      </c>
      <c r="AJ39" s="38">
        <v>47.94760979456845</v>
      </c>
      <c r="AK39" s="38">
        <v>47.658867167870326</v>
      </c>
      <c r="AL39" s="38">
        <v>47.738451493276884</v>
      </c>
      <c r="AM39" s="38">
        <v>47.733146758177377</v>
      </c>
    </row>
    <row r="40" spans="1:39" x14ac:dyDescent="0.25">
      <c r="A40" s="83">
        <v>32</v>
      </c>
      <c r="B40" s="37">
        <v>53.889205266884986</v>
      </c>
      <c r="C40" s="37">
        <v>53.283661576404612</v>
      </c>
      <c r="D40" s="37">
        <v>53.059583680171315</v>
      </c>
      <c r="E40" s="37">
        <v>50.715379632559319</v>
      </c>
      <c r="F40" s="37">
        <v>53.436194698714139</v>
      </c>
      <c r="G40" s="37">
        <v>53.299600003392115</v>
      </c>
      <c r="H40" s="37">
        <v>52.970675288951767</v>
      </c>
      <c r="I40" s="37">
        <v>53.009626649932684</v>
      </c>
      <c r="J40" s="37">
        <v>52.435202062463333</v>
      </c>
      <c r="K40" s="38">
        <v>52.778452150470329</v>
      </c>
      <c r="L40" s="39">
        <v>52.631988132155513</v>
      </c>
      <c r="M40" s="37">
        <v>52.314147572153033</v>
      </c>
      <c r="N40" s="37">
        <v>52.243574454334393</v>
      </c>
      <c r="O40" s="37">
        <v>52.1338377834157</v>
      </c>
      <c r="P40" s="37">
        <v>51.642557272404616</v>
      </c>
      <c r="Q40" s="37">
        <v>51.333942806981938</v>
      </c>
      <c r="R40" s="37">
        <v>50.870184824197636</v>
      </c>
      <c r="S40" s="37">
        <v>50.849116042603171</v>
      </c>
      <c r="T40" s="15">
        <v>50.482498799661229</v>
      </c>
      <c r="U40" s="38">
        <v>50.407241139444189</v>
      </c>
      <c r="V40" s="38">
        <v>49.885503153893687</v>
      </c>
      <c r="W40" s="38">
        <v>49.993812566372902</v>
      </c>
      <c r="X40" s="38">
        <v>49.746548446183056</v>
      </c>
      <c r="Y40" s="38">
        <v>49.455902148667732</v>
      </c>
      <c r="Z40" s="38">
        <v>48.159397038424324</v>
      </c>
      <c r="AA40" s="38">
        <v>47.949499111112665</v>
      </c>
      <c r="AB40" s="38">
        <v>47.922908531874874</v>
      </c>
      <c r="AC40" s="38">
        <v>47.424708794958562</v>
      </c>
      <c r="AD40" s="38">
        <v>47.238087191873412</v>
      </c>
      <c r="AE40" s="38">
        <v>47.242031410167712</v>
      </c>
      <c r="AF40" s="38">
        <v>47.13360522032405</v>
      </c>
      <c r="AG40" s="38">
        <v>47.001627910816318</v>
      </c>
      <c r="AH40" s="38">
        <v>46.704109073750026</v>
      </c>
      <c r="AI40" s="38">
        <v>46.791527800058368</v>
      </c>
      <c r="AJ40" s="38">
        <v>47.015548353656854</v>
      </c>
      <c r="AK40" s="38">
        <v>46.712190488512014</v>
      </c>
      <c r="AL40" s="38">
        <v>46.779542896027195</v>
      </c>
      <c r="AM40" s="38">
        <v>46.77739741611439</v>
      </c>
    </row>
    <row r="41" spans="1:39" x14ac:dyDescent="0.25">
      <c r="A41" s="83">
        <v>33</v>
      </c>
      <c r="B41" s="37">
        <v>52.900111237442637</v>
      </c>
      <c r="C41" s="37">
        <v>52.299694472773716</v>
      </c>
      <c r="D41" s="37">
        <v>52.076221817002519</v>
      </c>
      <c r="E41" s="37">
        <v>49.729307361815323</v>
      </c>
      <c r="F41" s="37">
        <v>52.453269151859118</v>
      </c>
      <c r="G41" s="37">
        <v>52.318402779823217</v>
      </c>
      <c r="H41" s="37">
        <v>51.985406896592735</v>
      </c>
      <c r="I41" s="37">
        <v>52.022886436195392</v>
      </c>
      <c r="J41" s="37">
        <v>51.447223203901487</v>
      </c>
      <c r="K41" s="38">
        <v>51.794368017078106</v>
      </c>
      <c r="L41" s="39">
        <v>51.646976070031556</v>
      </c>
      <c r="M41" s="37">
        <v>51.327318768483515</v>
      </c>
      <c r="N41" s="37">
        <v>51.261263794103421</v>
      </c>
      <c r="O41" s="37">
        <v>51.15167659989465</v>
      </c>
      <c r="P41" s="37">
        <v>50.657378620031892</v>
      </c>
      <c r="Q41" s="37">
        <v>50.355397177201581</v>
      </c>
      <c r="R41" s="37">
        <v>49.891177130189043</v>
      </c>
      <c r="S41" s="37">
        <v>49.870586554861717</v>
      </c>
      <c r="T41" s="15">
        <v>49.505780513897236</v>
      </c>
      <c r="U41" s="38">
        <v>49.436316366629526</v>
      </c>
      <c r="V41" s="38">
        <v>48.919556816275318</v>
      </c>
      <c r="W41" s="38">
        <v>49.032018063305614</v>
      </c>
      <c r="X41" s="38">
        <v>48.784994892118704</v>
      </c>
      <c r="Y41" s="38">
        <v>48.494886153652935</v>
      </c>
      <c r="Z41" s="38">
        <v>47.19923522342183</v>
      </c>
      <c r="AA41" s="38">
        <v>46.995953861231349</v>
      </c>
      <c r="AB41" s="38">
        <v>46.978855124799452</v>
      </c>
      <c r="AC41" s="38">
        <v>46.508244947919394</v>
      </c>
      <c r="AD41" s="38">
        <v>46.327943754544762</v>
      </c>
      <c r="AE41" s="38">
        <v>46.329658524441676</v>
      </c>
      <c r="AF41" s="38">
        <v>46.232457408670655</v>
      </c>
      <c r="AG41" s="38">
        <v>46.08478084248577</v>
      </c>
      <c r="AH41" s="38">
        <v>45.796066015279081</v>
      </c>
      <c r="AI41" s="38">
        <v>45.862844118554939</v>
      </c>
      <c r="AJ41" s="38">
        <v>46.075881350758159</v>
      </c>
      <c r="AK41" s="38">
        <v>45.773191957520552</v>
      </c>
      <c r="AL41" s="38">
        <v>45.830756833406092</v>
      </c>
      <c r="AM41" s="38">
        <v>45.822009730400161</v>
      </c>
    </row>
    <row r="42" spans="1:39" x14ac:dyDescent="0.25">
      <c r="A42" s="83">
        <v>34</v>
      </c>
      <c r="B42" s="37">
        <v>51.914862545554591</v>
      </c>
      <c r="C42" s="37">
        <v>51.319461630169741</v>
      </c>
      <c r="D42" s="37">
        <v>51.094167793325873</v>
      </c>
      <c r="E42" s="37">
        <v>48.746095766171464</v>
      </c>
      <c r="F42" s="37">
        <v>51.463154212043804</v>
      </c>
      <c r="G42" s="37">
        <v>51.338963919115223</v>
      </c>
      <c r="H42" s="37">
        <v>50.998259971202081</v>
      </c>
      <c r="I42" s="37">
        <v>51.040665454505103</v>
      </c>
      <c r="J42" s="37">
        <v>50.458332051680728</v>
      </c>
      <c r="K42" s="38">
        <v>50.811882344316587</v>
      </c>
      <c r="L42" s="39">
        <v>50.661592430592009</v>
      </c>
      <c r="M42" s="37">
        <v>50.34315270693412</v>
      </c>
      <c r="N42" s="37">
        <v>50.276836654207514</v>
      </c>
      <c r="O42" s="37">
        <v>50.167143381470176</v>
      </c>
      <c r="P42" s="37">
        <v>49.676020846695998</v>
      </c>
      <c r="Q42" s="37">
        <v>49.378115536495116</v>
      </c>
      <c r="R42" s="37">
        <v>48.912146099460237</v>
      </c>
      <c r="S42" s="37">
        <v>48.892103104724846</v>
      </c>
      <c r="T42" s="15">
        <v>48.53145656082895</v>
      </c>
      <c r="U42" s="38">
        <v>48.47035987146959</v>
      </c>
      <c r="V42" s="38">
        <v>47.955516525620553</v>
      </c>
      <c r="W42" s="38">
        <v>48.065733382409839</v>
      </c>
      <c r="X42" s="38">
        <v>47.826771345485469</v>
      </c>
      <c r="Y42" s="38">
        <v>47.537506877207086</v>
      </c>
      <c r="Z42" s="38">
        <v>46.235853756359617</v>
      </c>
      <c r="AA42" s="38">
        <v>46.048077042787696</v>
      </c>
      <c r="AB42" s="38">
        <v>46.042991530316677</v>
      </c>
      <c r="AC42" s="38">
        <v>45.597396046426894</v>
      </c>
      <c r="AD42" s="38">
        <v>45.442653241033995</v>
      </c>
      <c r="AE42" s="38">
        <v>45.423815976281247</v>
      </c>
      <c r="AF42" s="38">
        <v>45.330114290747552</v>
      </c>
      <c r="AG42" s="38">
        <v>45.170626074317802</v>
      </c>
      <c r="AH42" s="38">
        <v>44.868390309671767</v>
      </c>
      <c r="AI42" s="38">
        <v>44.916277880947661</v>
      </c>
      <c r="AJ42" s="38">
        <v>45.138342562958563</v>
      </c>
      <c r="AK42" s="38">
        <v>44.817953967764126</v>
      </c>
      <c r="AL42" s="38">
        <v>44.877679969930284</v>
      </c>
      <c r="AM42" s="38">
        <v>44.868915872147248</v>
      </c>
    </row>
    <row r="43" spans="1:39" x14ac:dyDescent="0.25">
      <c r="A43" s="83">
        <v>35</v>
      </c>
      <c r="B43" s="98">
        <v>50.93265752400378</v>
      </c>
      <c r="C43" s="98">
        <v>50.339879573369352</v>
      </c>
      <c r="D43" s="98">
        <v>50.11497522267814</v>
      </c>
      <c r="E43" s="98">
        <v>47.765286967004208</v>
      </c>
      <c r="F43" s="98">
        <v>50.476337869272839</v>
      </c>
      <c r="G43" s="98">
        <v>50.356356771412464</v>
      </c>
      <c r="H43" s="98">
        <v>50.0087524972636</v>
      </c>
      <c r="I43" s="98">
        <v>50.051196322807968</v>
      </c>
      <c r="J43" s="98">
        <v>49.468365757354903</v>
      </c>
      <c r="K43" s="99">
        <v>49.825630335111846</v>
      </c>
      <c r="L43" s="100">
        <v>49.682633511211584</v>
      </c>
      <c r="M43" s="98">
        <v>49.359005297593527</v>
      </c>
      <c r="N43" s="98">
        <v>49.295631372850856</v>
      </c>
      <c r="O43" s="98">
        <v>49.190619473186793</v>
      </c>
      <c r="P43" s="98">
        <v>48.69864608299212</v>
      </c>
      <c r="Q43" s="98">
        <v>48.398101577651033</v>
      </c>
      <c r="R43" s="98">
        <v>47.93522861154252</v>
      </c>
      <c r="S43" s="98">
        <v>47.919377638618677</v>
      </c>
      <c r="T43" s="88">
        <v>47.558018304934421</v>
      </c>
      <c r="U43" s="99">
        <v>47.505824824371267</v>
      </c>
      <c r="V43" s="99">
        <v>46.99715467785326</v>
      </c>
      <c r="W43" s="99">
        <v>47.104993319768042</v>
      </c>
      <c r="X43" s="99">
        <v>46.869177931705444</v>
      </c>
      <c r="Y43" s="99">
        <v>46.573078350339003</v>
      </c>
      <c r="Z43" s="99">
        <v>45.284460693950187</v>
      </c>
      <c r="AA43" s="99">
        <v>45.104743077639867</v>
      </c>
      <c r="AB43" s="99">
        <v>45.098817185630125</v>
      </c>
      <c r="AC43" s="99">
        <v>44.689415385407251</v>
      </c>
      <c r="AD43" s="99">
        <v>44.544259101089871</v>
      </c>
      <c r="AE43" s="99">
        <v>44.509899064761782</v>
      </c>
      <c r="AF43" s="99">
        <v>44.41329065911421</v>
      </c>
      <c r="AG43" s="99">
        <v>44.250261133444553</v>
      </c>
      <c r="AH43" s="99">
        <v>43.944846929669531</v>
      </c>
      <c r="AI43" s="99">
        <v>43.996859378616136</v>
      </c>
      <c r="AJ43" s="99">
        <v>44.195120354116469</v>
      </c>
      <c r="AK43" s="99">
        <v>43.872170694986501</v>
      </c>
      <c r="AL43" s="99">
        <v>43.916807985097513</v>
      </c>
      <c r="AM43" s="99">
        <v>43.905598769046264</v>
      </c>
    </row>
    <row r="44" spans="1:39" x14ac:dyDescent="0.25">
      <c r="A44" s="83">
        <v>36</v>
      </c>
      <c r="B44" s="37">
        <v>49.952900980175137</v>
      </c>
      <c r="C44" s="37">
        <v>49.361348017606325</v>
      </c>
      <c r="D44" s="37">
        <v>49.132672335593391</v>
      </c>
      <c r="E44" s="37">
        <v>46.782965860261278</v>
      </c>
      <c r="F44" s="37">
        <v>49.488919951628212</v>
      </c>
      <c r="G44" s="37">
        <v>49.371157651528215</v>
      </c>
      <c r="H44" s="37">
        <v>49.027826432492077</v>
      </c>
      <c r="I44" s="37">
        <v>49.064018473398463</v>
      </c>
      <c r="J44" s="37">
        <v>48.486387192878617</v>
      </c>
      <c r="K44" s="38">
        <v>48.841137933323836</v>
      </c>
      <c r="L44" s="39">
        <v>48.705926257382593</v>
      </c>
      <c r="M44" s="37">
        <v>48.374954678172138</v>
      </c>
      <c r="N44" s="37">
        <v>48.314270746676463</v>
      </c>
      <c r="O44" s="37">
        <v>48.210398331635901</v>
      </c>
      <c r="P44" s="37">
        <v>47.723946882263697</v>
      </c>
      <c r="Q44" s="37">
        <v>47.42411902188551</v>
      </c>
      <c r="R44" s="37">
        <v>46.963085857519197</v>
      </c>
      <c r="S44" s="37">
        <v>46.94550598406812</v>
      </c>
      <c r="T44" s="15">
        <v>46.590702948258553</v>
      </c>
      <c r="U44" s="38">
        <v>46.537950149754749</v>
      </c>
      <c r="V44" s="38">
        <v>46.035076756055346</v>
      </c>
      <c r="W44" s="38">
        <v>46.140725620170301</v>
      </c>
      <c r="X44" s="38">
        <v>45.910269419863539</v>
      </c>
      <c r="Y44" s="38">
        <v>45.618921122988553</v>
      </c>
      <c r="Z44" s="38">
        <v>44.330365106478546</v>
      </c>
      <c r="AA44" s="38">
        <v>44.146848206637848</v>
      </c>
      <c r="AB44" s="38">
        <v>44.158610339467835</v>
      </c>
      <c r="AC44" s="38">
        <v>43.779558480625845</v>
      </c>
      <c r="AD44" s="38">
        <v>43.643420782543487</v>
      </c>
      <c r="AE44" s="38">
        <v>43.589706110551035</v>
      </c>
      <c r="AF44" s="38">
        <v>43.480429663475434</v>
      </c>
      <c r="AG44" s="38">
        <v>43.324495826294864</v>
      </c>
      <c r="AH44" s="38">
        <v>43.032131553582907</v>
      </c>
      <c r="AI44" s="38">
        <v>43.061746300941621</v>
      </c>
      <c r="AJ44" s="38">
        <v>43.251040386858001</v>
      </c>
      <c r="AK44" s="38">
        <v>42.935538290937188</v>
      </c>
      <c r="AL44" s="38">
        <v>42.951426356444344</v>
      </c>
      <c r="AM44" s="38">
        <v>42.952166644577993</v>
      </c>
    </row>
    <row r="45" spans="1:39" x14ac:dyDescent="0.25">
      <c r="A45" s="83">
        <v>37</v>
      </c>
      <c r="B45" s="37">
        <v>48.968132829547393</v>
      </c>
      <c r="C45" s="37">
        <v>48.375944566545044</v>
      </c>
      <c r="D45" s="37">
        <v>48.153639235066088</v>
      </c>
      <c r="E45" s="37">
        <v>45.808964940387135</v>
      </c>
      <c r="F45" s="37">
        <v>48.501237465707405</v>
      </c>
      <c r="G45" s="37">
        <v>48.388837773883608</v>
      </c>
      <c r="H45" s="37">
        <v>48.04541313767708</v>
      </c>
      <c r="I45" s="37">
        <v>48.080620427670823</v>
      </c>
      <c r="J45" s="37">
        <v>47.499495472620069</v>
      </c>
      <c r="K45" s="38">
        <v>47.85714027474895</v>
      </c>
      <c r="L45" s="39">
        <v>47.727405288116749</v>
      </c>
      <c r="M45" s="37">
        <v>47.395382486806717</v>
      </c>
      <c r="N45" s="37">
        <v>47.333053813716013</v>
      </c>
      <c r="O45" s="37">
        <v>47.227156385016308</v>
      </c>
      <c r="P45" s="37">
        <v>46.748317443596065</v>
      </c>
      <c r="Q45" s="37">
        <v>46.453150421910301</v>
      </c>
      <c r="R45" s="37">
        <v>45.988959984426884</v>
      </c>
      <c r="S45" s="37">
        <v>45.97674821534968</v>
      </c>
      <c r="T45" s="15">
        <v>45.63086396542964</v>
      </c>
      <c r="U45" s="38">
        <v>45.58230591411364</v>
      </c>
      <c r="V45" s="38">
        <v>45.083546630410169</v>
      </c>
      <c r="W45" s="38">
        <v>45.188143653064728</v>
      </c>
      <c r="X45" s="38">
        <v>44.967561912266547</v>
      </c>
      <c r="Y45" s="38">
        <v>44.669681997378248</v>
      </c>
      <c r="Z45" s="38">
        <v>43.383099696740537</v>
      </c>
      <c r="AA45" s="38">
        <v>43.190858518924479</v>
      </c>
      <c r="AB45" s="38">
        <v>43.224175346862452</v>
      </c>
      <c r="AC45" s="38">
        <v>42.853985209816848</v>
      </c>
      <c r="AD45" s="38">
        <v>42.723276832996511</v>
      </c>
      <c r="AE45" s="38">
        <v>42.670818374953292</v>
      </c>
      <c r="AF45" s="38">
        <v>42.563161220557717</v>
      </c>
      <c r="AG45" s="38">
        <v>42.394609932192225</v>
      </c>
      <c r="AH45" s="38">
        <v>42.098214570714838</v>
      </c>
      <c r="AI45" s="38">
        <v>42.116034627514807</v>
      </c>
      <c r="AJ45" s="38">
        <v>42.302524530538939</v>
      </c>
      <c r="AK45" s="38">
        <v>41.99057352729271</v>
      </c>
      <c r="AL45" s="38">
        <v>42.003299739923101</v>
      </c>
      <c r="AM45" s="38">
        <v>41.99714490527181</v>
      </c>
    </row>
    <row r="46" spans="1:39" x14ac:dyDescent="0.25">
      <c r="A46" s="83">
        <v>38</v>
      </c>
      <c r="B46" s="37">
        <v>47.985414475774057</v>
      </c>
      <c r="C46" s="37">
        <v>47.3939022581337</v>
      </c>
      <c r="D46" s="37">
        <v>47.174042381811248</v>
      </c>
      <c r="E46" s="37">
        <v>44.834841489119164</v>
      </c>
      <c r="F46" s="37">
        <v>47.52113598521354</v>
      </c>
      <c r="G46" s="37">
        <v>47.409673327626152</v>
      </c>
      <c r="H46" s="37">
        <v>47.064238495107865</v>
      </c>
      <c r="I46" s="37">
        <v>47.102514154366148</v>
      </c>
      <c r="J46" s="37">
        <v>46.517157525208013</v>
      </c>
      <c r="K46" s="38">
        <v>46.873170119900784</v>
      </c>
      <c r="L46" s="39">
        <v>46.747840408068164</v>
      </c>
      <c r="M46" s="37">
        <v>46.417017868572437</v>
      </c>
      <c r="N46" s="37">
        <v>46.356358540861144</v>
      </c>
      <c r="O46" s="37">
        <v>46.255149252728096</v>
      </c>
      <c r="P46" s="37">
        <v>45.777609439917015</v>
      </c>
      <c r="Q46" s="37">
        <v>45.476425796897956</v>
      </c>
      <c r="R46" s="37">
        <v>45.019012798165157</v>
      </c>
      <c r="S46" s="37">
        <v>45.015744254184831</v>
      </c>
      <c r="T46" s="15">
        <v>44.672210411564684</v>
      </c>
      <c r="U46" s="38">
        <v>44.626119431345842</v>
      </c>
      <c r="V46" s="38">
        <v>44.122490183403706</v>
      </c>
      <c r="W46" s="38">
        <v>44.241098007002606</v>
      </c>
      <c r="X46" s="38">
        <v>44.015905810201609</v>
      </c>
      <c r="Y46" s="38">
        <v>43.727378483006589</v>
      </c>
      <c r="Z46" s="38">
        <v>42.431199421553742</v>
      </c>
      <c r="AA46" s="38">
        <v>42.246235261845328</v>
      </c>
      <c r="AB46" s="38">
        <v>42.290013308399892</v>
      </c>
      <c r="AC46" s="38">
        <v>41.933008454530508</v>
      </c>
      <c r="AD46" s="38">
        <v>41.794887598308698</v>
      </c>
      <c r="AE46" s="38">
        <v>41.735764300695891</v>
      </c>
      <c r="AF46" s="38">
        <v>41.627152641573467</v>
      </c>
      <c r="AG46" s="38">
        <v>41.459764244869845</v>
      </c>
      <c r="AH46" s="38">
        <v>41.160092189353435</v>
      </c>
      <c r="AI46" s="38">
        <v>41.166954762047851</v>
      </c>
      <c r="AJ46" s="38">
        <v>41.349306238967252</v>
      </c>
      <c r="AK46" s="38">
        <v>41.048095186573761</v>
      </c>
      <c r="AL46" s="38">
        <v>41.052284644853209</v>
      </c>
      <c r="AM46" s="38">
        <v>41.046580266327673</v>
      </c>
    </row>
    <row r="47" spans="1:39" x14ac:dyDescent="0.25">
      <c r="A47" s="83">
        <v>39</v>
      </c>
      <c r="B47" s="37">
        <v>47.009358153580244</v>
      </c>
      <c r="C47" s="37">
        <v>46.421286883952888</v>
      </c>
      <c r="D47" s="37">
        <v>46.197602290655823</v>
      </c>
      <c r="E47" s="37">
        <v>43.857389758494591</v>
      </c>
      <c r="F47" s="37">
        <v>46.545379715550332</v>
      </c>
      <c r="G47" s="37">
        <v>46.426886512578385</v>
      </c>
      <c r="H47" s="37">
        <v>46.085674136240542</v>
      </c>
      <c r="I47" s="37">
        <v>46.120140370176095</v>
      </c>
      <c r="J47" s="37">
        <v>45.532902296827487</v>
      </c>
      <c r="K47" s="38">
        <v>45.898933764655794</v>
      </c>
      <c r="L47" s="39">
        <v>45.770627971119417</v>
      </c>
      <c r="M47" s="37">
        <v>45.441650453006602</v>
      </c>
      <c r="N47" s="37">
        <v>45.37681339350349</v>
      </c>
      <c r="O47" s="37">
        <v>45.283015960274902</v>
      </c>
      <c r="P47" s="37">
        <v>44.817110750774468</v>
      </c>
      <c r="Q47" s="37">
        <v>44.508111559555992</v>
      </c>
      <c r="R47" s="37">
        <v>44.059431591819703</v>
      </c>
      <c r="S47" s="37">
        <v>44.053864999378547</v>
      </c>
      <c r="T47" s="15">
        <v>43.714712935353042</v>
      </c>
      <c r="U47" s="38">
        <v>43.673329010814925</v>
      </c>
      <c r="V47" s="38">
        <v>43.178183053487103</v>
      </c>
      <c r="W47" s="38">
        <v>43.292276658359036</v>
      </c>
      <c r="X47" s="38">
        <v>43.072906318888975</v>
      </c>
      <c r="Y47" s="38">
        <v>42.779212203026695</v>
      </c>
      <c r="Z47" s="38">
        <v>41.482498958478601</v>
      </c>
      <c r="AA47" s="38">
        <v>41.301819948122656</v>
      </c>
      <c r="AB47" s="38">
        <v>41.359617308179807</v>
      </c>
      <c r="AC47" s="38">
        <v>41.011376167168422</v>
      </c>
      <c r="AD47" s="38">
        <v>40.864013435686573</v>
      </c>
      <c r="AE47" s="38">
        <v>40.801369127429645</v>
      </c>
      <c r="AF47" s="38">
        <v>40.687451927870519</v>
      </c>
      <c r="AG47" s="38">
        <v>40.518654576540747</v>
      </c>
      <c r="AH47" s="38">
        <v>40.219803848500717</v>
      </c>
      <c r="AI47" s="38">
        <v>40.218835692453553</v>
      </c>
      <c r="AJ47" s="38">
        <v>40.407629333842621</v>
      </c>
      <c r="AK47" s="38">
        <v>40.103156114909936</v>
      </c>
      <c r="AL47" s="38">
        <v>40.107676287556409</v>
      </c>
      <c r="AM47" s="38">
        <v>40.095778959881613</v>
      </c>
    </row>
    <row r="48" spans="1:39" x14ac:dyDescent="0.25">
      <c r="A48" s="83">
        <v>40</v>
      </c>
      <c r="B48" s="98">
        <v>46.032225064553387</v>
      </c>
      <c r="C48" s="98">
        <v>45.442076269403437</v>
      </c>
      <c r="D48" s="98">
        <v>45.219278549124205</v>
      </c>
      <c r="E48" s="98">
        <v>42.882046487138233</v>
      </c>
      <c r="F48" s="98">
        <v>45.564178388475462</v>
      </c>
      <c r="G48" s="98">
        <v>45.448709929239868</v>
      </c>
      <c r="H48" s="98">
        <v>45.106402831860187</v>
      </c>
      <c r="I48" s="98">
        <v>45.142702312951705</v>
      </c>
      <c r="J48" s="98">
        <v>44.55634972218725</v>
      </c>
      <c r="K48" s="99">
        <v>44.925829873657669</v>
      </c>
      <c r="L48" s="100">
        <v>44.795322052613557</v>
      </c>
      <c r="M48" s="98">
        <v>44.467504976051316</v>
      </c>
      <c r="N48" s="98">
        <v>44.400972250702729</v>
      </c>
      <c r="O48" s="98">
        <v>44.312155953054912</v>
      </c>
      <c r="P48" s="98">
        <v>43.848951259234433</v>
      </c>
      <c r="Q48" s="98">
        <v>43.546588856585856</v>
      </c>
      <c r="R48" s="98">
        <v>43.101332538585943</v>
      </c>
      <c r="S48" s="98">
        <v>43.100307324671356</v>
      </c>
      <c r="T48" s="88">
        <v>42.760088831930652</v>
      </c>
      <c r="U48" s="99">
        <v>42.725179684627101</v>
      </c>
      <c r="V48" s="99">
        <v>42.226476029004225</v>
      </c>
      <c r="W48" s="99">
        <v>42.345344308381307</v>
      </c>
      <c r="X48" s="99">
        <v>42.138611106683435</v>
      </c>
      <c r="Y48" s="99">
        <v>41.833395356438032</v>
      </c>
      <c r="Z48" s="99">
        <v>40.54243270314042</v>
      </c>
      <c r="AA48" s="99">
        <v>40.367512012812995</v>
      </c>
      <c r="AB48" s="99">
        <v>40.422641679081281</v>
      </c>
      <c r="AC48" s="99">
        <v>40.086588941065017</v>
      </c>
      <c r="AD48" s="99">
        <v>39.931698745437103</v>
      </c>
      <c r="AE48" s="99">
        <v>39.875763140482604</v>
      </c>
      <c r="AF48" s="99">
        <v>39.755408588972379</v>
      </c>
      <c r="AG48" s="99">
        <v>39.578591749686851</v>
      </c>
      <c r="AH48" s="99">
        <v>39.279386912299984</v>
      </c>
      <c r="AI48" s="99">
        <v>39.283631593564834</v>
      </c>
      <c r="AJ48" s="99">
        <v>39.463484936041255</v>
      </c>
      <c r="AK48" s="99">
        <v>39.170530123870172</v>
      </c>
      <c r="AL48" s="99">
        <v>39.175244419507898</v>
      </c>
      <c r="AM48" s="99">
        <v>39.143228336967347</v>
      </c>
    </row>
    <row r="49" spans="1:39" x14ac:dyDescent="0.25">
      <c r="A49" s="83">
        <v>41</v>
      </c>
      <c r="B49" s="37">
        <v>45.052079387859074</v>
      </c>
      <c r="C49" s="37">
        <v>44.466328642435307</v>
      </c>
      <c r="D49" s="37">
        <v>44.246586365260534</v>
      </c>
      <c r="E49" s="37">
        <v>41.912296350737833</v>
      </c>
      <c r="F49" s="37">
        <v>44.586550120920478</v>
      </c>
      <c r="G49" s="37">
        <v>44.476361579656448</v>
      </c>
      <c r="H49" s="37">
        <v>44.130732628835055</v>
      </c>
      <c r="I49" s="37">
        <v>44.167539681374407</v>
      </c>
      <c r="J49" s="37">
        <v>43.584134069495519</v>
      </c>
      <c r="K49" s="38">
        <v>43.956005948976191</v>
      </c>
      <c r="L49" s="39">
        <v>43.822350759958368</v>
      </c>
      <c r="M49" s="37">
        <v>43.503397094324086</v>
      </c>
      <c r="N49" s="37">
        <v>43.432404648678379</v>
      </c>
      <c r="O49" s="37">
        <v>43.344027268432157</v>
      </c>
      <c r="P49" s="37">
        <v>42.880923636668754</v>
      </c>
      <c r="Q49" s="37">
        <v>42.589743054580609</v>
      </c>
      <c r="R49" s="37">
        <v>42.141329435402447</v>
      </c>
      <c r="S49" s="37">
        <v>42.145513287912337</v>
      </c>
      <c r="T49" s="15">
        <v>41.814697503262416</v>
      </c>
      <c r="U49" s="38">
        <v>41.773695103613413</v>
      </c>
      <c r="V49" s="38">
        <v>41.286729250222891</v>
      </c>
      <c r="W49" s="38">
        <v>41.401157328119567</v>
      </c>
      <c r="X49" s="38">
        <v>41.196781858155035</v>
      </c>
      <c r="Y49" s="38">
        <v>40.899015339077927</v>
      </c>
      <c r="Z49" s="38">
        <v>39.602025150655784</v>
      </c>
      <c r="AA49" s="38">
        <v>39.419019562784207</v>
      </c>
      <c r="AB49" s="38">
        <v>39.476779979880142</v>
      </c>
      <c r="AC49" s="38">
        <v>39.167858664137029</v>
      </c>
      <c r="AD49" s="38">
        <v>39.002039098205586</v>
      </c>
      <c r="AE49" s="38">
        <v>38.937060984718464</v>
      </c>
      <c r="AF49" s="38">
        <v>38.821116787181403</v>
      </c>
      <c r="AG49" s="38">
        <v>38.647942165384038</v>
      </c>
      <c r="AH49" s="38">
        <v>38.343455684623592</v>
      </c>
      <c r="AI49" s="38">
        <v>38.362406364016131</v>
      </c>
      <c r="AJ49" s="38">
        <v>38.52779123572661</v>
      </c>
      <c r="AK49" s="38">
        <v>38.231445157083868</v>
      </c>
      <c r="AL49" s="38">
        <v>38.225988621378072</v>
      </c>
      <c r="AM49" s="38">
        <v>38.199733492480405</v>
      </c>
    </row>
    <row r="50" spans="1:39" x14ac:dyDescent="0.25">
      <c r="A50" s="83">
        <v>42</v>
      </c>
      <c r="B50" s="37">
        <v>44.081302997384427</v>
      </c>
      <c r="C50" s="37">
        <v>43.49192718858518</v>
      </c>
      <c r="D50" s="37">
        <v>43.273273566625029</v>
      </c>
      <c r="E50" s="37">
        <v>40.933189775019436</v>
      </c>
      <c r="F50" s="37">
        <v>43.607109935296599</v>
      </c>
      <c r="G50" s="37">
        <v>43.501010022283992</v>
      </c>
      <c r="H50" s="37">
        <v>43.156839489679371</v>
      </c>
      <c r="I50" s="37">
        <v>43.196362960318517</v>
      </c>
      <c r="J50" s="37">
        <v>42.610785884164855</v>
      </c>
      <c r="K50" s="38">
        <v>42.985600335723696</v>
      </c>
      <c r="L50" s="39">
        <v>42.851957989546172</v>
      </c>
      <c r="M50" s="37">
        <v>42.537933320998249</v>
      </c>
      <c r="N50" s="37">
        <v>42.467333078893148</v>
      </c>
      <c r="O50" s="37">
        <v>42.382200680730669</v>
      </c>
      <c r="P50" s="37">
        <v>41.92393919991536</v>
      </c>
      <c r="Q50" s="37">
        <v>41.634546017589173</v>
      </c>
      <c r="R50" s="37">
        <v>41.189826555462624</v>
      </c>
      <c r="S50" s="37">
        <v>41.19245233526847</v>
      </c>
      <c r="T50" s="15">
        <v>40.871423560307491</v>
      </c>
      <c r="U50" s="38">
        <v>40.823607705513709</v>
      </c>
      <c r="V50" s="38">
        <v>40.344819533797398</v>
      </c>
      <c r="W50" s="38">
        <v>40.466190381454176</v>
      </c>
      <c r="X50" s="38">
        <v>40.260594032150578</v>
      </c>
      <c r="Y50" s="38">
        <v>39.961635047327988</v>
      </c>
      <c r="Z50" s="38">
        <v>38.658909560383222</v>
      </c>
      <c r="AA50" s="38">
        <v>38.485627782329502</v>
      </c>
      <c r="AB50" s="38">
        <v>38.541740334896339</v>
      </c>
      <c r="AC50" s="38">
        <v>38.245472586962499</v>
      </c>
      <c r="AD50" s="38">
        <v>38.073218052286236</v>
      </c>
      <c r="AE50" s="38">
        <v>37.995581543757275</v>
      </c>
      <c r="AF50" s="38">
        <v>37.881525448460877</v>
      </c>
      <c r="AG50" s="38">
        <v>37.712250733526545</v>
      </c>
      <c r="AH50" s="38">
        <v>37.411632179788754</v>
      </c>
      <c r="AI50" s="38">
        <v>37.427918062421178</v>
      </c>
      <c r="AJ50" s="38">
        <v>37.585542619035479</v>
      </c>
      <c r="AK50" s="38">
        <v>37.28361241658321</v>
      </c>
      <c r="AL50" s="38">
        <v>37.292297133560261</v>
      </c>
      <c r="AM50" s="38">
        <v>37.261539855491094</v>
      </c>
    </row>
    <row r="51" spans="1:39" x14ac:dyDescent="0.25">
      <c r="A51" s="83">
        <v>43</v>
      </c>
      <c r="B51" s="37">
        <v>43.103884042563777</v>
      </c>
      <c r="C51" s="37">
        <v>42.523235111494316</v>
      </c>
      <c r="D51" s="37">
        <v>42.296921773212205</v>
      </c>
      <c r="E51" s="37">
        <v>39.959988256092167</v>
      </c>
      <c r="F51" s="37">
        <v>42.631438416509859</v>
      </c>
      <c r="G51" s="37">
        <v>42.524885524975225</v>
      </c>
      <c r="H51" s="37">
        <v>42.181114107668861</v>
      </c>
      <c r="I51" s="37">
        <v>42.228721775455988</v>
      </c>
      <c r="J51" s="37">
        <v>41.643061682848575</v>
      </c>
      <c r="K51" s="38">
        <v>42.02098755673493</v>
      </c>
      <c r="L51" s="39">
        <v>41.885671719220483</v>
      </c>
      <c r="M51" s="37">
        <v>41.574045141661976</v>
      </c>
      <c r="N51" s="37">
        <v>41.500850874427982</v>
      </c>
      <c r="O51" s="37">
        <v>41.419912828035763</v>
      </c>
      <c r="P51" s="37">
        <v>40.966739704360904</v>
      </c>
      <c r="Q51" s="37">
        <v>40.680749272477968</v>
      </c>
      <c r="R51" s="37">
        <v>40.24624201272794</v>
      </c>
      <c r="S51" s="37">
        <v>40.250839947266975</v>
      </c>
      <c r="T51" s="15">
        <v>39.927474499526035</v>
      </c>
      <c r="U51" s="38">
        <v>39.881253543358021</v>
      </c>
      <c r="V51" s="38">
        <v>39.41973147625874</v>
      </c>
      <c r="W51" s="38">
        <v>39.529722524848466</v>
      </c>
      <c r="X51" s="38">
        <v>39.311377656557042</v>
      </c>
      <c r="Y51" s="38">
        <v>39.027133281720396</v>
      </c>
      <c r="Z51" s="38">
        <v>37.712409808472742</v>
      </c>
      <c r="AA51" s="38">
        <v>37.538758887274994</v>
      </c>
      <c r="AB51" s="38">
        <v>37.597620908118671</v>
      </c>
      <c r="AC51" s="38">
        <v>37.311147562564791</v>
      </c>
      <c r="AD51" s="38">
        <v>37.138189013065464</v>
      </c>
      <c r="AE51" s="38">
        <v>37.079429405511789</v>
      </c>
      <c r="AF51" s="38">
        <v>36.946990045560817</v>
      </c>
      <c r="AG51" s="38">
        <v>36.782257433713774</v>
      </c>
      <c r="AH51" s="38">
        <v>36.46816256610937</v>
      </c>
      <c r="AI51" s="38">
        <v>36.489206778962291</v>
      </c>
      <c r="AJ51" s="38">
        <v>36.639326665287555</v>
      </c>
      <c r="AK51" s="38">
        <v>36.34473196872927</v>
      </c>
      <c r="AL51" s="38">
        <v>36.353655768592986</v>
      </c>
      <c r="AM51" s="38">
        <v>36.32612873308463</v>
      </c>
    </row>
    <row r="52" spans="1:39" x14ac:dyDescent="0.25">
      <c r="A52" s="83">
        <v>44</v>
      </c>
      <c r="B52" s="37">
        <v>42.130686411842184</v>
      </c>
      <c r="C52" s="37">
        <v>41.558955918110406</v>
      </c>
      <c r="D52" s="37">
        <v>41.326157920247141</v>
      </c>
      <c r="E52" s="37">
        <v>38.990105382163065</v>
      </c>
      <c r="F52" s="37">
        <v>41.656771005368547</v>
      </c>
      <c r="G52" s="37">
        <v>41.551898692506306</v>
      </c>
      <c r="H52" s="37">
        <v>41.209206562136707</v>
      </c>
      <c r="I52" s="37">
        <v>41.262290282113483</v>
      </c>
      <c r="J52" s="37">
        <v>40.679496492400816</v>
      </c>
      <c r="K52" s="38">
        <v>41.055333924999502</v>
      </c>
      <c r="L52" s="39">
        <v>40.923611584274326</v>
      </c>
      <c r="M52" s="37">
        <v>40.615331733104291</v>
      </c>
      <c r="N52" s="37">
        <v>40.549150700028655</v>
      </c>
      <c r="O52" s="37">
        <v>40.461188056424405</v>
      </c>
      <c r="P52" s="37">
        <v>40.015929339864499</v>
      </c>
      <c r="Q52" s="37">
        <v>39.728862830474412</v>
      </c>
      <c r="R52" s="37">
        <v>39.298681436832446</v>
      </c>
      <c r="S52" s="37">
        <v>39.310154881115444</v>
      </c>
      <c r="T52" s="15">
        <v>38.976483344622963</v>
      </c>
      <c r="U52" s="38">
        <v>38.943616376024224</v>
      </c>
      <c r="V52" s="38">
        <v>38.484360055368526</v>
      </c>
      <c r="W52" s="38">
        <v>38.591976076802602</v>
      </c>
      <c r="X52" s="38">
        <v>38.376594296444289</v>
      </c>
      <c r="Y52" s="38">
        <v>38.084316866075731</v>
      </c>
      <c r="Z52" s="38">
        <v>36.787802160080432</v>
      </c>
      <c r="AA52" s="38">
        <v>36.603937615684366</v>
      </c>
      <c r="AB52" s="38">
        <v>36.660374044933882</v>
      </c>
      <c r="AC52" s="38">
        <v>36.383030123430579</v>
      </c>
      <c r="AD52" s="38">
        <v>36.21196034901476</v>
      </c>
      <c r="AE52" s="38">
        <v>36.138566031587921</v>
      </c>
      <c r="AF52" s="38">
        <v>36.011888346809158</v>
      </c>
      <c r="AG52" s="38">
        <v>35.848574194951098</v>
      </c>
      <c r="AH52" s="38">
        <v>35.530148583105422</v>
      </c>
      <c r="AI52" s="38">
        <v>35.557234600141129</v>
      </c>
      <c r="AJ52" s="38">
        <v>35.713882939946878</v>
      </c>
      <c r="AK52" s="38">
        <v>35.400573358096274</v>
      </c>
      <c r="AL52" s="38">
        <v>35.419225260334763</v>
      </c>
      <c r="AM52" s="38">
        <v>35.38536806601266</v>
      </c>
    </row>
    <row r="53" spans="1:39" x14ac:dyDescent="0.25">
      <c r="A53" s="83">
        <v>45</v>
      </c>
      <c r="B53" s="98">
        <v>41.159275608304043</v>
      </c>
      <c r="C53" s="98">
        <v>40.593534017028752</v>
      </c>
      <c r="D53" s="98">
        <v>40.359515896430892</v>
      </c>
      <c r="E53" s="98">
        <v>38.023031554427213</v>
      </c>
      <c r="F53" s="98">
        <v>40.68508019238444</v>
      </c>
      <c r="G53" s="98">
        <v>40.584392338848069</v>
      </c>
      <c r="H53" s="98">
        <v>40.243429884543531</v>
      </c>
      <c r="I53" s="98">
        <v>40.296739565186073</v>
      </c>
      <c r="J53" s="98">
        <v>39.717035226723695</v>
      </c>
      <c r="K53" s="99">
        <v>40.094913686039597</v>
      </c>
      <c r="L53" s="100">
        <v>39.961149033059641</v>
      </c>
      <c r="M53" s="98">
        <v>39.656230746763562</v>
      </c>
      <c r="N53" s="98">
        <v>39.589836983963721</v>
      </c>
      <c r="O53" s="98">
        <v>39.512877707188572</v>
      </c>
      <c r="P53" s="98">
        <v>39.065794256424653</v>
      </c>
      <c r="Q53" s="98">
        <v>38.780808677573575</v>
      </c>
      <c r="R53" s="98">
        <v>38.3552485931259</v>
      </c>
      <c r="S53" s="98">
        <v>38.371647200210987</v>
      </c>
      <c r="T53" s="88">
        <v>38.043401823265278</v>
      </c>
      <c r="U53" s="99">
        <v>38.01650246565741</v>
      </c>
      <c r="V53" s="99">
        <v>37.549121268807596</v>
      </c>
      <c r="W53" s="99">
        <v>37.660268729946416</v>
      </c>
      <c r="X53" s="99">
        <v>37.441359144179387</v>
      </c>
      <c r="Y53" s="99">
        <v>37.156329436429438</v>
      </c>
      <c r="Z53" s="99">
        <v>35.848577304848583</v>
      </c>
      <c r="AA53" s="99">
        <v>35.668231620832522</v>
      </c>
      <c r="AB53" s="99">
        <v>35.731075842029178</v>
      </c>
      <c r="AC53" s="99">
        <v>35.454219553368524</v>
      </c>
      <c r="AD53" s="99">
        <v>35.286379865628639</v>
      </c>
      <c r="AE53" s="99">
        <v>35.210202047992972</v>
      </c>
      <c r="AF53" s="99">
        <v>35.079284109427739</v>
      </c>
      <c r="AG53" s="99">
        <v>34.917099221244044</v>
      </c>
      <c r="AH53" s="99">
        <v>34.603489123156507</v>
      </c>
      <c r="AI53" s="99">
        <v>34.625329503082618</v>
      </c>
      <c r="AJ53" s="99">
        <v>34.782780965701434</v>
      </c>
      <c r="AK53" s="99">
        <v>34.463857060955917</v>
      </c>
      <c r="AL53" s="99">
        <v>34.476009953895137</v>
      </c>
      <c r="AM53" s="99">
        <v>34.444863475141339</v>
      </c>
    </row>
    <row r="54" spans="1:39" x14ac:dyDescent="0.25">
      <c r="A54" s="83">
        <v>46</v>
      </c>
      <c r="B54" s="37">
        <v>40.194958375610661</v>
      </c>
      <c r="C54" s="37">
        <v>39.628643382311516</v>
      </c>
      <c r="D54" s="37">
        <v>39.401071356382332</v>
      </c>
      <c r="E54" s="37">
        <v>37.06411659951079</v>
      </c>
      <c r="F54" s="37">
        <v>39.721868609621893</v>
      </c>
      <c r="G54" s="37">
        <v>39.618774065020112</v>
      </c>
      <c r="H54" s="37">
        <v>39.289476134754516</v>
      </c>
      <c r="I54" s="37">
        <v>39.337029945686687</v>
      </c>
      <c r="J54" s="37">
        <v>38.765206209692224</v>
      </c>
      <c r="K54" s="38">
        <v>39.140000796571059</v>
      </c>
      <c r="L54" s="39">
        <v>39.005867105310941</v>
      </c>
      <c r="M54" s="37">
        <v>38.708916986048813</v>
      </c>
      <c r="N54" s="37">
        <v>38.632944198438622</v>
      </c>
      <c r="O54" s="37">
        <v>38.571213447198112</v>
      </c>
      <c r="P54" s="37">
        <v>38.123173412988116</v>
      </c>
      <c r="Q54" s="37">
        <v>37.846160512552878</v>
      </c>
      <c r="R54" s="37">
        <v>37.422059751024484</v>
      </c>
      <c r="S54" s="37">
        <v>37.444429001001012</v>
      </c>
      <c r="T54" s="15">
        <v>37.113625213644234</v>
      </c>
      <c r="U54" s="38">
        <v>37.085821917264177</v>
      </c>
      <c r="V54" s="38">
        <v>36.628000025918887</v>
      </c>
      <c r="W54" s="38">
        <v>36.740350758647857</v>
      </c>
      <c r="X54" s="38">
        <v>36.506644462015636</v>
      </c>
      <c r="Y54" s="38">
        <v>36.219035469964275</v>
      </c>
      <c r="Z54" s="38">
        <v>34.913106845135381</v>
      </c>
      <c r="AA54" s="38">
        <v>34.741303928173544</v>
      </c>
      <c r="AB54" s="38">
        <v>34.796545208721433</v>
      </c>
      <c r="AC54" s="38">
        <v>34.524588339812411</v>
      </c>
      <c r="AD54" s="38">
        <v>34.362619866781273</v>
      </c>
      <c r="AE54" s="38">
        <v>34.298667359080966</v>
      </c>
      <c r="AF54" s="38">
        <v>34.157721300710485</v>
      </c>
      <c r="AG54" s="38">
        <v>33.990290363800682</v>
      </c>
      <c r="AH54" s="38">
        <v>33.67120966493156</v>
      </c>
      <c r="AI54" s="38">
        <v>33.695534450288186</v>
      </c>
      <c r="AJ54" s="38">
        <v>33.859824726023817</v>
      </c>
      <c r="AK54" s="38">
        <v>33.538659546296223</v>
      </c>
      <c r="AL54" s="38">
        <v>33.529901111969522</v>
      </c>
      <c r="AM54" s="38">
        <v>33.526221443676043</v>
      </c>
    </row>
    <row r="55" spans="1:39" x14ac:dyDescent="0.25">
      <c r="A55" s="83">
        <v>47</v>
      </c>
      <c r="B55" s="37">
        <v>39.231370237207095</v>
      </c>
      <c r="C55" s="37">
        <v>38.664788530768469</v>
      </c>
      <c r="D55" s="37">
        <v>38.442897022880054</v>
      </c>
      <c r="E55" s="37">
        <v>36.101267273849736</v>
      </c>
      <c r="F55" s="37">
        <v>38.763866534263528</v>
      </c>
      <c r="G55" s="37">
        <v>38.660601561478344</v>
      </c>
      <c r="H55" s="37">
        <v>38.333137257734556</v>
      </c>
      <c r="I55" s="37">
        <v>38.384982245996603</v>
      </c>
      <c r="J55" s="37">
        <v>37.809994033533961</v>
      </c>
      <c r="K55" s="38">
        <v>38.190294696139105</v>
      </c>
      <c r="L55" s="39">
        <v>38.055786011792627</v>
      </c>
      <c r="M55" s="37">
        <v>37.762538840423957</v>
      </c>
      <c r="N55" s="37">
        <v>37.685154977380314</v>
      </c>
      <c r="O55" s="37">
        <v>37.63507004945874</v>
      </c>
      <c r="P55" s="37">
        <v>37.194594002432659</v>
      </c>
      <c r="Q55" s="37">
        <v>36.912563826534374</v>
      </c>
      <c r="R55" s="37">
        <v>36.490495732346723</v>
      </c>
      <c r="S55" s="37">
        <v>36.523028166889993</v>
      </c>
      <c r="T55" s="15">
        <v>36.187379093181384</v>
      </c>
      <c r="U55" s="38">
        <v>36.152122268816854</v>
      </c>
      <c r="V55" s="38">
        <v>35.699211602863976</v>
      </c>
      <c r="W55" s="38">
        <v>35.820876126066686</v>
      </c>
      <c r="X55" s="38">
        <v>35.591237748645511</v>
      </c>
      <c r="Y55" s="38">
        <v>35.299215243932316</v>
      </c>
      <c r="Z55" s="38">
        <v>33.978241528368528</v>
      </c>
      <c r="AA55" s="38">
        <v>33.813864592703816</v>
      </c>
      <c r="AB55" s="38">
        <v>33.878287189891573</v>
      </c>
      <c r="AC55" s="38">
        <v>33.597166692303993</v>
      </c>
      <c r="AD55" s="38">
        <v>33.448538651063195</v>
      </c>
      <c r="AE55" s="38">
        <v>33.385266284621267</v>
      </c>
      <c r="AF55" s="38">
        <v>33.2407767225382</v>
      </c>
      <c r="AG55" s="38">
        <v>33.064640052839444</v>
      </c>
      <c r="AH55" s="38">
        <v>32.762559856773315</v>
      </c>
      <c r="AI55" s="38">
        <v>32.773884226408576</v>
      </c>
      <c r="AJ55" s="38">
        <v>32.925550351148757</v>
      </c>
      <c r="AK55" s="38">
        <v>32.606894086367369</v>
      </c>
      <c r="AL55" s="38">
        <v>32.618477592986061</v>
      </c>
      <c r="AM55" s="38">
        <v>32.603452215120768</v>
      </c>
    </row>
    <row r="56" spans="1:39" x14ac:dyDescent="0.25">
      <c r="A56" s="83">
        <v>48</v>
      </c>
      <c r="B56" s="37">
        <v>38.272100604860817</v>
      </c>
      <c r="C56" s="37">
        <v>37.706130929776094</v>
      </c>
      <c r="D56" s="37">
        <v>37.478759116027931</v>
      </c>
      <c r="E56" s="37">
        <v>35.146510148660298</v>
      </c>
      <c r="F56" s="37">
        <v>37.807274784034028</v>
      </c>
      <c r="G56" s="37">
        <v>37.709374468006089</v>
      </c>
      <c r="H56" s="37">
        <v>37.382836146795</v>
      </c>
      <c r="I56" s="37">
        <v>37.425813599431692</v>
      </c>
      <c r="J56" s="37">
        <v>36.864274095143791</v>
      </c>
      <c r="K56" s="38">
        <v>37.245273700134454</v>
      </c>
      <c r="L56" s="39">
        <v>37.112779078031771</v>
      </c>
      <c r="M56" s="37">
        <v>36.822446543121522</v>
      </c>
      <c r="N56" s="37">
        <v>36.745056356603996</v>
      </c>
      <c r="O56" s="37">
        <v>36.70046086449311</v>
      </c>
      <c r="P56" s="37">
        <v>36.260203350419175</v>
      </c>
      <c r="Q56" s="37">
        <v>35.992828304868809</v>
      </c>
      <c r="R56" s="37">
        <v>35.563245564928962</v>
      </c>
      <c r="S56" s="37">
        <v>35.599099646466108</v>
      </c>
      <c r="T56" s="15">
        <v>35.270342377960425</v>
      </c>
      <c r="U56" s="38">
        <v>35.238143925826087</v>
      </c>
      <c r="V56" s="38">
        <v>34.776196712725252</v>
      </c>
      <c r="W56" s="38">
        <v>34.901872023199289</v>
      </c>
      <c r="X56" s="38">
        <v>34.669340895591034</v>
      </c>
      <c r="Y56" s="38">
        <v>34.395444402176011</v>
      </c>
      <c r="Z56" s="38">
        <v>33.047775482478499</v>
      </c>
      <c r="AA56" s="38">
        <v>32.884593476847655</v>
      </c>
      <c r="AB56" s="38">
        <v>32.955646459061782</v>
      </c>
      <c r="AC56" s="38">
        <v>32.676808074085791</v>
      </c>
      <c r="AD56" s="38">
        <v>32.53018609051324</v>
      </c>
      <c r="AE56" s="38">
        <v>32.478275523890538</v>
      </c>
      <c r="AF56" s="38">
        <v>32.341292850420913</v>
      </c>
      <c r="AG56" s="38">
        <v>32.157367024143575</v>
      </c>
      <c r="AH56" s="38">
        <v>31.848759008209203</v>
      </c>
      <c r="AI56" s="38">
        <v>31.850668789531163</v>
      </c>
      <c r="AJ56" s="38">
        <v>31.987418215609605</v>
      </c>
      <c r="AK56" s="38">
        <v>31.688690007827763</v>
      </c>
      <c r="AL56" s="38">
        <v>31.700203846421338</v>
      </c>
      <c r="AM56" s="38">
        <v>31.684541620010826</v>
      </c>
    </row>
    <row r="57" spans="1:39" x14ac:dyDescent="0.25">
      <c r="A57" s="83">
        <v>49</v>
      </c>
      <c r="B57" s="37">
        <v>37.31423791111694</v>
      </c>
      <c r="C57" s="37">
        <v>36.74853077904811</v>
      </c>
      <c r="D57" s="37">
        <v>36.525993401403525</v>
      </c>
      <c r="E57" s="37">
        <v>34.198034570119376</v>
      </c>
      <c r="F57" s="37">
        <v>36.85783630908373</v>
      </c>
      <c r="G57" s="37">
        <v>36.760675865035431</v>
      </c>
      <c r="H57" s="37">
        <v>36.42978917631973</v>
      </c>
      <c r="I57" s="37">
        <v>36.481240451324325</v>
      </c>
      <c r="J57" s="37">
        <v>35.917764538263135</v>
      </c>
      <c r="K57" s="38">
        <v>36.302751804641126</v>
      </c>
      <c r="L57" s="39">
        <v>36.173056473758677</v>
      </c>
      <c r="M57" s="37">
        <v>35.89166300703063</v>
      </c>
      <c r="N57" s="37">
        <v>35.815665226184279</v>
      </c>
      <c r="O57" s="37">
        <v>35.768545082632592</v>
      </c>
      <c r="P57" s="37">
        <v>35.332747975116348</v>
      </c>
      <c r="Q57" s="37">
        <v>35.066922207101534</v>
      </c>
      <c r="R57" s="37">
        <v>34.636881372065076</v>
      </c>
      <c r="S57" s="37">
        <v>34.686446401896653</v>
      </c>
      <c r="T57" s="15">
        <v>34.344872645523196</v>
      </c>
      <c r="U57" s="38">
        <v>34.327502454535392</v>
      </c>
      <c r="V57" s="38">
        <v>33.869536617550452</v>
      </c>
      <c r="W57" s="38">
        <v>33.983847254117485</v>
      </c>
      <c r="X57" s="38">
        <v>33.750049065928259</v>
      </c>
      <c r="Y57" s="38">
        <v>33.479779898707058</v>
      </c>
      <c r="Z57" s="38">
        <v>32.122545824436109</v>
      </c>
      <c r="AA57" s="38">
        <v>31.960143305049254</v>
      </c>
      <c r="AB57" s="38">
        <v>32.034901608683192</v>
      </c>
      <c r="AC57" s="38">
        <v>31.777954472015256</v>
      </c>
      <c r="AD57" s="38">
        <v>31.60500570251795</v>
      </c>
      <c r="AE57" s="38">
        <v>31.572887698783873</v>
      </c>
      <c r="AF57" s="38">
        <v>31.435200518227528</v>
      </c>
      <c r="AG57" s="38">
        <v>31.251109961249092</v>
      </c>
      <c r="AH57" s="38">
        <v>30.93638701031027</v>
      </c>
      <c r="AI57" s="38">
        <v>30.931986761790469</v>
      </c>
      <c r="AJ57" s="38">
        <v>31.075007060823069</v>
      </c>
      <c r="AK57" s="38">
        <v>30.768105014156387</v>
      </c>
      <c r="AL57" s="38">
        <v>30.774941239380382</v>
      </c>
      <c r="AM57" s="38">
        <v>30.79397949742701</v>
      </c>
    </row>
    <row r="58" spans="1:39" x14ac:dyDescent="0.25">
      <c r="A58" s="83">
        <v>50</v>
      </c>
      <c r="B58" s="98">
        <v>36.366862253395539</v>
      </c>
      <c r="C58" s="98">
        <v>35.793593136916371</v>
      </c>
      <c r="D58" s="98">
        <v>35.572872495603143</v>
      </c>
      <c r="E58" s="98">
        <v>33.254108233507104</v>
      </c>
      <c r="F58" s="98">
        <v>35.914807552945469</v>
      </c>
      <c r="G58" s="98">
        <v>35.811891003582438</v>
      </c>
      <c r="H58" s="98">
        <v>35.488008735848169</v>
      </c>
      <c r="I58" s="98">
        <v>35.538345819112777</v>
      </c>
      <c r="J58" s="98">
        <v>34.979051454816229</v>
      </c>
      <c r="K58" s="99">
        <v>35.37017954333632</v>
      </c>
      <c r="L58" s="100">
        <v>35.238880302244176</v>
      </c>
      <c r="M58" s="98">
        <v>34.964576542096552</v>
      </c>
      <c r="N58" s="98">
        <v>34.879798405532469</v>
      </c>
      <c r="O58" s="98">
        <v>34.838395994644387</v>
      </c>
      <c r="P58" s="98">
        <v>34.406590996738949</v>
      </c>
      <c r="Q58" s="98">
        <v>34.156939207730701</v>
      </c>
      <c r="R58" s="98">
        <v>33.729580007136967</v>
      </c>
      <c r="S58" s="98">
        <v>33.774428546507941</v>
      </c>
      <c r="T58" s="88">
        <v>33.437697561299522</v>
      </c>
      <c r="U58" s="99">
        <v>33.407096826061533</v>
      </c>
      <c r="V58" s="99">
        <v>32.96288020775107</v>
      </c>
      <c r="W58" s="99">
        <v>33.065701697107336</v>
      </c>
      <c r="X58" s="99">
        <v>32.846143609063013</v>
      </c>
      <c r="Y58" s="99">
        <v>32.562940176720744</v>
      </c>
      <c r="Z58" s="99">
        <v>31.213204374747008</v>
      </c>
      <c r="AA58" s="99">
        <v>31.044322015864477</v>
      </c>
      <c r="AB58" s="99">
        <v>31.124626370910189</v>
      </c>
      <c r="AC58" s="99">
        <v>30.865807031212981</v>
      </c>
      <c r="AD58" s="99">
        <v>30.691893030256992</v>
      </c>
      <c r="AE58" s="99">
        <v>30.652743063733219</v>
      </c>
      <c r="AF58" s="99">
        <v>30.535180373805716</v>
      </c>
      <c r="AG58" s="99">
        <v>30.344600730004235</v>
      </c>
      <c r="AH58" s="99">
        <v>30.028790594400132</v>
      </c>
      <c r="AI58" s="99">
        <v>30.029038706852546</v>
      </c>
      <c r="AJ58" s="99">
        <v>30.164955426970081</v>
      </c>
      <c r="AK58" s="99">
        <v>29.845715876478174</v>
      </c>
      <c r="AL58" s="99">
        <v>29.882158797781436</v>
      </c>
      <c r="AM58" s="99">
        <v>29.885986893122425</v>
      </c>
    </row>
    <row r="59" spans="1:39" x14ac:dyDescent="0.25">
      <c r="A59" s="83">
        <v>51</v>
      </c>
      <c r="B59" s="98">
        <v>35.420406058314384</v>
      </c>
      <c r="C59" s="98">
        <v>34.855767656719806</v>
      </c>
      <c r="D59" s="98">
        <v>34.63150625933212</v>
      </c>
      <c r="E59" s="98">
        <v>32.324958449092541</v>
      </c>
      <c r="F59" s="98">
        <v>34.97034263080387</v>
      </c>
      <c r="G59" s="98">
        <v>34.877309948261818</v>
      </c>
      <c r="H59" s="98">
        <v>34.548088087593136</v>
      </c>
      <c r="I59" s="98">
        <v>34.607484024618699</v>
      </c>
      <c r="J59" s="98">
        <v>34.045191948285513</v>
      </c>
      <c r="K59" s="99">
        <v>34.444620667005665</v>
      </c>
      <c r="L59" s="100">
        <v>34.314977508199476</v>
      </c>
      <c r="M59" s="98">
        <v>34.032256854639407</v>
      </c>
      <c r="N59" s="98">
        <v>33.959954254370238</v>
      </c>
      <c r="O59" s="98">
        <v>33.916657532633806</v>
      </c>
      <c r="P59" s="98">
        <v>33.481625555157301</v>
      </c>
      <c r="Q59" s="98">
        <v>33.24735709332699</v>
      </c>
      <c r="R59" s="98">
        <v>32.827349527697912</v>
      </c>
      <c r="S59" s="98">
        <v>32.859721098417808</v>
      </c>
      <c r="T59" s="88">
        <v>32.523770940358943</v>
      </c>
      <c r="U59" s="99">
        <v>32.499999822648284</v>
      </c>
      <c r="V59" s="99">
        <v>32.051685243314751</v>
      </c>
      <c r="W59" s="99">
        <v>32.150049087511718</v>
      </c>
      <c r="X59" s="99">
        <v>31.945113465744189</v>
      </c>
      <c r="Y59" s="99">
        <v>31.66067153617163</v>
      </c>
      <c r="Z59" s="99">
        <v>30.291956909596191</v>
      </c>
      <c r="AA59" s="99">
        <v>30.132840862589479</v>
      </c>
      <c r="AB59" s="99">
        <v>30.20696857982205</v>
      </c>
      <c r="AC59" s="99">
        <v>29.957373493938633</v>
      </c>
      <c r="AD59" s="99">
        <v>29.784026918414391</v>
      </c>
      <c r="AE59" s="99">
        <v>29.745278604588808</v>
      </c>
      <c r="AF59" s="99">
        <v>29.619642460590384</v>
      </c>
      <c r="AG59" s="99">
        <v>29.429917277681941</v>
      </c>
      <c r="AH59" s="99">
        <v>29.122000014308924</v>
      </c>
      <c r="AI59" s="99">
        <v>29.11222445054198</v>
      </c>
      <c r="AJ59" s="99">
        <v>29.244499321930018</v>
      </c>
      <c r="AK59" s="99">
        <v>28.966488879224951</v>
      </c>
      <c r="AL59" s="99">
        <v>28.991569698016278</v>
      </c>
      <c r="AM59" s="99">
        <v>28.989043416427805</v>
      </c>
    </row>
    <row r="60" spans="1:39" x14ac:dyDescent="0.25">
      <c r="A60" s="83">
        <v>52</v>
      </c>
      <c r="B60" s="37">
        <v>34.476590197337025</v>
      </c>
      <c r="C60" s="37">
        <v>33.91268455288921</v>
      </c>
      <c r="D60" s="37">
        <v>33.686018388476057</v>
      </c>
      <c r="E60" s="37">
        <v>31.390930734455072</v>
      </c>
      <c r="F60" s="37">
        <v>34.037655712779411</v>
      </c>
      <c r="G60" s="37">
        <v>33.952263879268308</v>
      </c>
      <c r="H60" s="37">
        <v>33.622706081634341</v>
      </c>
      <c r="I60" s="37">
        <v>33.681833911420448</v>
      </c>
      <c r="J60" s="37">
        <v>33.128131924229884</v>
      </c>
      <c r="K60" s="38">
        <v>33.51875787201989</v>
      </c>
      <c r="L60" s="39">
        <v>33.396198475349934</v>
      </c>
      <c r="M60" s="37">
        <v>33.116454517084186</v>
      </c>
      <c r="N60" s="37">
        <v>33.041347332323099</v>
      </c>
      <c r="O60" s="37">
        <v>32.993282220108881</v>
      </c>
      <c r="P60" s="37">
        <v>32.567919733524789</v>
      </c>
      <c r="Q60" s="37">
        <v>32.330964296897143</v>
      </c>
      <c r="R60" s="37">
        <v>31.917009558882818</v>
      </c>
      <c r="S60" s="37">
        <v>31.950202872231344</v>
      </c>
      <c r="T60" s="15">
        <v>31.624664875871098</v>
      </c>
      <c r="U60" s="38">
        <v>31.609027994129573</v>
      </c>
      <c r="V60" s="38">
        <v>31.153769592970779</v>
      </c>
      <c r="W60" s="38">
        <v>31.245338157822108</v>
      </c>
      <c r="X60" s="38">
        <v>31.040343899323322</v>
      </c>
      <c r="Y60" s="38">
        <v>30.754094402977373</v>
      </c>
      <c r="Z60" s="38">
        <v>29.385744953075719</v>
      </c>
      <c r="AA60" s="38">
        <v>29.22470288016536</v>
      </c>
      <c r="AB60" s="38">
        <v>29.302611600273195</v>
      </c>
      <c r="AC60" s="38">
        <v>29.06187772616396</v>
      </c>
      <c r="AD60" s="38">
        <v>28.886937612352892</v>
      </c>
      <c r="AE60" s="38">
        <v>28.840300374257691</v>
      </c>
      <c r="AF60" s="38">
        <v>28.715726715831007</v>
      </c>
      <c r="AG60" s="38">
        <v>28.527441444316903</v>
      </c>
      <c r="AH60" s="38">
        <v>28.23714121473186</v>
      </c>
      <c r="AI60" s="38">
        <v>28.226640006395208</v>
      </c>
      <c r="AJ60" s="38">
        <v>28.365141581503632</v>
      </c>
      <c r="AK60" s="38">
        <v>28.088174630974731</v>
      </c>
      <c r="AL60" s="38">
        <v>28.106529447122906</v>
      </c>
      <c r="AM60" s="38">
        <v>28.095214145316483</v>
      </c>
    </row>
    <row r="61" spans="1:39" x14ac:dyDescent="0.25">
      <c r="A61" s="83">
        <v>53</v>
      </c>
      <c r="B61" s="37">
        <v>33.533774691546739</v>
      </c>
      <c r="C61" s="37">
        <v>32.978559802124209</v>
      </c>
      <c r="D61" s="37">
        <v>32.743960832665763</v>
      </c>
      <c r="E61" s="37">
        <v>30.46706453982986</v>
      </c>
      <c r="F61" s="37">
        <v>33.102422742187485</v>
      </c>
      <c r="G61" s="37">
        <v>33.020904036292471</v>
      </c>
      <c r="H61" s="37">
        <v>32.698039369102617</v>
      </c>
      <c r="I61" s="37">
        <v>32.751846163794035</v>
      </c>
      <c r="J61" s="37">
        <v>32.220663494364707</v>
      </c>
      <c r="K61" s="38">
        <v>32.594719618726685</v>
      </c>
      <c r="L61" s="39">
        <v>32.485665638569188</v>
      </c>
      <c r="M61" s="37">
        <v>32.196944643660842</v>
      </c>
      <c r="N61" s="37">
        <v>32.142010794175661</v>
      </c>
      <c r="O61" s="37">
        <v>32.087752758681269</v>
      </c>
      <c r="P61" s="37">
        <v>31.644781380752477</v>
      </c>
      <c r="Q61" s="37">
        <v>31.431320172568991</v>
      </c>
      <c r="R61" s="37">
        <v>31.016185884738437</v>
      </c>
      <c r="S61" s="37">
        <v>31.051978488628073</v>
      </c>
      <c r="T61" s="15">
        <v>30.719315391481306</v>
      </c>
      <c r="U61" s="38">
        <v>30.704430543637855</v>
      </c>
      <c r="V61" s="38">
        <v>30.251546446096864</v>
      </c>
      <c r="W61" s="38">
        <v>30.338763895811184</v>
      </c>
      <c r="X61" s="38">
        <v>30.141280037888563</v>
      </c>
      <c r="Y61" s="38">
        <v>29.855331746684989</v>
      </c>
      <c r="Z61" s="38">
        <v>28.482472806268699</v>
      </c>
      <c r="AA61" s="38">
        <v>28.331922627987023</v>
      </c>
      <c r="AB61" s="38">
        <v>28.399987481435957</v>
      </c>
      <c r="AC61" s="38">
        <v>28.161959369361455</v>
      </c>
      <c r="AD61" s="38">
        <v>27.993647729187803</v>
      </c>
      <c r="AE61" s="38">
        <v>27.945767337063298</v>
      </c>
      <c r="AF61" s="38">
        <v>27.802398664716193</v>
      </c>
      <c r="AG61" s="38">
        <v>27.644210811371252</v>
      </c>
      <c r="AH61" s="38">
        <v>27.334094920742299</v>
      </c>
      <c r="AI61" s="38">
        <v>27.329637668592394</v>
      </c>
      <c r="AJ61" s="38">
        <v>27.494899703796982</v>
      </c>
      <c r="AK61" s="38">
        <v>27.22708181972158</v>
      </c>
      <c r="AL61" s="38">
        <v>27.211715260377701</v>
      </c>
      <c r="AM61" s="38">
        <v>27.211463874633733</v>
      </c>
    </row>
    <row r="62" spans="1:39" x14ac:dyDescent="0.25">
      <c r="A62" s="83">
        <v>54</v>
      </c>
      <c r="B62" s="37">
        <v>32.603899727373687</v>
      </c>
      <c r="C62" s="37">
        <v>32.056448050820727</v>
      </c>
      <c r="D62" s="37">
        <v>31.830872748267794</v>
      </c>
      <c r="E62" s="37">
        <v>29.554842385134823</v>
      </c>
      <c r="F62" s="37">
        <v>32.180970112952899</v>
      </c>
      <c r="G62" s="37">
        <v>32.09729729403449</v>
      </c>
      <c r="H62" s="37">
        <v>31.769765120406966</v>
      </c>
      <c r="I62" s="37">
        <v>31.8357264627322</v>
      </c>
      <c r="J62" s="37">
        <v>31.311210818267558</v>
      </c>
      <c r="K62" s="38">
        <v>31.678643727708788</v>
      </c>
      <c r="L62" s="39">
        <v>31.580516055078238</v>
      </c>
      <c r="M62" s="37">
        <v>31.285598664253779</v>
      </c>
      <c r="N62" s="37">
        <v>31.232471198393565</v>
      </c>
      <c r="O62" s="37">
        <v>31.17709540292293</v>
      </c>
      <c r="P62" s="37">
        <v>30.747979618969456</v>
      </c>
      <c r="Q62" s="37">
        <v>30.532467006682069</v>
      </c>
      <c r="R62" s="37">
        <v>30.124053535086912</v>
      </c>
      <c r="S62" s="37">
        <v>30.15339012034681</v>
      </c>
      <c r="T62" s="15">
        <v>29.818549684323234</v>
      </c>
      <c r="U62" s="38">
        <v>29.81801935989872</v>
      </c>
      <c r="V62" s="38">
        <v>29.34624794540035</v>
      </c>
      <c r="W62" s="38">
        <v>29.431547507187403</v>
      </c>
      <c r="X62" s="38">
        <v>29.254080367462375</v>
      </c>
      <c r="Y62" s="38">
        <v>28.963770552779899</v>
      </c>
      <c r="Z62" s="38">
        <v>27.59889470000531</v>
      </c>
      <c r="AA62" s="38">
        <v>27.431541406409288</v>
      </c>
      <c r="AB62" s="38">
        <v>27.501096318954669</v>
      </c>
      <c r="AC62" s="38">
        <v>27.267918495322988</v>
      </c>
      <c r="AD62" s="38">
        <v>27.109449328393175</v>
      </c>
      <c r="AE62" s="38">
        <v>27.059347986114869</v>
      </c>
      <c r="AF62" s="38">
        <v>26.941702313806491</v>
      </c>
      <c r="AG62" s="38">
        <v>26.766173515327964</v>
      </c>
      <c r="AH62" s="38">
        <v>26.469951034688215</v>
      </c>
      <c r="AI62" s="38">
        <v>26.456685002613316</v>
      </c>
      <c r="AJ62" s="38">
        <v>26.61976253329685</v>
      </c>
      <c r="AK62" s="38">
        <v>26.328846436932118</v>
      </c>
      <c r="AL62" s="38">
        <v>26.343712989309921</v>
      </c>
      <c r="AM62" s="38">
        <v>26.34239175721256</v>
      </c>
    </row>
    <row r="63" spans="1:39" x14ac:dyDescent="0.25">
      <c r="A63" s="83">
        <v>55</v>
      </c>
      <c r="B63" s="98">
        <v>31.684544654926938</v>
      </c>
      <c r="C63" s="98">
        <v>31.133153535726386</v>
      </c>
      <c r="D63" s="98">
        <v>30.918299683333487</v>
      </c>
      <c r="E63" s="98">
        <v>28.644817135075389</v>
      </c>
      <c r="F63" s="98">
        <v>31.266165818532023</v>
      </c>
      <c r="G63" s="98">
        <v>31.179621216554835</v>
      </c>
      <c r="H63" s="98">
        <v>30.857336276814063</v>
      </c>
      <c r="I63" s="98">
        <v>30.927782877733907</v>
      </c>
      <c r="J63" s="98">
        <v>30.409499578755977</v>
      </c>
      <c r="K63" s="99">
        <v>30.768986416199226</v>
      </c>
      <c r="L63" s="100">
        <v>30.680260110130519</v>
      </c>
      <c r="M63" s="98">
        <v>30.378547180653698</v>
      </c>
      <c r="N63" s="98">
        <v>30.340651870754375</v>
      </c>
      <c r="O63" s="98">
        <v>30.283659507215255</v>
      </c>
      <c r="P63" s="98">
        <v>29.874266340060956</v>
      </c>
      <c r="Q63" s="98">
        <v>29.631094099538181</v>
      </c>
      <c r="R63" s="98">
        <v>29.2426257188961</v>
      </c>
      <c r="S63" s="98">
        <v>29.25848631388191</v>
      </c>
      <c r="T63" s="88">
        <v>28.934890415333527</v>
      </c>
      <c r="U63" s="99">
        <v>28.919204738644087</v>
      </c>
      <c r="V63" s="99">
        <v>28.449956354034622</v>
      </c>
      <c r="W63" s="99">
        <v>28.546171858548437</v>
      </c>
      <c r="X63" s="99">
        <v>28.369852585350678</v>
      </c>
      <c r="Y63" s="99">
        <v>28.066125783967525</v>
      </c>
      <c r="Z63" s="99">
        <v>26.706946051532356</v>
      </c>
      <c r="AA63" s="99">
        <v>26.530167185696484</v>
      </c>
      <c r="AB63" s="99">
        <v>26.615777827583727</v>
      </c>
      <c r="AC63" s="99">
        <v>26.367530032594555</v>
      </c>
      <c r="AD63" s="99">
        <v>26.219940401621397</v>
      </c>
      <c r="AE63" s="99">
        <v>26.190125379230569</v>
      </c>
      <c r="AF63" s="99">
        <v>26.059987008292019</v>
      </c>
      <c r="AG63" s="99">
        <v>25.890478342147624</v>
      </c>
      <c r="AH63" s="99">
        <v>25.591536661469831</v>
      </c>
      <c r="AI63" s="99">
        <v>25.580197746765201</v>
      </c>
      <c r="AJ63" s="99">
        <v>25.744103969055299</v>
      </c>
      <c r="AK63" s="99">
        <v>25.46803270897804</v>
      </c>
      <c r="AL63" s="99">
        <v>25.480457526583915</v>
      </c>
      <c r="AM63" s="99">
        <v>25.475030561156291</v>
      </c>
    </row>
    <row r="64" spans="1:39" x14ac:dyDescent="0.25">
      <c r="A64" s="83">
        <v>56</v>
      </c>
      <c r="B64" s="37">
        <v>30.770995448266888</v>
      </c>
      <c r="C64" s="37">
        <v>30.221577391588525</v>
      </c>
      <c r="D64" s="37">
        <v>30.004315932966815</v>
      </c>
      <c r="E64" s="37">
        <v>27.743418445939366</v>
      </c>
      <c r="F64" s="37">
        <v>30.358079461172167</v>
      </c>
      <c r="G64" s="37">
        <v>30.268286020285043</v>
      </c>
      <c r="H64" s="37">
        <v>29.949191376704814</v>
      </c>
      <c r="I64" s="37">
        <v>30.032393689960728</v>
      </c>
      <c r="J64" s="37">
        <v>29.514142607814026</v>
      </c>
      <c r="K64" s="38">
        <v>29.87598074527067</v>
      </c>
      <c r="L64" s="39">
        <v>29.785524954176264</v>
      </c>
      <c r="M64" s="37">
        <v>29.477520471517689</v>
      </c>
      <c r="N64" s="37">
        <v>29.434936653909418</v>
      </c>
      <c r="O64" s="37">
        <v>29.386459669997766</v>
      </c>
      <c r="P64" s="37">
        <v>28.984992048483484</v>
      </c>
      <c r="Q64" s="37">
        <v>28.742870246500573</v>
      </c>
      <c r="R64" s="37">
        <v>28.350302379042372</v>
      </c>
      <c r="S64" s="37">
        <v>28.36954713575016</v>
      </c>
      <c r="T64" s="15">
        <v>28.045036585809282</v>
      </c>
      <c r="U64" s="38">
        <v>28.034267241906168</v>
      </c>
      <c r="V64" s="38">
        <v>27.556069947712093</v>
      </c>
      <c r="W64" s="38">
        <v>27.651804204232754</v>
      </c>
      <c r="X64" s="38">
        <v>27.478210344952547</v>
      </c>
      <c r="Y64" s="38">
        <v>27.176325875415234</v>
      </c>
      <c r="Z64" s="38">
        <v>25.815360614207858</v>
      </c>
      <c r="AA64" s="38">
        <v>25.649374151490839</v>
      </c>
      <c r="AB64" s="38">
        <v>25.71946627461767</v>
      </c>
      <c r="AC64" s="38">
        <v>25.474743859316842</v>
      </c>
      <c r="AD64" s="38">
        <v>25.341932173328377</v>
      </c>
      <c r="AE64" s="38">
        <v>25.318341140507332</v>
      </c>
      <c r="AF64" s="38">
        <v>25.172721828558089</v>
      </c>
      <c r="AG64" s="38">
        <v>25.010769009247078</v>
      </c>
      <c r="AH64" s="38">
        <v>24.721180983995552</v>
      </c>
      <c r="AI64" s="38">
        <v>24.705239267604938</v>
      </c>
      <c r="AJ64" s="38">
        <v>24.881759630991542</v>
      </c>
      <c r="AK64" s="38">
        <v>24.60810689901561</v>
      </c>
      <c r="AL64" s="38">
        <v>24.606060486429467</v>
      </c>
      <c r="AM64" s="38">
        <v>24.619253182583336</v>
      </c>
    </row>
    <row r="65" spans="1:39" x14ac:dyDescent="0.25">
      <c r="A65" s="83">
        <v>57</v>
      </c>
      <c r="B65" s="37">
        <v>29.866670654107164</v>
      </c>
      <c r="C65" s="37">
        <v>29.309853389663402</v>
      </c>
      <c r="D65" s="37">
        <v>29.099013132175131</v>
      </c>
      <c r="E65" s="37">
        <v>26.849714787991726</v>
      </c>
      <c r="F65" s="37">
        <v>29.462166715792403</v>
      </c>
      <c r="G65" s="37">
        <v>29.37294922166376</v>
      </c>
      <c r="H65" s="37">
        <v>29.051811555701846</v>
      </c>
      <c r="I65" s="37">
        <v>29.138051933233786</v>
      </c>
      <c r="J65" s="37">
        <v>28.625831919511239</v>
      </c>
      <c r="K65" s="38">
        <v>28.984632562448684</v>
      </c>
      <c r="L65" s="39">
        <v>28.889176819166845</v>
      </c>
      <c r="M65" s="37">
        <v>28.58951396651242</v>
      </c>
      <c r="N65" s="37">
        <v>28.550890413982579</v>
      </c>
      <c r="O65" s="37">
        <v>28.497574710186683</v>
      </c>
      <c r="P65" s="37">
        <v>28.104655762632287</v>
      </c>
      <c r="Q65" s="37">
        <v>27.852251640060242</v>
      </c>
      <c r="R65" s="37">
        <v>27.460435964722016</v>
      </c>
      <c r="S65" s="37">
        <v>27.487488306335592</v>
      </c>
      <c r="T65" s="15">
        <v>27.164433761228683</v>
      </c>
      <c r="U65" s="38">
        <v>27.145975365231998</v>
      </c>
      <c r="V65" s="38">
        <v>26.672123134331297</v>
      </c>
      <c r="W65" s="38">
        <v>26.777218741811023</v>
      </c>
      <c r="X65" s="38">
        <v>26.602299606246934</v>
      </c>
      <c r="Y65" s="38">
        <v>26.303473571599522</v>
      </c>
      <c r="Z65" s="38">
        <v>24.928285140885365</v>
      </c>
      <c r="AA65" s="38">
        <v>24.758962094874491</v>
      </c>
      <c r="AB65" s="38">
        <v>24.869616254063651</v>
      </c>
      <c r="AC65" s="38">
        <v>24.650269657250099</v>
      </c>
      <c r="AD65" s="38">
        <v>24.478062265036165</v>
      </c>
      <c r="AE65" s="38">
        <v>24.441557193804538</v>
      </c>
      <c r="AF65" s="38">
        <v>24.304687700399889</v>
      </c>
      <c r="AG65" s="38">
        <v>24.156644073887147</v>
      </c>
      <c r="AH65" s="38">
        <v>23.845652280823046</v>
      </c>
      <c r="AI65" s="38">
        <v>23.847150121317238</v>
      </c>
      <c r="AJ65" s="38">
        <v>24.030739241755473</v>
      </c>
      <c r="AK65" s="38">
        <v>23.752814099807203</v>
      </c>
      <c r="AL65" s="38">
        <v>23.748154182944727</v>
      </c>
      <c r="AM65" s="38">
        <v>23.768896490001072</v>
      </c>
    </row>
    <row r="66" spans="1:39" x14ac:dyDescent="0.25">
      <c r="A66" s="83">
        <v>58</v>
      </c>
      <c r="B66" s="37">
        <v>28.964074976846785</v>
      </c>
      <c r="C66" s="37">
        <v>28.410940942470447</v>
      </c>
      <c r="D66" s="37">
        <v>28.208400759821437</v>
      </c>
      <c r="E66" s="37">
        <v>25.96236204629658</v>
      </c>
      <c r="F66" s="37">
        <v>28.567307099630138</v>
      </c>
      <c r="G66" s="37">
        <v>28.470590740875245</v>
      </c>
      <c r="H66" s="37">
        <v>28.15993261291478</v>
      </c>
      <c r="I66" s="37">
        <v>28.245564052428101</v>
      </c>
      <c r="J66" s="37">
        <v>27.741972710530607</v>
      </c>
      <c r="K66" s="38">
        <v>28.099751239876102</v>
      </c>
      <c r="L66" s="39">
        <v>27.994959970898709</v>
      </c>
      <c r="M66" s="37">
        <v>27.708288706187563</v>
      </c>
      <c r="N66" s="37">
        <v>27.653357303167027</v>
      </c>
      <c r="O66" s="37">
        <v>27.616992089343526</v>
      </c>
      <c r="P66" s="37">
        <v>27.21628323326145</v>
      </c>
      <c r="Q66" s="37">
        <v>26.993327685473204</v>
      </c>
      <c r="R66" s="37">
        <v>26.574926206947147</v>
      </c>
      <c r="S66" s="37">
        <v>26.602116480797129</v>
      </c>
      <c r="T66" s="15">
        <v>26.28187633355812</v>
      </c>
      <c r="U66" s="38">
        <v>26.274033478743654</v>
      </c>
      <c r="V66" s="38">
        <v>25.808678808672603</v>
      </c>
      <c r="W66" s="38">
        <v>25.907445007838273</v>
      </c>
      <c r="X66" s="38">
        <v>25.737840255936867</v>
      </c>
      <c r="Y66" s="38">
        <v>25.425551071856347</v>
      </c>
      <c r="Z66" s="38">
        <v>24.061097366046951</v>
      </c>
      <c r="AA66" s="38">
        <v>23.885406665444023</v>
      </c>
      <c r="AB66" s="38">
        <v>23.976324792744137</v>
      </c>
      <c r="AC66" s="38">
        <v>23.759603289768759</v>
      </c>
      <c r="AD66" s="38">
        <v>23.62338659936924</v>
      </c>
      <c r="AE66" s="38">
        <v>23.561572725471414</v>
      </c>
      <c r="AF66" s="38">
        <v>23.444043898339974</v>
      </c>
      <c r="AG66" s="38">
        <v>23.279147182997203</v>
      </c>
      <c r="AH66" s="38">
        <v>22.98072515364715</v>
      </c>
      <c r="AI66" s="38">
        <v>23.003096245064349</v>
      </c>
      <c r="AJ66" s="38">
        <v>23.176790905906966</v>
      </c>
      <c r="AK66" s="38">
        <v>22.912826299699113</v>
      </c>
      <c r="AL66" s="38">
        <v>22.896774109686604</v>
      </c>
      <c r="AM66" s="38">
        <v>22.916299298943652</v>
      </c>
    </row>
    <row r="67" spans="1:39" x14ac:dyDescent="0.25">
      <c r="A67" s="83">
        <v>59</v>
      </c>
      <c r="B67" s="37">
        <v>28.066820737443585</v>
      </c>
      <c r="C67" s="37">
        <v>27.5157662995205</v>
      </c>
      <c r="D67" s="37">
        <v>27.321026647550998</v>
      </c>
      <c r="E67" s="37">
        <v>25.086076786742396</v>
      </c>
      <c r="F67" s="37">
        <v>27.671362433233593</v>
      </c>
      <c r="G67" s="37">
        <v>27.582500906804636</v>
      </c>
      <c r="H67" s="37">
        <v>27.269793049178745</v>
      </c>
      <c r="I67" s="37">
        <v>27.356032453441639</v>
      </c>
      <c r="J67" s="37">
        <v>26.860188577980129</v>
      </c>
      <c r="K67" s="38">
        <v>27.205000696644976</v>
      </c>
      <c r="L67" s="39">
        <v>27.099200006497082</v>
      </c>
      <c r="M67" s="37">
        <v>26.834525073957273</v>
      </c>
      <c r="N67" s="37">
        <v>26.756766219345256</v>
      </c>
      <c r="O67" s="37">
        <v>26.733475552344476</v>
      </c>
      <c r="P67" s="37">
        <v>26.354455391411964</v>
      </c>
      <c r="Q67" s="37">
        <v>26.113327127241721</v>
      </c>
      <c r="R67" s="37">
        <v>25.7050447291419</v>
      </c>
      <c r="S67" s="37">
        <v>25.72173948172086</v>
      </c>
      <c r="T67" s="15">
        <v>25.411359488194922</v>
      </c>
      <c r="U67" s="38">
        <v>25.394333676927371</v>
      </c>
      <c r="V67" s="38">
        <v>24.93185898782227</v>
      </c>
      <c r="W67" s="38">
        <v>25.044661390775243</v>
      </c>
      <c r="X67" s="38">
        <v>24.861577075089805</v>
      </c>
      <c r="Y67" s="38">
        <v>24.54393552665616</v>
      </c>
      <c r="Z67" s="38">
        <v>23.185520788322055</v>
      </c>
      <c r="AA67" s="38">
        <v>23.019297111985811</v>
      </c>
      <c r="AB67" s="38">
        <v>23.101551661644233</v>
      </c>
      <c r="AC67" s="38">
        <v>22.908961124839852</v>
      </c>
      <c r="AD67" s="38">
        <v>22.767686553867428</v>
      </c>
      <c r="AE67" s="38">
        <v>22.705675315486808</v>
      </c>
      <c r="AF67" s="38">
        <v>22.578459557912023</v>
      </c>
      <c r="AG67" s="38">
        <v>22.441113552062426</v>
      </c>
      <c r="AH67" s="38">
        <v>22.128626465813081</v>
      </c>
      <c r="AI67" s="38">
        <v>22.152232575997978</v>
      </c>
      <c r="AJ67" s="38">
        <v>22.342785906514408</v>
      </c>
      <c r="AK67" s="38">
        <v>22.068140364683593</v>
      </c>
      <c r="AL67" s="38">
        <v>22.044051069460227</v>
      </c>
      <c r="AM67" s="38">
        <v>22.083881305472218</v>
      </c>
    </row>
    <row r="68" spans="1:39" x14ac:dyDescent="0.25">
      <c r="A68" s="83">
        <v>60</v>
      </c>
      <c r="B68" s="98">
        <v>27.177009440960585</v>
      </c>
      <c r="C68" s="98">
        <v>26.638826024740283</v>
      </c>
      <c r="D68" s="98">
        <v>26.44720222187739</v>
      </c>
      <c r="E68" s="98">
        <v>24.214690765328307</v>
      </c>
      <c r="F68" s="98">
        <v>26.781337004918434</v>
      </c>
      <c r="G68" s="98">
        <v>26.695843357807554</v>
      </c>
      <c r="H68" s="98">
        <v>26.397152067887934</v>
      </c>
      <c r="I68" s="98">
        <v>26.472595230972662</v>
      </c>
      <c r="J68" s="98">
        <v>25.98361169527341</v>
      </c>
      <c r="K68" s="99">
        <v>26.324285536223744</v>
      </c>
      <c r="L68" s="100">
        <v>26.232663836058737</v>
      </c>
      <c r="M68" s="98">
        <v>25.963777605053671</v>
      </c>
      <c r="N68" s="98">
        <v>25.887308369975337</v>
      </c>
      <c r="O68" s="98">
        <v>25.858197811387726</v>
      </c>
      <c r="P68" s="98">
        <v>25.479522845817531</v>
      </c>
      <c r="Q68" s="98">
        <v>25.221332934573699</v>
      </c>
      <c r="R68" s="98">
        <v>24.836840380866356</v>
      </c>
      <c r="S68" s="98">
        <v>24.862259836008949</v>
      </c>
      <c r="T68" s="88">
        <v>24.546496318240219</v>
      </c>
      <c r="U68" s="99">
        <v>24.532072693279808</v>
      </c>
      <c r="V68" s="99">
        <v>24.079050397850263</v>
      </c>
      <c r="W68" s="99">
        <v>24.198340167743332</v>
      </c>
      <c r="X68" s="99">
        <v>23.975889451329273</v>
      </c>
      <c r="Y68" s="99">
        <v>23.675702637224678</v>
      </c>
      <c r="Z68" s="99">
        <v>22.321121937567305</v>
      </c>
      <c r="AA68" s="99">
        <v>22.152684868722147</v>
      </c>
      <c r="AB68" s="99">
        <v>22.235802666815392</v>
      </c>
      <c r="AC68" s="99">
        <v>22.068732284802611</v>
      </c>
      <c r="AD68" s="99">
        <v>21.920959742602786</v>
      </c>
      <c r="AE68" s="99">
        <v>21.847808966300899</v>
      </c>
      <c r="AF68" s="99">
        <v>21.736190120974651</v>
      </c>
      <c r="AG68" s="99">
        <v>21.586757332976102</v>
      </c>
      <c r="AH68" s="99">
        <v>21.287704367237218</v>
      </c>
      <c r="AI68" s="99">
        <v>21.331927806815621</v>
      </c>
      <c r="AJ68" s="99">
        <v>21.510992388327484</v>
      </c>
      <c r="AK68" s="99">
        <v>21.242093750843026</v>
      </c>
      <c r="AL68" s="99">
        <v>21.214844674044208</v>
      </c>
      <c r="AM68" s="99">
        <v>21.254819372204157</v>
      </c>
    </row>
    <row r="69" spans="1:39" x14ac:dyDescent="0.25">
      <c r="A69" s="83">
        <v>61</v>
      </c>
      <c r="B69" s="37">
        <v>26.293252832126662</v>
      </c>
      <c r="C69" s="37">
        <v>25.767615947587487</v>
      </c>
      <c r="D69" s="37">
        <v>25.568914681172167</v>
      </c>
      <c r="E69" s="37">
        <v>23.349084313039636</v>
      </c>
      <c r="F69" s="37">
        <v>25.905946619392864</v>
      </c>
      <c r="G69" s="37">
        <v>25.813340262291995</v>
      </c>
      <c r="H69" s="37">
        <v>25.535333012403257</v>
      </c>
      <c r="I69" s="37">
        <v>25.604017140901465</v>
      </c>
      <c r="J69" s="37">
        <v>25.111000858130442</v>
      </c>
      <c r="K69" s="38">
        <v>25.456386197905555</v>
      </c>
      <c r="L69" s="39">
        <v>25.368087265520071</v>
      </c>
      <c r="M69" s="37">
        <v>25.095711559993173</v>
      </c>
      <c r="N69" s="37">
        <v>25.02228465322985</v>
      </c>
      <c r="O69" s="37">
        <v>24.986370403547408</v>
      </c>
      <c r="P69" s="37">
        <v>24.608604930531708</v>
      </c>
      <c r="Q69" s="37">
        <v>24.368129360186057</v>
      </c>
      <c r="R69" s="37">
        <v>23.975101525463614</v>
      </c>
      <c r="S69" s="37">
        <v>24.010190267926401</v>
      </c>
      <c r="T69" s="15">
        <v>23.678504754416487</v>
      </c>
      <c r="U69" s="38">
        <v>23.66878931408473</v>
      </c>
      <c r="V69" s="38">
        <v>23.232350485256575</v>
      </c>
      <c r="W69" s="38">
        <v>23.330416306571344</v>
      </c>
      <c r="X69" s="38">
        <v>23.125912474312777</v>
      </c>
      <c r="Y69" s="38">
        <v>22.839358815544664</v>
      </c>
      <c r="Z69" s="38">
        <v>21.472815071121872</v>
      </c>
      <c r="AA69" s="38">
        <v>21.295972199569498</v>
      </c>
      <c r="AB69" s="38">
        <v>21.390628053886832</v>
      </c>
      <c r="AC69" s="38">
        <v>21.227423839178797</v>
      </c>
      <c r="AD69" s="38">
        <v>21.081344452106002</v>
      </c>
      <c r="AE69" s="38">
        <v>20.993442469500767</v>
      </c>
      <c r="AF69" s="38">
        <v>20.898165128964255</v>
      </c>
      <c r="AG69" s="38">
        <v>20.762694950352525</v>
      </c>
      <c r="AH69" s="38">
        <v>20.465167049114232</v>
      </c>
      <c r="AI69" s="38">
        <v>20.500978171351168</v>
      </c>
      <c r="AJ69" s="38">
        <v>20.695930414204991</v>
      </c>
      <c r="AK69" s="38">
        <v>20.422731969483713</v>
      </c>
      <c r="AL69" s="38">
        <v>20.396550303086052</v>
      </c>
      <c r="AM69" s="38">
        <v>20.433303111473581</v>
      </c>
    </row>
    <row r="70" spans="1:39" x14ac:dyDescent="0.25">
      <c r="A70" s="83">
        <v>62</v>
      </c>
      <c r="B70" s="37">
        <v>25.414490009876001</v>
      </c>
      <c r="C70" s="37">
        <v>24.897358613798904</v>
      </c>
      <c r="D70" s="37">
        <v>24.713709740060462</v>
      </c>
      <c r="E70" s="37">
        <v>22.496790278530689</v>
      </c>
      <c r="F70" s="37">
        <v>25.043483443606998</v>
      </c>
      <c r="G70" s="37">
        <v>24.948967785407092</v>
      </c>
      <c r="H70" s="37">
        <v>24.669134762179741</v>
      </c>
      <c r="I70" s="37">
        <v>24.73511764000682</v>
      </c>
      <c r="J70" s="37">
        <v>24.236149786660366</v>
      </c>
      <c r="K70" s="38">
        <v>24.594673110877348</v>
      </c>
      <c r="L70" s="39">
        <v>24.509889327820492</v>
      </c>
      <c r="M70" s="37">
        <v>24.238360762295219</v>
      </c>
      <c r="N70" s="37">
        <v>24.154135399778244</v>
      </c>
      <c r="O70" s="37">
        <v>24.111700682672591</v>
      </c>
      <c r="P70" s="37">
        <v>23.74642170477717</v>
      </c>
      <c r="Q70" s="37">
        <v>23.507144750850582</v>
      </c>
      <c r="R70" s="37">
        <v>23.120152606412766</v>
      </c>
      <c r="S70" s="37">
        <v>23.155565677454504</v>
      </c>
      <c r="T70" s="15">
        <v>22.823532501941148</v>
      </c>
      <c r="U70" s="38">
        <v>22.822987103777194</v>
      </c>
      <c r="V70" s="38">
        <v>22.37942867522985</v>
      </c>
      <c r="W70" s="38">
        <v>22.481651198043128</v>
      </c>
      <c r="X70" s="38">
        <v>22.279642079493875</v>
      </c>
      <c r="Y70" s="38">
        <v>21.997423935119141</v>
      </c>
      <c r="Z70" s="38">
        <v>20.615498803259687</v>
      </c>
      <c r="AA70" s="38">
        <v>20.462041917575142</v>
      </c>
      <c r="AB70" s="38">
        <v>20.543513598729614</v>
      </c>
      <c r="AC70" s="38">
        <v>20.38037116319795</v>
      </c>
      <c r="AD70" s="38">
        <v>20.252131682661915</v>
      </c>
      <c r="AE70" s="38">
        <v>20.174412055314015</v>
      </c>
      <c r="AF70" s="38">
        <v>20.055375537141813</v>
      </c>
      <c r="AG70" s="38">
        <v>19.94813289589915</v>
      </c>
      <c r="AH70" s="38">
        <v>19.64415161001665</v>
      </c>
      <c r="AI70" s="38">
        <v>19.688743714136063</v>
      </c>
      <c r="AJ70" s="38">
        <v>19.868674883827421</v>
      </c>
      <c r="AK70" s="38">
        <v>19.621944326409668</v>
      </c>
      <c r="AL70" s="38">
        <v>19.582902103567342</v>
      </c>
      <c r="AM70" s="38">
        <v>19.627906598445414</v>
      </c>
    </row>
    <row r="71" spans="1:39" x14ac:dyDescent="0.25">
      <c r="A71" s="83">
        <v>63</v>
      </c>
      <c r="B71" s="37">
        <v>24.549788030257268</v>
      </c>
      <c r="C71" s="37">
        <v>24.034663509063016</v>
      </c>
      <c r="D71" s="37">
        <v>23.863213218727623</v>
      </c>
      <c r="E71" s="37">
        <v>21.648853585362769</v>
      </c>
      <c r="F71" s="37">
        <v>24.18501627145131</v>
      </c>
      <c r="G71" s="37">
        <v>24.092552197447496</v>
      </c>
      <c r="H71" s="37">
        <v>23.794462786508888</v>
      </c>
      <c r="I71" s="37">
        <v>23.867067859923065</v>
      </c>
      <c r="J71" s="37">
        <v>23.398849265327875</v>
      </c>
      <c r="K71" s="38">
        <v>23.74652376007359</v>
      </c>
      <c r="L71" s="39">
        <v>23.649949506628268</v>
      </c>
      <c r="M71" s="37">
        <v>23.380502229734997</v>
      </c>
      <c r="N71" s="37">
        <v>23.303231661591859</v>
      </c>
      <c r="O71" s="37">
        <v>23.254726789492228</v>
      </c>
      <c r="P71" s="37">
        <v>22.895376018267658</v>
      </c>
      <c r="Q71" s="37">
        <v>22.658803695207652</v>
      </c>
      <c r="R71" s="37">
        <v>22.280742227390149</v>
      </c>
      <c r="S71" s="37">
        <v>22.312979770791692</v>
      </c>
      <c r="T71" s="15">
        <v>21.990623249201317</v>
      </c>
      <c r="U71" s="38">
        <v>21.970479328568409</v>
      </c>
      <c r="V71" s="38">
        <v>21.530670519848108</v>
      </c>
      <c r="W71" s="38">
        <v>21.652086462272575</v>
      </c>
      <c r="X71" s="38">
        <v>21.443062302364396</v>
      </c>
      <c r="Y71" s="38">
        <v>21.153670483413041</v>
      </c>
      <c r="Z71" s="38">
        <v>19.780928102192448</v>
      </c>
      <c r="AA71" s="38">
        <v>19.6339492886035</v>
      </c>
      <c r="AB71" s="38">
        <v>19.709930118556763</v>
      </c>
      <c r="AC71" s="38">
        <v>19.547951403037015</v>
      </c>
      <c r="AD71" s="38">
        <v>19.423511216354431</v>
      </c>
      <c r="AE71" s="38">
        <v>19.349476753100792</v>
      </c>
      <c r="AF71" s="38">
        <v>19.222641976638773</v>
      </c>
      <c r="AG71" s="38">
        <v>19.136065004102363</v>
      </c>
      <c r="AH71" s="38">
        <v>18.822681104353723</v>
      </c>
      <c r="AI71" s="38">
        <v>18.872642597178071</v>
      </c>
      <c r="AJ71" s="38">
        <v>19.044418239820541</v>
      </c>
      <c r="AK71" s="38">
        <v>18.821657838765844</v>
      </c>
      <c r="AL71" s="38">
        <v>18.769045896063282</v>
      </c>
      <c r="AM71" s="38">
        <v>18.831385771218002</v>
      </c>
    </row>
    <row r="72" spans="1:39" x14ac:dyDescent="0.25">
      <c r="A72" s="83">
        <v>64</v>
      </c>
      <c r="B72" s="37">
        <v>23.701644898095044</v>
      </c>
      <c r="C72" s="37">
        <v>23.180630068654676</v>
      </c>
      <c r="D72" s="37">
        <v>23.020602624265919</v>
      </c>
      <c r="E72" s="37">
        <v>20.821658679839238</v>
      </c>
      <c r="F72" s="37">
        <v>23.337079088152052</v>
      </c>
      <c r="G72" s="37">
        <v>23.240154706888053</v>
      </c>
      <c r="H72" s="37">
        <v>22.955681621239947</v>
      </c>
      <c r="I72" s="37">
        <v>23.02162399436012</v>
      </c>
      <c r="J72" s="37">
        <v>22.550653879302878</v>
      </c>
      <c r="K72" s="38">
        <v>22.885694796594443</v>
      </c>
      <c r="L72" s="39">
        <v>22.803880963767881</v>
      </c>
      <c r="M72" s="37">
        <v>22.531239561961929</v>
      </c>
      <c r="N72" s="37">
        <v>22.454762278755485</v>
      </c>
      <c r="O72" s="37">
        <v>22.393765035067624</v>
      </c>
      <c r="P72" s="37">
        <v>22.048631915913116</v>
      </c>
      <c r="Q72" s="37">
        <v>21.79995195765536</v>
      </c>
      <c r="R72" s="37">
        <v>21.431559603699196</v>
      </c>
      <c r="S72" s="37">
        <v>21.479290689671672</v>
      </c>
      <c r="T72" s="15">
        <v>21.134392901665979</v>
      </c>
      <c r="U72" s="38">
        <v>21.12420316912058</v>
      </c>
      <c r="V72" s="38">
        <v>20.719536986674399</v>
      </c>
      <c r="W72" s="38">
        <v>20.808966830745501</v>
      </c>
      <c r="X72" s="38">
        <v>20.626729721135597</v>
      </c>
      <c r="Y72" s="38">
        <v>20.33436711610517</v>
      </c>
      <c r="Z72" s="38">
        <v>18.955156465365981</v>
      </c>
      <c r="AA72" s="38">
        <v>18.79785805453297</v>
      </c>
      <c r="AB72" s="38">
        <v>18.880270914812762</v>
      </c>
      <c r="AC72" s="38">
        <v>18.736955479641669</v>
      </c>
      <c r="AD72" s="38">
        <v>18.60843961937379</v>
      </c>
      <c r="AE72" s="38">
        <v>18.537189223443079</v>
      </c>
      <c r="AF72" s="38">
        <v>18.396380525199454</v>
      </c>
      <c r="AG72" s="38">
        <v>18.345416579569449</v>
      </c>
      <c r="AH72" s="38">
        <v>18.014815989336341</v>
      </c>
      <c r="AI72" s="38">
        <v>18.083947829870318</v>
      </c>
      <c r="AJ72" s="38">
        <v>18.228178152670036</v>
      </c>
      <c r="AK72" s="38">
        <v>18.031026348572912</v>
      </c>
      <c r="AL72" s="38">
        <v>17.983181532076721</v>
      </c>
      <c r="AM72" s="38">
        <v>18.027235303427368</v>
      </c>
    </row>
    <row r="73" spans="1:39" x14ac:dyDescent="0.25">
      <c r="A73" s="83">
        <v>65</v>
      </c>
      <c r="B73" s="98">
        <v>22.842313663542342</v>
      </c>
      <c r="C73" s="98">
        <v>22.3372539702594</v>
      </c>
      <c r="D73" s="98">
        <v>22.181162480375956</v>
      </c>
      <c r="E73" s="98">
        <v>20.001921024448865</v>
      </c>
      <c r="F73" s="98">
        <v>22.499950672377324</v>
      </c>
      <c r="G73" s="98">
        <v>22.391719116807376</v>
      </c>
      <c r="H73" s="98">
        <v>22.096437587625868</v>
      </c>
      <c r="I73" s="98">
        <v>22.165722070473262</v>
      </c>
      <c r="J73" s="98">
        <v>21.712907959573503</v>
      </c>
      <c r="K73" s="99">
        <v>22.035419029343789</v>
      </c>
      <c r="L73" s="100">
        <v>21.964612797014784</v>
      </c>
      <c r="M73" s="98">
        <v>21.683978090253699</v>
      </c>
      <c r="N73" s="98">
        <v>21.601500426637646</v>
      </c>
      <c r="O73" s="98">
        <v>21.541983946001427</v>
      </c>
      <c r="P73" s="98">
        <v>21.205307868365413</v>
      </c>
      <c r="Q73" s="98">
        <v>20.950493292197738</v>
      </c>
      <c r="R73" s="98">
        <v>20.595315315588245</v>
      </c>
      <c r="S73" s="98">
        <v>20.633572981582361</v>
      </c>
      <c r="T73" s="88">
        <v>20.306044931492107</v>
      </c>
      <c r="U73" s="99">
        <v>20.299073971665219</v>
      </c>
      <c r="V73" s="99">
        <v>19.897108695662478</v>
      </c>
      <c r="W73" s="99">
        <v>19.990541143630455</v>
      </c>
      <c r="X73" s="99">
        <v>19.818204515174678</v>
      </c>
      <c r="Y73" s="99">
        <v>19.521700236811515</v>
      </c>
      <c r="Z73" s="99">
        <v>18.129074670689334</v>
      </c>
      <c r="AA73" s="99">
        <v>17.980117219776258</v>
      </c>
      <c r="AB73" s="99">
        <v>18.064410277462287</v>
      </c>
      <c r="AC73" s="99">
        <v>17.923216925830204</v>
      </c>
      <c r="AD73" s="99">
        <v>17.808890972994451</v>
      </c>
      <c r="AE73" s="99">
        <v>17.73302098885376</v>
      </c>
      <c r="AF73" s="99">
        <v>17.593738030126833</v>
      </c>
      <c r="AG73" s="99">
        <v>17.543897915266122</v>
      </c>
      <c r="AH73" s="99">
        <v>17.236897190871513</v>
      </c>
      <c r="AI73" s="99">
        <v>17.276786629435119</v>
      </c>
      <c r="AJ73" s="99">
        <v>17.433681683427416</v>
      </c>
      <c r="AK73" s="99">
        <v>17.242909944296333</v>
      </c>
      <c r="AL73" s="99">
        <v>17.201529507053355</v>
      </c>
      <c r="AM73" s="99">
        <v>17.235282928250871</v>
      </c>
    </row>
    <row r="74" spans="1:39" x14ac:dyDescent="0.25">
      <c r="A74" s="83">
        <v>66</v>
      </c>
      <c r="B74" s="37">
        <v>22.001493174459288</v>
      </c>
      <c r="C74" s="37">
        <v>21.510597245781707</v>
      </c>
      <c r="D74" s="37">
        <v>21.356133791287419</v>
      </c>
      <c r="E74" s="37">
        <v>19.185662615664455</v>
      </c>
      <c r="F74" s="37">
        <v>21.645502670336359</v>
      </c>
      <c r="G74" s="37">
        <v>21.550058344839339</v>
      </c>
      <c r="H74" s="37">
        <v>21.254398950167925</v>
      </c>
      <c r="I74" s="37">
        <v>21.332895053893953</v>
      </c>
      <c r="J74" s="37">
        <v>20.85125653838826</v>
      </c>
      <c r="K74" s="38">
        <v>21.196654742745299</v>
      </c>
      <c r="L74" s="39">
        <v>21.126837709375611</v>
      </c>
      <c r="M74" s="37">
        <v>20.832357377749066</v>
      </c>
      <c r="N74" s="37">
        <v>20.763182074552361</v>
      </c>
      <c r="O74" s="37">
        <v>20.701839855787423</v>
      </c>
      <c r="P74" s="37">
        <v>20.373811350534989</v>
      </c>
      <c r="Q74" s="37">
        <v>20.12087708227963</v>
      </c>
      <c r="R74" s="37">
        <v>19.747195489959342</v>
      </c>
      <c r="S74" s="37">
        <v>19.804787753186961</v>
      </c>
      <c r="T74" s="15">
        <v>19.475347634424931</v>
      </c>
      <c r="U74" s="38">
        <v>19.478732880211673</v>
      </c>
      <c r="V74" s="38">
        <v>19.08905002959138</v>
      </c>
      <c r="W74" s="38">
        <v>19.164631857905896</v>
      </c>
      <c r="X74" s="38">
        <v>19.022475595825945</v>
      </c>
      <c r="Y74" s="38">
        <v>18.728452763665572</v>
      </c>
      <c r="Z74" s="38">
        <v>17.327851961237453</v>
      </c>
      <c r="AA74" s="38">
        <v>17.172281566021482</v>
      </c>
      <c r="AB74" s="38">
        <v>17.242300161498115</v>
      </c>
      <c r="AC74" s="38">
        <v>17.122247741560603</v>
      </c>
      <c r="AD74" s="38">
        <v>17.020783121127792</v>
      </c>
      <c r="AE74" s="38">
        <v>16.942201906724023</v>
      </c>
      <c r="AF74" s="38">
        <v>16.796817321818502</v>
      </c>
      <c r="AG74" s="38">
        <v>16.758267810219674</v>
      </c>
      <c r="AH74" s="38">
        <v>16.442312108954624</v>
      </c>
      <c r="AI74" s="38">
        <v>16.500518141523568</v>
      </c>
      <c r="AJ74" s="38">
        <v>16.660084428014542</v>
      </c>
      <c r="AK74" s="38">
        <v>16.480244277489717</v>
      </c>
      <c r="AL74" s="38">
        <v>16.406693694651683</v>
      </c>
      <c r="AM74" s="38">
        <v>16.43963479392221</v>
      </c>
    </row>
    <row r="75" spans="1:39" x14ac:dyDescent="0.25">
      <c r="A75" s="83">
        <v>67</v>
      </c>
      <c r="B75" s="37">
        <v>21.16141838472733</v>
      </c>
      <c r="C75" s="37">
        <v>20.679816842833613</v>
      </c>
      <c r="D75" s="37">
        <v>20.523631836706539</v>
      </c>
      <c r="E75" s="37">
        <v>18.372390796269013</v>
      </c>
      <c r="F75" s="37">
        <v>20.801521048496227</v>
      </c>
      <c r="G75" s="37">
        <v>20.702098006558103</v>
      </c>
      <c r="H75" s="37">
        <v>20.421392604424554</v>
      </c>
      <c r="I75" s="37">
        <v>20.500373974355103</v>
      </c>
      <c r="J75" s="37">
        <v>20.02108184626632</v>
      </c>
      <c r="K75" s="38">
        <v>20.35955184328526</v>
      </c>
      <c r="L75" s="39">
        <v>20.270141890565437</v>
      </c>
      <c r="M75" s="37">
        <v>19.996168704753639</v>
      </c>
      <c r="N75" s="37">
        <v>19.921369624648122</v>
      </c>
      <c r="O75" s="37">
        <v>19.866971829522083</v>
      </c>
      <c r="P75" s="37">
        <v>19.560995233173848</v>
      </c>
      <c r="Q75" s="37">
        <v>19.276556053838547</v>
      </c>
      <c r="R75" s="37">
        <v>18.925508656614053</v>
      </c>
      <c r="S75" s="37">
        <v>19.001371045460562</v>
      </c>
      <c r="T75" s="15">
        <v>18.665613291218932</v>
      </c>
      <c r="U75" s="38">
        <v>18.66572658726864</v>
      </c>
      <c r="V75" s="38">
        <v>18.283621903181217</v>
      </c>
      <c r="W75" s="38">
        <v>18.359594690560851</v>
      </c>
      <c r="X75" s="38">
        <v>18.217174157632577</v>
      </c>
      <c r="Y75" s="38">
        <v>17.93573868083957</v>
      </c>
      <c r="Z75" s="38">
        <v>16.536129567158184</v>
      </c>
      <c r="AA75" s="38">
        <v>16.346423306064999</v>
      </c>
      <c r="AB75" s="38">
        <v>16.441909831246573</v>
      </c>
      <c r="AC75" s="38">
        <v>16.314122627865455</v>
      </c>
      <c r="AD75" s="38">
        <v>16.236875134019055</v>
      </c>
      <c r="AE75" s="38">
        <v>16.151935841002189</v>
      </c>
      <c r="AF75" s="38">
        <v>16.026576903852106</v>
      </c>
      <c r="AG75" s="38">
        <v>15.968072509978873</v>
      </c>
      <c r="AH75" s="38">
        <v>15.668490727466464</v>
      </c>
      <c r="AI75" s="38">
        <v>15.719454712154317</v>
      </c>
      <c r="AJ75" s="38">
        <v>15.90250178312067</v>
      </c>
      <c r="AK75" s="38">
        <v>15.712567036371464</v>
      </c>
      <c r="AL75" s="38">
        <v>15.646966885334713</v>
      </c>
      <c r="AM75" s="38">
        <v>15.660736178748596</v>
      </c>
    </row>
    <row r="76" spans="1:39" x14ac:dyDescent="0.25">
      <c r="A76" s="83">
        <v>68</v>
      </c>
      <c r="B76" s="37">
        <v>20.339321885962356</v>
      </c>
      <c r="C76" s="37">
        <v>19.851091834898202</v>
      </c>
      <c r="D76" s="37">
        <v>19.709070374295219</v>
      </c>
      <c r="E76" s="37">
        <v>17.578852342852453</v>
      </c>
      <c r="F76" s="37">
        <v>19.980816784671283</v>
      </c>
      <c r="G76" s="37">
        <v>19.868519756352917</v>
      </c>
      <c r="H76" s="37">
        <v>19.586136326712825</v>
      </c>
      <c r="I76" s="37">
        <v>19.664577510925291</v>
      </c>
      <c r="J76" s="37">
        <v>19.198518709453353</v>
      </c>
      <c r="K76" s="38">
        <v>19.527343894407654</v>
      </c>
      <c r="L76" s="39">
        <v>19.435880706984747</v>
      </c>
      <c r="M76" s="37">
        <v>19.165166515072045</v>
      </c>
      <c r="N76" s="37">
        <v>19.09439525937578</v>
      </c>
      <c r="O76" s="37">
        <v>19.041718105535306</v>
      </c>
      <c r="P76" s="37">
        <v>18.747272645668389</v>
      </c>
      <c r="Q76" s="37">
        <v>18.460361364144333</v>
      </c>
      <c r="R76" s="37">
        <v>18.12823244635636</v>
      </c>
      <c r="S76" s="37">
        <v>18.184172232634637</v>
      </c>
      <c r="T76" s="15">
        <v>17.86817475537827</v>
      </c>
      <c r="U76" s="38">
        <v>17.854204602378175</v>
      </c>
      <c r="V76" s="38">
        <v>17.493099047768712</v>
      </c>
      <c r="W76" s="38">
        <v>17.584857873447383</v>
      </c>
      <c r="X76" s="38">
        <v>17.425419967372655</v>
      </c>
      <c r="Y76" s="38">
        <v>17.158521655836317</v>
      </c>
      <c r="Z76" s="38">
        <v>15.736995341003182</v>
      </c>
      <c r="AA76" s="38">
        <v>15.565609329093025</v>
      </c>
      <c r="AB76" s="38">
        <v>15.65196617551236</v>
      </c>
      <c r="AC76" s="38">
        <v>15.539991765870704</v>
      </c>
      <c r="AD76" s="38">
        <v>15.465525960716665</v>
      </c>
      <c r="AE76" s="38">
        <v>15.386883835184097</v>
      </c>
      <c r="AF76" s="38">
        <v>15.252063718029557</v>
      </c>
      <c r="AG76" s="38">
        <v>15.193577498528329</v>
      </c>
      <c r="AH76" s="38">
        <v>14.911548073778784</v>
      </c>
      <c r="AI76" s="38">
        <v>14.961591306027817</v>
      </c>
      <c r="AJ76" s="38">
        <v>15.143212636300309</v>
      </c>
      <c r="AK76" s="38">
        <v>14.944731994498914</v>
      </c>
      <c r="AL76" s="38">
        <v>14.879588957836217</v>
      </c>
      <c r="AM76" s="38">
        <v>14.893347954070522</v>
      </c>
    </row>
    <row r="77" spans="1:39" x14ac:dyDescent="0.25">
      <c r="A77" s="83">
        <v>69</v>
      </c>
      <c r="B77" s="37">
        <v>19.527814788245216</v>
      </c>
      <c r="C77" s="37">
        <v>19.017571790592999</v>
      </c>
      <c r="D77" s="37">
        <v>18.89262840475903</v>
      </c>
      <c r="E77" s="37">
        <v>16.77920213637703</v>
      </c>
      <c r="F77" s="37">
        <v>19.155178623721127</v>
      </c>
      <c r="G77" s="37">
        <v>19.033462856808029</v>
      </c>
      <c r="H77" s="37">
        <v>18.759827798849471</v>
      </c>
      <c r="I77" s="37">
        <v>18.843442054203166</v>
      </c>
      <c r="J77" s="37">
        <v>18.381940043343498</v>
      </c>
      <c r="K77" s="38">
        <v>18.704651023639933</v>
      </c>
      <c r="L77" s="39">
        <v>18.610313838107761</v>
      </c>
      <c r="M77" s="37">
        <v>18.34476195440774</v>
      </c>
      <c r="N77" s="37">
        <v>18.286459326358557</v>
      </c>
      <c r="O77" s="37">
        <v>18.220809356533813</v>
      </c>
      <c r="P77" s="37">
        <v>17.936343232578338</v>
      </c>
      <c r="Q77" s="37">
        <v>17.659093393611883</v>
      </c>
      <c r="R77" s="37">
        <v>17.33625995666727</v>
      </c>
      <c r="S77" s="37">
        <v>17.395060134691178</v>
      </c>
      <c r="T77" s="15">
        <v>17.072155231091493</v>
      </c>
      <c r="U77" s="38">
        <v>17.06526748749727</v>
      </c>
      <c r="V77" s="38">
        <v>16.709344505737164</v>
      </c>
      <c r="W77" s="38">
        <v>16.782723826925455</v>
      </c>
      <c r="X77" s="38">
        <v>16.650662433008819</v>
      </c>
      <c r="Y77" s="38">
        <v>16.388470494383778</v>
      </c>
      <c r="Z77" s="38">
        <v>14.945425596845499</v>
      </c>
      <c r="AA77" s="38">
        <v>14.776676117326812</v>
      </c>
      <c r="AB77" s="38">
        <v>14.882388987479223</v>
      </c>
      <c r="AC77" s="38">
        <v>14.766834037296897</v>
      </c>
      <c r="AD77" s="38">
        <v>14.701304125963608</v>
      </c>
      <c r="AE77" s="38">
        <v>14.633791664372701</v>
      </c>
      <c r="AF77" s="38">
        <v>14.491537888568139</v>
      </c>
      <c r="AG77" s="38">
        <v>14.440421247233596</v>
      </c>
      <c r="AH77" s="38">
        <v>14.161409631833981</v>
      </c>
      <c r="AI77" s="38">
        <v>14.216299606499154</v>
      </c>
      <c r="AJ77" s="38">
        <v>14.372361910409092</v>
      </c>
      <c r="AK77" s="38">
        <v>14.189885619094845</v>
      </c>
      <c r="AL77" s="38">
        <v>14.117768396443394</v>
      </c>
      <c r="AM77" s="38">
        <v>14.162993298389466</v>
      </c>
    </row>
    <row r="78" spans="1:39" x14ac:dyDescent="0.25">
      <c r="A78" s="83">
        <v>70</v>
      </c>
      <c r="B78" s="98">
        <v>18.721658159949151</v>
      </c>
      <c r="C78" s="98">
        <v>18.20516824449701</v>
      </c>
      <c r="D78" s="98">
        <v>18.090320667960832</v>
      </c>
      <c r="E78" s="98">
        <v>15.992838903575267</v>
      </c>
      <c r="F78" s="98">
        <v>18.331812370741908</v>
      </c>
      <c r="G78" s="98">
        <v>18.216004331870757</v>
      </c>
      <c r="H78" s="98">
        <v>17.956133547564697</v>
      </c>
      <c r="I78" s="98">
        <v>18.011649141303383</v>
      </c>
      <c r="J78" s="98">
        <v>17.567674296661316</v>
      </c>
      <c r="K78" s="99">
        <v>17.892030129996318</v>
      </c>
      <c r="L78" s="100">
        <v>17.798314770020024</v>
      </c>
      <c r="M78" s="98">
        <v>17.532024571377654</v>
      </c>
      <c r="N78" s="98">
        <v>17.477218333812644</v>
      </c>
      <c r="O78" s="98">
        <v>17.401600176210863</v>
      </c>
      <c r="P78" s="98">
        <v>17.143069853318032</v>
      </c>
      <c r="Q78" s="98">
        <v>16.852100447394633</v>
      </c>
      <c r="R78" s="98">
        <v>16.54190902535511</v>
      </c>
      <c r="S78" s="98">
        <v>16.592664411969103</v>
      </c>
      <c r="T78" s="88">
        <v>16.287027881172854</v>
      </c>
      <c r="U78" s="99">
        <v>16.27755845357126</v>
      </c>
      <c r="V78" s="99">
        <v>15.928424177663848</v>
      </c>
      <c r="W78" s="99">
        <v>16.013956170929355</v>
      </c>
      <c r="X78" s="99">
        <v>15.885851414129581</v>
      </c>
      <c r="Y78" s="99">
        <v>15.667050958090996</v>
      </c>
      <c r="Z78" s="99">
        <v>14.192474487943329</v>
      </c>
      <c r="AA78" s="99">
        <v>14.005337708417615</v>
      </c>
      <c r="AB78" s="99">
        <v>14.111336081495672</v>
      </c>
      <c r="AC78" s="99">
        <v>13.99815252650629</v>
      </c>
      <c r="AD78" s="99">
        <v>13.940575732426886</v>
      </c>
      <c r="AE78" s="99">
        <v>13.882981006326677</v>
      </c>
      <c r="AF78" s="99">
        <v>13.754887307516604</v>
      </c>
      <c r="AG78" s="99">
        <v>13.720151042916051</v>
      </c>
      <c r="AH78" s="99">
        <v>13.41314098764987</v>
      </c>
      <c r="AI78" s="99">
        <v>13.479095214182825</v>
      </c>
      <c r="AJ78" s="99">
        <v>13.617570333555923</v>
      </c>
      <c r="AK78" s="99">
        <v>13.444195908770563</v>
      </c>
      <c r="AL78" s="99">
        <v>13.382179593094715</v>
      </c>
      <c r="AM78" s="99">
        <v>13.434070258082254</v>
      </c>
    </row>
    <row r="79" spans="1:39" x14ac:dyDescent="0.25">
      <c r="A79" s="83">
        <v>71</v>
      </c>
      <c r="B79" s="37">
        <v>17.91101981399245</v>
      </c>
      <c r="C79" s="37">
        <v>17.404401631954482</v>
      </c>
      <c r="D79" s="37">
        <v>17.299265250175267</v>
      </c>
      <c r="E79" s="37">
        <v>15.217173717593868</v>
      </c>
      <c r="F79" s="37">
        <v>17.518434416193212</v>
      </c>
      <c r="G79" s="37">
        <v>17.407661815299171</v>
      </c>
      <c r="H79" s="37">
        <v>17.142340546834884</v>
      </c>
      <c r="I79" s="37">
        <v>17.203028594835484</v>
      </c>
      <c r="J79" s="37">
        <v>16.759850386251458</v>
      </c>
      <c r="K79" s="38">
        <v>17.088910126818874</v>
      </c>
      <c r="L79" s="39">
        <v>17.002159134786545</v>
      </c>
      <c r="M79" s="37">
        <v>16.724586887898713</v>
      </c>
      <c r="N79" s="37">
        <v>16.668543899756067</v>
      </c>
      <c r="O79" s="37">
        <v>16.608721805686212</v>
      </c>
      <c r="P79" s="37">
        <v>16.34938369723945</v>
      </c>
      <c r="Q79" s="37">
        <v>16.052597161988079</v>
      </c>
      <c r="R79" s="37">
        <v>15.765223159928505</v>
      </c>
      <c r="S79" s="37">
        <v>15.810949534131417</v>
      </c>
      <c r="T79" s="15">
        <v>15.518291543916318</v>
      </c>
      <c r="U79" s="38">
        <v>15.508702499453324</v>
      </c>
      <c r="V79" s="38">
        <v>15.174558583904689</v>
      </c>
      <c r="W79" s="38">
        <v>15.261492955263375</v>
      </c>
      <c r="X79" s="38">
        <v>15.159198869121077</v>
      </c>
      <c r="Y79" s="38">
        <v>14.92494053656492</v>
      </c>
      <c r="Z79" s="38">
        <v>13.433780112682536</v>
      </c>
      <c r="AA79" s="38">
        <v>13.235446649849333</v>
      </c>
      <c r="AB79" s="38">
        <v>13.373826004657916</v>
      </c>
      <c r="AC79" s="38">
        <v>13.25114304130512</v>
      </c>
      <c r="AD79" s="38">
        <v>13.191844388580986</v>
      </c>
      <c r="AE79" s="38">
        <v>13.131434223193908</v>
      </c>
      <c r="AF79" s="38">
        <v>13.012884565248994</v>
      </c>
      <c r="AG79" s="38">
        <v>13.005519365791173</v>
      </c>
      <c r="AH79" s="38">
        <v>12.678306719469363</v>
      </c>
      <c r="AI79" s="38">
        <v>12.7523609715538</v>
      </c>
      <c r="AJ79" s="38">
        <v>12.879656420927589</v>
      </c>
      <c r="AK79" s="38">
        <v>12.741593049936066</v>
      </c>
      <c r="AL79" s="38">
        <v>12.674449886064515</v>
      </c>
      <c r="AM79" s="38">
        <v>12.706866417434025</v>
      </c>
    </row>
    <row r="80" spans="1:39" x14ac:dyDescent="0.25">
      <c r="A80" s="83">
        <v>72</v>
      </c>
      <c r="B80" s="37">
        <v>17.095847127339557</v>
      </c>
      <c r="C80" s="37">
        <v>16.610166709702568</v>
      </c>
      <c r="D80" s="37">
        <v>16.505523729299881</v>
      </c>
      <c r="E80" s="37">
        <v>14.450158616966091</v>
      </c>
      <c r="F80" s="37">
        <v>16.717815284832305</v>
      </c>
      <c r="G80" s="37">
        <v>16.610186226861067</v>
      </c>
      <c r="H80" s="37">
        <v>16.346840485375122</v>
      </c>
      <c r="I80" s="37">
        <v>16.405962696400614</v>
      </c>
      <c r="J80" s="37">
        <v>15.965622413038394</v>
      </c>
      <c r="K80" s="38">
        <v>16.299549755208435</v>
      </c>
      <c r="L80" s="39">
        <v>16.198225213225886</v>
      </c>
      <c r="M80" s="37">
        <v>15.924798796143728</v>
      </c>
      <c r="N80" s="37">
        <v>15.896132854725805</v>
      </c>
      <c r="O80" s="37">
        <v>15.833140372294999</v>
      </c>
      <c r="P80" s="37">
        <v>15.569449871008825</v>
      </c>
      <c r="Q80" s="37">
        <v>15.277220083619175</v>
      </c>
      <c r="R80" s="37">
        <v>15.001884833288871</v>
      </c>
      <c r="S80" s="37">
        <v>15.062218385550302</v>
      </c>
      <c r="T80" s="15">
        <v>14.751219757034296</v>
      </c>
      <c r="U80" s="38">
        <v>14.757599823539714</v>
      </c>
      <c r="V80" s="38">
        <v>14.417481157008819</v>
      </c>
      <c r="W80" s="38">
        <v>14.519226150600073</v>
      </c>
      <c r="X80" s="38">
        <v>14.433045082744728</v>
      </c>
      <c r="Y80" s="38">
        <v>14.196343279472327</v>
      </c>
      <c r="Z80" s="38">
        <v>12.690026141916096</v>
      </c>
      <c r="AA80" s="38">
        <v>12.506020397431159</v>
      </c>
      <c r="AB80" s="38">
        <v>12.608189493202795</v>
      </c>
      <c r="AC80" s="38">
        <v>12.498973263214511</v>
      </c>
      <c r="AD80" s="38">
        <v>12.469885839312349</v>
      </c>
      <c r="AE80" s="38">
        <v>12.400110481023134</v>
      </c>
      <c r="AF80" s="38">
        <v>12.298348662649182</v>
      </c>
      <c r="AG80" s="38">
        <v>12.289859418789806</v>
      </c>
      <c r="AH80" s="38">
        <v>11.961237693843501</v>
      </c>
      <c r="AI80" s="38">
        <v>12.023889874375152</v>
      </c>
      <c r="AJ80" s="38">
        <v>12.181675434068918</v>
      </c>
      <c r="AK80" s="38">
        <v>12.048590457233901</v>
      </c>
      <c r="AL80" s="38">
        <v>11.988011993162795</v>
      </c>
      <c r="AM80" s="38">
        <v>12.021075125491054</v>
      </c>
    </row>
    <row r="81" spans="1:39" x14ac:dyDescent="0.25">
      <c r="A81" s="83">
        <v>73</v>
      </c>
      <c r="B81" s="37">
        <v>16.298600373831679</v>
      </c>
      <c r="C81" s="37">
        <v>15.80996535326943</v>
      </c>
      <c r="D81" s="37">
        <v>15.737922723645301</v>
      </c>
      <c r="E81" s="37">
        <v>13.71731243605408</v>
      </c>
      <c r="F81" s="37">
        <v>15.912367888013303</v>
      </c>
      <c r="G81" s="37">
        <v>15.815667939670725</v>
      </c>
      <c r="H81" s="37">
        <v>15.562808128228699</v>
      </c>
      <c r="I81" s="37">
        <v>15.63161237160042</v>
      </c>
      <c r="J81" s="37">
        <v>15.177939826319193</v>
      </c>
      <c r="K81" s="38">
        <v>15.506955217523167</v>
      </c>
      <c r="L81" s="39">
        <v>15.39269497736313</v>
      </c>
      <c r="M81" s="37">
        <v>15.153265464833307</v>
      </c>
      <c r="N81" s="37">
        <v>15.124727817464203</v>
      </c>
      <c r="O81" s="37">
        <v>15.0617750769319</v>
      </c>
      <c r="P81" s="37">
        <v>14.810412406656832</v>
      </c>
      <c r="Q81" s="37">
        <v>14.520786960650661</v>
      </c>
      <c r="R81" s="37">
        <v>14.258695737959023</v>
      </c>
      <c r="S81" s="37">
        <v>14.321106720457591</v>
      </c>
      <c r="T81" s="15">
        <v>14.011903508771512</v>
      </c>
      <c r="U81" s="38">
        <v>14.019210503479812</v>
      </c>
      <c r="V81" s="38">
        <v>13.694236774316359</v>
      </c>
      <c r="W81" s="38">
        <v>13.793328492068216</v>
      </c>
      <c r="X81" s="38">
        <v>13.705076065484608</v>
      </c>
      <c r="Y81" s="38">
        <v>13.492164762062052</v>
      </c>
      <c r="Z81" s="38">
        <v>11.958614466779999</v>
      </c>
      <c r="AA81" s="38">
        <v>11.775421426887007</v>
      </c>
      <c r="AB81" s="38">
        <v>11.873505451864066</v>
      </c>
      <c r="AC81" s="38">
        <v>11.760258123781361</v>
      </c>
      <c r="AD81" s="38">
        <v>11.758420308938016</v>
      </c>
      <c r="AE81" s="38">
        <v>11.677542255244559</v>
      </c>
      <c r="AF81" s="38">
        <v>11.586141649378119</v>
      </c>
      <c r="AG81" s="38">
        <v>11.583185100167233</v>
      </c>
      <c r="AH81" s="38">
        <v>11.263826685016239</v>
      </c>
      <c r="AI81" s="38">
        <v>11.332893338668764</v>
      </c>
      <c r="AJ81" s="38">
        <v>11.480992820454528</v>
      </c>
      <c r="AK81" s="38">
        <v>11.359128348260379</v>
      </c>
      <c r="AL81" s="38">
        <v>11.302523711658647</v>
      </c>
      <c r="AM81" s="38">
        <v>11.331305070500234</v>
      </c>
    </row>
    <row r="82" spans="1:39" x14ac:dyDescent="0.25">
      <c r="A82" s="83">
        <v>74</v>
      </c>
      <c r="B82" s="37">
        <v>15.506202137269165</v>
      </c>
      <c r="C82" s="37">
        <v>15.028095205452965</v>
      </c>
      <c r="D82" s="37">
        <v>14.983406435015143</v>
      </c>
      <c r="E82" s="37">
        <v>12.969646567712614</v>
      </c>
      <c r="F82" s="37">
        <v>15.128957481978279</v>
      </c>
      <c r="G82" s="37">
        <v>15.02789271254087</v>
      </c>
      <c r="H82" s="37">
        <v>14.789914914306255</v>
      </c>
      <c r="I82" s="37">
        <v>14.847306194954694</v>
      </c>
      <c r="J82" s="37">
        <v>14.386031839634713</v>
      </c>
      <c r="K82" s="38">
        <v>14.727771007707796</v>
      </c>
      <c r="L82" s="39">
        <v>14.626612852331569</v>
      </c>
      <c r="M82" s="37">
        <v>14.382970294152454</v>
      </c>
      <c r="N82" s="37">
        <v>14.339709108991764</v>
      </c>
      <c r="O82" s="37">
        <v>14.296542983782787</v>
      </c>
      <c r="P82" s="37">
        <v>14.046151709947464</v>
      </c>
      <c r="Q82" s="37">
        <v>13.764520312354069</v>
      </c>
      <c r="R82" s="37">
        <v>13.528271068908728</v>
      </c>
      <c r="S82" s="37">
        <v>13.571960235997922</v>
      </c>
      <c r="T82" s="15">
        <v>13.272397478399384</v>
      </c>
      <c r="U82" s="38">
        <v>13.318230920717497</v>
      </c>
      <c r="V82" s="38">
        <v>12.986448243885631</v>
      </c>
      <c r="W82" s="38">
        <v>13.085154239417513</v>
      </c>
      <c r="X82" s="38">
        <v>13.015841856172377</v>
      </c>
      <c r="Y82" s="38">
        <v>12.797561464623122</v>
      </c>
      <c r="Z82" s="38">
        <v>11.227117814786858</v>
      </c>
      <c r="AA82" s="38">
        <v>11.055963831270796</v>
      </c>
      <c r="AB82" s="38">
        <v>11.161714904401828</v>
      </c>
      <c r="AC82" s="38">
        <v>11.04200546136604</v>
      </c>
      <c r="AD82" s="38">
        <v>11.033098557534792</v>
      </c>
      <c r="AE82" s="38">
        <v>10.978316768069005</v>
      </c>
      <c r="AF82" s="38">
        <v>10.893793485644103</v>
      </c>
      <c r="AG82" s="38">
        <v>10.863195984523776</v>
      </c>
      <c r="AH82" s="38">
        <v>10.555747126688187</v>
      </c>
      <c r="AI82" s="38">
        <v>10.66113879496671</v>
      </c>
      <c r="AJ82" s="38">
        <v>10.790016311994755</v>
      </c>
      <c r="AK82" s="38">
        <v>10.697142688990288</v>
      </c>
      <c r="AL82" s="38">
        <v>10.646006380273883</v>
      </c>
      <c r="AM82" s="38">
        <v>10.646741955859653</v>
      </c>
    </row>
    <row r="83" spans="1:39" x14ac:dyDescent="0.25">
      <c r="A83" s="83">
        <v>75</v>
      </c>
      <c r="B83" s="98">
        <v>14.7347181889923</v>
      </c>
      <c r="C83" s="98">
        <v>14.279893980434768</v>
      </c>
      <c r="D83" s="98">
        <v>14.210370266615495</v>
      </c>
      <c r="E83" s="98">
        <v>12.266105782090689</v>
      </c>
      <c r="F83" s="98">
        <v>14.366809326136389</v>
      </c>
      <c r="G83" s="98">
        <v>14.244087132859587</v>
      </c>
      <c r="H83" s="98">
        <v>14.020796743505942</v>
      </c>
      <c r="I83" s="98">
        <v>14.06360106655176</v>
      </c>
      <c r="J83" s="98">
        <v>13.620664279553969</v>
      </c>
      <c r="K83" s="99">
        <v>13.973775037546943</v>
      </c>
      <c r="L83" s="100">
        <v>13.859505203245281</v>
      </c>
      <c r="M83" s="98">
        <v>13.62241480660696</v>
      </c>
      <c r="N83" s="98">
        <v>13.595986446454306</v>
      </c>
      <c r="O83" s="98">
        <v>13.560984501338293</v>
      </c>
      <c r="P83" s="98">
        <v>13.298277960836728</v>
      </c>
      <c r="Q83" s="98">
        <v>13.044119834010935</v>
      </c>
      <c r="R83" s="98">
        <v>12.807387100243242</v>
      </c>
      <c r="S83" s="98">
        <v>12.887799725768078</v>
      </c>
      <c r="T83" s="88">
        <v>12.583079959706463</v>
      </c>
      <c r="U83" s="99">
        <v>12.594005355933474</v>
      </c>
      <c r="V83" s="99">
        <v>12.290749565093133</v>
      </c>
      <c r="W83" s="99">
        <v>12.398416573140189</v>
      </c>
      <c r="X83" s="99">
        <v>12.337349461300162</v>
      </c>
      <c r="Y83" s="99">
        <v>12.129267641151081</v>
      </c>
      <c r="Z83" s="99">
        <v>10.5132735624713</v>
      </c>
      <c r="AA83" s="99">
        <v>10.344767499328642</v>
      </c>
      <c r="AB83" s="99">
        <v>10.464310391608411</v>
      </c>
      <c r="AC83" s="99">
        <v>10.342555799651709</v>
      </c>
      <c r="AD83" s="99">
        <v>10.330629594855825</v>
      </c>
      <c r="AE83" s="99">
        <v>10.31136779029938</v>
      </c>
      <c r="AF83" s="99">
        <v>10.20428688094999</v>
      </c>
      <c r="AG83" s="99">
        <v>10.161869679154821</v>
      </c>
      <c r="AH83" s="99">
        <v>9.9053987609054968</v>
      </c>
      <c r="AI83" s="99">
        <v>9.9864931805758204</v>
      </c>
      <c r="AJ83" s="99">
        <v>10.106702144359421</v>
      </c>
      <c r="AK83" s="99">
        <v>10.030828407522932</v>
      </c>
      <c r="AL83" s="99">
        <v>9.9827949100858238</v>
      </c>
      <c r="AM83" s="99">
        <v>9.9696595814977602</v>
      </c>
    </row>
    <row r="84" spans="1:39" x14ac:dyDescent="0.25">
      <c r="A84" s="83">
        <v>76</v>
      </c>
      <c r="B84" s="37">
        <v>13.978795607792838</v>
      </c>
      <c r="C84" s="37">
        <v>13.522675441619482</v>
      </c>
      <c r="D84" s="37">
        <v>13.473685252144422</v>
      </c>
      <c r="E84" s="37">
        <v>11.576712533020819</v>
      </c>
      <c r="F84" s="37">
        <v>13.607639604728908</v>
      </c>
      <c r="G84" s="37">
        <v>13.484001139496108</v>
      </c>
      <c r="H84" s="37">
        <v>13.252252095180983</v>
      </c>
      <c r="I84" s="37">
        <v>13.310585804982244</v>
      </c>
      <c r="J84" s="37">
        <v>12.884566090808491</v>
      </c>
      <c r="K84" s="38">
        <v>13.230296704060185</v>
      </c>
      <c r="L84" s="39">
        <v>13.122947087456955</v>
      </c>
      <c r="M84" s="37">
        <v>12.896251746184062</v>
      </c>
      <c r="N84" s="37">
        <v>12.857828843682167</v>
      </c>
      <c r="O84" s="37">
        <v>12.839659455681607</v>
      </c>
      <c r="P84" s="37">
        <v>12.56391894712397</v>
      </c>
      <c r="Q84" s="37">
        <v>12.337371690288268</v>
      </c>
      <c r="R84" s="37">
        <v>12.108672393585946</v>
      </c>
      <c r="S84" s="37">
        <v>12.18116130011458</v>
      </c>
      <c r="T84" s="15">
        <v>11.890088204429965</v>
      </c>
      <c r="U84" s="38">
        <v>11.915687832898145</v>
      </c>
      <c r="V84" s="38">
        <v>11.626275363428226</v>
      </c>
      <c r="W84" s="38">
        <v>11.722452302835542</v>
      </c>
      <c r="X84" s="38">
        <v>11.671227377489446</v>
      </c>
      <c r="Y84" s="38">
        <v>11.485847492408787</v>
      </c>
      <c r="Z84" s="38">
        <v>9.8061932696595377</v>
      </c>
      <c r="AA84" s="38">
        <v>9.6570242971149316</v>
      </c>
      <c r="AB84" s="38">
        <v>9.7738701205304288</v>
      </c>
      <c r="AC84" s="38">
        <v>9.6492537382450703</v>
      </c>
      <c r="AD84" s="38">
        <v>9.6593586153937512</v>
      </c>
      <c r="AE84" s="38">
        <v>9.6344830578192227</v>
      </c>
      <c r="AF84" s="38">
        <v>9.5322085965660257</v>
      </c>
      <c r="AG84" s="38">
        <v>9.4784674250102547</v>
      </c>
      <c r="AH84" s="38">
        <v>9.2265153533182254</v>
      </c>
      <c r="AI84" s="38">
        <v>9.318730434621143</v>
      </c>
      <c r="AJ84" s="38">
        <v>9.439002668339521</v>
      </c>
      <c r="AK84" s="38">
        <v>9.3601482300212435</v>
      </c>
      <c r="AL84" s="38">
        <v>9.3253925739542254</v>
      </c>
      <c r="AM84" s="38">
        <v>9.3405787574100057</v>
      </c>
    </row>
    <row r="85" spans="1:39" x14ac:dyDescent="0.25">
      <c r="A85" s="83">
        <v>77</v>
      </c>
      <c r="B85" s="37">
        <v>13.220118735457365</v>
      </c>
      <c r="C85" s="37">
        <v>12.780260750603656</v>
      </c>
      <c r="D85" s="37">
        <v>12.749302138588765</v>
      </c>
      <c r="E85" s="37">
        <v>10.882722646805702</v>
      </c>
      <c r="F85" s="37">
        <v>12.842070054117613</v>
      </c>
      <c r="G85" s="37">
        <v>12.712618167127708</v>
      </c>
      <c r="H85" s="37">
        <v>12.49831802355601</v>
      </c>
      <c r="I85" s="37">
        <v>12.57573098469844</v>
      </c>
      <c r="J85" s="37">
        <v>12.152327995734575</v>
      </c>
      <c r="K85" s="38">
        <v>12.493983706657481</v>
      </c>
      <c r="L85" s="39">
        <v>12.392727403615087</v>
      </c>
      <c r="M85" s="37">
        <v>12.171458090301304</v>
      </c>
      <c r="N85" s="37">
        <v>12.125368886360196</v>
      </c>
      <c r="O85" s="37">
        <v>12.110617962227108</v>
      </c>
      <c r="P85" s="37">
        <v>11.86821491942777</v>
      </c>
      <c r="Q85" s="37">
        <v>11.629708013073428</v>
      </c>
      <c r="R85" s="37">
        <v>11.428010532543931</v>
      </c>
      <c r="S85" s="37">
        <v>11.492000745748316</v>
      </c>
      <c r="T85" s="15">
        <v>11.195923167731873</v>
      </c>
      <c r="U85" s="38">
        <v>11.224936090244634</v>
      </c>
      <c r="V85" s="38">
        <v>10.971487083901845</v>
      </c>
      <c r="W85" s="38">
        <v>11.067518787969275</v>
      </c>
      <c r="X85" s="38">
        <v>11.014177564483067</v>
      </c>
      <c r="Y85" s="38">
        <v>10.840492669090334</v>
      </c>
      <c r="Z85" s="38">
        <v>9.1226907461521627</v>
      </c>
      <c r="AA85" s="38">
        <v>8.9920064007436782</v>
      </c>
      <c r="AB85" s="38">
        <v>9.1207707320076707</v>
      </c>
      <c r="AC85" s="38">
        <v>8.993588830105935</v>
      </c>
      <c r="AD85" s="38">
        <v>8.9933243914120879</v>
      </c>
      <c r="AE85" s="38">
        <v>8.9437442656605981</v>
      </c>
      <c r="AF85" s="38">
        <v>8.8609584258871674</v>
      </c>
      <c r="AG85" s="38">
        <v>8.8226682634730142</v>
      </c>
      <c r="AH85" s="38">
        <v>8.5847602055750105</v>
      </c>
      <c r="AI85" s="38">
        <v>8.6861880784362935</v>
      </c>
      <c r="AJ85" s="38">
        <v>8.7814555203388238</v>
      </c>
      <c r="AK85" s="38">
        <v>8.7126180088960599</v>
      </c>
      <c r="AL85" s="38">
        <v>8.686157581907489</v>
      </c>
      <c r="AM85" s="38">
        <v>8.711233060419298</v>
      </c>
    </row>
    <row r="86" spans="1:39" x14ac:dyDescent="0.25">
      <c r="A86" s="83">
        <v>78</v>
      </c>
      <c r="B86" s="37">
        <v>12.47619259559545</v>
      </c>
      <c r="C86" s="37">
        <v>12.039199627179416</v>
      </c>
      <c r="D86" s="37">
        <v>12.035476373787423</v>
      </c>
      <c r="E86" s="37">
        <v>10.226436586381672</v>
      </c>
      <c r="F86" s="37">
        <v>12.087189147453412</v>
      </c>
      <c r="G86" s="37">
        <v>11.962158298966902</v>
      </c>
      <c r="H86" s="37">
        <v>11.776637934480535</v>
      </c>
      <c r="I86" s="37">
        <v>11.852171455767335</v>
      </c>
      <c r="J86" s="37">
        <v>11.438991226398473</v>
      </c>
      <c r="K86" s="38">
        <v>11.781961790263164</v>
      </c>
      <c r="L86" s="39">
        <v>11.664114172183076</v>
      </c>
      <c r="M86" s="37">
        <v>11.472239900877451</v>
      </c>
      <c r="N86" s="37">
        <v>11.439355412180648</v>
      </c>
      <c r="O86" s="37">
        <v>11.418249714347526</v>
      </c>
      <c r="P86" s="37">
        <v>11.182352381205705</v>
      </c>
      <c r="Q86" s="37">
        <v>10.958663046919686</v>
      </c>
      <c r="R86" s="37">
        <v>10.764700656050952</v>
      </c>
      <c r="S86" s="37">
        <v>10.820079482945019</v>
      </c>
      <c r="T86" s="15">
        <v>10.535637278052114</v>
      </c>
      <c r="U86" s="38">
        <v>10.573146871311568</v>
      </c>
      <c r="V86" s="38">
        <v>10.330216009351533</v>
      </c>
      <c r="W86" s="38">
        <v>10.42458554076288</v>
      </c>
      <c r="X86" s="38">
        <v>10.390314402511171</v>
      </c>
      <c r="Y86" s="38">
        <v>10.218778018117016</v>
      </c>
      <c r="Z86" s="38">
        <v>8.4515770822794565</v>
      </c>
      <c r="AA86" s="38">
        <v>8.3381849351267139</v>
      </c>
      <c r="AB86" s="38">
        <v>8.4633141804036693</v>
      </c>
      <c r="AC86" s="38">
        <v>8.3169609530414146</v>
      </c>
      <c r="AD86" s="38">
        <v>8.3421645503483859</v>
      </c>
      <c r="AE86" s="38">
        <v>8.2832645402332883</v>
      </c>
      <c r="AF86" s="38">
        <v>8.2067446719793118</v>
      </c>
      <c r="AG86" s="38">
        <v>8.1690919416682171</v>
      </c>
      <c r="AH86" s="38">
        <v>7.9416840005204481</v>
      </c>
      <c r="AI86" s="38">
        <v>8.0632482222615955</v>
      </c>
      <c r="AJ86" s="38">
        <v>8.1262366757834581</v>
      </c>
      <c r="AK86" s="38">
        <v>8.1041562302775549</v>
      </c>
      <c r="AL86" s="38">
        <v>8.0667146811087687</v>
      </c>
      <c r="AM86" s="38">
        <v>8.0916618179549573</v>
      </c>
    </row>
    <row r="87" spans="1:39" x14ac:dyDescent="0.25">
      <c r="A87" s="83">
        <v>79</v>
      </c>
      <c r="B87" s="37">
        <v>11.757015203426771</v>
      </c>
      <c r="C87" s="37">
        <v>11.326477952272565</v>
      </c>
      <c r="D87" s="37">
        <v>11.337646817104162</v>
      </c>
      <c r="E87" s="37">
        <v>9.5533605481575563</v>
      </c>
      <c r="F87" s="37">
        <v>11.366572635671972</v>
      </c>
      <c r="G87" s="37">
        <v>11.256902190822968</v>
      </c>
      <c r="H87" s="37">
        <v>11.064639175359519</v>
      </c>
      <c r="I87" s="37">
        <v>11.132898465530404</v>
      </c>
      <c r="J87" s="37">
        <v>10.736395758294272</v>
      </c>
      <c r="K87" s="38">
        <v>11.085761398962442</v>
      </c>
      <c r="L87" s="39">
        <v>10.977738690324522</v>
      </c>
      <c r="M87" s="37">
        <v>10.765745587267869</v>
      </c>
      <c r="N87" s="37">
        <v>10.755805751326376</v>
      </c>
      <c r="O87" s="37">
        <v>10.750009175751162</v>
      </c>
      <c r="P87" s="37">
        <v>10.513914193470683</v>
      </c>
      <c r="Q87" s="37">
        <v>10.296948437538711</v>
      </c>
      <c r="R87" s="37">
        <v>10.122343923556379</v>
      </c>
      <c r="S87" s="37">
        <v>10.158779925296065</v>
      </c>
      <c r="T87" s="15">
        <v>9.8869097738931675</v>
      </c>
      <c r="U87" s="38">
        <v>9.9535597159715099</v>
      </c>
      <c r="V87" s="38">
        <v>9.7142750098189499</v>
      </c>
      <c r="W87" s="38">
        <v>9.8015786027907055</v>
      </c>
      <c r="X87" s="38">
        <v>9.7703260405053669</v>
      </c>
      <c r="Y87" s="38">
        <v>9.619151942443235</v>
      </c>
      <c r="Z87" s="38">
        <v>7.7889426825934382</v>
      </c>
      <c r="AA87" s="38">
        <v>7.6807488577472895</v>
      </c>
      <c r="AB87" s="38">
        <v>7.7610907859995706</v>
      </c>
      <c r="AC87" s="38">
        <v>7.6560016274685196</v>
      </c>
      <c r="AD87" s="38">
        <v>7.6940502668748536</v>
      </c>
      <c r="AE87" s="38">
        <v>7.6369699107483804</v>
      </c>
      <c r="AF87" s="38">
        <v>7.5818518150177754</v>
      </c>
      <c r="AG87" s="38">
        <v>7.5280541709985584</v>
      </c>
      <c r="AH87" s="38">
        <v>7.3269623937326829</v>
      </c>
      <c r="AI87" s="38">
        <v>7.4407779982016047</v>
      </c>
      <c r="AJ87" s="38">
        <v>7.5041922171804369</v>
      </c>
      <c r="AK87" s="38">
        <v>7.4682731224285561</v>
      </c>
      <c r="AL87" s="38">
        <v>7.4535154303469744</v>
      </c>
      <c r="AM87" s="38">
        <v>7.4601756070436211</v>
      </c>
    </row>
    <row r="88" spans="1:39" x14ac:dyDescent="0.25">
      <c r="A88" s="83">
        <v>80</v>
      </c>
      <c r="B88" s="98">
        <v>11.059055860596731</v>
      </c>
      <c r="C88" s="98">
        <v>10.62046315362055</v>
      </c>
      <c r="D88" s="98">
        <v>10.632056009265224</v>
      </c>
      <c r="E88" s="98">
        <v>8.9178852181928949</v>
      </c>
      <c r="F88" s="98">
        <v>10.659849791509682</v>
      </c>
      <c r="G88" s="98">
        <v>10.555053094816238</v>
      </c>
      <c r="H88" s="98">
        <v>10.377001853056782</v>
      </c>
      <c r="I88" s="98">
        <v>10.438990137720838</v>
      </c>
      <c r="J88" s="98">
        <v>10.073438926462781</v>
      </c>
      <c r="K88" s="99">
        <v>10.418273171257331</v>
      </c>
      <c r="L88" s="100">
        <v>10.307405614273907</v>
      </c>
      <c r="M88" s="98">
        <v>10.083816123863482</v>
      </c>
      <c r="N88" s="98">
        <v>10.089378152839467</v>
      </c>
      <c r="O88" s="98">
        <v>10.083300206143198</v>
      </c>
      <c r="P88" s="98">
        <v>9.8553634484709569</v>
      </c>
      <c r="Q88" s="98">
        <v>9.6548276862942739</v>
      </c>
      <c r="R88" s="98">
        <v>9.4752486498706627</v>
      </c>
      <c r="S88" s="98">
        <v>9.5438198069747671</v>
      </c>
      <c r="T88" s="88">
        <v>9.2603274413724836</v>
      </c>
      <c r="U88" s="99">
        <v>9.3425511268704593</v>
      </c>
      <c r="V88" s="99">
        <v>9.1185706555776616</v>
      </c>
      <c r="W88" s="99">
        <v>9.1884876022023452</v>
      </c>
      <c r="X88" s="99">
        <v>9.1813511245323962</v>
      </c>
      <c r="Y88" s="99">
        <v>9.0251325400765232</v>
      </c>
      <c r="Z88" s="99">
        <v>7.1398668697643624</v>
      </c>
      <c r="AA88" s="99">
        <v>7.0483433107254969</v>
      </c>
      <c r="AB88" s="99">
        <v>7.1064696491272388</v>
      </c>
      <c r="AC88" s="99">
        <v>7.0356306161110398</v>
      </c>
      <c r="AD88" s="99">
        <v>7.0428434149933965</v>
      </c>
      <c r="AE88" s="99">
        <v>7.0109341850299511</v>
      </c>
      <c r="AF88" s="99">
        <v>6.9625629653861481</v>
      </c>
      <c r="AG88" s="99">
        <v>6.9317437095450414</v>
      </c>
      <c r="AH88" s="99">
        <v>6.7019572632913542</v>
      </c>
      <c r="AI88" s="99">
        <v>6.8318043771908794</v>
      </c>
      <c r="AJ88" s="99">
        <v>6.8744532928211539</v>
      </c>
      <c r="AK88" s="99">
        <v>6.8577065417191561</v>
      </c>
      <c r="AL88" s="99">
        <v>6.8504848673152612</v>
      </c>
      <c r="AM88" s="99">
        <v>6.8515171645048785</v>
      </c>
    </row>
    <row r="89" spans="1:39" x14ac:dyDescent="0.25">
      <c r="A89" s="83">
        <v>81</v>
      </c>
      <c r="B89" s="37">
        <v>10.372293514600122</v>
      </c>
      <c r="C89" s="37">
        <v>9.9225583615618564</v>
      </c>
      <c r="D89" s="37">
        <v>9.9501974961179336</v>
      </c>
      <c r="E89" s="37">
        <v>8.3144506178999364</v>
      </c>
      <c r="F89" s="37">
        <v>9.9869420286227832</v>
      </c>
      <c r="G89" s="37">
        <v>9.8952060308154852</v>
      </c>
      <c r="H89" s="37">
        <v>9.6873739991710863</v>
      </c>
      <c r="I89" s="37">
        <v>9.7480873197291675</v>
      </c>
      <c r="J89" s="37">
        <v>9.4143966907294683</v>
      </c>
      <c r="K89" s="38">
        <v>9.7383625860036869</v>
      </c>
      <c r="L89" s="39">
        <v>9.6499839659826101</v>
      </c>
      <c r="M89" s="37">
        <v>9.4241068520325548</v>
      </c>
      <c r="N89" s="37">
        <v>9.4508528967457011</v>
      </c>
      <c r="O89" s="37">
        <v>9.4345486153201179</v>
      </c>
      <c r="P89" s="37">
        <v>9.2586410783613733</v>
      </c>
      <c r="Q89" s="37">
        <v>9.033778652844676</v>
      </c>
      <c r="R89" s="37">
        <v>8.8797942646965673</v>
      </c>
      <c r="S89" s="37">
        <v>8.9481422134023845</v>
      </c>
      <c r="T89" s="15">
        <v>8.6919382065347364</v>
      </c>
      <c r="U89" s="38">
        <v>8.7691574096476259</v>
      </c>
      <c r="V89" s="38">
        <v>8.5514975113657652</v>
      </c>
      <c r="W89" s="38">
        <v>8.6193089424691109</v>
      </c>
      <c r="X89" s="38">
        <v>8.6261345990229188</v>
      </c>
      <c r="Y89" s="38">
        <v>8.4699608956655581</v>
      </c>
      <c r="Z89" s="38">
        <v>6.4804930236875693</v>
      </c>
      <c r="AA89" s="38">
        <v>6.4244111805712079</v>
      </c>
      <c r="AB89" s="38">
        <v>6.4499236576127554</v>
      </c>
      <c r="AC89" s="38">
        <v>6.4115001333856743</v>
      </c>
      <c r="AD89" s="38">
        <v>6.4083549514104527</v>
      </c>
      <c r="AE89" s="38">
        <v>6.3727223637448276</v>
      </c>
      <c r="AF89" s="38">
        <v>6.3533379283245202</v>
      </c>
      <c r="AG89" s="38">
        <v>6.2952242817748001</v>
      </c>
      <c r="AH89" s="38">
        <v>6.1358728270428031</v>
      </c>
      <c r="AI89" s="38">
        <v>6.2255111073266489</v>
      </c>
      <c r="AJ89" s="38">
        <v>6.2588350799464099</v>
      </c>
      <c r="AK89" s="38">
        <v>6.2610062595802836</v>
      </c>
      <c r="AL89" s="38">
        <v>6.2768895483931662</v>
      </c>
      <c r="AM89" s="38">
        <v>6.2598435968705131</v>
      </c>
    </row>
    <row r="90" spans="1:39" x14ac:dyDescent="0.25">
      <c r="A90" s="83">
        <v>82</v>
      </c>
      <c r="B90" s="37">
        <v>9.6595900846195537</v>
      </c>
      <c r="C90" s="37">
        <v>9.2259977691276251</v>
      </c>
      <c r="D90" s="37">
        <v>9.3157730245671253</v>
      </c>
      <c r="E90" s="37">
        <v>7.7421442415977744</v>
      </c>
      <c r="F90" s="37">
        <v>9.3400378053254283</v>
      </c>
      <c r="G90" s="37">
        <v>9.2368531674171805</v>
      </c>
      <c r="H90" s="37">
        <v>9.0272310858190412</v>
      </c>
      <c r="I90" s="37">
        <v>9.0927594537769121</v>
      </c>
      <c r="J90" s="37">
        <v>8.774041140608448</v>
      </c>
      <c r="K90" s="38">
        <v>9.0973766807030181</v>
      </c>
      <c r="L90" s="39">
        <v>9.0243338720448509</v>
      </c>
      <c r="M90" s="37">
        <v>8.803477380193458</v>
      </c>
      <c r="N90" s="37">
        <v>8.8155375123953537</v>
      </c>
      <c r="O90" s="37">
        <v>8.8283483043048161</v>
      </c>
      <c r="P90" s="37">
        <v>8.637098198942617</v>
      </c>
      <c r="Q90" s="37">
        <v>8.4453725702580211</v>
      </c>
      <c r="R90" s="37">
        <v>8.2837000079153924</v>
      </c>
      <c r="S90" s="37">
        <v>8.3716235399394794</v>
      </c>
      <c r="T90" s="15">
        <v>8.1221560777468014</v>
      </c>
      <c r="U90" s="38">
        <v>8.2038389542452723</v>
      </c>
      <c r="V90" s="38">
        <v>7.9995820228605083</v>
      </c>
      <c r="W90" s="38">
        <v>8.0704358295471312</v>
      </c>
      <c r="X90" s="38">
        <v>8.1138425147091091</v>
      </c>
      <c r="Y90" s="38">
        <v>7.9128061112683001</v>
      </c>
      <c r="Z90" s="38">
        <v>5.8576002741797071</v>
      </c>
      <c r="AA90" s="38">
        <v>5.7990329847898918</v>
      </c>
      <c r="AB90" s="38">
        <v>5.8269857369862974</v>
      </c>
      <c r="AC90" s="38">
        <v>5.7763885184489601</v>
      </c>
      <c r="AD90" s="38">
        <v>5.7925692928136279</v>
      </c>
      <c r="AE90" s="38">
        <v>5.7579322187361415</v>
      </c>
      <c r="AF90" s="38">
        <v>5.7549668594819661</v>
      </c>
      <c r="AG90" s="38">
        <v>5.6991308335534994</v>
      </c>
      <c r="AH90" s="38">
        <v>5.5532767408495367</v>
      </c>
      <c r="AI90" s="38">
        <v>5.6184527775025224</v>
      </c>
      <c r="AJ90" s="38">
        <v>5.6563401693229833</v>
      </c>
      <c r="AK90" s="38">
        <v>5.6781287069129496</v>
      </c>
      <c r="AL90" s="38">
        <v>5.6791182915031468</v>
      </c>
      <c r="AM90" s="38">
        <v>5.6532116884960963</v>
      </c>
    </row>
    <row r="91" spans="1:39" x14ac:dyDescent="0.25">
      <c r="A91" s="83">
        <v>83</v>
      </c>
      <c r="B91" s="37">
        <v>8.9901155020357884</v>
      </c>
      <c r="C91" s="37">
        <v>8.5955403879384793</v>
      </c>
      <c r="D91" s="37">
        <v>8.7099297112064811</v>
      </c>
      <c r="E91" s="37">
        <v>7.1944092396934893</v>
      </c>
      <c r="F91" s="37">
        <v>8.7011250835592637</v>
      </c>
      <c r="G91" s="37">
        <v>8.5788205143144971</v>
      </c>
      <c r="H91" s="37">
        <v>8.3931634458268807</v>
      </c>
      <c r="I91" s="37">
        <v>8.453217296486228</v>
      </c>
      <c r="J91" s="37">
        <v>8.1668740574290766</v>
      </c>
      <c r="K91" s="38">
        <v>8.4874067941483364</v>
      </c>
      <c r="L91" s="39">
        <v>8.3945440002665279</v>
      </c>
      <c r="M91" s="37">
        <v>8.1932331854093174</v>
      </c>
      <c r="N91" s="37">
        <v>8.2408180388803736</v>
      </c>
      <c r="O91" s="37">
        <v>8.2323968937372065</v>
      </c>
      <c r="P91" s="37">
        <v>8.043137066677831</v>
      </c>
      <c r="Q91" s="37">
        <v>7.8764780171480107</v>
      </c>
      <c r="R91" s="37">
        <v>7.74487769729775</v>
      </c>
      <c r="S91" s="37">
        <v>7.8230648676743346</v>
      </c>
      <c r="T91" s="15">
        <v>7.5931073007481844</v>
      </c>
      <c r="U91" s="38">
        <v>7.6655712982393647</v>
      </c>
      <c r="V91" s="38">
        <v>7.4790826260623087</v>
      </c>
      <c r="W91" s="38">
        <v>7.5614298134312756</v>
      </c>
      <c r="X91" s="38">
        <v>7.5769100534158893</v>
      </c>
      <c r="Y91" s="38">
        <v>7.4064639724785177</v>
      </c>
      <c r="Z91" s="38">
        <v>5.2267696607172773</v>
      </c>
      <c r="AA91" s="38">
        <v>5.1788437991510445</v>
      </c>
      <c r="AB91" s="38">
        <v>5.1861328259293726</v>
      </c>
      <c r="AC91" s="38">
        <v>5.1521649092343189</v>
      </c>
      <c r="AD91" s="38">
        <v>5.2000530383974795</v>
      </c>
      <c r="AE91" s="38">
        <v>5.125206812061184</v>
      </c>
      <c r="AF91" s="38">
        <v>5.1312904040065117</v>
      </c>
      <c r="AG91" s="38">
        <v>5.1033064686697731</v>
      </c>
      <c r="AH91" s="38">
        <v>4.9927191931091501</v>
      </c>
      <c r="AI91" s="38">
        <v>5.0367216779557156</v>
      </c>
      <c r="AJ91" s="38">
        <v>5.0723813862772804</v>
      </c>
      <c r="AK91" s="38">
        <v>5.0997761141260201</v>
      </c>
      <c r="AL91" s="38">
        <v>5.1142571440813569</v>
      </c>
      <c r="AM91" s="38">
        <v>5.0722623723093081</v>
      </c>
    </row>
    <row r="92" spans="1:39" x14ac:dyDescent="0.25">
      <c r="A92" s="83">
        <v>84</v>
      </c>
      <c r="B92" s="37">
        <v>8.3695947576475724</v>
      </c>
      <c r="C92" s="37">
        <v>7.976843665583436</v>
      </c>
      <c r="D92" s="37">
        <v>8.1097076610997227</v>
      </c>
      <c r="E92" s="37">
        <v>6.6564072740102951</v>
      </c>
      <c r="F92" s="37">
        <v>8.092363649873251</v>
      </c>
      <c r="G92" s="37">
        <v>7.9515875933208298</v>
      </c>
      <c r="H92" s="37">
        <v>7.8029650709619789</v>
      </c>
      <c r="I92" s="37">
        <v>7.8326603524563589</v>
      </c>
      <c r="J92" s="37">
        <v>7.5641204289455723</v>
      </c>
      <c r="K92" s="38">
        <v>7.8928999607178358</v>
      </c>
      <c r="L92" s="39">
        <v>7.8045257363124287</v>
      </c>
      <c r="M92" s="37">
        <v>7.6294680755657227</v>
      </c>
      <c r="N92" s="37">
        <v>7.6590493728448941</v>
      </c>
      <c r="O92" s="37">
        <v>7.6819817192903557</v>
      </c>
      <c r="P92" s="37">
        <v>7.4701045317717121</v>
      </c>
      <c r="Q92" s="37">
        <v>7.3491914166036398</v>
      </c>
      <c r="R92" s="37">
        <v>7.1902993834302693</v>
      </c>
      <c r="S92" s="37">
        <v>7.2772368805956313</v>
      </c>
      <c r="T92" s="15">
        <v>7.0616155851887115</v>
      </c>
      <c r="U92" s="38">
        <v>7.1411158730000732</v>
      </c>
      <c r="V92" s="38">
        <v>7.0075378020711421</v>
      </c>
      <c r="W92" s="38">
        <v>7.055222945927647</v>
      </c>
      <c r="X92" s="38">
        <v>7.0423152783736818</v>
      </c>
      <c r="Y92" s="38">
        <v>6.9262040765892268</v>
      </c>
      <c r="Z92" s="38">
        <v>4.5944607683093901</v>
      </c>
      <c r="AA92" s="38">
        <v>4.562100767888289</v>
      </c>
      <c r="AB92" s="38">
        <v>4.5546666339877708</v>
      </c>
      <c r="AC92" s="38">
        <v>4.5396300476853337</v>
      </c>
      <c r="AD92" s="38">
        <v>4.5889950072923815</v>
      </c>
      <c r="AE92" s="38">
        <v>4.5087750835218126</v>
      </c>
      <c r="AF92" s="38">
        <v>4.5206788896427383</v>
      </c>
      <c r="AG92" s="38">
        <v>4.5049632878848875</v>
      </c>
      <c r="AH92" s="38">
        <v>4.4347908667833043</v>
      </c>
      <c r="AI92" s="38">
        <v>4.464664001535751</v>
      </c>
      <c r="AJ92" s="38">
        <v>4.4791616563853047</v>
      </c>
      <c r="AK92" s="38">
        <v>4.5170732454765554</v>
      </c>
      <c r="AL92" s="38">
        <v>4.519819298264272</v>
      </c>
      <c r="AM92" s="38">
        <v>4.4952871382130084</v>
      </c>
    </row>
    <row r="93" spans="1:39" x14ac:dyDescent="0.25">
      <c r="A93" s="83">
        <v>85</v>
      </c>
      <c r="B93" s="98">
        <v>7.7532263459525446</v>
      </c>
      <c r="C93" s="98">
        <v>7.3817872473686066</v>
      </c>
      <c r="D93" s="98">
        <v>7.5377860050323431</v>
      </c>
      <c r="E93" s="98">
        <v>6.1606248784004265</v>
      </c>
      <c r="F93" s="98">
        <v>7.4923132265804337</v>
      </c>
      <c r="G93" s="98">
        <v>7.3643543051662048</v>
      </c>
      <c r="H93" s="98">
        <v>7.2181818796857282</v>
      </c>
      <c r="I93" s="98">
        <v>7.2452149772945749</v>
      </c>
      <c r="J93" s="98">
        <v>7.0143397983176952</v>
      </c>
      <c r="K93" s="99">
        <v>7.3242814596062864</v>
      </c>
      <c r="L93" s="100">
        <v>7.2509619993245717</v>
      </c>
      <c r="M93" s="98">
        <v>7.0655459445049944</v>
      </c>
      <c r="N93" s="98">
        <v>7.1083448108683314</v>
      </c>
      <c r="O93" s="98">
        <v>7.1509317791679514</v>
      </c>
      <c r="P93" s="98">
        <v>6.9401819623390937</v>
      </c>
      <c r="Q93" s="98">
        <v>6.8198210603780689</v>
      </c>
      <c r="R93" s="98">
        <v>6.7047728986202983</v>
      </c>
      <c r="S93" s="98">
        <v>6.7680592235208312</v>
      </c>
      <c r="T93" s="88">
        <v>6.5544390512605357</v>
      </c>
      <c r="U93" s="99">
        <v>6.6875419536079805</v>
      </c>
      <c r="V93" s="99">
        <v>6.5345843572264322</v>
      </c>
      <c r="W93" s="99">
        <v>6.5903332550780664</v>
      </c>
      <c r="X93" s="99">
        <v>6.5650522501345661</v>
      </c>
      <c r="Y93" s="99">
        <v>6.4451333599397271</v>
      </c>
      <c r="Z93" s="99">
        <v>3.9670401731938205</v>
      </c>
      <c r="AA93" s="99">
        <v>3.9205243420367206</v>
      </c>
      <c r="AB93" s="99">
        <v>3.9550877674739651</v>
      </c>
      <c r="AC93" s="99">
        <v>3.9103992999365391</v>
      </c>
      <c r="AD93" s="99">
        <v>3.9673934012423708</v>
      </c>
      <c r="AE93" s="99">
        <v>3.8905652246779971</v>
      </c>
      <c r="AF93" s="99">
        <v>3.9111836558084891</v>
      </c>
      <c r="AG93" s="99">
        <v>3.8992357397437427</v>
      </c>
      <c r="AH93" s="99">
        <v>3.8645764752831107</v>
      </c>
      <c r="AI93" s="99">
        <v>3.8638122290083206</v>
      </c>
      <c r="AJ93" s="99">
        <v>3.8944373446498552</v>
      </c>
      <c r="AK93" s="99">
        <v>3.9269497145029462</v>
      </c>
      <c r="AL93" s="99">
        <v>3.93045479775303</v>
      </c>
      <c r="AM93" s="99">
        <v>3.8731172904501054</v>
      </c>
    </row>
    <row r="94" spans="1:39" x14ac:dyDescent="0.25">
      <c r="A94" s="83">
        <v>86</v>
      </c>
      <c r="B94" s="37">
        <v>7.1884303307081128</v>
      </c>
      <c r="C94" s="37">
        <v>6.824718589220204</v>
      </c>
      <c r="D94" s="37">
        <v>6.9819069174396189</v>
      </c>
      <c r="E94" s="37">
        <v>5.6832328372963428</v>
      </c>
      <c r="F94" s="37">
        <v>6.9295518783452685</v>
      </c>
      <c r="G94" s="37">
        <v>6.7953480974794402</v>
      </c>
      <c r="H94" s="37">
        <v>6.6515186465421818</v>
      </c>
      <c r="I94" s="37">
        <v>6.7140151149029261</v>
      </c>
      <c r="J94" s="37">
        <v>6.4935439798903039</v>
      </c>
      <c r="K94" s="38">
        <v>6.786979837431816</v>
      </c>
      <c r="L94" s="39">
        <v>6.7116852609050248</v>
      </c>
      <c r="M94" s="37">
        <v>6.5441639324121681</v>
      </c>
      <c r="N94" s="37">
        <v>6.595367914480688</v>
      </c>
      <c r="O94" s="37">
        <v>6.6152932674695037</v>
      </c>
      <c r="P94" s="37">
        <v>6.4371227356281802</v>
      </c>
      <c r="Q94" s="37">
        <v>6.3401700492509656</v>
      </c>
      <c r="R94" s="37">
        <v>6.2126027471735688</v>
      </c>
      <c r="S94" s="37">
        <v>6.2711205283743041</v>
      </c>
      <c r="T94" s="15">
        <v>6.0826208264879815</v>
      </c>
      <c r="U94" s="38">
        <v>6.2085866848856925</v>
      </c>
      <c r="V94" s="38">
        <v>6.0983278300699988</v>
      </c>
      <c r="W94" s="38">
        <v>6.1596085701540586</v>
      </c>
      <c r="X94" s="38">
        <v>6.139932553645278</v>
      </c>
      <c r="Y94" s="38">
        <v>5.9943919226639997</v>
      </c>
      <c r="Z94" s="38">
        <v>3.3004262799213975</v>
      </c>
      <c r="AA94" s="38">
        <v>3.2901244359223321</v>
      </c>
      <c r="AB94" s="38">
        <v>3.3037472571855431</v>
      </c>
      <c r="AC94" s="38">
        <v>3.2672178100054765</v>
      </c>
      <c r="AD94" s="38">
        <v>3.3130055007547963</v>
      </c>
      <c r="AE94" s="38">
        <v>3.266602858015943</v>
      </c>
      <c r="AF94" s="38">
        <v>3.2593829690965337</v>
      </c>
      <c r="AG94" s="38">
        <v>3.275663986395891</v>
      </c>
      <c r="AH94" s="38">
        <v>3.2430351823063548</v>
      </c>
      <c r="AI94" s="38">
        <v>3.2372353007931411</v>
      </c>
      <c r="AJ94" s="38">
        <v>3.2477119650563995</v>
      </c>
      <c r="AK94" s="38">
        <v>3.2842281009747727</v>
      </c>
      <c r="AL94" s="38">
        <v>3.2840004694859757</v>
      </c>
      <c r="AM94" s="38">
        <v>3.2684335956480295</v>
      </c>
    </row>
    <row r="95" spans="1:39" x14ac:dyDescent="0.25">
      <c r="A95" s="83">
        <v>87</v>
      </c>
      <c r="B95" s="37">
        <v>6.6267731182115694</v>
      </c>
      <c r="C95" s="37">
        <v>6.2657714397575557</v>
      </c>
      <c r="D95" s="37">
        <v>6.4464049058829405</v>
      </c>
      <c r="E95" s="37">
        <v>5.2415452730968921</v>
      </c>
      <c r="F95" s="37">
        <v>6.411083186532391</v>
      </c>
      <c r="G95" s="37">
        <v>6.2586524609404997</v>
      </c>
      <c r="H95" s="37">
        <v>6.1146709214915962</v>
      </c>
      <c r="I95" s="37">
        <v>6.1939084758980343</v>
      </c>
      <c r="J95" s="37">
        <v>5.9889994653644223</v>
      </c>
      <c r="K95" s="38">
        <v>6.2685948480187124</v>
      </c>
      <c r="L95" s="39">
        <v>6.2294292917554674</v>
      </c>
      <c r="M95" s="37">
        <v>6.0329666497677676</v>
      </c>
      <c r="N95" s="37">
        <v>6.1006103109567364</v>
      </c>
      <c r="O95" s="37">
        <v>6.1262095636418961</v>
      </c>
      <c r="P95" s="37">
        <v>5.9533187326779222</v>
      </c>
      <c r="Q95" s="37">
        <v>5.8413623327731106</v>
      </c>
      <c r="R95" s="37">
        <v>5.7657201441235824</v>
      </c>
      <c r="S95" s="37">
        <v>5.8412626888873875</v>
      </c>
      <c r="T95" s="15">
        <v>5.6552945453492951</v>
      </c>
      <c r="U95" s="38">
        <v>5.7970806865743389</v>
      </c>
      <c r="V95" s="38">
        <v>5.681973982941658</v>
      </c>
      <c r="W95" s="38">
        <v>5.746983910455703</v>
      </c>
      <c r="X95" s="38">
        <v>5.7184524165738511</v>
      </c>
      <c r="Y95" s="38">
        <v>5.5821864644992969</v>
      </c>
      <c r="Z95" s="38">
        <v>2.6317670051854143</v>
      </c>
      <c r="AA95" s="38">
        <v>2.6332528531214692</v>
      </c>
      <c r="AB95" s="38">
        <v>2.6292381698132701</v>
      </c>
      <c r="AC95" s="38">
        <v>2.6056483758671831</v>
      </c>
      <c r="AD95" s="38">
        <v>2.6241921663464294</v>
      </c>
      <c r="AE95" s="38">
        <v>2.6061504977843333</v>
      </c>
      <c r="AF95" s="38">
        <v>2.612064818797978</v>
      </c>
      <c r="AG95" s="38">
        <v>2.6315760111743947</v>
      </c>
      <c r="AH95" s="38">
        <v>2.5958912223525243</v>
      </c>
      <c r="AI95" s="38">
        <v>2.5939777254554639</v>
      </c>
      <c r="AJ95" s="38">
        <v>2.5958904813844557</v>
      </c>
      <c r="AK95" s="38">
        <v>2.6110098407026565</v>
      </c>
      <c r="AL95" s="38">
        <v>2.6444604480298715</v>
      </c>
      <c r="AM95" s="38">
        <v>2.6157395285522664</v>
      </c>
    </row>
    <row r="96" spans="1:39" x14ac:dyDescent="0.25">
      <c r="A96" s="83">
        <v>88</v>
      </c>
      <c r="B96" s="37">
        <v>6.0749052714016507</v>
      </c>
      <c r="C96" s="37">
        <v>5.7600400782338861</v>
      </c>
      <c r="D96" s="37">
        <v>5.9432026799161184</v>
      </c>
      <c r="E96" s="37">
        <v>4.8189435327123178</v>
      </c>
      <c r="F96" s="37">
        <v>5.9018573354272856</v>
      </c>
      <c r="G96" s="37">
        <v>5.7506834190945373</v>
      </c>
      <c r="H96" s="37">
        <v>5.614654140731985</v>
      </c>
      <c r="I96" s="37">
        <v>5.6835180916406776</v>
      </c>
      <c r="J96" s="37">
        <v>5.5196254049977451</v>
      </c>
      <c r="K96" s="38">
        <v>5.7894164761320912</v>
      </c>
      <c r="L96" s="39">
        <v>5.7504873143887023</v>
      </c>
      <c r="M96" s="37">
        <v>5.5618660800065927</v>
      </c>
      <c r="N96" s="37">
        <v>5.6075915045709293</v>
      </c>
      <c r="O96" s="37">
        <v>5.6502061016670533</v>
      </c>
      <c r="P96" s="37">
        <v>5.4916406700864142</v>
      </c>
      <c r="Q96" s="37">
        <v>5.3846993306774236</v>
      </c>
      <c r="R96" s="37">
        <v>5.3618405538503033</v>
      </c>
      <c r="S96" s="37">
        <v>5.4011656876094234</v>
      </c>
      <c r="T96" s="15">
        <v>5.2402298421221536</v>
      </c>
      <c r="U96" s="38">
        <v>5.3845501444309889</v>
      </c>
      <c r="V96" s="38">
        <v>5.3047027975635208</v>
      </c>
      <c r="W96" s="38">
        <v>5.3555729455271823</v>
      </c>
      <c r="X96" s="38">
        <v>5.3481774857396855</v>
      </c>
      <c r="Y96" s="38">
        <v>5.157398348662241</v>
      </c>
      <c r="Z96" s="38">
        <v>1.8988078112847628</v>
      </c>
      <c r="AA96" s="38">
        <v>1.9155984933291907</v>
      </c>
      <c r="AB96" s="38">
        <v>1.9136946169666225</v>
      </c>
      <c r="AC96" s="38">
        <v>1.8970471886078426</v>
      </c>
      <c r="AD96" s="38">
        <v>1.9014813609857792</v>
      </c>
      <c r="AE96" s="38">
        <v>1.9006120826630701</v>
      </c>
      <c r="AF96" s="38">
        <v>1.9000323555957157</v>
      </c>
      <c r="AG96" s="38">
        <v>1.9179893377682042</v>
      </c>
      <c r="AH96" s="38">
        <v>1.9021132667228393</v>
      </c>
      <c r="AI96" s="38">
        <v>1.8945423384083184</v>
      </c>
      <c r="AJ96" s="38">
        <v>1.8809500366367125</v>
      </c>
      <c r="AK96" s="38">
        <v>1.9244901193861885</v>
      </c>
      <c r="AL96" s="38">
        <v>1.913689224380889</v>
      </c>
      <c r="AM96" s="38">
        <v>1.8776589916669317</v>
      </c>
    </row>
    <row r="97" spans="1:39" x14ac:dyDescent="0.25">
      <c r="A97" s="83">
        <v>89</v>
      </c>
      <c r="B97" s="37">
        <v>5.5495902798420804</v>
      </c>
      <c r="C97" s="37">
        <v>5.2763980355403044</v>
      </c>
      <c r="D97" s="37">
        <v>5.4528969818805963</v>
      </c>
      <c r="E97" s="37">
        <v>4.4263961324594217</v>
      </c>
      <c r="F97" s="37">
        <v>5.4099187169660601</v>
      </c>
      <c r="G97" s="37">
        <v>5.2881966487502003</v>
      </c>
      <c r="H97" s="37">
        <v>5.1500733129746434</v>
      </c>
      <c r="I97" s="37">
        <v>5.2140877233050311</v>
      </c>
      <c r="J97" s="37">
        <v>5.0751019320102886</v>
      </c>
      <c r="K97" s="38">
        <v>5.3267627211740862</v>
      </c>
      <c r="L97" s="39">
        <v>5.2957495216941819</v>
      </c>
      <c r="M97" s="37">
        <v>5.1256058823476369</v>
      </c>
      <c r="N97" s="37">
        <v>5.1812262091633228</v>
      </c>
      <c r="O97" s="37">
        <v>5.2107906377766087</v>
      </c>
      <c r="P97" s="37">
        <v>5.0358564426806458</v>
      </c>
      <c r="Q97" s="37">
        <v>4.9763121148488496</v>
      </c>
      <c r="R97" s="37">
        <v>4.9334651986982667</v>
      </c>
      <c r="S97" s="37">
        <v>5.0146020829853732</v>
      </c>
      <c r="T97" s="15">
        <v>4.8403549211898333</v>
      </c>
      <c r="U97" s="38">
        <v>5.0182527058337776</v>
      </c>
      <c r="V97" s="38">
        <v>4.9327137976923616</v>
      </c>
      <c r="W97" s="38">
        <v>4.9409982196489013</v>
      </c>
      <c r="X97" s="38">
        <v>4.9757372490268716</v>
      </c>
      <c r="Y97" s="38">
        <v>4.7600158557440997</v>
      </c>
      <c r="Z97" s="38">
        <v>1.1076611038762099</v>
      </c>
      <c r="AA97" s="38">
        <v>1.1316264212382674</v>
      </c>
      <c r="AB97" s="38">
        <v>1.1353299947086493</v>
      </c>
      <c r="AC97" s="38">
        <v>1.1140440328075647</v>
      </c>
      <c r="AD97" s="38">
        <v>1.1133191656201922</v>
      </c>
      <c r="AE97" s="38">
        <v>1.1092849871875121</v>
      </c>
      <c r="AF97" s="38">
        <v>1.119093914447429</v>
      </c>
      <c r="AG97" s="38">
        <v>1.1196324758259928</v>
      </c>
      <c r="AH97" s="38">
        <v>1.1380200620819985</v>
      </c>
      <c r="AI97" s="38">
        <v>1.108830167242576</v>
      </c>
      <c r="AJ97" s="38">
        <v>1.1142093448427695</v>
      </c>
      <c r="AK97" s="38">
        <v>1.1299308533695926</v>
      </c>
      <c r="AL97" s="38">
        <v>1.1057636026182951</v>
      </c>
      <c r="AM97" s="38">
        <v>1.1101502251478079</v>
      </c>
    </row>
    <row r="98" spans="1:39" x14ac:dyDescent="0.25">
      <c r="A98" s="84">
        <v>90</v>
      </c>
      <c r="B98" s="98">
        <v>5.0853694888140781</v>
      </c>
      <c r="C98" s="98">
        <v>4.8008662164645441</v>
      </c>
      <c r="D98" s="98">
        <v>5.0078223843716563</v>
      </c>
      <c r="E98" s="98">
        <v>4.0494584888295089</v>
      </c>
      <c r="F98" s="98">
        <v>4.9662764390468288</v>
      </c>
      <c r="G98" s="98">
        <v>4.8425898611098299</v>
      </c>
      <c r="H98" s="98">
        <v>4.7177496276834345</v>
      </c>
      <c r="I98" s="98">
        <v>4.7578145606585922</v>
      </c>
      <c r="J98" s="98">
        <v>4.6308428461450308</v>
      </c>
      <c r="K98" s="99">
        <v>4.8818732722629887</v>
      </c>
      <c r="L98" s="100">
        <v>4.8606322676405531</v>
      </c>
      <c r="M98" s="98">
        <v>4.7076945123419058</v>
      </c>
      <c r="N98" s="98">
        <v>4.7391809846774962</v>
      </c>
      <c r="O98" s="98">
        <v>4.7827936792080665</v>
      </c>
      <c r="P98" s="98">
        <v>4.645194926368033</v>
      </c>
      <c r="Q98" s="98">
        <v>4.5608620147748598</v>
      </c>
      <c r="R98" s="98">
        <v>4.5410823193072556</v>
      </c>
      <c r="S98" s="98">
        <v>4.6074004715181527</v>
      </c>
      <c r="T98" s="88">
        <v>4.453456160918468</v>
      </c>
      <c r="U98" s="99">
        <v>4.6372760527324504</v>
      </c>
      <c r="V98" s="99">
        <v>4.5704458899172105</v>
      </c>
      <c r="W98" s="99">
        <v>4.6112050865252519</v>
      </c>
      <c r="X98" s="99">
        <v>4.6476840014329168</v>
      </c>
      <c r="Y98" s="99">
        <v>4.4082782197619794</v>
      </c>
      <c r="Z98" s="99">
        <v>0.20963172804532576</v>
      </c>
      <c r="AA98" s="99">
        <v>0.23850977329627673</v>
      </c>
      <c r="AB98" s="99">
        <v>0.24552768074521011</v>
      </c>
      <c r="AC98" s="99">
        <v>0.22883271414096801</v>
      </c>
      <c r="AD98" s="99">
        <v>0.21949388805490025</v>
      </c>
      <c r="AE98" s="99">
        <v>0.21701288151328768</v>
      </c>
      <c r="AF98" s="99">
        <v>0.22871775654237711</v>
      </c>
      <c r="AG98" s="99">
        <v>0.22078891981804602</v>
      </c>
      <c r="AH98" s="99">
        <v>0.24633816707455167</v>
      </c>
      <c r="AI98" s="99">
        <v>0.234932993935764</v>
      </c>
      <c r="AJ98" s="99">
        <v>0.21737268671706519</v>
      </c>
      <c r="AK98" s="99">
        <v>0.21879621232546548</v>
      </c>
      <c r="AL98" s="99">
        <v>0.20434856463393919</v>
      </c>
      <c r="AM98" s="99">
        <v>0.21404864741986812</v>
      </c>
    </row>
    <row r="99" spans="1:39" x14ac:dyDescent="0.25">
      <c r="A99" s="83">
        <v>91</v>
      </c>
      <c r="B99" s="37">
        <v>4.6237211667433131</v>
      </c>
      <c r="C99" s="37">
        <v>4.3750781081633718</v>
      </c>
      <c r="D99" s="37">
        <v>4.5755441857992851</v>
      </c>
      <c r="E99" s="37">
        <v>3.7060592183436145</v>
      </c>
      <c r="F99" s="37">
        <v>4.5263811506185379</v>
      </c>
      <c r="G99" s="37">
        <v>4.4216200369857637</v>
      </c>
      <c r="H99" s="37">
        <v>4.3145738356050867</v>
      </c>
      <c r="I99" s="37">
        <v>4.3435865059903733</v>
      </c>
      <c r="J99" s="37">
        <v>4.2249886841448436</v>
      </c>
      <c r="K99" s="38">
        <v>4.4622338134394948</v>
      </c>
      <c r="L99" s="39">
        <v>4.4578275918786314</v>
      </c>
      <c r="M99" s="37">
        <v>4.320067500738852</v>
      </c>
      <c r="N99" s="37">
        <v>4.350262928989495</v>
      </c>
      <c r="O99" s="37">
        <v>4.4015731603190016</v>
      </c>
      <c r="P99" s="37">
        <v>4.2566731863573581</v>
      </c>
      <c r="Q99" s="37">
        <v>4.2040507355725847</v>
      </c>
      <c r="R99" s="37">
        <v>4.1813065117162864</v>
      </c>
      <c r="S99" s="37">
        <v>4.2425313900669996</v>
      </c>
      <c r="T99" s="15">
        <v>4.0977269866634627</v>
      </c>
      <c r="U99" s="38">
        <v>4.313849026136781</v>
      </c>
      <c r="V99" s="38">
        <v>4.2431134417940628</v>
      </c>
      <c r="W99" s="38">
        <v>4.2804441968773839</v>
      </c>
      <c r="X99" s="38">
        <v>4.3255156281262339</v>
      </c>
      <c r="Y99" s="38">
        <v>4.0534054474394843</v>
      </c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</row>
    <row r="100" spans="1:39" x14ac:dyDescent="0.25">
      <c r="A100" s="83">
        <v>92</v>
      </c>
      <c r="B100" s="37">
        <v>4.2012742576432567</v>
      </c>
      <c r="C100" s="37">
        <v>3.9906586781114766</v>
      </c>
      <c r="D100" s="37">
        <v>4.1506858564979989</v>
      </c>
      <c r="E100" s="37">
        <v>3.4123117465764805</v>
      </c>
      <c r="F100" s="37">
        <v>4.1123063410653851</v>
      </c>
      <c r="G100" s="37">
        <v>4.0461180261482852</v>
      </c>
      <c r="H100" s="37">
        <v>3.9268548607088878</v>
      </c>
      <c r="I100" s="37">
        <v>3.9581121514170112</v>
      </c>
      <c r="J100" s="37">
        <v>3.8576943953941076</v>
      </c>
      <c r="K100" s="38">
        <v>4.1043299081962035</v>
      </c>
      <c r="L100" s="39">
        <v>4.0679121787409542</v>
      </c>
      <c r="M100" s="37">
        <v>3.9263661780157708</v>
      </c>
      <c r="N100" s="37">
        <v>3.961778142454278</v>
      </c>
      <c r="O100" s="37">
        <v>4.0136606654162534</v>
      </c>
      <c r="P100" s="37">
        <v>3.8847101910155488</v>
      </c>
      <c r="Q100" s="37">
        <v>3.8276530248706613</v>
      </c>
      <c r="R100" s="37">
        <v>3.8644779828676605</v>
      </c>
      <c r="S100" s="37">
        <v>3.9127909787832493</v>
      </c>
      <c r="T100" s="15">
        <v>3.747746109532458</v>
      </c>
      <c r="U100" s="38">
        <v>3.9732990108680872</v>
      </c>
      <c r="V100" s="38">
        <v>3.9284161238420059</v>
      </c>
      <c r="W100" s="38">
        <v>3.9706771572428483</v>
      </c>
      <c r="X100" s="38">
        <v>3.9878564353738</v>
      </c>
      <c r="Y100" s="38">
        <v>3.7136090839977047</v>
      </c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x14ac:dyDescent="0.25">
      <c r="A101" s="83">
        <v>93</v>
      </c>
      <c r="B101" s="37">
        <v>3.797567786795677</v>
      </c>
      <c r="C101" s="37">
        <v>3.6102695420565118</v>
      </c>
      <c r="D101" s="37">
        <v>3.781025457197595</v>
      </c>
      <c r="E101" s="37">
        <v>3.0953962401526223</v>
      </c>
      <c r="F101" s="37">
        <v>3.7221063893908033</v>
      </c>
      <c r="G101" s="37">
        <v>3.6496093512769274</v>
      </c>
      <c r="H101" s="37">
        <v>3.5449040486755052</v>
      </c>
      <c r="I101" s="37">
        <v>3.6277672149386073</v>
      </c>
      <c r="J101" s="37">
        <v>3.4899843447057108</v>
      </c>
      <c r="K101" s="38">
        <v>3.7107376773915335</v>
      </c>
      <c r="L101" s="39">
        <v>3.6733012838082275</v>
      </c>
      <c r="M101" s="37">
        <v>3.5673176023830142</v>
      </c>
      <c r="N101" s="37">
        <v>3.5582320487423202</v>
      </c>
      <c r="O101" s="37">
        <v>3.6649139382953138</v>
      </c>
      <c r="P101" s="37">
        <v>3.5499882630211581</v>
      </c>
      <c r="Q101" s="37">
        <v>3.4973890953293978</v>
      </c>
      <c r="R101" s="37">
        <v>3.5288673336312231</v>
      </c>
      <c r="S101" s="37">
        <v>3.5679043447085856</v>
      </c>
      <c r="T101" s="15">
        <v>3.4195596730427593</v>
      </c>
      <c r="U101" s="38">
        <v>3.6987436174703054</v>
      </c>
      <c r="V101" s="38">
        <v>3.6426112478873649</v>
      </c>
      <c r="W101" s="38">
        <v>3.6449714598327967</v>
      </c>
      <c r="X101" s="38">
        <v>3.6751228809430478</v>
      </c>
      <c r="Y101" s="38">
        <v>3.4505874751774441</v>
      </c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x14ac:dyDescent="0.25">
      <c r="A102" s="83">
        <v>94</v>
      </c>
      <c r="B102" s="37">
        <v>3.4051477948075997</v>
      </c>
      <c r="C102" s="37">
        <v>3.2282854487227519</v>
      </c>
      <c r="D102" s="37">
        <v>3.3778130764874028</v>
      </c>
      <c r="E102" s="37">
        <v>2.7978470365867314</v>
      </c>
      <c r="F102" s="37">
        <v>3.3332974787250733</v>
      </c>
      <c r="G102" s="37">
        <v>3.2911653702714312</v>
      </c>
      <c r="H102" s="37">
        <v>3.1776324836815433</v>
      </c>
      <c r="I102" s="37">
        <v>3.2554677390794495</v>
      </c>
      <c r="J102" s="37">
        <v>3.1504829904716263</v>
      </c>
      <c r="K102" s="38">
        <v>3.4058425895000841</v>
      </c>
      <c r="L102" s="39">
        <v>3.3017559261741831</v>
      </c>
      <c r="M102" s="37">
        <v>3.1971905828803893</v>
      </c>
      <c r="N102" s="37">
        <v>3.2531988111339811</v>
      </c>
      <c r="O102" s="37">
        <v>3.3300274750335932</v>
      </c>
      <c r="P102" s="37">
        <v>3.1988179164094475</v>
      </c>
      <c r="Q102" s="37">
        <v>3.1705286059165205</v>
      </c>
      <c r="R102" s="37">
        <v>3.1984715501254501</v>
      </c>
      <c r="S102" s="37">
        <v>3.2569687382228407</v>
      </c>
      <c r="T102" s="15">
        <v>3.1400699411605761</v>
      </c>
      <c r="U102" s="38">
        <v>3.3995024643462202</v>
      </c>
      <c r="V102" s="38">
        <v>3.3232500428784024</v>
      </c>
      <c r="W102" s="38">
        <v>3.3344164314898639</v>
      </c>
      <c r="X102" s="38">
        <v>3.3267081725615997</v>
      </c>
      <c r="Y102" s="38">
        <v>3.1619877480030203</v>
      </c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101" customFormat="1" x14ac:dyDescent="0.25">
      <c r="A103" s="83">
        <v>95</v>
      </c>
      <c r="B103" s="98">
        <v>3.0215289580045925</v>
      </c>
      <c r="C103" s="98">
        <v>2.8656194810926094</v>
      </c>
      <c r="D103" s="98">
        <v>3.0190830382696419</v>
      </c>
      <c r="E103" s="98">
        <v>2.518495879190056</v>
      </c>
      <c r="F103" s="98">
        <v>2.9170388448397762</v>
      </c>
      <c r="G103" s="98">
        <v>2.9307381135229225</v>
      </c>
      <c r="H103" s="98">
        <v>2.8361768825692346</v>
      </c>
      <c r="I103" s="98">
        <v>2.9330261069939234</v>
      </c>
      <c r="J103" s="98">
        <v>2.8125539523283254</v>
      </c>
      <c r="K103" s="99">
        <v>3.0438571890788122</v>
      </c>
      <c r="L103" s="100">
        <v>2.9086331951103772</v>
      </c>
      <c r="M103" s="98">
        <v>2.8728507242097687</v>
      </c>
      <c r="N103" s="98">
        <v>2.9191371760161053</v>
      </c>
      <c r="O103" s="98">
        <v>2.9556543353851206</v>
      </c>
      <c r="P103" s="98">
        <v>2.8721601424533385</v>
      </c>
      <c r="Q103" s="98">
        <v>2.8268449582180382</v>
      </c>
      <c r="R103" s="98">
        <v>2.8401303695584965</v>
      </c>
      <c r="S103" s="98">
        <v>2.9426349382226964</v>
      </c>
      <c r="T103" s="88">
        <v>2.8103751946661886</v>
      </c>
      <c r="U103" s="99">
        <v>3.0523705689009981</v>
      </c>
      <c r="V103" s="99">
        <v>3.0013403381960866</v>
      </c>
      <c r="W103" s="99">
        <v>3.0100844564313238</v>
      </c>
      <c r="X103" s="99">
        <v>2.9922942760659339</v>
      </c>
      <c r="Y103" s="99">
        <v>2.8189213052997215</v>
      </c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</row>
    <row r="104" spans="1:39" x14ac:dyDescent="0.25">
      <c r="A104" s="83">
        <v>96</v>
      </c>
      <c r="B104" s="37">
        <v>2.6276046222790952</v>
      </c>
      <c r="C104" s="37">
        <v>2.5123797187254464</v>
      </c>
      <c r="D104" s="37">
        <v>2.614043651716647</v>
      </c>
      <c r="E104" s="37">
        <v>2.2630930574594808</v>
      </c>
      <c r="F104" s="37">
        <v>2.5402732901258873</v>
      </c>
      <c r="G104" s="37">
        <v>2.5734768865998463</v>
      </c>
      <c r="H104" s="37">
        <v>2.4712507558744505</v>
      </c>
      <c r="I104" s="37">
        <v>2.560181261078204</v>
      </c>
      <c r="J104" s="37">
        <v>2.46989503250883</v>
      </c>
      <c r="K104" s="38">
        <v>2.6384945558250514</v>
      </c>
      <c r="L104" s="39">
        <v>2.5755163599526889</v>
      </c>
      <c r="M104" s="37">
        <v>2.53681692597356</v>
      </c>
      <c r="N104" s="37">
        <v>2.5602947104060281</v>
      </c>
      <c r="O104" s="37">
        <v>2.5797481733254637</v>
      </c>
      <c r="P104" s="37">
        <v>2.5256648378020863</v>
      </c>
      <c r="Q104" s="37">
        <v>2.4866552513206579</v>
      </c>
      <c r="R104" s="37">
        <v>2.5038951198262409</v>
      </c>
      <c r="S104" s="37">
        <v>2.5459463599675987</v>
      </c>
      <c r="T104" s="15">
        <v>2.4774783479070619</v>
      </c>
      <c r="U104" s="38">
        <v>2.6992238798581267</v>
      </c>
      <c r="V104" s="38">
        <v>2.6186676393574024</v>
      </c>
      <c r="W104" s="38">
        <v>2.6040593442719255</v>
      </c>
      <c r="X104" s="38">
        <v>2.6411676437453462</v>
      </c>
      <c r="Y104" s="38">
        <v>2.447434486061701</v>
      </c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</row>
    <row r="105" spans="1:39" x14ac:dyDescent="0.25">
      <c r="A105" s="83">
        <v>97</v>
      </c>
      <c r="B105" s="37">
        <v>2.2124023614789103</v>
      </c>
      <c r="C105" s="37">
        <v>2.1135822056658267</v>
      </c>
      <c r="D105" s="37">
        <v>2.1625284407296244</v>
      </c>
      <c r="E105" s="37">
        <v>1.9545413962085123</v>
      </c>
      <c r="F105" s="37">
        <v>2.1408057360477009</v>
      </c>
      <c r="G105" s="37">
        <v>2.1732438203812885</v>
      </c>
      <c r="H105" s="37">
        <v>2.1203161600718898</v>
      </c>
      <c r="I105" s="37">
        <v>2.1907372038436557</v>
      </c>
      <c r="J105" s="37">
        <v>2.0807200540537023</v>
      </c>
      <c r="K105" s="38">
        <v>2.2091955990506009</v>
      </c>
      <c r="L105" s="39">
        <v>2.2011772604274689</v>
      </c>
      <c r="M105" s="37">
        <v>2.1315456886103026</v>
      </c>
      <c r="N105" s="37">
        <v>2.1817044958001155</v>
      </c>
      <c r="O105" s="37">
        <v>2.187032629060818</v>
      </c>
      <c r="P105" s="37">
        <v>2.1626465918148448</v>
      </c>
      <c r="Q105" s="37">
        <v>2.1316147181799989</v>
      </c>
      <c r="R105" s="37">
        <v>2.0943502432258323</v>
      </c>
      <c r="S105" s="37">
        <v>2.1469791459524421</v>
      </c>
      <c r="T105" s="15">
        <v>2.1116064257169218</v>
      </c>
      <c r="U105" s="38">
        <v>2.2442229842426249</v>
      </c>
      <c r="V105" s="38">
        <v>2.2060863929487069</v>
      </c>
      <c r="W105" s="38">
        <v>2.189799531083604</v>
      </c>
      <c r="X105" s="38">
        <v>2.206119528638578</v>
      </c>
      <c r="Y105" s="38">
        <v>2.1087944056113286</v>
      </c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</row>
    <row r="106" spans="1:39" x14ac:dyDescent="0.25">
      <c r="A106" s="83">
        <v>98</v>
      </c>
      <c r="B106" s="37">
        <v>1.7197178083494613</v>
      </c>
      <c r="C106" s="37">
        <v>1.7119668083657917</v>
      </c>
      <c r="D106" s="37">
        <v>1.6986706841468331</v>
      </c>
      <c r="E106" s="37">
        <v>1.5754219698110117</v>
      </c>
      <c r="F106" s="37">
        <v>1.6890535684433368</v>
      </c>
      <c r="G106" s="37">
        <v>1.7163788931542732</v>
      </c>
      <c r="H106" s="37">
        <v>1.6750485326998423</v>
      </c>
      <c r="I106" s="37">
        <v>1.7342278897449921</v>
      </c>
      <c r="J106" s="37">
        <v>1.6656862348121628</v>
      </c>
      <c r="K106" s="38">
        <v>1.721242790272407</v>
      </c>
      <c r="L106" s="39">
        <v>1.7056030484005253</v>
      </c>
      <c r="M106" s="37">
        <v>1.6843429566162322</v>
      </c>
      <c r="N106" s="37">
        <v>1.7035288915134204</v>
      </c>
      <c r="O106" s="37">
        <v>1.7484240359526255</v>
      </c>
      <c r="P106" s="37">
        <v>1.7216237799483383</v>
      </c>
      <c r="Q106" s="37">
        <v>1.7013218467365554</v>
      </c>
      <c r="R106" s="37">
        <v>1.6706384750134997</v>
      </c>
      <c r="S106" s="37">
        <v>1.6904672506331939</v>
      </c>
      <c r="T106" s="15">
        <v>1.6806743649238309</v>
      </c>
      <c r="U106" s="38">
        <v>1.7298051301547472</v>
      </c>
      <c r="V106" s="38">
        <v>1.6625198954778413</v>
      </c>
      <c r="W106" s="38">
        <v>1.6606725229468222</v>
      </c>
      <c r="X106" s="38">
        <v>1.7169555302874222</v>
      </c>
      <c r="Y106" s="38">
        <v>1.6469474638263857</v>
      </c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</row>
    <row r="107" spans="1:39" x14ac:dyDescent="0.25">
      <c r="A107" s="83">
        <v>99</v>
      </c>
      <c r="B107" s="37">
        <v>1.1338334092996079</v>
      </c>
      <c r="C107" s="37">
        <v>1.2150999231351722</v>
      </c>
      <c r="D107" s="37">
        <v>1.1020347750650774</v>
      </c>
      <c r="E107" s="37">
        <v>1.1061991976713044</v>
      </c>
      <c r="F107" s="37">
        <v>1.0908678192823367</v>
      </c>
      <c r="G107" s="37">
        <v>1.1014143259655016</v>
      </c>
      <c r="H107" s="37">
        <v>1.1012625803415867</v>
      </c>
      <c r="I107" s="37">
        <v>1.1451428046127357</v>
      </c>
      <c r="J107" s="37">
        <v>1.1204491262841154</v>
      </c>
      <c r="K107" s="38">
        <v>1.1074798683351881</v>
      </c>
      <c r="L107" s="39">
        <v>1.1203464849970046</v>
      </c>
      <c r="M107" s="37">
        <v>1.0958110623123754</v>
      </c>
      <c r="N107" s="37">
        <v>1.1202354172950861</v>
      </c>
      <c r="O107" s="37">
        <v>1.1658302485811629</v>
      </c>
      <c r="P107" s="37">
        <v>1.1592604307869736</v>
      </c>
      <c r="Q107" s="37">
        <v>1.1302116761983223</v>
      </c>
      <c r="R107" s="37">
        <v>1.0887236446611783</v>
      </c>
      <c r="S107" s="37">
        <v>1.1210276057879793</v>
      </c>
      <c r="T107" s="15">
        <v>1.0810089840238319</v>
      </c>
      <c r="U107" s="38">
        <v>1.0737459303625383</v>
      </c>
      <c r="V107" s="38">
        <v>1.0527260668541905</v>
      </c>
      <c r="W107" s="38">
        <v>1.0659073262170493</v>
      </c>
      <c r="X107" s="38">
        <v>1.0671336173501846</v>
      </c>
      <c r="Y107" s="38">
        <v>1.0678846238590536</v>
      </c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</row>
    <row r="108" spans="1:39" s="101" customFormat="1" x14ac:dyDescent="0.25">
      <c r="A108" s="84" t="s">
        <v>50</v>
      </c>
      <c r="B108" s="98">
        <v>0.40802390098164742</v>
      </c>
      <c r="C108" s="98">
        <v>0.49228611500701264</v>
      </c>
      <c r="D108" s="98">
        <v>0.33333333333333331</v>
      </c>
      <c r="E108" s="98">
        <v>0.41767909509844992</v>
      </c>
      <c r="F108" s="98">
        <v>0.31724734905864532</v>
      </c>
      <c r="G108" s="98">
        <v>0.34498620055197793</v>
      </c>
      <c r="H108" s="98">
        <v>0.38536935213961271</v>
      </c>
      <c r="I108" s="98">
        <v>0.35452983059170146</v>
      </c>
      <c r="J108" s="98">
        <v>0.38451679056652138</v>
      </c>
      <c r="K108" s="99">
        <v>0.33222958057395141</v>
      </c>
      <c r="L108" s="100">
        <v>0.36408063530849116</v>
      </c>
      <c r="M108" s="102">
        <v>0.35747820254862506</v>
      </c>
      <c r="N108" s="98">
        <v>0.38289962825278812</v>
      </c>
      <c r="O108" s="98">
        <v>0.38195855343356361</v>
      </c>
      <c r="P108" s="98">
        <v>0.40627724498692241</v>
      </c>
      <c r="Q108" s="98">
        <v>0.38465227817745801</v>
      </c>
      <c r="R108" s="98">
        <v>0.35520473606314751</v>
      </c>
      <c r="S108" s="98">
        <v>0.31097560975609756</v>
      </c>
      <c r="T108" s="88">
        <v>0.2799325463743676</v>
      </c>
      <c r="U108" s="99">
        <v>0.23694927804516847</v>
      </c>
      <c r="V108" s="99">
        <v>0.24260138838143952</v>
      </c>
      <c r="W108" s="99">
        <v>0.2225237449118046</v>
      </c>
      <c r="X108" s="99">
        <v>0.24038982133188955</v>
      </c>
      <c r="Y108" s="99">
        <v>0.30249632892804701</v>
      </c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</row>
    <row r="109" spans="1:3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35"/>
      <c r="M109" s="11"/>
      <c r="N109" s="11"/>
      <c r="O109" s="11"/>
      <c r="P109" s="10"/>
      <c r="Q109" s="10"/>
      <c r="R109" s="10"/>
      <c r="S109" s="10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T111" s="8"/>
    </row>
    <row r="112" spans="1:39" x14ac:dyDescent="0.25">
      <c r="A112" s="29" t="s">
        <v>69</v>
      </c>
      <c r="B112" s="29"/>
      <c r="C112" s="29"/>
      <c r="D112" s="29"/>
      <c r="E112" s="29"/>
      <c r="F112" s="29"/>
      <c r="G112" s="29"/>
      <c r="H112" s="29"/>
      <c r="T112" s="8"/>
    </row>
    <row r="113" spans="20:20" x14ac:dyDescent="0.25">
      <c r="T113" s="8"/>
    </row>
    <row r="114" spans="20:20" x14ac:dyDescent="0.25">
      <c r="T114" s="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3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64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42005</v>
      </c>
      <c r="D7" s="105">
        <v>42370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9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165</v>
      </c>
      <c r="C9" s="1">
        <v>63613</v>
      </c>
      <c r="D9" s="34">
        <v>63433</v>
      </c>
      <c r="E9" s="4">
        <v>9.7000000000000003E-2</v>
      </c>
      <c r="F9" s="5">
        <f>B9/((C9+D9)/2)</f>
        <v>2.5974843757379218E-3</v>
      </c>
      <c r="G9" s="5">
        <f t="shared" ref="G9:G72" si="0">F9/((1+(1-E9)*F9))</f>
        <v>2.5914061590185762E-3</v>
      </c>
      <c r="H9" s="3">
        <v>100000</v>
      </c>
      <c r="I9" s="3">
        <f>H9*G9</f>
        <v>259.14061590185764</v>
      </c>
      <c r="J9" s="3">
        <f t="shared" ref="J9:J72" si="1">H10+I9*E9</f>
        <v>99765.996023840635</v>
      </c>
      <c r="K9" s="3">
        <f t="shared" ref="K9:K72" si="2">K10+J9</f>
        <v>8393196.3947479632</v>
      </c>
      <c r="L9" s="88">
        <f>K9/H9</f>
        <v>83.93196394747963</v>
      </c>
    </row>
    <row r="10" spans="1:13" x14ac:dyDescent="0.25">
      <c r="A10" s="83">
        <v>1</v>
      </c>
      <c r="B10" s="3">
        <v>11</v>
      </c>
      <c r="C10" s="1">
        <v>64839</v>
      </c>
      <c r="D10" s="34">
        <v>65517</v>
      </c>
      <c r="E10" s="4">
        <v>0.32479999999999998</v>
      </c>
      <c r="F10" s="5">
        <f t="shared" ref="F10:F73" si="3">B10/((C10+D10)/2)</f>
        <v>1.6876860290281997E-4</v>
      </c>
      <c r="G10" s="5">
        <f t="shared" si="0"/>
        <v>1.6874937347959883E-4</v>
      </c>
      <c r="H10" s="3">
        <f>H9-I9</f>
        <v>99740.859384098148</v>
      </c>
      <c r="I10" s="3">
        <f t="shared" ref="I10:I73" si="4">H10*G10</f>
        <v>16.831207531383328</v>
      </c>
      <c r="J10" s="3">
        <f t="shared" si="1"/>
        <v>99729.494952772948</v>
      </c>
      <c r="K10" s="3">
        <f t="shared" si="2"/>
        <v>8293430.398724122</v>
      </c>
      <c r="L10" s="15">
        <f t="shared" ref="L10:L73" si="5">K10/H10</f>
        <v>83.149778836238482</v>
      </c>
    </row>
    <row r="11" spans="1:13" x14ac:dyDescent="0.25">
      <c r="A11" s="83">
        <v>2</v>
      </c>
      <c r="B11" s="3">
        <v>7</v>
      </c>
      <c r="C11" s="1">
        <v>68035</v>
      </c>
      <c r="D11" s="34">
        <v>64450</v>
      </c>
      <c r="E11" s="4">
        <v>0.625</v>
      </c>
      <c r="F11" s="5">
        <f t="shared" si="3"/>
        <v>1.0567234026493565E-4</v>
      </c>
      <c r="G11" s="5">
        <f t="shared" si="0"/>
        <v>1.0566815293955594E-4</v>
      </c>
      <c r="H11" s="3">
        <f t="shared" ref="H11:H74" si="6">H10-I10</f>
        <v>99724.028176566761</v>
      </c>
      <c r="I11" s="3">
        <f t="shared" si="4"/>
        <v>10.537653861110043</v>
      </c>
      <c r="J11" s="3">
        <f t="shared" si="1"/>
        <v>99720.076556368833</v>
      </c>
      <c r="K11" s="3">
        <f t="shared" si="2"/>
        <v>8193700.9037713492</v>
      </c>
      <c r="L11" s="15">
        <f t="shared" si="5"/>
        <v>82.163757858476799</v>
      </c>
    </row>
    <row r="12" spans="1:13" x14ac:dyDescent="0.25">
      <c r="A12" s="83">
        <v>3</v>
      </c>
      <c r="B12" s="3">
        <v>11</v>
      </c>
      <c r="C12" s="1">
        <v>69690</v>
      </c>
      <c r="D12" s="34">
        <v>68206</v>
      </c>
      <c r="E12" s="4">
        <v>0.35420000000000001</v>
      </c>
      <c r="F12" s="5">
        <f t="shared" si="3"/>
        <v>1.5954052329291641E-4</v>
      </c>
      <c r="G12" s="5">
        <f t="shared" si="0"/>
        <v>1.5952408732361302E-4</v>
      </c>
      <c r="H12" s="3">
        <f t="shared" si="6"/>
        <v>99713.490522705644</v>
      </c>
      <c r="I12" s="3">
        <f t="shared" si="4"/>
        <v>15.906703569486355</v>
      </c>
      <c r="J12" s="3">
        <f t="shared" si="1"/>
        <v>99703.217973540464</v>
      </c>
      <c r="K12" s="3">
        <f t="shared" si="2"/>
        <v>8093980.8272149805</v>
      </c>
      <c r="L12" s="15">
        <f t="shared" si="5"/>
        <v>81.172374818950999</v>
      </c>
    </row>
    <row r="13" spans="1:13" x14ac:dyDescent="0.25">
      <c r="A13" s="83">
        <v>4</v>
      </c>
      <c r="B13" s="3">
        <v>5</v>
      </c>
      <c r="C13" s="1">
        <v>71027</v>
      </c>
      <c r="D13" s="34">
        <v>69523</v>
      </c>
      <c r="E13" s="4">
        <v>0.46360000000000001</v>
      </c>
      <c r="F13" s="5">
        <f t="shared" si="3"/>
        <v>7.1149057274991112E-5</v>
      </c>
      <c r="G13" s="5">
        <f t="shared" si="0"/>
        <v>7.1146342020785486E-5</v>
      </c>
      <c r="H13" s="3">
        <f t="shared" si="6"/>
        <v>99697.583819136154</v>
      </c>
      <c r="I13" s="3">
        <f t="shared" si="4"/>
        <v>7.0931183970421898</v>
      </c>
      <c r="J13" s="3">
        <f t="shared" si="1"/>
        <v>99693.779070427991</v>
      </c>
      <c r="K13" s="3">
        <f t="shared" si="2"/>
        <v>7994277.60924144</v>
      </c>
      <c r="L13" s="15">
        <f t="shared" si="5"/>
        <v>80.18526932151191</v>
      </c>
    </row>
    <row r="14" spans="1:13" x14ac:dyDescent="0.25">
      <c r="A14" s="83">
        <v>5</v>
      </c>
      <c r="B14" s="3">
        <v>3</v>
      </c>
      <c r="C14" s="1">
        <v>72375</v>
      </c>
      <c r="D14" s="34">
        <v>70809</v>
      </c>
      <c r="E14" s="4">
        <v>0.26939999999999997</v>
      </c>
      <c r="F14" s="5">
        <f t="shared" si="3"/>
        <v>4.1904123365739191E-5</v>
      </c>
      <c r="G14" s="5">
        <f t="shared" si="0"/>
        <v>4.1902840503885681E-5</v>
      </c>
      <c r="H14" s="3">
        <f t="shared" si="6"/>
        <v>99690.490700739116</v>
      </c>
      <c r="I14" s="3">
        <f t="shared" si="4"/>
        <v>4.1773147315871695</v>
      </c>
      <c r="J14" s="3">
        <f t="shared" si="1"/>
        <v>99687.438754596224</v>
      </c>
      <c r="K14" s="3">
        <f t="shared" si="2"/>
        <v>7894583.8301710123</v>
      </c>
      <c r="L14" s="15">
        <f t="shared" si="5"/>
        <v>79.19094163022794</v>
      </c>
    </row>
    <row r="15" spans="1:13" x14ac:dyDescent="0.25">
      <c r="A15" s="83">
        <v>6</v>
      </c>
      <c r="B15" s="3">
        <v>6</v>
      </c>
      <c r="C15" s="1">
        <v>74258</v>
      </c>
      <c r="D15" s="34">
        <v>72046</v>
      </c>
      <c r="E15" s="4">
        <v>0.2064</v>
      </c>
      <c r="F15" s="5">
        <f t="shared" si="3"/>
        <v>8.2020997375328083E-5</v>
      </c>
      <c r="G15" s="5">
        <f t="shared" si="0"/>
        <v>8.2015658823257701E-5</v>
      </c>
      <c r="H15" s="3">
        <f t="shared" si="6"/>
        <v>99686.313386007532</v>
      </c>
      <c r="I15" s="3">
        <f t="shared" si="4"/>
        <v>8.1758386680151407</v>
      </c>
      <c r="J15" s="3">
        <f t="shared" si="1"/>
        <v>99679.825040440599</v>
      </c>
      <c r="K15" s="3">
        <f t="shared" si="2"/>
        <v>7794896.3914164165</v>
      </c>
      <c r="L15" s="15">
        <f t="shared" si="5"/>
        <v>78.194248805579235</v>
      </c>
    </row>
    <row r="16" spans="1:13" x14ac:dyDescent="0.25">
      <c r="A16" s="83">
        <v>7</v>
      </c>
      <c r="B16" s="3">
        <v>4</v>
      </c>
      <c r="C16" s="1">
        <v>70774</v>
      </c>
      <c r="D16" s="34">
        <v>73910</v>
      </c>
      <c r="E16" s="4">
        <v>0.6603</v>
      </c>
      <c r="F16" s="5">
        <f t="shared" si="3"/>
        <v>5.5292914213043598E-5</v>
      </c>
      <c r="G16" s="5">
        <f t="shared" si="0"/>
        <v>5.5291875665579411E-5</v>
      </c>
      <c r="H16" s="3">
        <f t="shared" si="6"/>
        <v>99678.137547339516</v>
      </c>
      <c r="I16" s="3">
        <f t="shared" si="4"/>
        <v>5.5113911878440192</v>
      </c>
      <c r="J16" s="3">
        <f t="shared" si="1"/>
        <v>99676.265327753004</v>
      </c>
      <c r="K16" s="3">
        <f t="shared" si="2"/>
        <v>7695216.5663759755</v>
      </c>
      <c r="L16" s="15">
        <f t="shared" si="5"/>
        <v>77.200645555012841</v>
      </c>
    </row>
    <row r="17" spans="1:12" x14ac:dyDescent="0.25">
      <c r="A17" s="83">
        <v>8</v>
      </c>
      <c r="B17" s="3">
        <v>3</v>
      </c>
      <c r="C17" s="1">
        <v>69180</v>
      </c>
      <c r="D17" s="34">
        <v>70543</v>
      </c>
      <c r="E17" s="4">
        <v>0.55069999999999997</v>
      </c>
      <c r="F17" s="5">
        <f t="shared" si="3"/>
        <v>4.2942106882904033E-5</v>
      </c>
      <c r="G17" s="5">
        <f t="shared" si="0"/>
        <v>4.2941278378661683E-5</v>
      </c>
      <c r="H17" s="3">
        <f t="shared" si="6"/>
        <v>99672.626156151673</v>
      </c>
      <c r="I17" s="3">
        <f t="shared" si="4"/>
        <v>4.2800699865035847</v>
      </c>
      <c r="J17" s="3">
        <f t="shared" si="1"/>
        <v>99670.703120706734</v>
      </c>
      <c r="K17" s="3">
        <f t="shared" si="2"/>
        <v>7595540.3010482229</v>
      </c>
      <c r="L17" s="15">
        <f t="shared" si="5"/>
        <v>76.204877848294117</v>
      </c>
    </row>
    <row r="18" spans="1:12" x14ac:dyDescent="0.25">
      <c r="A18" s="83">
        <v>9</v>
      </c>
      <c r="B18" s="3">
        <v>6</v>
      </c>
      <c r="C18" s="1">
        <v>67407</v>
      </c>
      <c r="D18" s="34">
        <v>69076</v>
      </c>
      <c r="E18" s="4">
        <v>0.4854</v>
      </c>
      <c r="F18" s="5">
        <f t="shared" si="3"/>
        <v>8.7923038034040874E-5</v>
      </c>
      <c r="G18" s="5">
        <f t="shared" si="0"/>
        <v>8.7919060118988844E-5</v>
      </c>
      <c r="H18" s="3">
        <f t="shared" si="6"/>
        <v>99668.346086165169</v>
      </c>
      <c r="I18" s="3">
        <f t="shared" si="4"/>
        <v>8.7627473115097416</v>
      </c>
      <c r="J18" s="3">
        <f t="shared" si="1"/>
        <v>99663.836776398661</v>
      </c>
      <c r="K18" s="3">
        <f t="shared" si="2"/>
        <v>7495869.5979275163</v>
      </c>
      <c r="L18" s="15">
        <f t="shared" si="5"/>
        <v>75.208126674914368</v>
      </c>
    </row>
    <row r="19" spans="1:12" x14ac:dyDescent="0.25">
      <c r="A19" s="83">
        <v>10</v>
      </c>
      <c r="B19" s="3">
        <v>4</v>
      </c>
      <c r="C19" s="1">
        <v>67817</v>
      </c>
      <c r="D19" s="34">
        <v>67379</v>
      </c>
      <c r="E19" s="4">
        <v>0.84660000000000002</v>
      </c>
      <c r="F19" s="5">
        <f t="shared" si="3"/>
        <v>5.9173348323914909E-5</v>
      </c>
      <c r="G19" s="5">
        <f t="shared" si="0"/>
        <v>5.9172811200968189E-5</v>
      </c>
      <c r="H19" s="3">
        <f t="shared" si="6"/>
        <v>99659.583338853656</v>
      </c>
      <c r="I19" s="3">
        <f t="shared" si="4"/>
        <v>5.8971377092771426</v>
      </c>
      <c r="J19" s="3">
        <f t="shared" si="1"/>
        <v>99658.67871792904</v>
      </c>
      <c r="K19" s="3">
        <f t="shared" si="2"/>
        <v>7396205.7611511173</v>
      </c>
      <c r="L19" s="15">
        <f t="shared" si="5"/>
        <v>74.214696804452771</v>
      </c>
    </row>
    <row r="20" spans="1:12" x14ac:dyDescent="0.25">
      <c r="A20" s="83">
        <v>11</v>
      </c>
      <c r="B20" s="3">
        <v>7</v>
      </c>
      <c r="C20" s="1">
        <v>66419</v>
      </c>
      <c r="D20" s="34">
        <v>67789</v>
      </c>
      <c r="E20" s="4">
        <v>0.47120000000000001</v>
      </c>
      <c r="F20" s="5">
        <f t="shared" si="3"/>
        <v>1.0431568907963758E-4</v>
      </c>
      <c r="G20" s="5">
        <f t="shared" si="0"/>
        <v>1.043099351207701E-4</v>
      </c>
      <c r="H20" s="3">
        <f t="shared" si="6"/>
        <v>99653.686201144374</v>
      </c>
      <c r="I20" s="3">
        <f t="shared" si="4"/>
        <v>10.394869542186953</v>
      </c>
      <c r="J20" s="3">
        <f t="shared" si="1"/>
        <v>99648.189394130473</v>
      </c>
      <c r="K20" s="3">
        <f t="shared" si="2"/>
        <v>7296547.0824331883</v>
      </c>
      <c r="L20" s="15">
        <f t="shared" si="5"/>
        <v>73.219038457901007</v>
      </c>
    </row>
    <row r="21" spans="1:12" x14ac:dyDescent="0.25">
      <c r="A21" s="83">
        <v>12</v>
      </c>
      <c r="B21" s="3">
        <v>3</v>
      </c>
      <c r="C21" s="1">
        <v>63683</v>
      </c>
      <c r="D21" s="34">
        <v>66662</v>
      </c>
      <c r="E21" s="4">
        <v>0.34889999999999999</v>
      </c>
      <c r="F21" s="5">
        <f t="shared" si="3"/>
        <v>4.6031685143273618E-5</v>
      </c>
      <c r="G21" s="5">
        <f t="shared" si="0"/>
        <v>4.6030305558389698E-5</v>
      </c>
      <c r="H21" s="3">
        <f t="shared" si="6"/>
        <v>99643.291331602188</v>
      </c>
      <c r="I21" s="3">
        <f t="shared" si="4"/>
        <v>4.5866111468372921</v>
      </c>
      <c r="J21" s="3">
        <f t="shared" si="1"/>
        <v>99640.304989084485</v>
      </c>
      <c r="K21" s="3">
        <f t="shared" si="2"/>
        <v>7196898.893039058</v>
      </c>
      <c r="L21" s="15">
        <f t="shared" si="5"/>
        <v>72.226627571830704</v>
      </c>
    </row>
    <row r="22" spans="1:12" x14ac:dyDescent="0.25">
      <c r="A22" s="83">
        <v>13</v>
      </c>
      <c r="B22" s="3">
        <v>5</v>
      </c>
      <c r="C22" s="1">
        <v>62224</v>
      </c>
      <c r="D22" s="34">
        <v>63901</v>
      </c>
      <c r="E22" s="4">
        <v>0.66469999999999996</v>
      </c>
      <c r="F22" s="5">
        <f t="shared" si="3"/>
        <v>7.928642220019821E-5</v>
      </c>
      <c r="G22" s="5">
        <f t="shared" si="0"/>
        <v>7.9284314447521564E-5</v>
      </c>
      <c r="H22" s="3">
        <f t="shared" si="6"/>
        <v>99638.704720455353</v>
      </c>
      <c r="I22" s="3">
        <f t="shared" si="4"/>
        <v>7.8997863962003336</v>
      </c>
      <c r="J22" s="3">
        <f t="shared" si="1"/>
        <v>99636.055922076703</v>
      </c>
      <c r="K22" s="3">
        <f t="shared" si="2"/>
        <v>7097258.5880499734</v>
      </c>
      <c r="L22" s="15">
        <f t="shared" si="5"/>
        <v>71.229936277894424</v>
      </c>
    </row>
    <row r="23" spans="1:12" x14ac:dyDescent="0.25">
      <c r="A23" s="83">
        <v>14</v>
      </c>
      <c r="B23" s="3">
        <v>5</v>
      </c>
      <c r="C23" s="1">
        <v>61573</v>
      </c>
      <c r="D23" s="34">
        <v>62559</v>
      </c>
      <c r="E23" s="4">
        <v>0.71230000000000004</v>
      </c>
      <c r="F23" s="5">
        <f t="shared" si="3"/>
        <v>8.05594045048819E-5</v>
      </c>
      <c r="G23" s="5">
        <f t="shared" si="0"/>
        <v>8.0557537427615941E-5</v>
      </c>
      <c r="H23" s="3">
        <f t="shared" si="6"/>
        <v>99630.804934059153</v>
      </c>
      <c r="I23" s="3">
        <f t="shared" si="4"/>
        <v>8.0260122974189727</v>
      </c>
      <c r="J23" s="3">
        <f t="shared" si="1"/>
        <v>99628.495850321196</v>
      </c>
      <c r="K23" s="3">
        <f t="shared" si="2"/>
        <v>6997622.5321278963</v>
      </c>
      <c r="L23" s="15">
        <f t="shared" si="5"/>
        <v>70.235531437884973</v>
      </c>
    </row>
    <row r="24" spans="1:12" x14ac:dyDescent="0.25">
      <c r="A24" s="83">
        <v>15</v>
      </c>
      <c r="B24" s="3">
        <v>3</v>
      </c>
      <c r="C24" s="1">
        <v>59178</v>
      </c>
      <c r="D24" s="34">
        <v>62054</v>
      </c>
      <c r="E24" s="4">
        <v>0.36709999999999998</v>
      </c>
      <c r="F24" s="5">
        <f t="shared" si="3"/>
        <v>4.9491883331133693E-5</v>
      </c>
      <c r="G24" s="5">
        <f t="shared" si="0"/>
        <v>4.9490333124991678E-5</v>
      </c>
      <c r="H24" s="3">
        <f t="shared" si="6"/>
        <v>99622.778921761739</v>
      </c>
      <c r="I24" s="3">
        <f t="shared" si="4"/>
        <v>4.9303645156753877</v>
      </c>
      <c r="J24" s="3">
        <f t="shared" si="1"/>
        <v>99619.658494059768</v>
      </c>
      <c r="K24" s="3">
        <f t="shared" si="2"/>
        <v>6897994.0362775754</v>
      </c>
      <c r="L24" s="15">
        <f t="shared" si="5"/>
        <v>69.241132509412139</v>
      </c>
    </row>
    <row r="25" spans="1:12" x14ac:dyDescent="0.25">
      <c r="A25" s="83">
        <v>16</v>
      </c>
      <c r="B25" s="3">
        <v>9</v>
      </c>
      <c r="C25" s="1">
        <v>56790</v>
      </c>
      <c r="D25" s="34">
        <v>59481</v>
      </c>
      <c r="E25" s="4">
        <v>0.53700000000000003</v>
      </c>
      <c r="F25" s="5">
        <f t="shared" si="3"/>
        <v>1.5481074386562428E-4</v>
      </c>
      <c r="G25" s="5">
        <f t="shared" si="0"/>
        <v>1.5479964823327934E-4</v>
      </c>
      <c r="H25" s="3">
        <f t="shared" si="6"/>
        <v>99617.848557246063</v>
      </c>
      <c r="I25" s="3">
        <f t="shared" si="4"/>
        <v>15.420807914417784</v>
      </c>
      <c r="J25" s="3">
        <f t="shared" si="1"/>
        <v>99610.708723181684</v>
      </c>
      <c r="K25" s="3">
        <f t="shared" si="2"/>
        <v>6798374.3777835155</v>
      </c>
      <c r="L25" s="15">
        <f t="shared" si="5"/>
        <v>68.24454127692573</v>
      </c>
    </row>
    <row r="26" spans="1:12" x14ac:dyDescent="0.25">
      <c r="A26" s="83">
        <v>17</v>
      </c>
      <c r="B26" s="3">
        <v>7</v>
      </c>
      <c r="C26" s="1">
        <v>57146</v>
      </c>
      <c r="D26" s="34">
        <v>57333</v>
      </c>
      <c r="E26" s="4">
        <v>0.49280000000000002</v>
      </c>
      <c r="F26" s="5">
        <f t="shared" si="3"/>
        <v>1.2229317167340736E-4</v>
      </c>
      <c r="G26" s="5">
        <f t="shared" si="0"/>
        <v>1.2228558665350233E-4</v>
      </c>
      <c r="H26" s="3">
        <f t="shared" si="6"/>
        <v>99602.427749331648</v>
      </c>
      <c r="I26" s="3">
        <f t="shared" si="4"/>
        <v>12.1799413094401</v>
      </c>
      <c r="J26" s="3">
        <f t="shared" si="1"/>
        <v>99596.250083099498</v>
      </c>
      <c r="K26" s="3">
        <f t="shared" si="2"/>
        <v>6698763.6690603336</v>
      </c>
      <c r="L26" s="15">
        <f t="shared" si="5"/>
        <v>67.255024003220484</v>
      </c>
    </row>
    <row r="27" spans="1:12" x14ac:dyDescent="0.25">
      <c r="A27" s="83">
        <v>18</v>
      </c>
      <c r="B27" s="3">
        <v>7</v>
      </c>
      <c r="C27" s="1">
        <v>57219</v>
      </c>
      <c r="D27" s="34">
        <v>58496</v>
      </c>
      <c r="E27" s="4">
        <v>0.56989999999999996</v>
      </c>
      <c r="F27" s="5">
        <f t="shared" si="3"/>
        <v>1.2098690748822538E-4</v>
      </c>
      <c r="G27" s="5">
        <f t="shared" si="0"/>
        <v>1.2098061208436585E-4</v>
      </c>
      <c r="H27" s="3">
        <f t="shared" si="6"/>
        <v>99590.247808022206</v>
      </c>
      <c r="I27" s="3">
        <f t="shared" si="4"/>
        <v>12.048489137448202</v>
      </c>
      <c r="J27" s="3">
        <f t="shared" si="1"/>
        <v>99585.065752844181</v>
      </c>
      <c r="K27" s="3">
        <f t="shared" si="2"/>
        <v>6599167.4189772345</v>
      </c>
      <c r="L27" s="15">
        <f t="shared" si="5"/>
        <v>66.263189059417698</v>
      </c>
    </row>
    <row r="28" spans="1:12" x14ac:dyDescent="0.25">
      <c r="A28" s="83">
        <v>19</v>
      </c>
      <c r="B28" s="3">
        <v>5</v>
      </c>
      <c r="C28" s="1">
        <v>57670</v>
      </c>
      <c r="D28" s="34">
        <v>58693</v>
      </c>
      <c r="E28" s="4">
        <v>0.44440000000000002</v>
      </c>
      <c r="F28" s="5">
        <f t="shared" si="3"/>
        <v>8.5937969973273292E-5</v>
      </c>
      <c r="G28" s="5">
        <f t="shared" si="0"/>
        <v>8.593386687723443E-5</v>
      </c>
      <c r="H28" s="3">
        <f t="shared" si="6"/>
        <v>99578.199318884755</v>
      </c>
      <c r="I28" s="3">
        <f t="shared" si="4"/>
        <v>8.5571397241437595</v>
      </c>
      <c r="J28" s="3">
        <f t="shared" si="1"/>
        <v>99573.444972054014</v>
      </c>
      <c r="K28" s="3">
        <f t="shared" si="2"/>
        <v>6499582.3532243902</v>
      </c>
      <c r="L28" s="15">
        <f t="shared" si="5"/>
        <v>65.271137635361526</v>
      </c>
    </row>
    <row r="29" spans="1:12" x14ac:dyDescent="0.25">
      <c r="A29" s="83">
        <v>20</v>
      </c>
      <c r="B29" s="3">
        <v>16</v>
      </c>
      <c r="C29" s="1">
        <v>59123</v>
      </c>
      <c r="D29" s="34">
        <v>59273</v>
      </c>
      <c r="E29" s="4">
        <v>0.52890000000000004</v>
      </c>
      <c r="F29" s="5">
        <f t="shared" si="3"/>
        <v>2.7027940133112605E-4</v>
      </c>
      <c r="G29" s="5">
        <f t="shared" si="0"/>
        <v>2.7024499140769563E-4</v>
      </c>
      <c r="H29" s="3">
        <f t="shared" si="6"/>
        <v>99569.642179160612</v>
      </c>
      <c r="I29" s="3">
        <f t="shared" si="4"/>
        <v>26.908197095174586</v>
      </c>
      <c r="J29" s="3">
        <f t="shared" si="1"/>
        <v>99556.965727509072</v>
      </c>
      <c r="K29" s="3">
        <f t="shared" si="2"/>
        <v>6400008.9082523361</v>
      </c>
      <c r="L29" s="15">
        <f t="shared" si="5"/>
        <v>64.27670892636614</v>
      </c>
    </row>
    <row r="30" spans="1:12" x14ac:dyDescent="0.25">
      <c r="A30" s="83">
        <v>21</v>
      </c>
      <c r="B30" s="3">
        <v>13</v>
      </c>
      <c r="C30" s="1">
        <v>61597</v>
      </c>
      <c r="D30" s="34">
        <v>60529</v>
      </c>
      <c r="E30" s="4">
        <v>0.47610000000000002</v>
      </c>
      <c r="F30" s="5">
        <f t="shared" si="3"/>
        <v>2.1289487905933217E-4</v>
      </c>
      <c r="G30" s="5">
        <f t="shared" si="0"/>
        <v>2.1287113634364024E-4</v>
      </c>
      <c r="H30" s="3">
        <f t="shared" si="6"/>
        <v>99542.733982065431</v>
      </c>
      <c r="I30" s="3">
        <f t="shared" si="4"/>
        <v>21.189774897514962</v>
      </c>
      <c r="J30" s="3">
        <f t="shared" si="1"/>
        <v>99531.632658996619</v>
      </c>
      <c r="K30" s="3">
        <f t="shared" si="2"/>
        <v>6300451.9425248271</v>
      </c>
      <c r="L30" s="15">
        <f t="shared" si="5"/>
        <v>63.293941109352858</v>
      </c>
    </row>
    <row r="31" spans="1:12" x14ac:dyDescent="0.25">
      <c r="A31" s="83">
        <v>22</v>
      </c>
      <c r="B31" s="3">
        <v>7</v>
      </c>
      <c r="C31" s="1">
        <v>64328</v>
      </c>
      <c r="D31" s="34">
        <v>63235</v>
      </c>
      <c r="E31" s="4">
        <v>0.51</v>
      </c>
      <c r="F31" s="5">
        <f t="shared" si="3"/>
        <v>1.0974969230889834E-4</v>
      </c>
      <c r="G31" s="5">
        <f t="shared" si="0"/>
        <v>1.0974379057874643E-4</v>
      </c>
      <c r="H31" s="3">
        <f t="shared" si="6"/>
        <v>99521.544207167914</v>
      </c>
      <c r="I31" s="3">
        <f t="shared" si="4"/>
        <v>10.921871505544891</v>
      </c>
      <c r="J31" s="3">
        <f t="shared" si="1"/>
        <v>99516.192490130197</v>
      </c>
      <c r="K31" s="3">
        <f t="shared" si="2"/>
        <v>6200920.3098658305</v>
      </c>
      <c r="L31" s="15">
        <f t="shared" si="5"/>
        <v>62.30731606171377</v>
      </c>
    </row>
    <row r="32" spans="1:12" x14ac:dyDescent="0.25">
      <c r="A32" s="83">
        <v>23</v>
      </c>
      <c r="B32" s="3">
        <v>16</v>
      </c>
      <c r="C32" s="1">
        <v>64601</v>
      </c>
      <c r="D32" s="34">
        <v>66079</v>
      </c>
      <c r="E32" s="4">
        <v>0.52500000000000002</v>
      </c>
      <c r="F32" s="5">
        <f t="shared" si="3"/>
        <v>2.4487297214569943E-4</v>
      </c>
      <c r="G32" s="5">
        <f t="shared" si="0"/>
        <v>2.4484449314129362E-4</v>
      </c>
      <c r="H32" s="3">
        <f t="shared" si="6"/>
        <v>99510.622335662367</v>
      </c>
      <c r="I32" s="3">
        <f t="shared" si="4"/>
        <v>24.364627887949943</v>
      </c>
      <c r="J32" s="3">
        <f t="shared" si="1"/>
        <v>99499.049137415597</v>
      </c>
      <c r="K32" s="3">
        <f t="shared" si="2"/>
        <v>6101404.1173756998</v>
      </c>
      <c r="L32" s="15">
        <f t="shared" si="5"/>
        <v>61.314098677775966</v>
      </c>
    </row>
    <row r="33" spans="1:12" x14ac:dyDescent="0.25">
      <c r="A33" s="83">
        <v>24</v>
      </c>
      <c r="B33" s="3">
        <v>9</v>
      </c>
      <c r="C33" s="1">
        <v>66918</v>
      </c>
      <c r="D33" s="34">
        <v>66470</v>
      </c>
      <c r="E33" s="4">
        <v>0.43140000000000001</v>
      </c>
      <c r="F33" s="5">
        <f t="shared" si="3"/>
        <v>1.3494467268419948E-4</v>
      </c>
      <c r="G33" s="5">
        <f t="shared" si="0"/>
        <v>1.3493431923583443E-4</v>
      </c>
      <c r="H33" s="3">
        <f t="shared" si="6"/>
        <v>99486.257707774421</v>
      </c>
      <c r="I33" s="3">
        <f t="shared" si="4"/>
        <v>13.424110457119328</v>
      </c>
      <c r="J33" s="3">
        <f t="shared" si="1"/>
        <v>99478.624758568491</v>
      </c>
      <c r="K33" s="3">
        <f t="shared" si="2"/>
        <v>6001905.0682382844</v>
      </c>
      <c r="L33" s="15">
        <f t="shared" si="5"/>
        <v>60.328986198957821</v>
      </c>
    </row>
    <row r="34" spans="1:12" x14ac:dyDescent="0.25">
      <c r="A34" s="83">
        <v>25</v>
      </c>
      <c r="B34" s="3">
        <v>17</v>
      </c>
      <c r="C34" s="1">
        <v>70474</v>
      </c>
      <c r="D34" s="34">
        <v>68936</v>
      </c>
      <c r="E34" s="4">
        <v>0.61219999999999997</v>
      </c>
      <c r="F34" s="5">
        <f t="shared" si="3"/>
        <v>2.4388494369127035E-4</v>
      </c>
      <c r="G34" s="5">
        <f t="shared" si="0"/>
        <v>2.4386187958069975E-4</v>
      </c>
      <c r="H34" s="3">
        <f t="shared" si="6"/>
        <v>99472.833597317294</v>
      </c>
      <c r="I34" s="3">
        <f t="shared" si="4"/>
        <v>24.257632168259974</v>
      </c>
      <c r="J34" s="3">
        <f t="shared" si="1"/>
        <v>99463.42648756245</v>
      </c>
      <c r="K34" s="3">
        <f t="shared" si="2"/>
        <v>5902426.4434797158</v>
      </c>
      <c r="L34" s="15">
        <f t="shared" si="5"/>
        <v>59.337069529694183</v>
      </c>
    </row>
    <row r="35" spans="1:12" x14ac:dyDescent="0.25">
      <c r="A35" s="83">
        <v>26</v>
      </c>
      <c r="B35" s="3">
        <v>16</v>
      </c>
      <c r="C35" s="1">
        <v>73215</v>
      </c>
      <c r="D35" s="34">
        <v>72498</v>
      </c>
      <c r="E35" s="4">
        <v>0.53580000000000005</v>
      </c>
      <c r="F35" s="5">
        <f t="shared" si="3"/>
        <v>2.1960978087061551E-4</v>
      </c>
      <c r="G35" s="5">
        <f t="shared" si="0"/>
        <v>2.1958739550343641E-4</v>
      </c>
      <c r="H35" s="3">
        <f t="shared" si="6"/>
        <v>99448.575965149037</v>
      </c>
      <c r="I35" s="3">
        <f t="shared" si="4"/>
        <v>21.837653782712721</v>
      </c>
      <c r="J35" s="3">
        <f t="shared" si="1"/>
        <v>99438.438926263101</v>
      </c>
      <c r="K35" s="3">
        <f t="shared" si="2"/>
        <v>5802963.0169921536</v>
      </c>
      <c r="L35" s="15">
        <f t="shared" si="5"/>
        <v>58.351393779894401</v>
      </c>
    </row>
    <row r="36" spans="1:12" x14ac:dyDescent="0.25">
      <c r="A36" s="83">
        <v>27</v>
      </c>
      <c r="B36" s="3">
        <v>23</v>
      </c>
      <c r="C36" s="1">
        <v>76919</v>
      </c>
      <c r="D36" s="34">
        <v>74845</v>
      </c>
      <c r="E36" s="4">
        <v>0.53459999999999996</v>
      </c>
      <c r="F36" s="5">
        <f t="shared" si="3"/>
        <v>3.0310218497140297E-4</v>
      </c>
      <c r="G36" s="5">
        <f t="shared" si="0"/>
        <v>3.0305943426904531E-4</v>
      </c>
      <c r="H36" s="3">
        <f t="shared" si="6"/>
        <v>99426.738311366324</v>
      </c>
      <c r="I36" s="3">
        <f t="shared" si="4"/>
        <v>30.132211063859092</v>
      </c>
      <c r="J36" s="3">
        <f t="shared" si="1"/>
        <v>99412.714780337206</v>
      </c>
      <c r="K36" s="3">
        <f t="shared" si="2"/>
        <v>5703524.5780658908</v>
      </c>
      <c r="L36" s="15">
        <f t="shared" si="5"/>
        <v>57.364092143952711</v>
      </c>
    </row>
    <row r="37" spans="1:12" x14ac:dyDescent="0.25">
      <c r="A37" s="83">
        <v>28</v>
      </c>
      <c r="B37" s="3">
        <v>19</v>
      </c>
      <c r="C37" s="1">
        <v>80606</v>
      </c>
      <c r="D37" s="34">
        <v>78365</v>
      </c>
      <c r="E37" s="4">
        <v>0.57099999999999995</v>
      </c>
      <c r="F37" s="5">
        <f t="shared" si="3"/>
        <v>2.3903730869152234E-4</v>
      </c>
      <c r="G37" s="5">
        <f t="shared" si="0"/>
        <v>2.3901279864476223E-4</v>
      </c>
      <c r="H37" s="3">
        <f t="shared" si="6"/>
        <v>99396.606100302466</v>
      </c>
      <c r="I37" s="3">
        <f t="shared" si="4"/>
        <v>23.75706099982434</v>
      </c>
      <c r="J37" s="3">
        <f t="shared" si="1"/>
        <v>99386.414321133547</v>
      </c>
      <c r="K37" s="3">
        <f t="shared" si="2"/>
        <v>5604111.8632855536</v>
      </c>
      <c r="L37" s="15">
        <f t="shared" si="5"/>
        <v>56.381320078779837</v>
      </c>
    </row>
    <row r="38" spans="1:12" x14ac:dyDescent="0.25">
      <c r="A38" s="83">
        <v>29</v>
      </c>
      <c r="B38" s="3">
        <v>17</v>
      </c>
      <c r="C38" s="1">
        <v>84597</v>
      </c>
      <c r="D38" s="34">
        <v>81640</v>
      </c>
      <c r="E38" s="4">
        <v>0.39560000000000001</v>
      </c>
      <c r="F38" s="5">
        <f t="shared" si="3"/>
        <v>2.0452727130542539E-4</v>
      </c>
      <c r="G38" s="5">
        <f t="shared" si="0"/>
        <v>2.0450199152941204E-4</v>
      </c>
      <c r="H38" s="3">
        <f t="shared" si="6"/>
        <v>99372.849039302644</v>
      </c>
      <c r="I38" s="3">
        <f t="shared" si="4"/>
        <v>20.321945532489011</v>
      </c>
      <c r="J38" s="3">
        <f t="shared" si="1"/>
        <v>99360.566455422813</v>
      </c>
      <c r="K38" s="3">
        <f t="shared" si="2"/>
        <v>5504725.4489644198</v>
      </c>
      <c r="L38" s="15">
        <f t="shared" si="5"/>
        <v>55.394662648620077</v>
      </c>
    </row>
    <row r="39" spans="1:12" x14ac:dyDescent="0.25">
      <c r="A39" s="83">
        <v>30</v>
      </c>
      <c r="B39" s="3">
        <v>22</v>
      </c>
      <c r="C39" s="1">
        <v>89186</v>
      </c>
      <c r="D39" s="34">
        <v>85314</v>
      </c>
      <c r="E39" s="4">
        <v>0.52300000000000002</v>
      </c>
      <c r="F39" s="5">
        <f t="shared" si="3"/>
        <v>2.5214899713467051E-4</v>
      </c>
      <c r="G39" s="5">
        <f t="shared" si="0"/>
        <v>2.5211867354315003E-4</v>
      </c>
      <c r="H39" s="3">
        <f t="shared" si="6"/>
        <v>99352.527093770157</v>
      </c>
      <c r="I39" s="3">
        <f t="shared" si="4"/>
        <v>25.048627344041208</v>
      </c>
      <c r="J39" s="3">
        <f t="shared" si="1"/>
        <v>99340.578898527048</v>
      </c>
      <c r="K39" s="3">
        <f t="shared" si="2"/>
        <v>5405364.8825089969</v>
      </c>
      <c r="L39" s="15">
        <f t="shared" si="5"/>
        <v>54.405912367053794</v>
      </c>
    </row>
    <row r="40" spans="1:12" x14ac:dyDescent="0.25">
      <c r="A40" s="83">
        <v>31</v>
      </c>
      <c r="B40" s="3">
        <v>27</v>
      </c>
      <c r="C40" s="1">
        <v>91858</v>
      </c>
      <c r="D40" s="34">
        <v>89814</v>
      </c>
      <c r="E40" s="4">
        <v>0.60489999999999999</v>
      </c>
      <c r="F40" s="5">
        <f t="shared" si="3"/>
        <v>2.9723898014003257E-4</v>
      </c>
      <c r="G40" s="5">
        <f t="shared" si="0"/>
        <v>2.9720407675448511E-4</v>
      </c>
      <c r="H40" s="3">
        <f t="shared" si="6"/>
        <v>99327.47846642611</v>
      </c>
      <c r="I40" s="3">
        <f t="shared" si="4"/>
        <v>29.520531533965173</v>
      </c>
      <c r="J40" s="3">
        <f t="shared" si="1"/>
        <v>99315.814904417042</v>
      </c>
      <c r="K40" s="3">
        <f t="shared" si="2"/>
        <v>5306024.3036104701</v>
      </c>
      <c r="L40" s="15">
        <f t="shared" si="5"/>
        <v>53.41950068131419</v>
      </c>
    </row>
    <row r="41" spans="1:12" x14ac:dyDescent="0.25">
      <c r="A41" s="83">
        <v>32</v>
      </c>
      <c r="B41" s="3">
        <v>22</v>
      </c>
      <c r="C41" s="1">
        <v>98575</v>
      </c>
      <c r="D41" s="34">
        <v>92110</v>
      </c>
      <c r="E41" s="4">
        <v>0.3427</v>
      </c>
      <c r="F41" s="5">
        <f t="shared" si="3"/>
        <v>2.3074704355350448E-4</v>
      </c>
      <c r="G41" s="5">
        <f t="shared" si="0"/>
        <v>2.307120514493412E-4</v>
      </c>
      <c r="H41" s="3">
        <f t="shared" si="6"/>
        <v>99297.95793489214</v>
      </c>
      <c r="I41" s="3">
        <f t="shared" si="4"/>
        <v>22.909235579889355</v>
      </c>
      <c r="J41" s="3">
        <f t="shared" si="1"/>
        <v>99282.899694345469</v>
      </c>
      <c r="K41" s="3">
        <f t="shared" si="2"/>
        <v>5206708.4887060532</v>
      </c>
      <c r="L41" s="15">
        <f t="shared" si="5"/>
        <v>52.435202062463333</v>
      </c>
    </row>
    <row r="42" spans="1:12" x14ac:dyDescent="0.25">
      <c r="A42" s="83">
        <v>33</v>
      </c>
      <c r="B42" s="3">
        <v>22</v>
      </c>
      <c r="C42" s="1">
        <v>102903</v>
      </c>
      <c r="D42" s="34">
        <v>98662</v>
      </c>
      <c r="E42" s="4">
        <v>0.56359999999999999</v>
      </c>
      <c r="F42" s="5">
        <f t="shared" si="3"/>
        <v>2.1829186614739663E-4</v>
      </c>
      <c r="G42" s="5">
        <f t="shared" si="0"/>
        <v>2.182710730839336E-4</v>
      </c>
      <c r="H42" s="3">
        <f t="shared" si="6"/>
        <v>99275.048699312247</v>
      </c>
      <c r="I42" s="3">
        <f t="shared" si="4"/>
        <v>21.668871410058649</v>
      </c>
      <c r="J42" s="3">
        <f t="shared" si="1"/>
        <v>99265.592403828894</v>
      </c>
      <c r="K42" s="3">
        <f t="shared" si="2"/>
        <v>5107425.5890117073</v>
      </c>
      <c r="L42" s="15">
        <f t="shared" si="5"/>
        <v>51.447223203901487</v>
      </c>
    </row>
    <row r="43" spans="1:12" x14ac:dyDescent="0.25">
      <c r="A43" s="83">
        <v>34</v>
      </c>
      <c r="B43" s="3">
        <v>21</v>
      </c>
      <c r="C43" s="1">
        <v>106401</v>
      </c>
      <c r="D43" s="34">
        <v>102690</v>
      </c>
      <c r="E43" s="4">
        <v>0.5121</v>
      </c>
      <c r="F43" s="5">
        <f t="shared" si="3"/>
        <v>2.0086947788283571E-4</v>
      </c>
      <c r="G43" s="5">
        <f t="shared" si="0"/>
        <v>2.008497937558112E-4</v>
      </c>
      <c r="H43" s="3">
        <f t="shared" si="6"/>
        <v>99253.379827902187</v>
      </c>
      <c r="I43" s="3">
        <f t="shared" si="4"/>
        <v>19.935020868001345</v>
      </c>
      <c r="J43" s="3">
        <f t="shared" si="1"/>
        <v>99243.653531220698</v>
      </c>
      <c r="K43" s="3">
        <f t="shared" si="2"/>
        <v>5008159.9966078782</v>
      </c>
      <c r="L43" s="15">
        <f t="shared" si="5"/>
        <v>50.458332051680728</v>
      </c>
    </row>
    <row r="44" spans="1:12" x14ac:dyDescent="0.25">
      <c r="A44" s="83">
        <v>35</v>
      </c>
      <c r="B44" s="3">
        <v>40</v>
      </c>
      <c r="C44" s="1">
        <v>111139</v>
      </c>
      <c r="D44" s="34">
        <v>106142</v>
      </c>
      <c r="E44" s="4">
        <v>0.53149999999999997</v>
      </c>
      <c r="F44" s="5">
        <f t="shared" si="3"/>
        <v>3.6818681799144888E-4</v>
      </c>
      <c r="G44" s="5">
        <f t="shared" si="0"/>
        <v>3.6812331836666629E-4</v>
      </c>
      <c r="H44" s="3">
        <f t="shared" si="6"/>
        <v>99233.44480703419</v>
      </c>
      <c r="I44" s="3">
        <f t="shared" si="4"/>
        <v>36.530144995320853</v>
      </c>
      <c r="J44" s="3">
        <f t="shared" si="1"/>
        <v>99216.330434103875</v>
      </c>
      <c r="K44" s="3">
        <f t="shared" si="2"/>
        <v>4908916.3430766575</v>
      </c>
      <c r="L44" s="15">
        <f t="shared" si="5"/>
        <v>49.468365757354903</v>
      </c>
    </row>
    <row r="45" spans="1:12" x14ac:dyDescent="0.25">
      <c r="A45" s="83">
        <v>36</v>
      </c>
      <c r="B45" s="3">
        <v>31</v>
      </c>
      <c r="C45" s="1">
        <v>116033</v>
      </c>
      <c r="D45" s="34">
        <v>110596</v>
      </c>
      <c r="E45" s="4">
        <v>0.57920000000000005</v>
      </c>
      <c r="F45" s="5">
        <f t="shared" si="3"/>
        <v>2.7357487347162099E-4</v>
      </c>
      <c r="G45" s="5">
        <f t="shared" si="0"/>
        <v>2.7354338307345025E-4</v>
      </c>
      <c r="H45" s="3">
        <f t="shared" si="6"/>
        <v>99196.914662038864</v>
      </c>
      <c r="I45" s="3">
        <f t="shared" si="4"/>
        <v>27.134659627102451</v>
      </c>
      <c r="J45" s="3">
        <f t="shared" si="1"/>
        <v>99185.49639726778</v>
      </c>
      <c r="K45" s="3">
        <f t="shared" si="2"/>
        <v>4809700.012642554</v>
      </c>
      <c r="L45" s="15">
        <f t="shared" si="5"/>
        <v>48.486387192878617</v>
      </c>
    </row>
    <row r="46" spans="1:12" x14ac:dyDescent="0.25">
      <c r="A46" s="83">
        <v>37</v>
      </c>
      <c r="B46" s="3">
        <v>44</v>
      </c>
      <c r="C46" s="1">
        <v>118299</v>
      </c>
      <c r="D46" s="34">
        <v>115516</v>
      </c>
      <c r="E46" s="4">
        <v>0.58189999999999997</v>
      </c>
      <c r="F46" s="5">
        <f t="shared" si="3"/>
        <v>3.7636593032953404E-4</v>
      </c>
      <c r="G46" s="5">
        <f t="shared" si="0"/>
        <v>3.7630671523335868E-4</v>
      </c>
      <c r="H46" s="3">
        <f t="shared" si="6"/>
        <v>99169.780002411761</v>
      </c>
      <c r="I46" s="3">
        <f t="shared" si="4"/>
        <v>37.31825416312239</v>
      </c>
      <c r="J46" s="3">
        <f t="shared" si="1"/>
        <v>99154.177240346151</v>
      </c>
      <c r="K46" s="3">
        <f t="shared" si="2"/>
        <v>4710514.516245286</v>
      </c>
      <c r="L46" s="15">
        <f t="shared" si="5"/>
        <v>47.499495472620069</v>
      </c>
    </row>
    <row r="47" spans="1:12" x14ac:dyDescent="0.25">
      <c r="A47" s="83">
        <v>38</v>
      </c>
      <c r="B47" s="3">
        <v>41</v>
      </c>
      <c r="C47" s="1">
        <v>121975</v>
      </c>
      <c r="D47" s="34">
        <v>117729</v>
      </c>
      <c r="E47" s="4">
        <v>0.49959999999999999</v>
      </c>
      <c r="F47" s="5">
        <f t="shared" si="3"/>
        <v>3.4208857591028934E-4</v>
      </c>
      <c r="G47" s="5">
        <f t="shared" si="0"/>
        <v>3.4203002682606568E-4</v>
      </c>
      <c r="H47" s="3">
        <f t="shared" si="6"/>
        <v>99132.461748248636</v>
      </c>
      <c r="I47" s="3">
        <f t="shared" si="4"/>
        <v>33.906278551087411</v>
      </c>
      <c r="J47" s="3">
        <f t="shared" si="1"/>
        <v>99115.49504646167</v>
      </c>
      <c r="K47" s="3">
        <f t="shared" si="2"/>
        <v>4611360.3390049394</v>
      </c>
      <c r="L47" s="15">
        <f t="shared" si="5"/>
        <v>46.517157525208013</v>
      </c>
    </row>
    <row r="48" spans="1:12" x14ac:dyDescent="0.25">
      <c r="A48" s="83">
        <v>39</v>
      </c>
      <c r="B48" s="3">
        <v>63</v>
      </c>
      <c r="C48" s="1">
        <v>121130</v>
      </c>
      <c r="D48" s="34">
        <v>121279</v>
      </c>
      <c r="E48" s="4">
        <v>0.433</v>
      </c>
      <c r="F48" s="5">
        <f t="shared" si="3"/>
        <v>5.1978268133608899E-4</v>
      </c>
      <c r="G48" s="5">
        <f t="shared" si="0"/>
        <v>5.1962953779175316E-4</v>
      </c>
      <c r="H48" s="3">
        <f t="shared" si="6"/>
        <v>99098.555469697545</v>
      </c>
      <c r="I48" s="3">
        <f t="shared" si="4"/>
        <v>51.494536574549343</v>
      </c>
      <c r="J48" s="3">
        <f t="shared" si="1"/>
        <v>99069.358067459776</v>
      </c>
      <c r="K48" s="3">
        <f t="shared" si="2"/>
        <v>4512244.8439584775</v>
      </c>
      <c r="L48" s="15">
        <f t="shared" si="5"/>
        <v>45.532902296827487</v>
      </c>
    </row>
    <row r="49" spans="1:12" x14ac:dyDescent="0.25">
      <c r="A49" s="83">
        <v>40</v>
      </c>
      <c r="B49" s="3">
        <v>76</v>
      </c>
      <c r="C49" s="1">
        <v>120604</v>
      </c>
      <c r="D49" s="34">
        <v>120277</v>
      </c>
      <c r="E49" s="4">
        <v>0.5403</v>
      </c>
      <c r="F49" s="5">
        <f t="shared" si="3"/>
        <v>6.3101697518691807E-4</v>
      </c>
      <c r="G49" s="5">
        <f t="shared" si="0"/>
        <v>6.30833983808942E-4</v>
      </c>
      <c r="H49" s="3">
        <f t="shared" si="6"/>
        <v>99047.060933122993</v>
      </c>
      <c r="I49" s="3">
        <f t="shared" si="4"/>
        <v>62.482252033009004</v>
      </c>
      <c r="J49" s="3">
        <f t="shared" si="1"/>
        <v>99018.337841863424</v>
      </c>
      <c r="K49" s="3">
        <f t="shared" si="2"/>
        <v>4413175.4858910181</v>
      </c>
      <c r="L49" s="15">
        <f t="shared" si="5"/>
        <v>44.55634972218725</v>
      </c>
    </row>
    <row r="50" spans="1:12" x14ac:dyDescent="0.25">
      <c r="A50" s="83">
        <v>41</v>
      </c>
      <c r="B50" s="3">
        <v>73</v>
      </c>
      <c r="C50" s="1">
        <v>116302</v>
      </c>
      <c r="D50" s="34">
        <v>119859</v>
      </c>
      <c r="E50" s="4">
        <v>0.48670000000000002</v>
      </c>
      <c r="F50" s="5">
        <f t="shared" si="3"/>
        <v>6.1822231443803169E-4</v>
      </c>
      <c r="G50" s="5">
        <f t="shared" si="0"/>
        <v>6.1802619401414051E-4</v>
      </c>
      <c r="H50" s="3">
        <f t="shared" si="6"/>
        <v>98984.578681089988</v>
      </c>
      <c r="I50" s="3">
        <f t="shared" si="4"/>
        <v>61.175062428367276</v>
      </c>
      <c r="J50" s="3">
        <f t="shared" si="1"/>
        <v>98953.177521545498</v>
      </c>
      <c r="K50" s="3">
        <f t="shared" si="2"/>
        <v>4314157.1480491543</v>
      </c>
      <c r="L50" s="15">
        <f t="shared" si="5"/>
        <v>43.584134069495519</v>
      </c>
    </row>
    <row r="51" spans="1:12" x14ac:dyDescent="0.25">
      <c r="A51" s="83">
        <v>42</v>
      </c>
      <c r="B51" s="3">
        <v>88</v>
      </c>
      <c r="C51" s="1">
        <v>114184</v>
      </c>
      <c r="D51" s="34">
        <v>115616</v>
      </c>
      <c r="E51" s="4">
        <v>0.48449999999999999</v>
      </c>
      <c r="F51" s="5">
        <f t="shared" si="3"/>
        <v>7.6588337684943433E-4</v>
      </c>
      <c r="G51" s="5">
        <f t="shared" si="0"/>
        <v>7.6558111556373869E-4</v>
      </c>
      <c r="H51" s="3">
        <f t="shared" si="6"/>
        <v>98923.403618661614</v>
      </c>
      <c r="I51" s="3">
        <f t="shared" si="4"/>
        <v>75.733889697736942</v>
      </c>
      <c r="J51" s="3">
        <f t="shared" si="1"/>
        <v>98884.36279852243</v>
      </c>
      <c r="K51" s="3">
        <f t="shared" si="2"/>
        <v>4215203.9705276089</v>
      </c>
      <c r="L51" s="15">
        <f t="shared" si="5"/>
        <v>42.610785884164855</v>
      </c>
    </row>
    <row r="52" spans="1:12" x14ac:dyDescent="0.25">
      <c r="A52" s="83">
        <v>43</v>
      </c>
      <c r="B52" s="3">
        <v>100</v>
      </c>
      <c r="C52" s="1">
        <v>112384</v>
      </c>
      <c r="D52" s="34">
        <v>113537</v>
      </c>
      <c r="E52" s="4">
        <v>0.50449999999999995</v>
      </c>
      <c r="F52" s="5">
        <f t="shared" si="3"/>
        <v>8.8526520332328561E-4</v>
      </c>
      <c r="G52" s="5">
        <f t="shared" si="0"/>
        <v>8.8487705297006774E-4</v>
      </c>
      <c r="H52" s="3">
        <f t="shared" si="6"/>
        <v>98847.669728963883</v>
      </c>
      <c r="I52" s="3">
        <f t="shared" si="4"/>
        <v>87.468034682724138</v>
      </c>
      <c r="J52" s="3">
        <f t="shared" si="1"/>
        <v>98804.329317778596</v>
      </c>
      <c r="K52" s="3">
        <f t="shared" si="2"/>
        <v>4116319.6077290867</v>
      </c>
      <c r="L52" s="15">
        <f t="shared" si="5"/>
        <v>41.643061682848575</v>
      </c>
    </row>
    <row r="53" spans="1:12" x14ac:dyDescent="0.25">
      <c r="A53" s="83">
        <v>44</v>
      </c>
      <c r="B53" s="3">
        <v>103</v>
      </c>
      <c r="C53" s="1">
        <v>108563</v>
      </c>
      <c r="D53" s="34">
        <v>111720</v>
      </c>
      <c r="E53" s="4">
        <v>0.55900000000000005</v>
      </c>
      <c r="F53" s="5">
        <f t="shared" si="3"/>
        <v>9.3516067967115029E-4</v>
      </c>
      <c r="G53" s="5">
        <f t="shared" si="0"/>
        <v>9.3477517291230643E-4</v>
      </c>
      <c r="H53" s="3">
        <f t="shared" si="6"/>
        <v>98760.201694281161</v>
      </c>
      <c r="I53" s="3">
        <f t="shared" si="4"/>
        <v>92.318584615625937</v>
      </c>
      <c r="J53" s="3">
        <f t="shared" si="1"/>
        <v>98719.489198465672</v>
      </c>
      <c r="K53" s="3">
        <f t="shared" si="2"/>
        <v>4017515.2784113078</v>
      </c>
      <c r="L53" s="15">
        <f t="shared" si="5"/>
        <v>40.679496492400816</v>
      </c>
    </row>
    <row r="54" spans="1:12" x14ac:dyDescent="0.25">
      <c r="A54" s="83">
        <v>45</v>
      </c>
      <c r="B54" s="3">
        <v>132</v>
      </c>
      <c r="C54" s="1">
        <v>107150</v>
      </c>
      <c r="D54" s="34">
        <v>107920</v>
      </c>
      <c r="E54" s="4">
        <v>0.49809999999999999</v>
      </c>
      <c r="F54" s="5">
        <f t="shared" si="3"/>
        <v>1.2275073231970987E-3</v>
      </c>
      <c r="G54" s="5">
        <f t="shared" si="0"/>
        <v>1.2267515388399185E-3</v>
      </c>
      <c r="H54" s="3">
        <f t="shared" si="6"/>
        <v>98667.883109665534</v>
      </c>
      <c r="I54" s="3">
        <f t="shared" si="4"/>
        <v>121.0409774388594</v>
      </c>
      <c r="J54" s="3">
        <f t="shared" si="1"/>
        <v>98607.132643088975</v>
      </c>
      <c r="K54" s="3">
        <f t="shared" si="2"/>
        <v>3918795.789212842</v>
      </c>
      <c r="L54" s="15">
        <f t="shared" si="5"/>
        <v>39.717035226723695</v>
      </c>
    </row>
    <row r="55" spans="1:12" x14ac:dyDescent="0.25">
      <c r="A55" s="83">
        <v>46</v>
      </c>
      <c r="B55" s="3">
        <v>124</v>
      </c>
      <c r="C55" s="1">
        <v>105933</v>
      </c>
      <c r="D55" s="34">
        <v>106278</v>
      </c>
      <c r="E55" s="4">
        <v>0.46139999999999998</v>
      </c>
      <c r="F55" s="5">
        <f t="shared" si="3"/>
        <v>1.1686481850610949E-3</v>
      </c>
      <c r="G55" s="5">
        <f t="shared" si="0"/>
        <v>1.1679130609736968E-3</v>
      </c>
      <c r="H55" s="3">
        <f t="shared" si="6"/>
        <v>98546.84213222668</v>
      </c>
      <c r="I55" s="3">
        <f t="shared" si="4"/>
        <v>115.09414404394053</v>
      </c>
      <c r="J55" s="3">
        <f t="shared" si="1"/>
        <v>98484.852426244615</v>
      </c>
      <c r="K55" s="3">
        <f t="shared" si="2"/>
        <v>3820188.6565697528</v>
      </c>
      <c r="L55" s="15">
        <f t="shared" si="5"/>
        <v>38.765206209692224</v>
      </c>
    </row>
    <row r="56" spans="1:12" x14ac:dyDescent="0.25">
      <c r="A56" s="83">
        <v>47</v>
      </c>
      <c r="B56" s="3">
        <v>153</v>
      </c>
      <c r="C56" s="1">
        <v>105006</v>
      </c>
      <c r="D56" s="34">
        <v>105424</v>
      </c>
      <c r="E56" s="4">
        <v>0.51039999999999996</v>
      </c>
      <c r="F56" s="5">
        <f t="shared" si="3"/>
        <v>1.4541652806158818E-3</v>
      </c>
      <c r="G56" s="5">
        <f t="shared" si="0"/>
        <v>1.453130710661229E-3</v>
      </c>
      <c r="H56" s="3">
        <f t="shared" si="6"/>
        <v>98431.747988182746</v>
      </c>
      <c r="I56" s="3">
        <f t="shared" si="4"/>
        <v>143.03419590569499</v>
      </c>
      <c r="J56" s="3">
        <f t="shared" si="1"/>
        <v>98361.718445867315</v>
      </c>
      <c r="K56" s="3">
        <f t="shared" si="2"/>
        <v>3721703.8041435084</v>
      </c>
      <c r="L56" s="15">
        <f t="shared" si="5"/>
        <v>37.809994033533961</v>
      </c>
    </row>
    <row r="57" spans="1:12" x14ac:dyDescent="0.25">
      <c r="A57" s="83">
        <v>48</v>
      </c>
      <c r="B57" s="3">
        <v>151</v>
      </c>
      <c r="C57" s="1">
        <v>101085</v>
      </c>
      <c r="D57" s="34">
        <v>104321</v>
      </c>
      <c r="E57" s="4">
        <v>0.50990000000000002</v>
      </c>
      <c r="F57" s="5">
        <f t="shared" si="3"/>
        <v>1.4702589018821262E-3</v>
      </c>
      <c r="G57" s="5">
        <f t="shared" si="0"/>
        <v>1.4692002345571365E-3</v>
      </c>
      <c r="H57" s="3">
        <f t="shared" si="6"/>
        <v>98288.713792277049</v>
      </c>
      <c r="I57" s="3">
        <f t="shared" si="4"/>
        <v>144.40580135793269</v>
      </c>
      <c r="J57" s="3">
        <f t="shared" si="1"/>
        <v>98217.940509031527</v>
      </c>
      <c r="K57" s="3">
        <f t="shared" si="2"/>
        <v>3623342.0856976411</v>
      </c>
      <c r="L57" s="15">
        <f t="shared" si="5"/>
        <v>36.864274095143791</v>
      </c>
    </row>
    <row r="58" spans="1:12" x14ac:dyDescent="0.25">
      <c r="A58" s="83">
        <v>49</v>
      </c>
      <c r="B58" s="3">
        <v>173</v>
      </c>
      <c r="C58" s="1">
        <v>99790</v>
      </c>
      <c r="D58" s="34">
        <v>100501</v>
      </c>
      <c r="E58" s="4">
        <v>0.46899999999999997</v>
      </c>
      <c r="F58" s="5">
        <f t="shared" si="3"/>
        <v>1.7274865071321228E-3</v>
      </c>
      <c r="G58" s="5">
        <f t="shared" si="0"/>
        <v>1.7259033440454733E-3</v>
      </c>
      <c r="H58" s="3">
        <f t="shared" si="6"/>
        <v>98144.307990919115</v>
      </c>
      <c r="I58" s="3">
        <f t="shared" si="4"/>
        <v>169.38758936055618</v>
      </c>
      <c r="J58" s="3">
        <f t="shared" si="1"/>
        <v>98054.363180968663</v>
      </c>
      <c r="K58" s="3">
        <f t="shared" si="2"/>
        <v>3525124.1451886096</v>
      </c>
      <c r="L58" s="15">
        <f t="shared" si="5"/>
        <v>35.917764538263135</v>
      </c>
    </row>
    <row r="59" spans="1:12" x14ac:dyDescent="0.25">
      <c r="A59" s="83">
        <v>50</v>
      </c>
      <c r="B59" s="3">
        <v>191</v>
      </c>
      <c r="C59" s="1">
        <v>99768</v>
      </c>
      <c r="D59" s="34">
        <v>99434</v>
      </c>
      <c r="E59" s="4">
        <v>0.52329999999999999</v>
      </c>
      <c r="F59" s="5">
        <f t="shared" si="3"/>
        <v>1.917651429202518E-3</v>
      </c>
      <c r="G59" s="5">
        <f t="shared" si="0"/>
        <v>1.9159000198588553E-3</v>
      </c>
      <c r="H59" s="3">
        <f t="shared" si="6"/>
        <v>97974.920401558556</v>
      </c>
      <c r="I59" s="3">
        <f t="shared" si="4"/>
        <v>187.7101519430158</v>
      </c>
      <c r="J59" s="3">
        <f t="shared" si="1"/>
        <v>97885.438972127318</v>
      </c>
      <c r="K59" s="3">
        <f t="shared" si="2"/>
        <v>3427069.7820076412</v>
      </c>
      <c r="L59" s="15">
        <f t="shared" si="5"/>
        <v>34.979051454816229</v>
      </c>
    </row>
    <row r="60" spans="1:12" x14ac:dyDescent="0.25">
      <c r="A60" s="83">
        <v>51</v>
      </c>
      <c r="B60" s="3">
        <v>240</v>
      </c>
      <c r="C60" s="1">
        <v>95100</v>
      </c>
      <c r="D60" s="34">
        <v>99308</v>
      </c>
      <c r="E60" s="4">
        <v>0.49409999999999998</v>
      </c>
      <c r="F60" s="5">
        <f t="shared" si="3"/>
        <v>2.4690341961236162E-3</v>
      </c>
      <c r="G60" s="5">
        <f t="shared" si="0"/>
        <v>2.4659540114372589E-3</v>
      </c>
      <c r="H60" s="3">
        <f t="shared" si="6"/>
        <v>97787.210249615542</v>
      </c>
      <c r="I60" s="3">
        <f t="shared" si="4"/>
        <v>241.13876338229809</v>
      </c>
      <c r="J60" s="3">
        <f t="shared" si="1"/>
        <v>97665.218149220425</v>
      </c>
      <c r="K60" s="3">
        <f t="shared" si="2"/>
        <v>3329184.343035514</v>
      </c>
      <c r="L60" s="15">
        <f t="shared" si="5"/>
        <v>34.045191948285513</v>
      </c>
    </row>
    <row r="61" spans="1:12" x14ac:dyDescent="0.25">
      <c r="A61" s="83">
        <v>52</v>
      </c>
      <c r="B61" s="3">
        <v>264</v>
      </c>
      <c r="C61" s="1">
        <v>91771</v>
      </c>
      <c r="D61" s="34">
        <v>94722</v>
      </c>
      <c r="E61" s="4">
        <v>0.49080000000000001</v>
      </c>
      <c r="F61" s="5">
        <f t="shared" si="3"/>
        <v>2.831205460794775E-3</v>
      </c>
      <c r="G61" s="5">
        <f t="shared" si="0"/>
        <v>2.8271297297269974E-3</v>
      </c>
      <c r="H61" s="3">
        <f t="shared" si="6"/>
        <v>97546.071486233239</v>
      </c>
      <c r="I61" s="3">
        <f t="shared" si="4"/>
        <v>275.77539871680494</v>
      </c>
      <c r="J61" s="3">
        <f t="shared" si="1"/>
        <v>97405.646653206641</v>
      </c>
      <c r="K61" s="3">
        <f t="shared" si="2"/>
        <v>3231519.1248862934</v>
      </c>
      <c r="L61" s="15">
        <f t="shared" si="5"/>
        <v>33.128131924229884</v>
      </c>
    </row>
    <row r="62" spans="1:12" x14ac:dyDescent="0.25">
      <c r="A62" s="83">
        <v>53</v>
      </c>
      <c r="B62" s="3">
        <v>255</v>
      </c>
      <c r="C62" s="1">
        <v>87625</v>
      </c>
      <c r="D62" s="34">
        <v>91277</v>
      </c>
      <c r="E62" s="4">
        <v>0.50329999999999997</v>
      </c>
      <c r="F62" s="5">
        <f t="shared" si="3"/>
        <v>2.8507227420598987E-3</v>
      </c>
      <c r="G62" s="5">
        <f t="shared" si="0"/>
        <v>2.8466919572361898E-3</v>
      </c>
      <c r="H62" s="3">
        <f t="shared" si="6"/>
        <v>97270.296087516428</v>
      </c>
      <c r="I62" s="3">
        <f t="shared" si="4"/>
        <v>276.89856955031581</v>
      </c>
      <c r="J62" s="3">
        <f t="shared" si="1"/>
        <v>97132.760568020778</v>
      </c>
      <c r="K62" s="3">
        <f t="shared" si="2"/>
        <v>3134113.4782330869</v>
      </c>
      <c r="L62" s="15">
        <f t="shared" si="5"/>
        <v>32.220663494364707</v>
      </c>
    </row>
    <row r="63" spans="1:12" x14ac:dyDescent="0.25">
      <c r="A63" s="83">
        <v>54</v>
      </c>
      <c r="B63" s="3">
        <v>278</v>
      </c>
      <c r="C63" s="1">
        <v>87357</v>
      </c>
      <c r="D63" s="34">
        <v>87143</v>
      </c>
      <c r="E63" s="4">
        <v>0.51390000000000002</v>
      </c>
      <c r="F63" s="5">
        <f t="shared" si="3"/>
        <v>3.1862464183381087E-3</v>
      </c>
      <c r="G63" s="5">
        <f t="shared" si="0"/>
        <v>3.1813190819576431E-3</v>
      </c>
      <c r="H63" s="3">
        <f t="shared" si="6"/>
        <v>96993.397517966107</v>
      </c>
      <c r="I63" s="3">
        <f t="shared" si="4"/>
        <v>308.56694634780865</v>
      </c>
      <c r="J63" s="3">
        <f t="shared" si="1"/>
        <v>96843.403125346435</v>
      </c>
      <c r="K63" s="3">
        <f t="shared" si="2"/>
        <v>3036980.717665066</v>
      </c>
      <c r="L63" s="15">
        <f t="shared" si="5"/>
        <v>31.311210818267558</v>
      </c>
    </row>
    <row r="64" spans="1:12" x14ac:dyDescent="0.25">
      <c r="A64" s="83">
        <v>55</v>
      </c>
      <c r="B64" s="3">
        <v>299</v>
      </c>
      <c r="C64" s="1">
        <v>84376</v>
      </c>
      <c r="D64" s="34">
        <v>86876</v>
      </c>
      <c r="E64" s="4">
        <v>0.49409999999999998</v>
      </c>
      <c r="F64" s="5">
        <f t="shared" si="3"/>
        <v>3.4919300212552262E-3</v>
      </c>
      <c r="G64" s="5">
        <f t="shared" si="0"/>
        <v>3.4857721697840911E-3</v>
      </c>
      <c r="H64" s="3">
        <f t="shared" si="6"/>
        <v>96684.830571618295</v>
      </c>
      <c r="I64" s="3">
        <f t="shared" si="4"/>
        <v>337.02129164683714</v>
      </c>
      <c r="J64" s="3">
        <f t="shared" si="1"/>
        <v>96514.331500174172</v>
      </c>
      <c r="K64" s="3">
        <f t="shared" si="2"/>
        <v>2940137.3145397194</v>
      </c>
      <c r="L64" s="15">
        <f t="shared" si="5"/>
        <v>30.409499578755977</v>
      </c>
    </row>
    <row r="65" spans="1:12" x14ac:dyDescent="0.25">
      <c r="A65" s="83">
        <v>56</v>
      </c>
      <c r="B65" s="3">
        <v>319</v>
      </c>
      <c r="C65" s="1">
        <v>82217</v>
      </c>
      <c r="D65" s="34">
        <v>83822</v>
      </c>
      <c r="E65" s="4">
        <v>0.50329999999999997</v>
      </c>
      <c r="F65" s="5">
        <f t="shared" si="3"/>
        <v>3.8424707448250109E-3</v>
      </c>
      <c r="G65" s="5">
        <f t="shared" si="0"/>
        <v>3.8351511470877567E-3</v>
      </c>
      <c r="H65" s="3">
        <f t="shared" si="6"/>
        <v>96347.809279971465</v>
      </c>
      <c r="I65" s="3">
        <f t="shared" si="4"/>
        <v>369.50841127947496</v>
      </c>
      <c r="J65" s="3">
        <f t="shared" si="1"/>
        <v>96164.274452088954</v>
      </c>
      <c r="K65" s="3">
        <f t="shared" si="2"/>
        <v>2843622.9830395454</v>
      </c>
      <c r="L65" s="15">
        <f t="shared" si="5"/>
        <v>29.514142607814026</v>
      </c>
    </row>
    <row r="66" spans="1:12" x14ac:dyDescent="0.25">
      <c r="A66" s="83">
        <v>57</v>
      </c>
      <c r="B66" s="3">
        <v>334</v>
      </c>
      <c r="C66" s="1">
        <v>80468</v>
      </c>
      <c r="D66" s="34">
        <v>81687</v>
      </c>
      <c r="E66" s="4">
        <v>0.4899</v>
      </c>
      <c r="F66" s="5">
        <f t="shared" si="3"/>
        <v>4.1195152785914709E-3</v>
      </c>
      <c r="G66" s="5">
        <f t="shared" si="0"/>
        <v>4.1108768269619723E-3</v>
      </c>
      <c r="H66" s="3">
        <f t="shared" si="6"/>
        <v>95978.300868691993</v>
      </c>
      <c r="I66" s="3">
        <f t="shared" si="4"/>
        <v>394.55497293229007</v>
      </c>
      <c r="J66" s="3">
        <f t="shared" si="1"/>
        <v>95777.038376999233</v>
      </c>
      <c r="K66" s="3">
        <f t="shared" si="2"/>
        <v>2747458.7085874565</v>
      </c>
      <c r="L66" s="15">
        <f t="shared" si="5"/>
        <v>28.625831919511239</v>
      </c>
    </row>
    <row r="67" spans="1:12" x14ac:dyDescent="0.25">
      <c r="A67" s="83">
        <v>58</v>
      </c>
      <c r="B67" s="3">
        <v>335</v>
      </c>
      <c r="C67" s="1">
        <v>74865</v>
      </c>
      <c r="D67" s="34">
        <v>79964</v>
      </c>
      <c r="E67" s="4">
        <v>0.48049999999999998</v>
      </c>
      <c r="F67" s="5">
        <f t="shared" si="3"/>
        <v>4.3273546945339697E-3</v>
      </c>
      <c r="G67" s="5">
        <f t="shared" si="0"/>
        <v>4.3176483586669203E-3</v>
      </c>
      <c r="H67" s="3">
        <f t="shared" si="6"/>
        <v>95583.745895759697</v>
      </c>
      <c r="I67" s="3">
        <f t="shared" si="4"/>
        <v>412.69700358206285</v>
      </c>
      <c r="J67" s="3">
        <f t="shared" si="1"/>
        <v>95369.349802398821</v>
      </c>
      <c r="K67" s="3">
        <f t="shared" si="2"/>
        <v>2651681.6702104574</v>
      </c>
      <c r="L67" s="15">
        <f t="shared" si="5"/>
        <v>27.741972710530607</v>
      </c>
    </row>
    <row r="68" spans="1:12" x14ac:dyDescent="0.25">
      <c r="A68" s="83">
        <v>59</v>
      </c>
      <c r="B68" s="3">
        <v>342</v>
      </c>
      <c r="C68" s="1">
        <v>72350</v>
      </c>
      <c r="D68" s="34">
        <v>74226</v>
      </c>
      <c r="E68" s="4">
        <v>0.46949999999999997</v>
      </c>
      <c r="F68" s="5">
        <f t="shared" si="3"/>
        <v>4.6665211221482367E-3</v>
      </c>
      <c r="G68" s="5">
        <f t="shared" si="0"/>
        <v>4.6549972600168901E-3</v>
      </c>
      <c r="H68" s="3">
        <f t="shared" si="6"/>
        <v>95171.048892177641</v>
      </c>
      <c r="I68" s="3">
        <f t="shared" si="4"/>
        <v>443.0209718260204</v>
      </c>
      <c r="J68" s="3">
        <f t="shared" si="1"/>
        <v>94936.026266623943</v>
      </c>
      <c r="K68" s="3">
        <f t="shared" si="2"/>
        <v>2556312.3204080584</v>
      </c>
      <c r="L68" s="15">
        <f t="shared" si="5"/>
        <v>26.860188577980129</v>
      </c>
    </row>
    <row r="69" spans="1:12" x14ac:dyDescent="0.25">
      <c r="A69" s="83">
        <v>60</v>
      </c>
      <c r="B69" s="3">
        <v>349</v>
      </c>
      <c r="C69" s="1">
        <v>68182</v>
      </c>
      <c r="D69" s="34">
        <v>71846</v>
      </c>
      <c r="E69" s="4">
        <v>0.49009999999999998</v>
      </c>
      <c r="F69" s="5">
        <f t="shared" si="3"/>
        <v>4.9847173422458363E-3</v>
      </c>
      <c r="G69" s="5">
        <f t="shared" si="0"/>
        <v>4.9720797704351167E-3</v>
      </c>
      <c r="H69" s="3">
        <f t="shared" si="6"/>
        <v>94728.027920351626</v>
      </c>
      <c r="I69" s="3">
        <f t="shared" si="4"/>
        <v>470.99531131599321</v>
      </c>
      <c r="J69" s="3">
        <f t="shared" si="1"/>
        <v>94487.867411111612</v>
      </c>
      <c r="K69" s="3">
        <f t="shared" si="2"/>
        <v>2461376.2941414346</v>
      </c>
      <c r="L69" s="15">
        <f t="shared" si="5"/>
        <v>25.98361169527341</v>
      </c>
    </row>
    <row r="70" spans="1:12" x14ac:dyDescent="0.25">
      <c r="A70" s="83">
        <v>61</v>
      </c>
      <c r="B70" s="3">
        <v>345</v>
      </c>
      <c r="C70" s="1">
        <v>68273</v>
      </c>
      <c r="D70" s="34">
        <v>67751</v>
      </c>
      <c r="E70" s="4">
        <v>0.50249999999999995</v>
      </c>
      <c r="F70" s="5">
        <f t="shared" si="3"/>
        <v>5.0726342410162915E-3</v>
      </c>
      <c r="G70" s="5">
        <f t="shared" si="0"/>
        <v>5.0598649859359586E-3</v>
      </c>
      <c r="H70" s="3">
        <f t="shared" si="6"/>
        <v>94257.032609035639</v>
      </c>
      <c r="I70" s="3">
        <f t="shared" si="4"/>
        <v>476.9278589766833</v>
      </c>
      <c r="J70" s="3">
        <f t="shared" si="1"/>
        <v>94019.760999194739</v>
      </c>
      <c r="K70" s="3">
        <f t="shared" si="2"/>
        <v>2366888.4267303231</v>
      </c>
      <c r="L70" s="15">
        <f t="shared" si="5"/>
        <v>25.111000858130442</v>
      </c>
    </row>
    <row r="71" spans="1:12" x14ac:dyDescent="0.25">
      <c r="A71" s="83">
        <v>62</v>
      </c>
      <c r="B71" s="3">
        <v>461</v>
      </c>
      <c r="C71" s="1">
        <v>67207</v>
      </c>
      <c r="D71" s="34">
        <v>67711</v>
      </c>
      <c r="E71" s="4">
        <v>0.51119999999999999</v>
      </c>
      <c r="F71" s="5">
        <f t="shared" si="3"/>
        <v>6.8337805185371856E-3</v>
      </c>
      <c r="G71" s="5">
        <f t="shared" si="0"/>
        <v>6.8110292838091304E-3</v>
      </c>
      <c r="H71" s="3">
        <f t="shared" si="6"/>
        <v>93780.104750058963</v>
      </c>
      <c r="I71" s="3">
        <f t="shared" si="4"/>
        <v>638.73903969133937</v>
      </c>
      <c r="J71" s="3">
        <f t="shared" si="1"/>
        <v>93467.889107457842</v>
      </c>
      <c r="K71" s="3">
        <f t="shared" si="2"/>
        <v>2272868.6657311283</v>
      </c>
      <c r="L71" s="15">
        <f t="shared" si="5"/>
        <v>24.236149786660366</v>
      </c>
    </row>
    <row r="72" spans="1:12" x14ac:dyDescent="0.25">
      <c r="A72" s="83">
        <v>63</v>
      </c>
      <c r="B72" s="3">
        <v>429</v>
      </c>
      <c r="C72" s="1">
        <v>63236</v>
      </c>
      <c r="D72" s="34">
        <v>66637</v>
      </c>
      <c r="E72" s="4">
        <v>0.49590000000000001</v>
      </c>
      <c r="F72" s="5">
        <f t="shared" si="3"/>
        <v>6.606453997366658E-3</v>
      </c>
      <c r="G72" s="5">
        <f t="shared" si="0"/>
        <v>6.5845254635870827E-3</v>
      </c>
      <c r="H72" s="3">
        <f t="shared" si="6"/>
        <v>93141.365710367623</v>
      </c>
      <c r="I72" s="3">
        <f t="shared" si="4"/>
        <v>613.2916942331924</v>
      </c>
      <c r="J72" s="3">
        <f t="shared" si="1"/>
        <v>92832.205367304676</v>
      </c>
      <c r="K72" s="3">
        <f t="shared" si="2"/>
        <v>2179400.7766236705</v>
      </c>
      <c r="L72" s="15">
        <f t="shared" si="5"/>
        <v>23.398849265327875</v>
      </c>
    </row>
    <row r="73" spans="1:12" x14ac:dyDescent="0.25">
      <c r="A73" s="83">
        <v>64</v>
      </c>
      <c r="B73" s="3">
        <v>459</v>
      </c>
      <c r="C73" s="1">
        <v>62494</v>
      </c>
      <c r="D73" s="34">
        <v>62751</v>
      </c>
      <c r="E73" s="4">
        <v>0.49409999999999998</v>
      </c>
      <c r="F73" s="5">
        <f t="shared" si="3"/>
        <v>7.3296339175216579E-3</v>
      </c>
      <c r="G73" s="5">
        <f t="shared" ref="G73:G98" si="7">F73/((1+(1-E73)*F73))</f>
        <v>7.3025555901038378E-3</v>
      </c>
      <c r="H73" s="3">
        <f t="shared" si="6"/>
        <v>92528.074016134429</v>
      </c>
      <c r="I73" s="3">
        <f t="shared" si="4"/>
        <v>675.69140414806418</v>
      </c>
      <c r="J73" s="3">
        <f t="shared" ref="J73:J98" si="8">H74+I73*E73</f>
        <v>92186.241734775918</v>
      </c>
      <c r="K73" s="3">
        <f t="shared" ref="K73:K97" si="9">K74+J73</f>
        <v>2086568.5712563656</v>
      </c>
      <c r="L73" s="15">
        <f t="shared" si="5"/>
        <v>22.550653879302878</v>
      </c>
    </row>
    <row r="74" spans="1:12" x14ac:dyDescent="0.25">
      <c r="A74" s="83">
        <v>65</v>
      </c>
      <c r="B74" s="3">
        <v>412</v>
      </c>
      <c r="C74" s="1">
        <v>64695</v>
      </c>
      <c r="D74" s="34">
        <v>62082</v>
      </c>
      <c r="E74" s="4">
        <v>0.49580000000000002</v>
      </c>
      <c r="F74" s="5">
        <f t="shared" ref="F74:F98" si="10">B74/((C74+D74)/2)</f>
        <v>6.4996016627621731E-3</v>
      </c>
      <c r="G74" s="5">
        <f t="shared" si="7"/>
        <v>6.4783713973084805E-3</v>
      </c>
      <c r="H74" s="3">
        <f t="shared" si="6"/>
        <v>91852.382611986366</v>
      </c>
      <c r="I74" s="3">
        <f t="shared" ref="I74:I98" si="11">H74*G74</f>
        <v>595.05384828812726</v>
      </c>
      <c r="J74" s="3">
        <f t="shared" si="8"/>
        <v>91552.35646167949</v>
      </c>
      <c r="K74" s="3">
        <f t="shared" si="9"/>
        <v>1994382.3295215897</v>
      </c>
      <c r="L74" s="15">
        <f t="shared" ref="L74:L98" si="12">K74/H74</f>
        <v>21.712907959573503</v>
      </c>
    </row>
    <row r="75" spans="1:12" x14ac:dyDescent="0.25">
      <c r="A75" s="83">
        <v>66</v>
      </c>
      <c r="B75" s="3">
        <v>548</v>
      </c>
      <c r="C75" s="1">
        <v>67747</v>
      </c>
      <c r="D75" s="34">
        <v>64146</v>
      </c>
      <c r="E75" s="4">
        <v>0.49919999999999998</v>
      </c>
      <c r="F75" s="5">
        <f t="shared" si="10"/>
        <v>8.3097662499147032E-3</v>
      </c>
      <c r="G75" s="5">
        <f t="shared" si="7"/>
        <v>8.2753282155240502E-3</v>
      </c>
      <c r="H75" s="3">
        <f t="shared" ref="H75:H98" si="13">H74-I74</f>
        <v>91257.328763698242</v>
      </c>
      <c r="I75" s="3">
        <f t="shared" si="11"/>
        <v>755.18434759158652</v>
      </c>
      <c r="J75" s="3">
        <f t="shared" si="8"/>
        <v>90879.132442424379</v>
      </c>
      <c r="K75" s="3">
        <f t="shared" si="9"/>
        <v>1902829.9730599101</v>
      </c>
      <c r="L75" s="15">
        <f t="shared" si="12"/>
        <v>20.85125653838826</v>
      </c>
    </row>
    <row r="76" spans="1:12" x14ac:dyDescent="0.25">
      <c r="A76" s="83">
        <v>67</v>
      </c>
      <c r="B76" s="3">
        <v>578</v>
      </c>
      <c r="C76" s="1">
        <v>60744</v>
      </c>
      <c r="D76" s="34">
        <v>67100</v>
      </c>
      <c r="E76" s="4">
        <v>0.4839</v>
      </c>
      <c r="F76" s="5">
        <f t="shared" si="10"/>
        <v>9.0422702668877687E-3</v>
      </c>
      <c r="G76" s="5">
        <f t="shared" si="7"/>
        <v>9.0002685723741902E-3</v>
      </c>
      <c r="H76" s="3">
        <f t="shared" si="13"/>
        <v>90502.144416106661</v>
      </c>
      <c r="I76" s="3">
        <f t="shared" si="11"/>
        <v>814.54360612075504</v>
      </c>
      <c r="J76" s="3">
        <f t="shared" si="8"/>
        <v>90081.758460987738</v>
      </c>
      <c r="K76" s="3">
        <f t="shared" si="9"/>
        <v>1811950.8406174858</v>
      </c>
      <c r="L76" s="15">
        <f t="shared" si="12"/>
        <v>20.02108184626632</v>
      </c>
    </row>
    <row r="77" spans="1:12" x14ac:dyDescent="0.25">
      <c r="A77" s="83">
        <v>68</v>
      </c>
      <c r="B77" s="3">
        <v>571</v>
      </c>
      <c r="C77" s="1">
        <v>56772</v>
      </c>
      <c r="D77" s="34">
        <v>60164</v>
      </c>
      <c r="E77" s="4">
        <v>0.51060000000000005</v>
      </c>
      <c r="F77" s="5">
        <f t="shared" si="10"/>
        <v>9.7660258602996503E-3</v>
      </c>
      <c r="G77" s="5">
        <f t="shared" si="7"/>
        <v>9.7195712370645049E-3</v>
      </c>
      <c r="H77" s="3">
        <f t="shared" si="13"/>
        <v>89687.600809985903</v>
      </c>
      <c r="I77" s="3">
        <f t="shared" si="11"/>
        <v>871.72502515406222</v>
      </c>
      <c r="J77" s="3">
        <f t="shared" si="8"/>
        <v>89260.978582675496</v>
      </c>
      <c r="K77" s="3">
        <f t="shared" si="9"/>
        <v>1721869.082156498</v>
      </c>
      <c r="L77" s="15">
        <f t="shared" si="12"/>
        <v>19.198518709453353</v>
      </c>
    </row>
    <row r="78" spans="1:12" x14ac:dyDescent="0.25">
      <c r="A78" s="83">
        <v>69</v>
      </c>
      <c r="B78" s="3">
        <v>596</v>
      </c>
      <c r="C78" s="1">
        <v>58990</v>
      </c>
      <c r="D78" s="34">
        <v>56213</v>
      </c>
      <c r="E78" s="4">
        <v>0.52969999999999995</v>
      </c>
      <c r="F78" s="5">
        <f t="shared" si="10"/>
        <v>1.0346952770327161E-2</v>
      </c>
      <c r="G78" s="5">
        <f t="shared" si="7"/>
        <v>1.0296846545135359E-2</v>
      </c>
      <c r="H78" s="3">
        <f t="shared" si="13"/>
        <v>88815.875784831835</v>
      </c>
      <c r="I78" s="3">
        <f t="shared" si="11"/>
        <v>914.52344372821688</v>
      </c>
      <c r="J78" s="3">
        <f t="shared" si="8"/>
        <v>88385.775409246446</v>
      </c>
      <c r="K78" s="3">
        <f t="shared" si="9"/>
        <v>1632608.1035738224</v>
      </c>
      <c r="L78" s="15">
        <f t="shared" si="12"/>
        <v>18.381940043343498</v>
      </c>
    </row>
    <row r="79" spans="1:12" x14ac:dyDescent="0.25">
      <c r="A79" s="83">
        <v>70</v>
      </c>
      <c r="B79" s="3">
        <v>644</v>
      </c>
      <c r="C79" s="1">
        <v>56732</v>
      </c>
      <c r="D79" s="34">
        <v>58365</v>
      </c>
      <c r="E79" s="4">
        <v>0.48849999999999999</v>
      </c>
      <c r="F79" s="5">
        <f t="shared" si="10"/>
        <v>1.1190561005065294E-2</v>
      </c>
      <c r="G79" s="5">
        <f t="shared" si="7"/>
        <v>1.1126871106912541E-2</v>
      </c>
      <c r="H79" s="3">
        <f t="shared" si="13"/>
        <v>87901.352341103615</v>
      </c>
      <c r="I79" s="3">
        <f t="shared" si="11"/>
        <v>978.06701762276487</v>
      </c>
      <c r="J79" s="3">
        <f t="shared" si="8"/>
        <v>87401.07106158958</v>
      </c>
      <c r="K79" s="3">
        <f t="shared" si="9"/>
        <v>1544222.3281645759</v>
      </c>
      <c r="L79" s="15">
        <f t="shared" si="12"/>
        <v>17.567674296661316</v>
      </c>
    </row>
    <row r="80" spans="1:12" x14ac:dyDescent="0.25">
      <c r="A80" s="83">
        <v>71</v>
      </c>
      <c r="B80" s="3">
        <v>695</v>
      </c>
      <c r="C80" s="1">
        <v>54391</v>
      </c>
      <c r="D80" s="34">
        <v>56161</v>
      </c>
      <c r="E80" s="4">
        <v>0.49609999999999999</v>
      </c>
      <c r="F80" s="5">
        <f t="shared" si="10"/>
        <v>1.2573268688038208E-2</v>
      </c>
      <c r="G80" s="5">
        <f t="shared" si="7"/>
        <v>1.24941101281742E-2</v>
      </c>
      <c r="H80" s="3">
        <f t="shared" si="13"/>
        <v>86923.285323480857</v>
      </c>
      <c r="I80" s="3">
        <f t="shared" si="11"/>
        <v>1086.029099534278</v>
      </c>
      <c r="J80" s="3">
        <f t="shared" si="8"/>
        <v>86376.03526022553</v>
      </c>
      <c r="K80" s="3">
        <f t="shared" si="9"/>
        <v>1456821.2571029863</v>
      </c>
      <c r="L80" s="15">
        <f t="shared" si="12"/>
        <v>16.759850386251458</v>
      </c>
    </row>
    <row r="81" spans="1:12" x14ac:dyDescent="0.25">
      <c r="A81" s="83">
        <v>72</v>
      </c>
      <c r="B81" s="3">
        <v>677</v>
      </c>
      <c r="C81" s="1">
        <v>45621</v>
      </c>
      <c r="D81" s="34">
        <v>53781</v>
      </c>
      <c r="E81" s="4">
        <v>0.48070000000000002</v>
      </c>
      <c r="F81" s="5">
        <f t="shared" si="10"/>
        <v>1.3621456308726182E-2</v>
      </c>
      <c r="G81" s="5">
        <f t="shared" si="7"/>
        <v>1.3525780049866416E-2</v>
      </c>
      <c r="H81" s="3">
        <f t="shared" si="13"/>
        <v>85837.256223946577</v>
      </c>
      <c r="I81" s="3">
        <f t="shared" si="11"/>
        <v>1161.0158477691284</v>
      </c>
      <c r="J81" s="3">
        <f t="shared" si="8"/>
        <v>85234.340694200073</v>
      </c>
      <c r="K81" s="3">
        <f t="shared" si="9"/>
        <v>1370445.2218427609</v>
      </c>
      <c r="L81" s="15">
        <f t="shared" si="12"/>
        <v>15.965622413038394</v>
      </c>
    </row>
    <row r="82" spans="1:12" x14ac:dyDescent="0.25">
      <c r="A82" s="83">
        <v>73</v>
      </c>
      <c r="B82" s="3">
        <v>607</v>
      </c>
      <c r="C82" s="1">
        <v>41175</v>
      </c>
      <c r="D82" s="34">
        <v>45044</v>
      </c>
      <c r="E82" s="4">
        <v>0.504</v>
      </c>
      <c r="F82" s="5">
        <f t="shared" si="10"/>
        <v>1.4080423108595553E-2</v>
      </c>
      <c r="G82" s="5">
        <f t="shared" si="7"/>
        <v>1.3982768990005475E-2</v>
      </c>
      <c r="H82" s="3">
        <f t="shared" si="13"/>
        <v>84676.240376177448</v>
      </c>
      <c r="I82" s="3">
        <f t="shared" si="11"/>
        <v>1184.0083081222635</v>
      </c>
      <c r="J82" s="3">
        <f t="shared" si="8"/>
        <v>84088.972255348795</v>
      </c>
      <c r="K82" s="3">
        <f t="shared" si="9"/>
        <v>1285210.8811485609</v>
      </c>
      <c r="L82" s="15">
        <f t="shared" si="12"/>
        <v>15.177939826319193</v>
      </c>
    </row>
    <row r="83" spans="1:12" x14ac:dyDescent="0.25">
      <c r="A83" s="83">
        <v>74</v>
      </c>
      <c r="B83" s="3">
        <v>778</v>
      </c>
      <c r="C83" s="1">
        <v>52013</v>
      </c>
      <c r="D83" s="34">
        <v>40598</v>
      </c>
      <c r="E83" s="4">
        <v>0.55010000000000003</v>
      </c>
      <c r="F83" s="5">
        <f t="shared" si="10"/>
        <v>1.680145986977789E-2</v>
      </c>
      <c r="G83" s="5">
        <f t="shared" si="7"/>
        <v>1.6675410826287998E-2</v>
      </c>
      <c r="H83" s="3">
        <f t="shared" si="13"/>
        <v>83492.232068055178</v>
      </c>
      <c r="I83" s="3">
        <f t="shared" si="11"/>
        <v>1392.2672705385974</v>
      </c>
      <c r="J83" s="3">
        <f t="shared" si="8"/>
        <v>82865.851023039868</v>
      </c>
      <c r="K83" s="3">
        <f t="shared" si="9"/>
        <v>1201121.9088932122</v>
      </c>
      <c r="L83" s="15">
        <f t="shared" si="12"/>
        <v>14.386031839634713</v>
      </c>
    </row>
    <row r="84" spans="1:12" x14ac:dyDescent="0.25">
      <c r="A84" s="83">
        <v>75</v>
      </c>
      <c r="B84" s="3">
        <v>824</v>
      </c>
      <c r="C84" s="1">
        <v>31786</v>
      </c>
      <c r="D84" s="34">
        <v>51124</v>
      </c>
      <c r="E84" s="4">
        <v>0.4672</v>
      </c>
      <c r="F84" s="5">
        <f t="shared" si="10"/>
        <v>1.9876975033168497E-2</v>
      </c>
      <c r="G84" s="5">
        <f t="shared" si="7"/>
        <v>1.9668674870197252E-2</v>
      </c>
      <c r="H84" s="3">
        <f t="shared" si="13"/>
        <v>82099.964797516586</v>
      </c>
      <c r="I84" s="3">
        <f t="shared" si="11"/>
        <v>1614.7975144569934</v>
      </c>
      <c r="J84" s="3">
        <f t="shared" si="8"/>
        <v>81239.600681813899</v>
      </c>
      <c r="K84" s="3">
        <f t="shared" si="9"/>
        <v>1118256.0578701724</v>
      </c>
      <c r="L84" s="15">
        <f t="shared" si="12"/>
        <v>13.620664279553969</v>
      </c>
    </row>
    <row r="85" spans="1:12" x14ac:dyDescent="0.25">
      <c r="A85" s="83">
        <v>76</v>
      </c>
      <c r="B85" s="3">
        <v>730</v>
      </c>
      <c r="C85" s="1">
        <v>36916</v>
      </c>
      <c r="D85" s="34">
        <v>31208</v>
      </c>
      <c r="E85" s="4">
        <v>0.53359999999999996</v>
      </c>
      <c r="F85" s="5">
        <f t="shared" si="10"/>
        <v>2.1431507251482591E-2</v>
      </c>
      <c r="G85" s="5">
        <f t="shared" si="7"/>
        <v>2.1219405396216879E-2</v>
      </c>
      <c r="H85" s="3">
        <f t="shared" si="13"/>
        <v>80485.167283059593</v>
      </c>
      <c r="I85" s="3">
        <f t="shared" si="11"/>
        <v>1707.847392961573</v>
      </c>
      <c r="J85" s="3">
        <f t="shared" si="8"/>
        <v>79688.62725898232</v>
      </c>
      <c r="K85" s="3">
        <f t="shared" si="9"/>
        <v>1037016.4571883586</v>
      </c>
      <c r="L85" s="15">
        <f t="shared" si="12"/>
        <v>12.884566090808491</v>
      </c>
    </row>
    <row r="86" spans="1:12" x14ac:dyDescent="0.25">
      <c r="A86" s="83">
        <v>77</v>
      </c>
      <c r="B86" s="3">
        <v>919</v>
      </c>
      <c r="C86" s="1">
        <v>39504</v>
      </c>
      <c r="D86" s="34">
        <v>36124</v>
      </c>
      <c r="E86" s="4">
        <v>0.50049999999999994</v>
      </c>
      <c r="F86" s="5">
        <f t="shared" si="10"/>
        <v>2.4303168138784578E-2</v>
      </c>
      <c r="G86" s="5">
        <f t="shared" si="7"/>
        <v>2.401167997091843E-2</v>
      </c>
      <c r="H86" s="3">
        <f t="shared" si="13"/>
        <v>78777.319890098021</v>
      </c>
      <c r="I86" s="3">
        <f t="shared" si="11"/>
        <v>1891.5757941677007</v>
      </c>
      <c r="J86" s="3">
        <f t="shared" si="8"/>
        <v>77832.477780911257</v>
      </c>
      <c r="K86" s="3">
        <f t="shared" si="9"/>
        <v>957327.82992937637</v>
      </c>
      <c r="L86" s="15">
        <f t="shared" si="12"/>
        <v>12.152327995734575</v>
      </c>
    </row>
    <row r="87" spans="1:12" x14ac:dyDescent="0.25">
      <c r="A87" s="83">
        <v>78</v>
      </c>
      <c r="B87" s="3">
        <v>1076</v>
      </c>
      <c r="C87" s="1">
        <v>41492</v>
      </c>
      <c r="D87" s="34">
        <v>38657</v>
      </c>
      <c r="E87" s="4">
        <v>0.51590000000000003</v>
      </c>
      <c r="F87" s="5">
        <f t="shared" si="10"/>
        <v>2.6849991890104681E-2</v>
      </c>
      <c r="G87" s="5">
        <f t="shared" si="7"/>
        <v>2.6505471621069424E-2</v>
      </c>
      <c r="H87" s="3">
        <f t="shared" si="13"/>
        <v>76885.74409593032</v>
      </c>
      <c r="I87" s="3">
        <f t="shared" si="11"/>
        <v>2037.8929081994872</v>
      </c>
      <c r="J87" s="3">
        <f t="shared" si="8"/>
        <v>75899.200139070948</v>
      </c>
      <c r="K87" s="3">
        <f t="shared" si="9"/>
        <v>879495.35214846511</v>
      </c>
      <c r="L87" s="15">
        <f t="shared" si="12"/>
        <v>11.438991226398473</v>
      </c>
    </row>
    <row r="88" spans="1:12" x14ac:dyDescent="0.25">
      <c r="A88" s="83">
        <v>79</v>
      </c>
      <c r="B88" s="3">
        <v>1276</v>
      </c>
      <c r="C88" s="1">
        <v>38440</v>
      </c>
      <c r="D88" s="34">
        <v>40285</v>
      </c>
      <c r="E88" s="4">
        <v>0.51160000000000005</v>
      </c>
      <c r="F88" s="5">
        <f t="shared" si="10"/>
        <v>3.2416640203239123E-2</v>
      </c>
      <c r="G88" s="5">
        <f t="shared" si="7"/>
        <v>3.1911409605390309E-2</v>
      </c>
      <c r="H88" s="3">
        <f t="shared" si="13"/>
        <v>74847.851187730834</v>
      </c>
      <c r="I88" s="3">
        <f t="shared" si="11"/>
        <v>2388.500437334978</v>
      </c>
      <c r="J88" s="3">
        <f t="shared" si="8"/>
        <v>73681.30757413643</v>
      </c>
      <c r="K88" s="3">
        <f t="shared" si="9"/>
        <v>803596.15200939414</v>
      </c>
      <c r="L88" s="15">
        <f t="shared" si="12"/>
        <v>10.736395758294272</v>
      </c>
    </row>
    <row r="89" spans="1:12" x14ac:dyDescent="0.25">
      <c r="A89" s="83">
        <v>80</v>
      </c>
      <c r="B89" s="3">
        <v>1306</v>
      </c>
      <c r="C89" s="1">
        <v>37446</v>
      </c>
      <c r="D89" s="34">
        <v>37206</v>
      </c>
      <c r="E89" s="4">
        <v>0.49880000000000002</v>
      </c>
      <c r="F89" s="5">
        <f t="shared" si="10"/>
        <v>3.4989015699512405E-2</v>
      </c>
      <c r="G89" s="5">
        <f t="shared" si="7"/>
        <v>3.4386005693985526E-2</v>
      </c>
      <c r="H89" s="3">
        <f t="shared" si="13"/>
        <v>72459.350750395854</v>
      </c>
      <c r="I89" s="3">
        <f t="shared" si="11"/>
        <v>2491.5876474856063</v>
      </c>
      <c r="J89" s="3">
        <f t="shared" si="8"/>
        <v>71210.567021476076</v>
      </c>
      <c r="K89" s="3">
        <f t="shared" si="9"/>
        <v>729914.84443525772</v>
      </c>
      <c r="L89" s="15">
        <f t="shared" si="12"/>
        <v>10.073438926462781</v>
      </c>
    </row>
    <row r="90" spans="1:12" x14ac:dyDescent="0.25">
      <c r="A90" s="83">
        <v>81</v>
      </c>
      <c r="B90" s="3">
        <v>1441</v>
      </c>
      <c r="C90" s="1">
        <v>36786</v>
      </c>
      <c r="D90" s="34">
        <v>36100</v>
      </c>
      <c r="E90" s="4">
        <v>0.49809999999999999</v>
      </c>
      <c r="F90" s="5">
        <f t="shared" si="10"/>
        <v>3.9541201328101419E-2</v>
      </c>
      <c r="G90" s="5">
        <f t="shared" si="7"/>
        <v>3.8771747731830564E-2</v>
      </c>
      <c r="H90" s="3">
        <f t="shared" si="13"/>
        <v>69967.763102910249</v>
      </c>
      <c r="I90" s="3">
        <f t="shared" si="11"/>
        <v>2712.7724603865186</v>
      </c>
      <c r="J90" s="3">
        <f t="shared" si="8"/>
        <v>68606.222605042247</v>
      </c>
      <c r="K90" s="3">
        <f t="shared" si="9"/>
        <v>658704.27741378162</v>
      </c>
      <c r="L90" s="15">
        <f t="shared" si="12"/>
        <v>9.4143966907294683</v>
      </c>
    </row>
    <row r="91" spans="1:12" x14ac:dyDescent="0.25">
      <c r="A91" s="83">
        <v>82</v>
      </c>
      <c r="B91" s="3">
        <v>1620</v>
      </c>
      <c r="C91" s="1">
        <v>34620</v>
      </c>
      <c r="D91" s="34">
        <v>35254</v>
      </c>
      <c r="E91" s="4">
        <v>0.49769999999999998</v>
      </c>
      <c r="F91" s="5">
        <f t="shared" si="10"/>
        <v>4.6369178807567905E-2</v>
      </c>
      <c r="G91" s="5">
        <f t="shared" si="7"/>
        <v>4.5313765096686422E-2</v>
      </c>
      <c r="H91" s="3">
        <f t="shared" si="13"/>
        <v>67254.990642523728</v>
      </c>
      <c r="I91" s="3">
        <f t="shared" si="11"/>
        <v>3047.5768475551636</v>
      </c>
      <c r="J91" s="3">
        <f t="shared" si="8"/>
        <v>65724.192791996771</v>
      </c>
      <c r="K91" s="3">
        <f t="shared" si="9"/>
        <v>590098.05480873934</v>
      </c>
      <c r="L91" s="15">
        <f t="shared" si="12"/>
        <v>8.774041140608448</v>
      </c>
    </row>
    <row r="92" spans="1:12" x14ac:dyDescent="0.25">
      <c r="A92" s="83">
        <v>83</v>
      </c>
      <c r="B92" s="3">
        <v>1623</v>
      </c>
      <c r="C92" s="1">
        <v>31234</v>
      </c>
      <c r="D92" s="34">
        <v>33067</v>
      </c>
      <c r="E92" s="4">
        <v>0.49390000000000001</v>
      </c>
      <c r="F92" s="5">
        <f t="shared" si="10"/>
        <v>5.0481329994867888E-2</v>
      </c>
      <c r="G92" s="5">
        <f t="shared" si="7"/>
        <v>4.9223732488357666E-2</v>
      </c>
      <c r="H92" s="3">
        <f t="shared" si="13"/>
        <v>64207.413794968561</v>
      </c>
      <c r="I92" s="3">
        <f t="shared" si="11"/>
        <v>3160.528560412818</v>
      </c>
      <c r="J92" s="3">
        <f t="shared" si="8"/>
        <v>62607.870290543637</v>
      </c>
      <c r="K92" s="3">
        <f t="shared" si="9"/>
        <v>524373.86201674258</v>
      </c>
      <c r="L92" s="15">
        <f t="shared" si="12"/>
        <v>8.1668740574290766</v>
      </c>
    </row>
    <row r="93" spans="1:12" x14ac:dyDescent="0.25">
      <c r="A93" s="83">
        <v>84</v>
      </c>
      <c r="B93" s="3">
        <v>1827</v>
      </c>
      <c r="C93" s="1">
        <v>29583</v>
      </c>
      <c r="D93" s="34">
        <v>29566</v>
      </c>
      <c r="E93" s="4">
        <v>0.50239999999999996</v>
      </c>
      <c r="F93" s="5">
        <f t="shared" si="10"/>
        <v>6.1776192327850005E-2</v>
      </c>
      <c r="G93" s="5">
        <f t="shared" si="7"/>
        <v>5.9933836194074518E-2</v>
      </c>
      <c r="H93" s="3">
        <f t="shared" si="13"/>
        <v>61046.885234555746</v>
      </c>
      <c r="I93" s="3">
        <f t="shared" si="11"/>
        <v>3658.7740198063302</v>
      </c>
      <c r="J93" s="3">
        <f t="shared" si="8"/>
        <v>59226.279282300115</v>
      </c>
      <c r="K93" s="3">
        <f t="shared" si="9"/>
        <v>461765.99172619893</v>
      </c>
      <c r="L93" s="15">
        <f t="shared" si="12"/>
        <v>7.5641204289455723</v>
      </c>
    </row>
    <row r="94" spans="1:12" x14ac:dyDescent="0.25">
      <c r="A94" s="83">
        <v>85</v>
      </c>
      <c r="B94" s="3">
        <v>1924</v>
      </c>
      <c r="C94" s="1">
        <v>26480</v>
      </c>
      <c r="D94" s="34">
        <v>27749</v>
      </c>
      <c r="E94" s="4">
        <v>0.50119999999999998</v>
      </c>
      <c r="F94" s="5">
        <f t="shared" si="10"/>
        <v>7.0958343321838868E-2</v>
      </c>
      <c r="G94" s="5">
        <f t="shared" si="7"/>
        <v>6.8532695609767019E-2</v>
      </c>
      <c r="H94" s="3">
        <f t="shared" si="13"/>
        <v>57388.111214749413</v>
      </c>
      <c r="I94" s="3">
        <f t="shared" si="11"/>
        <v>3932.9619574998787</v>
      </c>
      <c r="J94" s="3">
        <f t="shared" si="8"/>
        <v>55426.349790348475</v>
      </c>
      <c r="K94" s="3">
        <f t="shared" si="9"/>
        <v>402539.71244389884</v>
      </c>
      <c r="L94" s="15">
        <f t="shared" si="12"/>
        <v>7.0143397983176952</v>
      </c>
    </row>
    <row r="95" spans="1:12" x14ac:dyDescent="0.25">
      <c r="A95" s="83">
        <v>86</v>
      </c>
      <c r="B95" s="3">
        <v>1937</v>
      </c>
      <c r="C95" s="1">
        <v>24155</v>
      </c>
      <c r="D95" s="34">
        <v>24655</v>
      </c>
      <c r="E95" s="4">
        <v>0.49769999999999998</v>
      </c>
      <c r="F95" s="5">
        <f t="shared" si="10"/>
        <v>7.9368981766031549E-2</v>
      </c>
      <c r="G95" s="5">
        <f t="shared" si="7"/>
        <v>7.6326086651481231E-2</v>
      </c>
      <c r="H95" s="3">
        <f t="shared" si="13"/>
        <v>53455.149257249534</v>
      </c>
      <c r="I95" s="3">
        <f t="shared" si="11"/>
        <v>4080.0223541766904</v>
      </c>
      <c r="J95" s="3">
        <f t="shared" si="8"/>
        <v>51405.754028746582</v>
      </c>
      <c r="K95" s="3">
        <f t="shared" si="9"/>
        <v>347113.36265355034</v>
      </c>
      <c r="L95" s="15">
        <f t="shared" si="12"/>
        <v>6.4935439798903039</v>
      </c>
    </row>
    <row r="96" spans="1:12" x14ac:dyDescent="0.25">
      <c r="A96" s="83">
        <v>87</v>
      </c>
      <c r="B96" s="3">
        <v>1968</v>
      </c>
      <c r="C96" s="1">
        <v>20564</v>
      </c>
      <c r="D96" s="34">
        <v>22139</v>
      </c>
      <c r="E96" s="4">
        <v>0.49440000000000001</v>
      </c>
      <c r="F96" s="5">
        <f t="shared" si="10"/>
        <v>9.2171510198346726E-2</v>
      </c>
      <c r="G96" s="5">
        <f t="shared" si="7"/>
        <v>8.8067400630884793E-2</v>
      </c>
      <c r="H96" s="3">
        <f t="shared" si="13"/>
        <v>49375.126903072844</v>
      </c>
      <c r="I96" s="3">
        <f t="shared" si="11"/>
        <v>4348.3390821736939</v>
      </c>
      <c r="J96" s="3">
        <f t="shared" si="8"/>
        <v>47176.606663125822</v>
      </c>
      <c r="K96" s="3">
        <f t="shared" si="9"/>
        <v>295707.60862480378</v>
      </c>
      <c r="L96" s="15">
        <f t="shared" si="12"/>
        <v>5.9889994653644223</v>
      </c>
    </row>
    <row r="97" spans="1:12" x14ac:dyDescent="0.25">
      <c r="A97" s="83">
        <v>88</v>
      </c>
      <c r="B97" s="3">
        <v>1937</v>
      </c>
      <c r="C97" s="1">
        <v>18274</v>
      </c>
      <c r="D97" s="34">
        <v>18642</v>
      </c>
      <c r="E97" s="4">
        <v>0.50929999999999997</v>
      </c>
      <c r="F97" s="5">
        <f t="shared" si="10"/>
        <v>0.10494094701484451</v>
      </c>
      <c r="G97" s="5">
        <f t="shared" si="7"/>
        <v>9.9801705809519123E-2</v>
      </c>
      <c r="H97" s="3">
        <f t="shared" si="13"/>
        <v>45026.787820899146</v>
      </c>
      <c r="I97" s="3">
        <f t="shared" si="11"/>
        <v>4493.7502316490154</v>
      </c>
      <c r="J97" s="3">
        <f t="shared" si="8"/>
        <v>42821.704582228973</v>
      </c>
      <c r="K97" s="3">
        <f t="shared" si="9"/>
        <v>248531.00196167798</v>
      </c>
      <c r="L97" s="15">
        <f t="shared" si="12"/>
        <v>5.5196254049977451</v>
      </c>
    </row>
    <row r="98" spans="1:12" x14ac:dyDescent="0.25">
      <c r="A98" s="83">
        <v>89</v>
      </c>
      <c r="B98" s="3">
        <v>1815</v>
      </c>
      <c r="C98" s="1">
        <v>15389</v>
      </c>
      <c r="D98" s="34">
        <v>16317</v>
      </c>
      <c r="E98" s="4">
        <v>0.4975</v>
      </c>
      <c r="F98" s="5">
        <f t="shared" si="10"/>
        <v>0.11448937109695326</v>
      </c>
      <c r="G98" s="5">
        <f t="shared" si="7"/>
        <v>0.10826101641585949</v>
      </c>
      <c r="H98" s="3">
        <f t="shared" si="13"/>
        <v>40533.037589250132</v>
      </c>
      <c r="I98" s="3">
        <f t="shared" si="11"/>
        <v>4388.1478478344579</v>
      </c>
      <c r="J98" s="3">
        <f t="shared" si="8"/>
        <v>38327.993295713321</v>
      </c>
      <c r="K98" s="3">
        <f>K99+J98</f>
        <v>205709.29737944901</v>
      </c>
      <c r="L98" s="15">
        <f t="shared" si="12"/>
        <v>5.0751019320102886</v>
      </c>
    </row>
    <row r="99" spans="1:12" x14ac:dyDescent="0.25">
      <c r="A99" s="83">
        <v>90</v>
      </c>
      <c r="B99" s="3">
        <v>1803</v>
      </c>
      <c r="C99" s="1">
        <v>13235</v>
      </c>
      <c r="D99" s="34">
        <v>13621</v>
      </c>
      <c r="E99" s="4">
        <v>0.50729999999999997</v>
      </c>
      <c r="F99" s="5">
        <f t="shared" ref="F99:F109" si="14">B99/((C99+D99)/2)</f>
        <v>0.1342716711349419</v>
      </c>
      <c r="G99" s="5">
        <f t="shared" ref="G99:G108" si="15">F99/((1+(1-E99)*F99))</f>
        <v>0.12594002652116743</v>
      </c>
      <c r="H99" s="3">
        <f t="shared" ref="H99:H109" si="16">H98-I98</f>
        <v>36144.889741415675</v>
      </c>
      <c r="I99" s="3">
        <f t="shared" ref="I99:I109" si="17">H99*G99</f>
        <v>4552.0883726385628</v>
      </c>
      <c r="J99" s="3">
        <f t="shared" ref="J99:J108" si="18">H100+I99*E99</f>
        <v>33902.075800216655</v>
      </c>
      <c r="K99" s="3">
        <f t="shared" ref="K99:K108" si="19">K100+J99</f>
        <v>167381.30408373568</v>
      </c>
      <c r="L99" s="15">
        <f t="shared" ref="L99:L109" si="20">K99/H99</f>
        <v>4.6308428461450308</v>
      </c>
    </row>
    <row r="100" spans="1:12" x14ac:dyDescent="0.25">
      <c r="A100" s="83">
        <v>91</v>
      </c>
      <c r="B100" s="3">
        <v>1758</v>
      </c>
      <c r="C100" s="1">
        <v>11062</v>
      </c>
      <c r="D100" s="34">
        <v>11392</v>
      </c>
      <c r="E100" s="4">
        <v>0.502</v>
      </c>
      <c r="F100" s="5">
        <f t="shared" si="14"/>
        <v>0.15658679967934444</v>
      </c>
      <c r="G100" s="5">
        <f t="shared" si="15"/>
        <v>0.14525943599677554</v>
      </c>
      <c r="H100" s="3">
        <f t="shared" si="16"/>
        <v>31592.801368777113</v>
      </c>
      <c r="I100" s="3">
        <f t="shared" si="17"/>
        <v>4589.1525083867218</v>
      </c>
      <c r="J100" s="3">
        <f t="shared" si="18"/>
        <v>29307.403419600527</v>
      </c>
      <c r="K100" s="3">
        <f t="shared" si="19"/>
        <v>133479.22828351904</v>
      </c>
      <c r="L100" s="15">
        <f t="shared" si="20"/>
        <v>4.2249886841448436</v>
      </c>
    </row>
    <row r="101" spans="1:12" x14ac:dyDescent="0.25">
      <c r="A101" s="83">
        <v>92</v>
      </c>
      <c r="B101" s="3">
        <v>1597</v>
      </c>
      <c r="C101" s="1">
        <v>9180</v>
      </c>
      <c r="D101" s="34">
        <v>9393</v>
      </c>
      <c r="E101" s="4">
        <v>0.49209999999999998</v>
      </c>
      <c r="F101" s="5">
        <f t="shared" si="14"/>
        <v>0.17197006407150164</v>
      </c>
      <c r="G101" s="5">
        <f t="shared" si="15"/>
        <v>0.15815613829572828</v>
      </c>
      <c r="H101" s="3">
        <f t="shared" si="16"/>
        <v>27003.648860390393</v>
      </c>
      <c r="I101" s="3">
        <f t="shared" si="17"/>
        <v>4270.792823653188</v>
      </c>
      <c r="J101" s="3">
        <f t="shared" si="18"/>
        <v>24834.513185256939</v>
      </c>
      <c r="K101" s="3">
        <f t="shared" si="19"/>
        <v>104171.8248639185</v>
      </c>
      <c r="L101" s="15">
        <f t="shared" si="20"/>
        <v>3.8576943953941076</v>
      </c>
    </row>
    <row r="102" spans="1:12" x14ac:dyDescent="0.25">
      <c r="A102" s="83">
        <v>93</v>
      </c>
      <c r="B102" s="3">
        <v>1456</v>
      </c>
      <c r="C102" s="1">
        <v>7044</v>
      </c>
      <c r="D102" s="34">
        <v>7624</v>
      </c>
      <c r="E102" s="4">
        <v>0.48010000000000003</v>
      </c>
      <c r="F102" s="5">
        <f t="shared" si="14"/>
        <v>0.19852740659940005</v>
      </c>
      <c r="G102" s="5">
        <f t="shared" si="15"/>
        <v>0.17995360361046253</v>
      </c>
      <c r="H102" s="3">
        <f t="shared" si="16"/>
        <v>22732.856036737205</v>
      </c>
      <c r="I102" s="3">
        <f t="shared" si="17"/>
        <v>4090.8593641687171</v>
      </c>
      <c r="J102" s="3">
        <f t="shared" si="18"/>
        <v>20606.018253305887</v>
      </c>
      <c r="K102" s="3">
        <f t="shared" si="19"/>
        <v>79337.311678661557</v>
      </c>
      <c r="L102" s="15">
        <f t="shared" si="20"/>
        <v>3.4899843447057108</v>
      </c>
    </row>
    <row r="103" spans="1:12" x14ac:dyDescent="0.25">
      <c r="A103" s="83">
        <v>94</v>
      </c>
      <c r="B103" s="3">
        <v>1209</v>
      </c>
      <c r="C103" s="1">
        <v>5210</v>
      </c>
      <c r="D103" s="34">
        <v>5701</v>
      </c>
      <c r="E103" s="4">
        <v>0.48220000000000002</v>
      </c>
      <c r="F103" s="5">
        <f t="shared" si="14"/>
        <v>0.22161121803684355</v>
      </c>
      <c r="G103" s="5">
        <f t="shared" si="15"/>
        <v>0.19879897792660461</v>
      </c>
      <c r="H103" s="3">
        <f t="shared" si="16"/>
        <v>18641.996672568486</v>
      </c>
      <c r="I103" s="3">
        <f t="shared" si="17"/>
        <v>3706.0098850177792</v>
      </c>
      <c r="J103" s="3">
        <f t="shared" si="18"/>
        <v>16723.024754106282</v>
      </c>
      <c r="K103" s="3">
        <f t="shared" si="19"/>
        <v>58731.293425355674</v>
      </c>
      <c r="L103" s="15">
        <f t="shared" si="20"/>
        <v>3.1504829904716263</v>
      </c>
    </row>
    <row r="104" spans="1:12" x14ac:dyDescent="0.25">
      <c r="A104" s="83">
        <v>95</v>
      </c>
      <c r="B104" s="3">
        <v>959</v>
      </c>
      <c r="C104" s="1">
        <v>3624</v>
      </c>
      <c r="D104" s="34">
        <v>4114</v>
      </c>
      <c r="E104" s="4">
        <v>0.46860000000000002</v>
      </c>
      <c r="F104" s="5">
        <f t="shared" si="14"/>
        <v>0.24786766606358232</v>
      </c>
      <c r="G104" s="5">
        <f t="shared" si="15"/>
        <v>0.21901914775470202</v>
      </c>
      <c r="H104" s="3">
        <f t="shared" si="16"/>
        <v>14935.986787550708</v>
      </c>
      <c r="I104" s="3">
        <f t="shared" si="17"/>
        <v>3271.2670970848458</v>
      </c>
      <c r="J104" s="3">
        <f t="shared" si="18"/>
        <v>13197.635452159822</v>
      </c>
      <c r="K104" s="3">
        <f t="shared" si="19"/>
        <v>42008.268671249389</v>
      </c>
      <c r="L104" s="15">
        <f t="shared" si="20"/>
        <v>2.8125539523283254</v>
      </c>
    </row>
    <row r="105" spans="1:12" x14ac:dyDescent="0.25">
      <c r="A105" s="83">
        <v>96</v>
      </c>
      <c r="B105" s="3">
        <v>735</v>
      </c>
      <c r="C105" s="1">
        <v>2702</v>
      </c>
      <c r="D105" s="34">
        <v>2799</v>
      </c>
      <c r="E105" s="4">
        <v>0.47299999999999998</v>
      </c>
      <c r="F105" s="5">
        <f t="shared" si="14"/>
        <v>0.26722414106526088</v>
      </c>
      <c r="G105" s="5">
        <f t="shared" si="15"/>
        <v>0.23423719144827107</v>
      </c>
      <c r="H105" s="3">
        <f t="shared" si="16"/>
        <v>11664.719690465863</v>
      </c>
      <c r="I105" s="3">
        <f t="shared" si="17"/>
        <v>2732.3111793260696</v>
      </c>
      <c r="J105" s="3">
        <f t="shared" si="18"/>
        <v>10224.791698961026</v>
      </c>
      <c r="K105" s="3">
        <f t="shared" si="19"/>
        <v>28810.63321908957</v>
      </c>
      <c r="L105" s="15">
        <f t="shared" si="20"/>
        <v>2.46989503250883</v>
      </c>
    </row>
    <row r="106" spans="1:12" x14ac:dyDescent="0.25">
      <c r="A106" s="83">
        <v>97</v>
      </c>
      <c r="B106" s="3">
        <v>600</v>
      </c>
      <c r="C106" s="1">
        <v>1887</v>
      </c>
      <c r="D106" s="34">
        <v>1986</v>
      </c>
      <c r="E106" s="4">
        <v>0.46439999999999998</v>
      </c>
      <c r="F106" s="5">
        <f t="shared" si="14"/>
        <v>0.30983733539891556</v>
      </c>
      <c r="G106" s="5">
        <f t="shared" si="15"/>
        <v>0.2657383540166352</v>
      </c>
      <c r="H106" s="3">
        <f t="shared" si="16"/>
        <v>8932.4085111397944</v>
      </c>
      <c r="I106" s="3">
        <f t="shared" si="17"/>
        <v>2373.6835351544719</v>
      </c>
      <c r="J106" s="3">
        <f t="shared" si="18"/>
        <v>7661.0636097110582</v>
      </c>
      <c r="K106" s="3">
        <f t="shared" si="19"/>
        <v>18585.841520128542</v>
      </c>
      <c r="L106" s="15">
        <f t="shared" si="20"/>
        <v>2.0807200540537023</v>
      </c>
    </row>
    <row r="107" spans="1:12" x14ac:dyDescent="0.25">
      <c r="A107" s="83">
        <v>98</v>
      </c>
      <c r="B107" s="3">
        <v>459</v>
      </c>
      <c r="C107" s="1">
        <v>1466</v>
      </c>
      <c r="D107" s="34">
        <v>1356</v>
      </c>
      <c r="E107" s="4">
        <v>0.49099999999999999</v>
      </c>
      <c r="F107" s="5">
        <f t="shared" si="14"/>
        <v>0.3253012048192771</v>
      </c>
      <c r="G107" s="5">
        <f t="shared" si="15"/>
        <v>0.27908995999710573</v>
      </c>
      <c r="H107" s="3">
        <f t="shared" si="16"/>
        <v>6558.7249759853221</v>
      </c>
      <c r="I107" s="3">
        <f t="shared" si="17"/>
        <v>1830.4742911797618</v>
      </c>
      <c r="J107" s="3">
        <f t="shared" si="18"/>
        <v>5627.0135617748228</v>
      </c>
      <c r="K107" s="3">
        <f t="shared" si="19"/>
        <v>10924.777910417484</v>
      </c>
      <c r="L107" s="15">
        <f t="shared" si="20"/>
        <v>1.6656862348121628</v>
      </c>
    </row>
    <row r="108" spans="1:12" x14ac:dyDescent="0.25">
      <c r="A108" s="83">
        <v>99</v>
      </c>
      <c r="B108" s="3">
        <v>369</v>
      </c>
      <c r="C108" s="1">
        <v>1042</v>
      </c>
      <c r="D108" s="34">
        <v>1083</v>
      </c>
      <c r="E108" s="4">
        <v>0.48930000000000001</v>
      </c>
      <c r="F108" s="5">
        <f t="shared" si="14"/>
        <v>0.34729411764705881</v>
      </c>
      <c r="G108" s="5">
        <f t="shared" si="15"/>
        <v>0.29497621924103501</v>
      </c>
      <c r="H108" s="3">
        <f t="shared" si="16"/>
        <v>4728.25068480556</v>
      </c>
      <c r="I108" s="3">
        <f t="shared" si="17"/>
        <v>1394.7215106277788</v>
      </c>
      <c r="J108" s="3">
        <f t="shared" si="18"/>
        <v>4015.9664093279534</v>
      </c>
      <c r="K108" s="3">
        <f t="shared" si="19"/>
        <v>5297.7643486426605</v>
      </c>
      <c r="L108" s="15">
        <f t="shared" si="20"/>
        <v>1.1204491262841154</v>
      </c>
    </row>
    <row r="109" spans="1:12" x14ac:dyDescent="0.25">
      <c r="A109" s="83" t="s">
        <v>50</v>
      </c>
      <c r="B109" s="3">
        <v>750</v>
      </c>
      <c r="C109" s="1">
        <v>1911</v>
      </c>
      <c r="D109" s="34">
        <v>1990</v>
      </c>
      <c r="E109" s="18" t="s">
        <v>46</v>
      </c>
      <c r="F109" s="5">
        <f t="shared" si="14"/>
        <v>0.38451679056652138</v>
      </c>
      <c r="G109" s="5">
        <v>1</v>
      </c>
      <c r="H109" s="3">
        <f t="shared" si="16"/>
        <v>3333.529174177781</v>
      </c>
      <c r="I109" s="3">
        <f t="shared" si="17"/>
        <v>3333.529174177781</v>
      </c>
      <c r="J109" s="3">
        <f>H109*F109</f>
        <v>1281.7979393147068</v>
      </c>
      <c r="K109" s="3">
        <f>J109</f>
        <v>1281.7979393147068</v>
      </c>
      <c r="L109" s="15">
        <f t="shared" si="20"/>
        <v>0.38451679056652138</v>
      </c>
    </row>
    <row r="110" spans="1:12" x14ac:dyDescent="0.25">
      <c r="A110" s="10"/>
      <c r="B110" s="10"/>
      <c r="C110" s="10"/>
      <c r="D110" s="35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9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33"/>
      <c r="B112" s="3"/>
      <c r="C112" s="3"/>
      <c r="D112" s="3"/>
      <c r="E112" s="8"/>
      <c r="F112" s="8"/>
      <c r="G112" s="8"/>
      <c r="H112" s="3"/>
      <c r="I112" s="3"/>
      <c r="J112" s="3"/>
      <c r="K112" s="3"/>
      <c r="L112" s="8"/>
    </row>
    <row r="113" spans="1:12" x14ac:dyDescent="0.25">
      <c r="A113" s="25" t="s">
        <v>48</v>
      </c>
      <c r="L113" s="8"/>
    </row>
    <row r="114" spans="1:12" x14ac:dyDescent="0.25">
      <c r="A114" s="28" t="s">
        <v>14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49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15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16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43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17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18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47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19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25" t="s">
        <v>20</v>
      </c>
      <c r="B124" s="26"/>
      <c r="C124" s="26"/>
      <c r="D124" s="26"/>
      <c r="E124" s="27"/>
      <c r="F124" s="27"/>
      <c r="G124" s="27"/>
      <c r="H124" s="26"/>
      <c r="I124" s="26"/>
      <c r="J124" s="26"/>
      <c r="K124" s="26"/>
      <c r="L124" s="8"/>
    </row>
    <row r="125" spans="1:12" x14ac:dyDescent="0.25">
      <c r="A125" s="3"/>
      <c r="B125" s="3"/>
      <c r="C125" s="3"/>
      <c r="D125" s="3"/>
      <c r="E125" s="8"/>
      <c r="F125" s="8"/>
      <c r="G125" s="8"/>
      <c r="H125" s="3"/>
      <c r="I125" s="3"/>
      <c r="J125" s="3"/>
      <c r="K125" s="3"/>
      <c r="L125" s="8"/>
    </row>
    <row r="126" spans="1:12" x14ac:dyDescent="0.25">
      <c r="A126" s="29" t="s">
        <v>69</v>
      </c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  <row r="613" spans="12:12" x14ac:dyDescent="0.25">
      <c r="L613" s="8"/>
    </row>
  </sheetData>
  <mergeCells count="1">
    <mergeCell ref="C6:D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3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65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41640</v>
      </c>
      <c r="D7" s="105">
        <v>42005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201</v>
      </c>
      <c r="C9" s="3">
        <v>63687</v>
      </c>
      <c r="D9" s="1">
        <v>63613</v>
      </c>
      <c r="E9" s="4">
        <v>8.2799999999999999E-2</v>
      </c>
      <c r="F9" s="5">
        <f>B9/((C9+D9)/2)</f>
        <v>3.1578947368421052E-3</v>
      </c>
      <c r="G9" s="5">
        <f t="shared" ref="G9:G72" si="0">F9/((1+(1-E9)*F9))</f>
        <v>3.1487745599167714E-3</v>
      </c>
      <c r="H9" s="3">
        <v>100000</v>
      </c>
      <c r="I9" s="3">
        <f>H9*G9</f>
        <v>314.87745599167715</v>
      </c>
      <c r="J9" s="3">
        <f t="shared" ref="J9:J72" si="1">H10+I9*E9</f>
        <v>99711.194397364437</v>
      </c>
      <c r="K9" s="3">
        <f t="shared" ref="K9:K72" si="2">K10+J9</f>
        <v>8419617.5611200873</v>
      </c>
      <c r="L9" s="88">
        <f>K9/H9</f>
        <v>84.196175611200871</v>
      </c>
    </row>
    <row r="10" spans="1:13" x14ac:dyDescent="0.25">
      <c r="A10" s="83">
        <v>1</v>
      </c>
      <c r="B10" s="3">
        <v>14</v>
      </c>
      <c r="C10" s="3">
        <v>69068</v>
      </c>
      <c r="D10" s="1">
        <v>64839</v>
      </c>
      <c r="E10" s="4">
        <v>0.44969999999999999</v>
      </c>
      <c r="F10" s="5">
        <f t="shared" ref="F10:F73" si="3">B10/((C10+D10)/2)</f>
        <v>2.0910034576235745E-4</v>
      </c>
      <c r="G10" s="5">
        <f t="shared" si="0"/>
        <v>2.0907628778874318E-4</v>
      </c>
      <c r="H10" s="3">
        <f>H9-I9</f>
        <v>99685.122544008322</v>
      </c>
      <c r="I10" s="3">
        <f t="shared" ref="I10:I73" si="4">H10*G10</f>
        <v>20.841795369267214</v>
      </c>
      <c r="J10" s="3">
        <f t="shared" si="1"/>
        <v>99673.65330401661</v>
      </c>
      <c r="K10" s="3">
        <f t="shared" si="2"/>
        <v>8319906.3667227235</v>
      </c>
      <c r="L10" s="15">
        <f t="shared" ref="L10:L73" si="5">K10/H10</f>
        <v>83.461866268456532</v>
      </c>
    </row>
    <row r="11" spans="1:13" x14ac:dyDescent="0.25">
      <c r="A11" s="83">
        <v>2</v>
      </c>
      <c r="B11" s="3">
        <v>11</v>
      </c>
      <c r="C11" s="3">
        <v>70029</v>
      </c>
      <c r="D11" s="1">
        <v>68035</v>
      </c>
      <c r="E11" s="4">
        <v>0.44579999999999997</v>
      </c>
      <c r="F11" s="5">
        <f t="shared" si="3"/>
        <v>1.5934639007996292E-4</v>
      </c>
      <c r="G11" s="5">
        <f t="shared" si="0"/>
        <v>1.5933231947957453E-4</v>
      </c>
      <c r="H11" s="3">
        <f t="shared" ref="H11:H74" si="6">H10-I10</f>
        <v>99664.280748639052</v>
      </c>
      <c r="I11" s="3">
        <f t="shared" si="4"/>
        <v>15.879741020944167</v>
      </c>
      <c r="J11" s="3">
        <f t="shared" si="1"/>
        <v>99655.480196165256</v>
      </c>
      <c r="K11" s="3">
        <f t="shared" si="2"/>
        <v>8220232.7134187073</v>
      </c>
      <c r="L11" s="15">
        <f t="shared" si="5"/>
        <v>82.479225773482113</v>
      </c>
    </row>
    <row r="12" spans="1:13" x14ac:dyDescent="0.25">
      <c r="A12" s="83">
        <v>3</v>
      </c>
      <c r="B12" s="3">
        <v>2</v>
      </c>
      <c r="C12" s="3">
        <v>71788</v>
      </c>
      <c r="D12" s="1">
        <v>69690</v>
      </c>
      <c r="E12" s="4">
        <v>0.56299999999999994</v>
      </c>
      <c r="F12" s="5">
        <f t="shared" si="3"/>
        <v>2.827294703063374E-5</v>
      </c>
      <c r="G12" s="5">
        <f t="shared" si="0"/>
        <v>2.8272597714833364E-5</v>
      </c>
      <c r="H12" s="3">
        <f t="shared" si="6"/>
        <v>99648.401007618115</v>
      </c>
      <c r="I12" s="3">
        <f t="shared" si="4"/>
        <v>2.8173191546147827</v>
      </c>
      <c r="J12" s="3">
        <f t="shared" si="1"/>
        <v>99647.169839147551</v>
      </c>
      <c r="K12" s="3">
        <f t="shared" si="2"/>
        <v>8120577.2332225423</v>
      </c>
      <c r="L12" s="15">
        <f t="shared" si="5"/>
        <v>81.492298432382526</v>
      </c>
    </row>
    <row r="13" spans="1:13" x14ac:dyDescent="0.25">
      <c r="A13" s="83">
        <v>4</v>
      </c>
      <c r="B13" s="3">
        <v>9</v>
      </c>
      <c r="C13" s="3">
        <v>73178</v>
      </c>
      <c r="D13" s="1">
        <v>71027</v>
      </c>
      <c r="E13" s="4">
        <v>0.35920000000000002</v>
      </c>
      <c r="F13" s="5">
        <f t="shared" si="3"/>
        <v>1.2482230158454978E-4</v>
      </c>
      <c r="G13" s="5">
        <f t="shared" si="0"/>
        <v>1.2481231833012346E-4</v>
      </c>
      <c r="H13" s="3">
        <f t="shared" si="6"/>
        <v>99645.583688463506</v>
      </c>
      <c r="I13" s="3">
        <f t="shared" si="4"/>
        <v>12.436996311515465</v>
      </c>
      <c r="J13" s="3">
        <f t="shared" si="1"/>
        <v>99637.614061227083</v>
      </c>
      <c r="K13" s="3">
        <f t="shared" si="2"/>
        <v>8020930.0633833949</v>
      </c>
      <c r="L13" s="15">
        <f t="shared" si="5"/>
        <v>80.494586578572267</v>
      </c>
    </row>
    <row r="14" spans="1:13" x14ac:dyDescent="0.25">
      <c r="A14" s="83">
        <v>5</v>
      </c>
      <c r="B14" s="3">
        <v>5</v>
      </c>
      <c r="C14" s="3">
        <v>75020</v>
      </c>
      <c r="D14" s="1">
        <v>72375</v>
      </c>
      <c r="E14" s="4">
        <v>0.623</v>
      </c>
      <c r="F14" s="5">
        <f t="shared" si="3"/>
        <v>6.7844906543641231E-5</v>
      </c>
      <c r="G14" s="5">
        <f t="shared" si="0"/>
        <v>6.7843171282908247E-5</v>
      </c>
      <c r="H14" s="3">
        <f t="shared" si="6"/>
        <v>99633.14669215199</v>
      </c>
      <c r="I14" s="3">
        <f t="shared" si="4"/>
        <v>6.7594286364907905</v>
      </c>
      <c r="J14" s="3">
        <f t="shared" si="1"/>
        <v>99630.598387556034</v>
      </c>
      <c r="K14" s="3">
        <f t="shared" si="2"/>
        <v>7921292.4493221678</v>
      </c>
      <c r="L14" s="15">
        <f t="shared" si="5"/>
        <v>79.50458971046551</v>
      </c>
    </row>
    <row r="15" spans="1:13" x14ac:dyDescent="0.25">
      <c r="A15" s="83">
        <v>6</v>
      </c>
      <c r="B15" s="3">
        <v>4</v>
      </c>
      <c r="C15" s="3">
        <v>71377</v>
      </c>
      <c r="D15" s="1">
        <v>74258</v>
      </c>
      <c r="E15" s="4">
        <v>0.68630000000000002</v>
      </c>
      <c r="F15" s="5">
        <f t="shared" si="3"/>
        <v>5.493185017337865E-5</v>
      </c>
      <c r="G15" s="5">
        <f t="shared" si="0"/>
        <v>5.4930903597379284E-5</v>
      </c>
      <c r="H15" s="3">
        <f t="shared" si="6"/>
        <v>99626.387263515498</v>
      </c>
      <c r="I15" s="3">
        <f t="shared" si="4"/>
        <v>5.4725674745273452</v>
      </c>
      <c r="J15" s="3">
        <f t="shared" si="1"/>
        <v>99624.670519098741</v>
      </c>
      <c r="K15" s="3">
        <f t="shared" si="2"/>
        <v>7821661.8509346116</v>
      </c>
      <c r="L15" s="15">
        <f t="shared" si="5"/>
        <v>78.509941650759899</v>
      </c>
    </row>
    <row r="16" spans="1:13" x14ac:dyDescent="0.25">
      <c r="A16" s="83">
        <v>7</v>
      </c>
      <c r="B16" s="3">
        <v>7</v>
      </c>
      <c r="C16" s="3">
        <v>69597</v>
      </c>
      <c r="D16" s="1">
        <v>70774</v>
      </c>
      <c r="E16" s="4">
        <v>0.41020000000000001</v>
      </c>
      <c r="F16" s="5">
        <f t="shared" si="3"/>
        <v>9.9735700393956014E-5</v>
      </c>
      <c r="G16" s="5">
        <f t="shared" si="0"/>
        <v>9.9729833874630296E-5</v>
      </c>
      <c r="H16" s="3">
        <f t="shared" si="6"/>
        <v>99620.914696040971</v>
      </c>
      <c r="I16" s="3">
        <f t="shared" si="4"/>
        <v>9.9351772730748813</v>
      </c>
      <c r="J16" s="3">
        <f t="shared" si="1"/>
        <v>99615.054928485319</v>
      </c>
      <c r="K16" s="3">
        <f t="shared" si="2"/>
        <v>7722037.180415513</v>
      </c>
      <c r="L16" s="15">
        <f t="shared" si="5"/>
        <v>77.514216808555304</v>
      </c>
    </row>
    <row r="17" spans="1:12" x14ac:dyDescent="0.25">
      <c r="A17" s="83">
        <v>8</v>
      </c>
      <c r="B17" s="3">
        <v>7</v>
      </c>
      <c r="C17" s="3">
        <v>67760</v>
      </c>
      <c r="D17" s="1">
        <v>69180</v>
      </c>
      <c r="E17" s="4">
        <v>0.2462</v>
      </c>
      <c r="F17" s="5">
        <f t="shared" si="3"/>
        <v>1.0223455527968454E-4</v>
      </c>
      <c r="G17" s="5">
        <f t="shared" si="0"/>
        <v>1.0222667724134465E-4</v>
      </c>
      <c r="H17" s="3">
        <f t="shared" si="6"/>
        <v>99610.979518767897</v>
      </c>
      <c r="I17" s="3">
        <f t="shared" si="4"/>
        <v>10.182899452959278</v>
      </c>
      <c r="J17" s="3">
        <f t="shared" si="1"/>
        <v>99603.303649160254</v>
      </c>
      <c r="K17" s="3">
        <f t="shared" si="2"/>
        <v>7622422.1254870277</v>
      </c>
      <c r="L17" s="15">
        <f t="shared" si="5"/>
        <v>76.521907146298787</v>
      </c>
    </row>
    <row r="18" spans="1:12" x14ac:dyDescent="0.25">
      <c r="A18" s="83">
        <v>9</v>
      </c>
      <c r="B18" s="3">
        <v>5</v>
      </c>
      <c r="C18" s="3">
        <v>68062</v>
      </c>
      <c r="D18" s="1">
        <v>67407</v>
      </c>
      <c r="E18" s="4">
        <v>0.3145</v>
      </c>
      <c r="F18" s="5">
        <f t="shared" si="3"/>
        <v>7.381762617277753E-5</v>
      </c>
      <c r="G18" s="5">
        <f t="shared" si="0"/>
        <v>7.3813891043536853E-5</v>
      </c>
      <c r="H18" s="3">
        <f t="shared" si="6"/>
        <v>99600.796619314933</v>
      </c>
      <c r="I18" s="3">
        <f t="shared" si="4"/>
        <v>7.3519223495075865</v>
      </c>
      <c r="J18" s="3">
        <f t="shared" si="1"/>
        <v>99595.756876544343</v>
      </c>
      <c r="K18" s="3">
        <f t="shared" si="2"/>
        <v>7522818.8218378676</v>
      </c>
      <c r="L18" s="15">
        <f t="shared" si="5"/>
        <v>75.529705355579623</v>
      </c>
    </row>
    <row r="19" spans="1:12" x14ac:dyDescent="0.25">
      <c r="A19" s="83">
        <v>10</v>
      </c>
      <c r="B19" s="3">
        <v>7</v>
      </c>
      <c r="C19" s="3">
        <v>66716</v>
      </c>
      <c r="D19" s="1">
        <v>67817</v>
      </c>
      <c r="E19" s="4">
        <v>0.59409999999999996</v>
      </c>
      <c r="F19" s="5">
        <f t="shared" si="3"/>
        <v>1.0406368697642957E-4</v>
      </c>
      <c r="G19" s="5">
        <f t="shared" si="0"/>
        <v>1.0405929156912972E-4</v>
      </c>
      <c r="H19" s="3">
        <f t="shared" si="6"/>
        <v>99593.444696965424</v>
      </c>
      <c r="I19" s="3">
        <f t="shared" si="4"/>
        <v>10.36362330009552</v>
      </c>
      <c r="J19" s="3">
        <f t="shared" si="1"/>
        <v>99589.238102267904</v>
      </c>
      <c r="K19" s="3">
        <f t="shared" si="2"/>
        <v>7423223.0649613235</v>
      </c>
      <c r="L19" s="15">
        <f t="shared" si="5"/>
        <v>74.535257692392136</v>
      </c>
    </row>
    <row r="20" spans="1:12" x14ac:dyDescent="0.25">
      <c r="A20" s="83">
        <v>11</v>
      </c>
      <c r="B20" s="3">
        <v>3</v>
      </c>
      <c r="C20" s="3">
        <v>63755</v>
      </c>
      <c r="D20" s="1">
        <v>66419</v>
      </c>
      <c r="E20" s="4">
        <v>0.58169999999999999</v>
      </c>
      <c r="F20" s="5">
        <f t="shared" si="3"/>
        <v>4.6092153579055728E-5</v>
      </c>
      <c r="G20" s="5">
        <f t="shared" si="0"/>
        <v>4.6091264923435528E-5</v>
      </c>
      <c r="H20" s="3">
        <f t="shared" si="6"/>
        <v>99583.081073665322</v>
      </c>
      <c r="I20" s="3">
        <f t="shared" si="4"/>
        <v>4.5899101716582669</v>
      </c>
      <c r="J20" s="3">
        <f t="shared" si="1"/>
        <v>99581.161114240516</v>
      </c>
      <c r="K20" s="3">
        <f t="shared" si="2"/>
        <v>7323633.826859056</v>
      </c>
      <c r="L20" s="15">
        <f t="shared" si="5"/>
        <v>73.542952757622459</v>
      </c>
    </row>
    <row r="21" spans="1:12" x14ac:dyDescent="0.25">
      <c r="A21" s="83">
        <v>12</v>
      </c>
      <c r="B21" s="3">
        <v>3</v>
      </c>
      <c r="C21" s="3">
        <v>62305</v>
      </c>
      <c r="D21" s="1">
        <v>63683</v>
      </c>
      <c r="E21" s="4">
        <v>0.42830000000000001</v>
      </c>
      <c r="F21" s="5">
        <f t="shared" si="3"/>
        <v>4.7623583198399846E-5</v>
      </c>
      <c r="G21" s="5">
        <f t="shared" si="0"/>
        <v>4.762228661485581E-5</v>
      </c>
      <c r="H21" s="3">
        <f t="shared" si="6"/>
        <v>99578.491163493658</v>
      </c>
      <c r="I21" s="3">
        <f t="shared" si="4"/>
        <v>4.7421554468627818</v>
      </c>
      <c r="J21" s="3">
        <f t="shared" si="1"/>
        <v>99575.780073224683</v>
      </c>
      <c r="K21" s="3">
        <f t="shared" si="2"/>
        <v>7224052.665744816</v>
      </c>
      <c r="L21" s="15">
        <f t="shared" si="5"/>
        <v>72.546315789058838</v>
      </c>
    </row>
    <row r="22" spans="1:12" x14ac:dyDescent="0.25">
      <c r="A22" s="83">
        <v>13</v>
      </c>
      <c r="B22" s="3">
        <v>8</v>
      </c>
      <c r="C22" s="3">
        <v>61539</v>
      </c>
      <c r="D22" s="1">
        <v>62224</v>
      </c>
      <c r="E22" s="4">
        <v>0.57709999999999995</v>
      </c>
      <c r="F22" s="5">
        <f t="shared" si="3"/>
        <v>1.2927934843208391E-4</v>
      </c>
      <c r="G22" s="5">
        <f t="shared" si="0"/>
        <v>1.2927228082737984E-4</v>
      </c>
      <c r="H22" s="3">
        <f t="shared" si="6"/>
        <v>99573.749008046798</v>
      </c>
      <c r="I22" s="3">
        <f t="shared" si="4"/>
        <v>12.87212564480326</v>
      </c>
      <c r="J22" s="3">
        <f t="shared" si="1"/>
        <v>99568.305386111606</v>
      </c>
      <c r="K22" s="3">
        <f t="shared" si="2"/>
        <v>7124476.8856715914</v>
      </c>
      <c r="L22" s="15">
        <f t="shared" si="5"/>
        <v>71.549750377439793</v>
      </c>
    </row>
    <row r="23" spans="1:12" x14ac:dyDescent="0.25">
      <c r="A23" s="83">
        <v>14</v>
      </c>
      <c r="B23" s="3">
        <v>7</v>
      </c>
      <c r="C23" s="3">
        <v>59063</v>
      </c>
      <c r="D23" s="1">
        <v>61573</v>
      </c>
      <c r="E23" s="4">
        <v>0.47360000000000002</v>
      </c>
      <c r="F23" s="5">
        <f t="shared" si="3"/>
        <v>1.1605159322258696E-4</v>
      </c>
      <c r="G23" s="5">
        <f t="shared" si="0"/>
        <v>1.1604450411504421E-4</v>
      </c>
      <c r="H23" s="3">
        <f t="shared" si="6"/>
        <v>99560.876882401993</v>
      </c>
      <c r="I23" s="3">
        <f t="shared" si="4"/>
        <v>11.553492587077308</v>
      </c>
      <c r="J23" s="3">
        <f t="shared" si="1"/>
        <v>99554.795123904158</v>
      </c>
      <c r="K23" s="3">
        <f t="shared" si="2"/>
        <v>7024908.5802854802</v>
      </c>
      <c r="L23" s="15">
        <f t="shared" si="5"/>
        <v>70.558926360030654</v>
      </c>
    </row>
    <row r="24" spans="1:12" x14ac:dyDescent="0.25">
      <c r="A24" s="83">
        <v>15</v>
      </c>
      <c r="B24" s="3">
        <v>9</v>
      </c>
      <c r="C24" s="3">
        <v>56887</v>
      </c>
      <c r="D24" s="1">
        <v>59178</v>
      </c>
      <c r="E24" s="4">
        <v>0.52180000000000004</v>
      </c>
      <c r="F24" s="5">
        <f t="shared" si="3"/>
        <v>1.5508551242838064E-4</v>
      </c>
      <c r="G24" s="5">
        <f t="shared" si="0"/>
        <v>1.5507401184625539E-4</v>
      </c>
      <c r="H24" s="3">
        <f t="shared" si="6"/>
        <v>99549.323389814919</v>
      </c>
      <c r="I24" s="3">
        <f t="shared" si="4"/>
        <v>15.437512954638867</v>
      </c>
      <c r="J24" s="3">
        <f t="shared" si="1"/>
        <v>99541.941171120008</v>
      </c>
      <c r="K24" s="3">
        <f t="shared" si="2"/>
        <v>6925353.7851615762</v>
      </c>
      <c r="L24" s="15">
        <f t="shared" si="5"/>
        <v>69.567060320875299</v>
      </c>
    </row>
    <row r="25" spans="1:12" x14ac:dyDescent="0.25">
      <c r="A25" s="83">
        <v>16</v>
      </c>
      <c r="B25" s="3">
        <v>7</v>
      </c>
      <c r="C25" s="3">
        <v>57352</v>
      </c>
      <c r="D25" s="1">
        <v>56790</v>
      </c>
      <c r="E25" s="4">
        <v>0.39879999999999999</v>
      </c>
      <c r="F25" s="5">
        <f t="shared" si="3"/>
        <v>1.2265423770391266E-4</v>
      </c>
      <c r="G25" s="5">
        <f t="shared" si="0"/>
        <v>1.2264519388071127E-4</v>
      </c>
      <c r="H25" s="3">
        <f t="shared" si="6"/>
        <v>99533.88587686028</v>
      </c>
      <c r="I25" s="3">
        <f t="shared" si="4"/>
        <v>12.207352731068118</v>
      </c>
      <c r="J25" s="3">
        <f t="shared" si="1"/>
        <v>99526.546816398361</v>
      </c>
      <c r="K25" s="3">
        <f t="shared" si="2"/>
        <v>6825811.8439904563</v>
      </c>
      <c r="L25" s="15">
        <f t="shared" si="5"/>
        <v>68.577769107046649</v>
      </c>
    </row>
    <row r="26" spans="1:12" x14ac:dyDescent="0.25">
      <c r="A26" s="83">
        <v>17</v>
      </c>
      <c r="B26" s="3">
        <v>7</v>
      </c>
      <c r="C26" s="3">
        <v>56555</v>
      </c>
      <c r="D26" s="1">
        <v>57146</v>
      </c>
      <c r="E26" s="4">
        <v>0.501</v>
      </c>
      <c r="F26" s="5">
        <f t="shared" si="3"/>
        <v>1.2312996367666072E-4</v>
      </c>
      <c r="G26" s="5">
        <f t="shared" si="0"/>
        <v>1.2312239880847068E-4</v>
      </c>
      <c r="H26" s="3">
        <f t="shared" si="6"/>
        <v>99521.678524129209</v>
      </c>
      <c r="I26" s="3">
        <f t="shared" si="4"/>
        <v>12.253347793336248</v>
      </c>
      <c r="J26" s="3">
        <f t="shared" si="1"/>
        <v>99515.564103580342</v>
      </c>
      <c r="K26" s="3">
        <f t="shared" si="2"/>
        <v>6726285.2971740579</v>
      </c>
      <c r="L26" s="15">
        <f t="shared" si="5"/>
        <v>67.586131955594553</v>
      </c>
    </row>
    <row r="27" spans="1:12" x14ac:dyDescent="0.25">
      <c r="A27" s="83">
        <v>18</v>
      </c>
      <c r="B27" s="3">
        <v>8</v>
      </c>
      <c r="C27" s="3">
        <v>56776</v>
      </c>
      <c r="D27" s="1">
        <v>57219</v>
      </c>
      <c r="E27" s="4">
        <v>0.30819999999999997</v>
      </c>
      <c r="F27" s="5">
        <f t="shared" si="3"/>
        <v>1.4035703320321066E-4</v>
      </c>
      <c r="G27" s="5">
        <f t="shared" si="0"/>
        <v>1.4034340599945324E-4</v>
      </c>
      <c r="H27" s="3">
        <f t="shared" si="6"/>
        <v>99509.425176335877</v>
      </c>
      <c r="I27" s="3">
        <f t="shared" si="4"/>
        <v>13.96549165829472</v>
      </c>
      <c r="J27" s="3">
        <f t="shared" si="1"/>
        <v>99499.763849206662</v>
      </c>
      <c r="K27" s="3">
        <f t="shared" si="2"/>
        <v>6626769.7330704778</v>
      </c>
      <c r="L27" s="15">
        <f t="shared" si="5"/>
        <v>66.594392655042441</v>
      </c>
    </row>
    <row r="28" spans="1:12" x14ac:dyDescent="0.25">
      <c r="A28" s="83">
        <v>19</v>
      </c>
      <c r="B28" s="3">
        <v>14</v>
      </c>
      <c r="C28" s="3">
        <v>58223</v>
      </c>
      <c r="D28" s="1">
        <v>57670</v>
      </c>
      <c r="E28" s="4">
        <v>0.59509999999999996</v>
      </c>
      <c r="F28" s="5">
        <f t="shared" si="3"/>
        <v>2.4160216751658857E-4</v>
      </c>
      <c r="G28" s="5">
        <f t="shared" si="0"/>
        <v>2.4157853516460122E-4</v>
      </c>
      <c r="H28" s="3">
        <f t="shared" si="6"/>
        <v>99495.459684677582</v>
      </c>
      <c r="I28" s="3">
        <f t="shared" si="4"/>
        <v>24.035967406153045</v>
      </c>
      <c r="J28" s="3">
        <f t="shared" si="1"/>
        <v>99485.727521474837</v>
      </c>
      <c r="K28" s="3">
        <f t="shared" si="2"/>
        <v>6527269.9692212716</v>
      </c>
      <c r="L28" s="15">
        <f t="shared" si="5"/>
        <v>65.603696790864504</v>
      </c>
    </row>
    <row r="29" spans="1:12" x14ac:dyDescent="0.25">
      <c r="A29" s="83">
        <v>20</v>
      </c>
      <c r="B29" s="3">
        <v>11</v>
      </c>
      <c r="C29" s="3">
        <v>60834</v>
      </c>
      <c r="D29" s="1">
        <v>59123</v>
      </c>
      <c r="E29" s="4">
        <v>0.4284</v>
      </c>
      <c r="F29" s="5">
        <f t="shared" si="3"/>
        <v>1.8339905132672542E-4</v>
      </c>
      <c r="G29" s="5">
        <f t="shared" si="0"/>
        <v>1.8337982745478626E-4</v>
      </c>
      <c r="H29" s="3">
        <f t="shared" si="6"/>
        <v>99471.423717271435</v>
      </c>
      <c r="I29" s="3">
        <f t="shared" si="4"/>
        <v>18.241052517955168</v>
      </c>
      <c r="J29" s="3">
        <f t="shared" si="1"/>
        <v>99460.99713165217</v>
      </c>
      <c r="K29" s="3">
        <f t="shared" si="2"/>
        <v>6427784.2416997971</v>
      </c>
      <c r="L29" s="15">
        <f t="shared" si="5"/>
        <v>64.619405267281067</v>
      </c>
    </row>
    <row r="30" spans="1:12" x14ac:dyDescent="0.25">
      <c r="A30" s="83">
        <v>21</v>
      </c>
      <c r="B30" s="3">
        <v>15</v>
      </c>
      <c r="C30" s="3">
        <v>63447</v>
      </c>
      <c r="D30" s="1">
        <v>61597</v>
      </c>
      <c r="E30" s="4">
        <v>0.45500000000000002</v>
      </c>
      <c r="F30" s="5">
        <f t="shared" si="3"/>
        <v>2.3991554972649628E-4</v>
      </c>
      <c r="G30" s="5">
        <f t="shared" si="0"/>
        <v>2.3988418391600536E-4</v>
      </c>
      <c r="H30" s="3">
        <f t="shared" si="6"/>
        <v>99453.182664753476</v>
      </c>
      <c r="I30" s="3">
        <f t="shared" si="4"/>
        <v>23.857245561383799</v>
      </c>
      <c r="J30" s="3">
        <f t="shared" si="1"/>
        <v>99440.180465922516</v>
      </c>
      <c r="K30" s="3">
        <f t="shared" si="2"/>
        <v>6328323.2445681449</v>
      </c>
      <c r="L30" s="15">
        <f t="shared" si="5"/>
        <v>63.631178761772524</v>
      </c>
    </row>
    <row r="31" spans="1:12" x14ac:dyDescent="0.25">
      <c r="A31" s="83">
        <v>22</v>
      </c>
      <c r="B31" s="3">
        <v>17</v>
      </c>
      <c r="C31" s="3">
        <v>63779</v>
      </c>
      <c r="D31" s="1">
        <v>64328</v>
      </c>
      <c r="E31" s="4">
        <v>0.47589999999999999</v>
      </c>
      <c r="F31" s="5">
        <f t="shared" si="3"/>
        <v>2.6540313956302156E-4</v>
      </c>
      <c r="G31" s="5">
        <f t="shared" si="0"/>
        <v>2.6536622770841544E-4</v>
      </c>
      <c r="H31" s="3">
        <f t="shared" si="6"/>
        <v>99429.325419192086</v>
      </c>
      <c r="I31" s="3">
        <f t="shared" si="4"/>
        <v>26.385185010083468</v>
      </c>
      <c r="J31" s="3">
        <f t="shared" si="1"/>
        <v>99415.496943728314</v>
      </c>
      <c r="K31" s="3">
        <f t="shared" si="2"/>
        <v>6228883.0641022222</v>
      </c>
      <c r="L31" s="15">
        <f t="shared" si="5"/>
        <v>62.646337364166691</v>
      </c>
    </row>
    <row r="32" spans="1:12" x14ac:dyDescent="0.25">
      <c r="A32" s="83">
        <v>23</v>
      </c>
      <c r="B32" s="3">
        <v>18</v>
      </c>
      <c r="C32" s="3">
        <v>66047</v>
      </c>
      <c r="D32" s="1">
        <v>64601</v>
      </c>
      <c r="E32" s="4">
        <v>0.48830000000000001</v>
      </c>
      <c r="F32" s="5">
        <f t="shared" si="3"/>
        <v>2.7554956830567632E-4</v>
      </c>
      <c r="G32" s="5">
        <f t="shared" si="0"/>
        <v>2.7551072164820259E-4</v>
      </c>
      <c r="H32" s="3">
        <f t="shared" si="6"/>
        <v>99402.94023418201</v>
      </c>
      <c r="I32" s="3">
        <f t="shared" si="4"/>
        <v>27.386575797872638</v>
      </c>
      <c r="J32" s="3">
        <f t="shared" si="1"/>
        <v>99388.926523346236</v>
      </c>
      <c r="K32" s="3">
        <f t="shared" si="2"/>
        <v>6129467.5671584941</v>
      </c>
      <c r="L32" s="15">
        <f t="shared" si="5"/>
        <v>61.66283967776171</v>
      </c>
    </row>
    <row r="33" spans="1:12" x14ac:dyDescent="0.25">
      <c r="A33" s="83">
        <v>24</v>
      </c>
      <c r="B33" s="3">
        <v>11</v>
      </c>
      <c r="C33" s="3">
        <v>69585</v>
      </c>
      <c r="D33" s="1">
        <v>66918</v>
      </c>
      <c r="E33" s="4">
        <v>0.52080000000000004</v>
      </c>
      <c r="F33" s="5">
        <f t="shared" si="3"/>
        <v>1.6116861900471053E-4</v>
      </c>
      <c r="G33" s="5">
        <f t="shared" si="0"/>
        <v>1.6115617259083008E-4</v>
      </c>
      <c r="H33" s="3">
        <f t="shared" si="6"/>
        <v>99375.553658384131</v>
      </c>
      <c r="I33" s="3">
        <f t="shared" si="4"/>
        <v>16.01498387667985</v>
      </c>
      <c r="J33" s="3">
        <f t="shared" si="1"/>
        <v>99367.879278110428</v>
      </c>
      <c r="K33" s="3">
        <f t="shared" si="2"/>
        <v>6030078.6406351477</v>
      </c>
      <c r="L33" s="15">
        <f t="shared" si="5"/>
        <v>60.679698564138775</v>
      </c>
    </row>
    <row r="34" spans="1:12" x14ac:dyDescent="0.25">
      <c r="A34" s="83">
        <v>25</v>
      </c>
      <c r="B34" s="3">
        <v>12</v>
      </c>
      <c r="C34" s="3">
        <v>72810</v>
      </c>
      <c r="D34" s="1">
        <v>70474</v>
      </c>
      <c r="E34" s="4">
        <v>0.60229999999999995</v>
      </c>
      <c r="F34" s="5">
        <f t="shared" si="3"/>
        <v>1.6749951145975824E-4</v>
      </c>
      <c r="G34" s="5">
        <f t="shared" si="0"/>
        <v>1.6748835429745054E-4</v>
      </c>
      <c r="H34" s="3">
        <f t="shared" si="6"/>
        <v>99359.53867450745</v>
      </c>
      <c r="I34" s="3">
        <f t="shared" si="4"/>
        <v>16.641565616347144</v>
      </c>
      <c r="J34" s="3">
        <f t="shared" si="1"/>
        <v>99352.920323861836</v>
      </c>
      <c r="K34" s="3">
        <f t="shared" si="2"/>
        <v>5930710.7613570374</v>
      </c>
      <c r="L34" s="15">
        <f t="shared" si="5"/>
        <v>59.689395104636013</v>
      </c>
    </row>
    <row r="35" spans="1:12" x14ac:dyDescent="0.25">
      <c r="A35" s="83">
        <v>26</v>
      </c>
      <c r="B35" s="3">
        <v>19</v>
      </c>
      <c r="C35" s="3">
        <v>76868</v>
      </c>
      <c r="D35" s="1">
        <v>73215</v>
      </c>
      <c r="E35" s="4">
        <v>0.55989999999999995</v>
      </c>
      <c r="F35" s="5">
        <f t="shared" si="3"/>
        <v>2.5319323307769698E-4</v>
      </c>
      <c r="G35" s="5">
        <f t="shared" si="0"/>
        <v>2.5316502281265353E-4</v>
      </c>
      <c r="H35" s="3">
        <f t="shared" si="6"/>
        <v>99342.897108891106</v>
      </c>
      <c r="I35" s="3">
        <f t="shared" si="4"/>
        <v>25.15014681284751</v>
      </c>
      <c r="J35" s="3">
        <f t="shared" si="1"/>
        <v>99331.828529278777</v>
      </c>
      <c r="K35" s="3">
        <f t="shared" si="2"/>
        <v>5831357.8410331756</v>
      </c>
      <c r="L35" s="15">
        <f t="shared" si="5"/>
        <v>58.699293162764768</v>
      </c>
    </row>
    <row r="36" spans="1:12" x14ac:dyDescent="0.25">
      <c r="A36" s="83">
        <v>27</v>
      </c>
      <c r="B36" s="3">
        <v>18</v>
      </c>
      <c r="C36" s="3">
        <v>80599</v>
      </c>
      <c r="D36" s="1">
        <v>76919</v>
      </c>
      <c r="E36" s="4">
        <v>0.58099999999999996</v>
      </c>
      <c r="F36" s="5">
        <f t="shared" si="3"/>
        <v>2.2854530910753056E-4</v>
      </c>
      <c r="G36" s="5">
        <f t="shared" si="0"/>
        <v>2.2852342559357246E-4</v>
      </c>
      <c r="H36" s="3">
        <f t="shared" si="6"/>
        <v>99317.746962078265</v>
      </c>
      <c r="I36" s="3">
        <f t="shared" si="4"/>
        <v>22.696431758009751</v>
      </c>
      <c r="J36" s="3">
        <f t="shared" si="1"/>
        <v>99308.23715717165</v>
      </c>
      <c r="K36" s="3">
        <f t="shared" si="2"/>
        <v>5732026.0125038968</v>
      </c>
      <c r="L36" s="15">
        <f t="shared" si="5"/>
        <v>57.714015750805466</v>
      </c>
    </row>
    <row r="37" spans="1:12" x14ac:dyDescent="0.25">
      <c r="A37" s="83">
        <v>28</v>
      </c>
      <c r="B37" s="3">
        <v>15</v>
      </c>
      <c r="C37" s="3">
        <v>84946</v>
      </c>
      <c r="D37" s="1">
        <v>80606</v>
      </c>
      <c r="E37" s="4">
        <v>0.43430000000000002</v>
      </c>
      <c r="F37" s="5">
        <f t="shared" si="3"/>
        <v>1.812119454914468E-4</v>
      </c>
      <c r="G37" s="5">
        <f t="shared" si="0"/>
        <v>1.8119337106951036E-4</v>
      </c>
      <c r="H37" s="3">
        <f t="shared" si="6"/>
        <v>99295.050530320252</v>
      </c>
      <c r="I37" s="3">
        <f t="shared" si="4"/>
        <v>17.9916049361061</v>
      </c>
      <c r="J37" s="3">
        <f t="shared" si="1"/>
        <v>99284.872679407898</v>
      </c>
      <c r="K37" s="3">
        <f t="shared" si="2"/>
        <v>5632717.7753467252</v>
      </c>
      <c r="L37" s="15">
        <f t="shared" si="5"/>
        <v>56.727074967616296</v>
      </c>
    </row>
    <row r="38" spans="1:12" x14ac:dyDescent="0.25">
      <c r="A38" s="83">
        <v>29</v>
      </c>
      <c r="B38" s="3">
        <v>17</v>
      </c>
      <c r="C38" s="3">
        <v>89881</v>
      </c>
      <c r="D38" s="1">
        <v>84597</v>
      </c>
      <c r="E38" s="4">
        <v>0.46800000000000003</v>
      </c>
      <c r="F38" s="5">
        <f t="shared" si="3"/>
        <v>1.9486697463290501E-4</v>
      </c>
      <c r="G38" s="5">
        <f t="shared" si="0"/>
        <v>1.9484677501767258E-4</v>
      </c>
      <c r="H38" s="3">
        <f t="shared" si="6"/>
        <v>99277.058925384146</v>
      </c>
      <c r="I38" s="3">
        <f t="shared" si="4"/>
        <v>19.343814764850549</v>
      </c>
      <c r="J38" s="3">
        <f t="shared" si="1"/>
        <v>99266.768015929236</v>
      </c>
      <c r="K38" s="3">
        <f t="shared" si="2"/>
        <v>5533432.9026673175</v>
      </c>
      <c r="L38" s="15">
        <f t="shared" si="5"/>
        <v>55.737276693764692</v>
      </c>
    </row>
    <row r="39" spans="1:12" x14ac:dyDescent="0.25">
      <c r="A39" s="83">
        <v>30</v>
      </c>
      <c r="B39" s="3">
        <v>25</v>
      </c>
      <c r="C39" s="3">
        <v>92996</v>
      </c>
      <c r="D39" s="1">
        <v>89186</v>
      </c>
      <c r="E39" s="4">
        <v>0.55640000000000001</v>
      </c>
      <c r="F39" s="5">
        <f t="shared" si="3"/>
        <v>2.7445082390137337E-4</v>
      </c>
      <c r="G39" s="5">
        <f t="shared" si="0"/>
        <v>2.7441741457303562E-4</v>
      </c>
      <c r="H39" s="3">
        <f t="shared" si="6"/>
        <v>99257.71511061929</v>
      </c>
      <c r="I39" s="3">
        <f t="shared" si="4"/>
        <v>27.238045557083076</v>
      </c>
      <c r="J39" s="3">
        <f t="shared" si="1"/>
        <v>99245.632313610171</v>
      </c>
      <c r="K39" s="3">
        <f t="shared" si="2"/>
        <v>5434166.134651388</v>
      </c>
      <c r="L39" s="15">
        <f t="shared" si="5"/>
        <v>54.748047832807735</v>
      </c>
    </row>
    <row r="40" spans="1:12" x14ac:dyDescent="0.25">
      <c r="A40" s="83">
        <v>31</v>
      </c>
      <c r="B40" s="3">
        <v>28</v>
      </c>
      <c r="C40" s="3">
        <v>100159</v>
      </c>
      <c r="D40" s="1">
        <v>91858</v>
      </c>
      <c r="E40" s="4">
        <v>0.52370000000000005</v>
      </c>
      <c r="F40" s="5">
        <f t="shared" si="3"/>
        <v>2.9164084430024427E-4</v>
      </c>
      <c r="G40" s="5">
        <f t="shared" si="0"/>
        <v>2.9160033852466505E-4</v>
      </c>
      <c r="H40" s="3">
        <f t="shared" si="6"/>
        <v>99230.477065062209</v>
      </c>
      <c r="I40" s="3">
        <f t="shared" si="4"/>
        <v>28.935640704136151</v>
      </c>
      <c r="J40" s="3">
        <f t="shared" si="1"/>
        <v>99216.695019394829</v>
      </c>
      <c r="K40" s="3">
        <f t="shared" si="2"/>
        <v>5334920.502337778</v>
      </c>
      <c r="L40" s="15">
        <f t="shared" si="5"/>
        <v>53.762923046715208</v>
      </c>
    </row>
    <row r="41" spans="1:12" x14ac:dyDescent="0.25">
      <c r="A41" s="83">
        <v>32</v>
      </c>
      <c r="B41" s="3">
        <v>31</v>
      </c>
      <c r="C41" s="3">
        <v>104808</v>
      </c>
      <c r="D41" s="1">
        <v>98575</v>
      </c>
      <c r="E41" s="4">
        <v>0.57769999999999999</v>
      </c>
      <c r="F41" s="5">
        <f t="shared" si="3"/>
        <v>3.0484357099659263E-4</v>
      </c>
      <c r="G41" s="5">
        <f t="shared" si="0"/>
        <v>3.0480433187680484E-4</v>
      </c>
      <c r="H41" s="3">
        <f t="shared" si="6"/>
        <v>99201.541424358074</v>
      </c>
      <c r="I41" s="3">
        <f t="shared" si="4"/>
        <v>30.237059555000641</v>
      </c>
      <c r="J41" s="3">
        <f t="shared" si="1"/>
        <v>99188.772314107991</v>
      </c>
      <c r="K41" s="3">
        <f t="shared" si="2"/>
        <v>5235703.8073183829</v>
      </c>
      <c r="L41" s="15">
        <f t="shared" si="5"/>
        <v>52.778452150470329</v>
      </c>
    </row>
    <row r="42" spans="1:12" x14ac:dyDescent="0.25">
      <c r="A42" s="83">
        <v>33</v>
      </c>
      <c r="B42" s="3">
        <v>36</v>
      </c>
      <c r="C42" s="3">
        <v>108078</v>
      </c>
      <c r="D42" s="1">
        <v>102903</v>
      </c>
      <c r="E42" s="4">
        <v>0.48070000000000002</v>
      </c>
      <c r="F42" s="5">
        <f t="shared" si="3"/>
        <v>3.4126295732791106E-4</v>
      </c>
      <c r="G42" s="5">
        <f t="shared" si="0"/>
        <v>3.412024901549149E-4</v>
      </c>
      <c r="H42" s="3">
        <f t="shared" si="6"/>
        <v>99171.304364803073</v>
      </c>
      <c r="I42" s="3">
        <f t="shared" si="4"/>
        <v>33.83749600118179</v>
      </c>
      <c r="J42" s="3">
        <f t="shared" si="1"/>
        <v>99153.732553129652</v>
      </c>
      <c r="K42" s="3">
        <f t="shared" si="2"/>
        <v>5136515.0350042749</v>
      </c>
      <c r="L42" s="15">
        <f t="shared" si="5"/>
        <v>51.794368017078106</v>
      </c>
    </row>
    <row r="43" spans="1:12" x14ac:dyDescent="0.25">
      <c r="A43" s="83">
        <v>34</v>
      </c>
      <c r="B43" s="3">
        <v>30</v>
      </c>
      <c r="C43" s="3">
        <v>113008</v>
      </c>
      <c r="D43" s="1">
        <v>106401</v>
      </c>
      <c r="E43" s="4">
        <v>0.54549999999999998</v>
      </c>
      <c r="F43" s="5">
        <f t="shared" si="3"/>
        <v>2.73461890806667E-4</v>
      </c>
      <c r="G43" s="5">
        <f t="shared" si="0"/>
        <v>2.7342790688157431E-4</v>
      </c>
      <c r="H43" s="3">
        <f t="shared" si="6"/>
        <v>99137.466868801886</v>
      </c>
      <c r="I43" s="3">
        <f t="shared" si="4"/>
        <v>27.106950059477921</v>
      </c>
      <c r="J43" s="3">
        <f t="shared" si="1"/>
        <v>99125.146759999858</v>
      </c>
      <c r="K43" s="3">
        <f t="shared" si="2"/>
        <v>5037361.3024511449</v>
      </c>
      <c r="L43" s="15">
        <f t="shared" si="5"/>
        <v>50.811882344316587</v>
      </c>
    </row>
    <row r="44" spans="1:12" x14ac:dyDescent="0.25">
      <c r="A44" s="83">
        <v>35</v>
      </c>
      <c r="B44" s="3">
        <v>36</v>
      </c>
      <c r="C44" s="3">
        <v>118046</v>
      </c>
      <c r="D44" s="1">
        <v>111139</v>
      </c>
      <c r="E44" s="4">
        <v>0.4703</v>
      </c>
      <c r="F44" s="5">
        <f t="shared" si="3"/>
        <v>3.141566856469664E-4</v>
      </c>
      <c r="G44" s="5">
        <f t="shared" si="0"/>
        <v>3.1410441590917499E-4</v>
      </c>
      <c r="H44" s="3">
        <f t="shared" si="6"/>
        <v>99110.359918742412</v>
      </c>
      <c r="I44" s="3">
        <f t="shared" si="4"/>
        <v>31.131001712824695</v>
      </c>
      <c r="J44" s="3">
        <f t="shared" si="1"/>
        <v>99093.869827135131</v>
      </c>
      <c r="K44" s="3">
        <f t="shared" si="2"/>
        <v>4938236.155691145</v>
      </c>
      <c r="L44" s="15">
        <f t="shared" si="5"/>
        <v>49.825630335111846</v>
      </c>
    </row>
    <row r="45" spans="1:12" x14ac:dyDescent="0.25">
      <c r="A45" s="83">
        <v>36</v>
      </c>
      <c r="B45" s="3">
        <v>39</v>
      </c>
      <c r="C45" s="3">
        <v>120107</v>
      </c>
      <c r="D45" s="1">
        <v>116033</v>
      </c>
      <c r="E45" s="4">
        <v>0.40150000000000002</v>
      </c>
      <c r="F45" s="5">
        <f t="shared" si="3"/>
        <v>3.3031252646734989E-4</v>
      </c>
      <c r="G45" s="5">
        <f t="shared" si="0"/>
        <v>3.3024723921458351E-4</v>
      </c>
      <c r="H45" s="3">
        <f t="shared" si="6"/>
        <v>99079.228917029584</v>
      </c>
      <c r="I45" s="3">
        <f t="shared" si="4"/>
        <v>32.720641813358746</v>
      </c>
      <c r="J45" s="3">
        <f t="shared" si="1"/>
        <v>99059.645612904293</v>
      </c>
      <c r="K45" s="3">
        <f t="shared" si="2"/>
        <v>4839142.2858640095</v>
      </c>
      <c r="L45" s="15">
        <f t="shared" si="5"/>
        <v>48.841137933323836</v>
      </c>
    </row>
    <row r="46" spans="1:12" x14ac:dyDescent="0.25">
      <c r="A46" s="83">
        <v>37</v>
      </c>
      <c r="B46" s="3">
        <v>41</v>
      </c>
      <c r="C46" s="3">
        <v>124001</v>
      </c>
      <c r="D46" s="1">
        <v>118299</v>
      </c>
      <c r="E46" s="4">
        <v>0.49890000000000001</v>
      </c>
      <c r="F46" s="5">
        <f t="shared" si="3"/>
        <v>3.3842344201403217E-4</v>
      </c>
      <c r="G46" s="5">
        <f t="shared" si="0"/>
        <v>3.3836606054848885E-4</v>
      </c>
      <c r="H46" s="3">
        <f t="shared" si="6"/>
        <v>99046.508275216227</v>
      </c>
      <c r="I46" s="3">
        <f t="shared" si="4"/>
        <v>33.513976816168217</v>
      </c>
      <c r="J46" s="3">
        <f t="shared" si="1"/>
        <v>99029.714421433644</v>
      </c>
      <c r="K46" s="3">
        <f t="shared" si="2"/>
        <v>4740082.6402511057</v>
      </c>
      <c r="L46" s="15">
        <f t="shared" si="5"/>
        <v>47.85714027474895</v>
      </c>
    </row>
    <row r="47" spans="1:12" x14ac:dyDescent="0.25">
      <c r="A47" s="83">
        <v>38</v>
      </c>
      <c r="B47" s="3">
        <v>68</v>
      </c>
      <c r="C47" s="3">
        <v>123042</v>
      </c>
      <c r="D47" s="1">
        <v>121975</v>
      </c>
      <c r="E47" s="4">
        <v>0.46960000000000002</v>
      </c>
      <c r="F47" s="5">
        <f t="shared" si="3"/>
        <v>5.5506352620430415E-4</v>
      </c>
      <c r="G47" s="5">
        <f t="shared" si="0"/>
        <v>5.5490016043730406E-4</v>
      </c>
      <c r="H47" s="3">
        <f t="shared" si="6"/>
        <v>99012.994298400052</v>
      </c>
      <c r="I47" s="3">
        <f t="shared" si="4"/>
        <v>54.942326421560061</v>
      </c>
      <c r="J47" s="3">
        <f t="shared" si="1"/>
        <v>98983.852888466063</v>
      </c>
      <c r="K47" s="3">
        <f t="shared" si="2"/>
        <v>4641052.9258296723</v>
      </c>
      <c r="L47" s="15">
        <f t="shared" si="5"/>
        <v>46.873170119900784</v>
      </c>
    </row>
    <row r="48" spans="1:12" x14ac:dyDescent="0.25">
      <c r="A48" s="83">
        <v>39</v>
      </c>
      <c r="B48" s="3">
        <v>72</v>
      </c>
      <c r="C48" s="3">
        <v>122305</v>
      </c>
      <c r="D48" s="1">
        <v>121130</v>
      </c>
      <c r="E48" s="4">
        <v>0.44240000000000002</v>
      </c>
      <c r="F48" s="5">
        <f t="shared" si="3"/>
        <v>5.9153367428677061E-4</v>
      </c>
      <c r="G48" s="5">
        <f t="shared" si="0"/>
        <v>5.9133862764063007E-4</v>
      </c>
      <c r="H48" s="3">
        <f t="shared" si="6"/>
        <v>98958.051971978493</v>
      </c>
      <c r="I48" s="3">
        <f t="shared" si="4"/>
        <v>58.517718647099912</v>
      </c>
      <c r="J48" s="3">
        <f t="shared" si="1"/>
        <v>98925.422492060869</v>
      </c>
      <c r="K48" s="3">
        <f t="shared" si="2"/>
        <v>4542069.0729412064</v>
      </c>
      <c r="L48" s="15">
        <f t="shared" si="5"/>
        <v>45.898933764655794</v>
      </c>
    </row>
    <row r="49" spans="1:12" x14ac:dyDescent="0.25">
      <c r="A49" s="83">
        <v>40</v>
      </c>
      <c r="B49" s="3">
        <v>81</v>
      </c>
      <c r="C49" s="3">
        <v>117909</v>
      </c>
      <c r="D49" s="1">
        <v>120604</v>
      </c>
      <c r="E49" s="4">
        <v>0.51300000000000001</v>
      </c>
      <c r="F49" s="5">
        <f t="shared" si="3"/>
        <v>6.7920826118492497E-4</v>
      </c>
      <c r="G49" s="5">
        <f t="shared" si="0"/>
        <v>6.7898367075287151E-4</v>
      </c>
      <c r="H49" s="3">
        <f t="shared" si="6"/>
        <v>98899.534253331396</v>
      </c>
      <c r="I49" s="3">
        <f t="shared" si="4"/>
        <v>67.151168803076303</v>
      </c>
      <c r="J49" s="3">
        <f t="shared" si="1"/>
        <v>98866.831634124304</v>
      </c>
      <c r="K49" s="3">
        <f t="shared" si="2"/>
        <v>4443143.6504491456</v>
      </c>
      <c r="L49" s="15">
        <f t="shared" si="5"/>
        <v>44.925829873657669</v>
      </c>
    </row>
    <row r="50" spans="1:12" x14ac:dyDescent="0.25">
      <c r="A50" s="83">
        <v>41</v>
      </c>
      <c r="B50" s="3">
        <v>79</v>
      </c>
      <c r="C50" s="3">
        <v>115736</v>
      </c>
      <c r="D50" s="1">
        <v>116302</v>
      </c>
      <c r="E50" s="4">
        <v>0.50890000000000002</v>
      </c>
      <c r="F50" s="5">
        <f t="shared" si="3"/>
        <v>6.8092295227505843E-4</v>
      </c>
      <c r="G50" s="5">
        <f t="shared" si="0"/>
        <v>6.8069532689879974E-4</v>
      </c>
      <c r="H50" s="3">
        <f t="shared" si="6"/>
        <v>98832.383084528323</v>
      </c>
      <c r="I50" s="3">
        <f t="shared" si="4"/>
        <v>67.274741311910418</v>
      </c>
      <c r="J50" s="3">
        <f t="shared" si="1"/>
        <v>98799.344459070053</v>
      </c>
      <c r="K50" s="3">
        <f t="shared" si="2"/>
        <v>4344276.8188150208</v>
      </c>
      <c r="L50" s="15">
        <f t="shared" si="5"/>
        <v>43.956005948976191</v>
      </c>
    </row>
    <row r="51" spans="1:12" x14ac:dyDescent="0.25">
      <c r="A51" s="83">
        <v>42</v>
      </c>
      <c r="B51" s="3">
        <v>95</v>
      </c>
      <c r="C51" s="3">
        <v>113925</v>
      </c>
      <c r="D51" s="1">
        <v>114184</v>
      </c>
      <c r="E51" s="4">
        <v>0.51900000000000002</v>
      </c>
      <c r="F51" s="5">
        <f t="shared" si="3"/>
        <v>8.3293513188870236E-4</v>
      </c>
      <c r="G51" s="5">
        <f t="shared" si="0"/>
        <v>8.3260155690356176E-4</v>
      </c>
      <c r="H51" s="3">
        <f t="shared" si="6"/>
        <v>98765.108343216416</v>
      </c>
      <c r="I51" s="3">
        <f t="shared" si="4"/>
        <v>82.231982974310952</v>
      </c>
      <c r="J51" s="3">
        <f t="shared" si="1"/>
        <v>98725.554759405772</v>
      </c>
      <c r="K51" s="3">
        <f t="shared" si="2"/>
        <v>4245477.474355951</v>
      </c>
      <c r="L51" s="15">
        <f t="shared" si="5"/>
        <v>42.985600335723696</v>
      </c>
    </row>
    <row r="52" spans="1:12" x14ac:dyDescent="0.25">
      <c r="A52" s="83">
        <v>43</v>
      </c>
      <c r="B52" s="3">
        <v>92</v>
      </c>
      <c r="C52" s="3">
        <v>110135</v>
      </c>
      <c r="D52" s="1">
        <v>112384</v>
      </c>
      <c r="E52" s="4">
        <v>0.50170000000000003</v>
      </c>
      <c r="F52" s="5">
        <f t="shared" si="3"/>
        <v>8.2689568081826723E-4</v>
      </c>
      <c r="G52" s="5">
        <f t="shared" si="0"/>
        <v>8.2655510530223989E-4</v>
      </c>
      <c r="H52" s="3">
        <f t="shared" si="6"/>
        <v>98682.87636024211</v>
      </c>
      <c r="I52" s="3">
        <f t="shared" si="4"/>
        <v>81.56683526146783</v>
      </c>
      <c r="J52" s="3">
        <f t="shared" si="1"/>
        <v>98642.231606231318</v>
      </c>
      <c r="K52" s="3">
        <f t="shared" si="2"/>
        <v>4146751.9195965454</v>
      </c>
      <c r="L52" s="15">
        <f t="shared" si="5"/>
        <v>42.02098755673493</v>
      </c>
    </row>
    <row r="53" spans="1:12" x14ac:dyDescent="0.25">
      <c r="A53" s="83">
        <v>44</v>
      </c>
      <c r="B53" s="3">
        <v>106</v>
      </c>
      <c r="C53" s="3">
        <v>108539</v>
      </c>
      <c r="D53" s="1">
        <v>108563</v>
      </c>
      <c r="E53" s="4">
        <v>0.54459999999999997</v>
      </c>
      <c r="F53" s="5">
        <f t="shared" si="3"/>
        <v>9.7649952556862674E-4</v>
      </c>
      <c r="G53" s="5">
        <f t="shared" si="0"/>
        <v>9.760654713189405E-4</v>
      </c>
      <c r="H53" s="3">
        <f t="shared" si="6"/>
        <v>98601.309524980636</v>
      </c>
      <c r="I53" s="3">
        <f t="shared" si="4"/>
        <v>96.241333654164961</v>
      </c>
      <c r="J53" s="3">
        <f t="shared" si="1"/>
        <v>98557.481221634531</v>
      </c>
      <c r="K53" s="3">
        <f t="shared" si="2"/>
        <v>4048109.6879903139</v>
      </c>
      <c r="L53" s="15">
        <f t="shared" si="5"/>
        <v>41.055333924999502</v>
      </c>
    </row>
    <row r="54" spans="1:12" x14ac:dyDescent="0.25">
      <c r="A54" s="83">
        <v>45</v>
      </c>
      <c r="B54" s="3">
        <v>122</v>
      </c>
      <c r="C54" s="3">
        <v>107292</v>
      </c>
      <c r="D54" s="1">
        <v>107150</v>
      </c>
      <c r="E54" s="4">
        <v>0.49180000000000001</v>
      </c>
      <c r="F54" s="5">
        <f t="shared" si="3"/>
        <v>1.1378368043573554E-3</v>
      </c>
      <c r="G54" s="5">
        <f t="shared" si="0"/>
        <v>1.1371792319857601E-3</v>
      </c>
      <c r="H54" s="3">
        <f t="shared" si="6"/>
        <v>98505.068191326471</v>
      </c>
      <c r="I54" s="3">
        <f t="shared" si="4"/>
        <v>112.01791779251757</v>
      </c>
      <c r="J54" s="3">
        <f t="shared" si="1"/>
        <v>98448.140685504317</v>
      </c>
      <c r="K54" s="3">
        <f t="shared" si="2"/>
        <v>3949552.2067686794</v>
      </c>
      <c r="L54" s="15">
        <f t="shared" si="5"/>
        <v>40.094913686039597</v>
      </c>
    </row>
    <row r="55" spans="1:12" x14ac:dyDescent="0.25">
      <c r="A55" s="83">
        <v>46</v>
      </c>
      <c r="B55" s="3">
        <v>138</v>
      </c>
      <c r="C55" s="3">
        <v>106217</v>
      </c>
      <c r="D55" s="1">
        <v>105933</v>
      </c>
      <c r="E55" s="4">
        <v>0.50660000000000005</v>
      </c>
      <c r="F55" s="5">
        <f t="shared" si="3"/>
        <v>1.3009662974310628E-3</v>
      </c>
      <c r="G55" s="5">
        <f t="shared" si="0"/>
        <v>1.3001317470605518E-3</v>
      </c>
      <c r="H55" s="3">
        <f t="shared" si="6"/>
        <v>98393.050273533954</v>
      </c>
      <c r="I55" s="3">
        <f t="shared" si="4"/>
        <v>127.92392835074641</v>
      </c>
      <c r="J55" s="3">
        <f t="shared" si="1"/>
        <v>98329.932607285693</v>
      </c>
      <c r="K55" s="3">
        <f t="shared" si="2"/>
        <v>3851104.0660831751</v>
      </c>
      <c r="L55" s="15">
        <f t="shared" si="5"/>
        <v>39.140000796571059</v>
      </c>
    </row>
    <row r="56" spans="1:12" x14ac:dyDescent="0.25">
      <c r="A56" s="83">
        <v>47</v>
      </c>
      <c r="B56" s="3">
        <v>151</v>
      </c>
      <c r="C56" s="3">
        <v>102164</v>
      </c>
      <c r="D56" s="1">
        <v>105006</v>
      </c>
      <c r="E56" s="4">
        <v>0.50270000000000004</v>
      </c>
      <c r="F56" s="5">
        <f t="shared" si="3"/>
        <v>1.4577400202732055E-3</v>
      </c>
      <c r="G56" s="5">
        <f t="shared" si="0"/>
        <v>1.4566840203363391E-3</v>
      </c>
      <c r="H56" s="3">
        <f t="shared" si="6"/>
        <v>98265.126345183206</v>
      </c>
      <c r="I56" s="3">
        <f t="shared" si="4"/>
        <v>143.14123930335978</v>
      </c>
      <c r="J56" s="3">
        <f t="shared" si="1"/>
        <v>98193.942206877648</v>
      </c>
      <c r="K56" s="3">
        <f t="shared" si="2"/>
        <v>3752774.1334758895</v>
      </c>
      <c r="L56" s="15">
        <f t="shared" si="5"/>
        <v>38.190294696139105</v>
      </c>
    </row>
    <row r="57" spans="1:12" x14ac:dyDescent="0.25">
      <c r="A57" s="83">
        <v>48</v>
      </c>
      <c r="B57" s="3">
        <v>158</v>
      </c>
      <c r="C57" s="3">
        <v>100842</v>
      </c>
      <c r="D57" s="1">
        <v>101085</v>
      </c>
      <c r="E57" s="4">
        <v>0.54769999999999996</v>
      </c>
      <c r="F57" s="5">
        <f t="shared" si="3"/>
        <v>1.5649219767539754E-3</v>
      </c>
      <c r="G57" s="5">
        <f t="shared" si="0"/>
        <v>1.5638150862140065E-3</v>
      </c>
      <c r="H57" s="3">
        <f t="shared" si="6"/>
        <v>98121.985105879852</v>
      </c>
      <c r="I57" s="3">
        <f t="shared" si="4"/>
        <v>153.44464059784096</v>
      </c>
      <c r="J57" s="3">
        <f t="shared" si="1"/>
        <v>98052.582094937447</v>
      </c>
      <c r="K57" s="3">
        <f t="shared" si="2"/>
        <v>3654580.1912690117</v>
      </c>
      <c r="L57" s="15">
        <f t="shared" si="5"/>
        <v>37.245273700134454</v>
      </c>
    </row>
    <row r="58" spans="1:12" x14ac:dyDescent="0.25">
      <c r="A58" s="83">
        <v>49</v>
      </c>
      <c r="B58" s="3">
        <v>189</v>
      </c>
      <c r="C58" s="3">
        <v>100908</v>
      </c>
      <c r="D58" s="1">
        <v>99790</v>
      </c>
      <c r="E58" s="4">
        <v>0.53849999999999998</v>
      </c>
      <c r="F58" s="5">
        <f t="shared" si="3"/>
        <v>1.883426840327258E-3</v>
      </c>
      <c r="G58" s="5">
        <f t="shared" si="0"/>
        <v>1.8817911846317082E-3</v>
      </c>
      <c r="H58" s="3">
        <f t="shared" si="6"/>
        <v>97968.540465282014</v>
      </c>
      <c r="I58" s="3">
        <f t="shared" si="4"/>
        <v>184.35633581880248</v>
      </c>
      <c r="J58" s="3">
        <f t="shared" si="1"/>
        <v>97883.460016301644</v>
      </c>
      <c r="K58" s="3">
        <f t="shared" si="2"/>
        <v>3556527.6091740741</v>
      </c>
      <c r="L58" s="15">
        <f t="shared" si="5"/>
        <v>36.302751804641126</v>
      </c>
    </row>
    <row r="59" spans="1:12" x14ac:dyDescent="0.25">
      <c r="A59" s="83">
        <v>50</v>
      </c>
      <c r="B59" s="3">
        <v>209</v>
      </c>
      <c r="C59" s="3">
        <v>96225</v>
      </c>
      <c r="D59" s="1">
        <v>99768</v>
      </c>
      <c r="E59" s="4">
        <v>0.50349999999999995</v>
      </c>
      <c r="F59" s="5">
        <f t="shared" si="3"/>
        <v>2.1327292301255656E-3</v>
      </c>
      <c r="G59" s="5">
        <f t="shared" si="0"/>
        <v>2.1304732718443065E-3</v>
      </c>
      <c r="H59" s="3">
        <f t="shared" si="6"/>
        <v>97784.184129463218</v>
      </c>
      <c r="I59" s="3">
        <f t="shared" si="4"/>
        <v>208.3265906969236</v>
      </c>
      <c r="J59" s="3">
        <f t="shared" si="1"/>
        <v>97680.749977182204</v>
      </c>
      <c r="K59" s="3">
        <f t="shared" si="2"/>
        <v>3458644.1491577723</v>
      </c>
      <c r="L59" s="15">
        <f t="shared" si="5"/>
        <v>35.37017954333632</v>
      </c>
    </row>
    <row r="60" spans="1:12" x14ac:dyDescent="0.25">
      <c r="A60" s="83">
        <v>51</v>
      </c>
      <c r="B60" s="3">
        <v>205</v>
      </c>
      <c r="C60" s="3">
        <v>92744</v>
      </c>
      <c r="D60" s="1">
        <v>95100</v>
      </c>
      <c r="E60" s="4">
        <v>0.51649999999999996</v>
      </c>
      <c r="F60" s="5">
        <f t="shared" si="3"/>
        <v>2.1826622090670984E-3</v>
      </c>
      <c r="G60" s="5">
        <f t="shared" si="0"/>
        <v>2.1803612363998971E-3</v>
      </c>
      <c r="H60" s="3">
        <f t="shared" si="6"/>
        <v>97575.8575387663</v>
      </c>
      <c r="I60" s="3">
        <f t="shared" si="4"/>
        <v>212.75061738600471</v>
      </c>
      <c r="J60" s="3">
        <f t="shared" si="1"/>
        <v>97472.992615260169</v>
      </c>
      <c r="K60" s="3">
        <f t="shared" si="2"/>
        <v>3360963.3991805902</v>
      </c>
      <c r="L60" s="15">
        <f t="shared" si="5"/>
        <v>34.444620667005665</v>
      </c>
    </row>
    <row r="61" spans="1:12" x14ac:dyDescent="0.25">
      <c r="A61" s="83">
        <v>52</v>
      </c>
      <c r="B61" s="3">
        <v>207</v>
      </c>
      <c r="C61" s="3">
        <v>88543</v>
      </c>
      <c r="D61" s="1">
        <v>91771</v>
      </c>
      <c r="E61" s="4">
        <v>0.47</v>
      </c>
      <c r="F61" s="5">
        <f t="shared" si="3"/>
        <v>2.2959947646882658E-3</v>
      </c>
      <c r="G61" s="5">
        <f t="shared" si="0"/>
        <v>2.293204216704032E-3</v>
      </c>
      <c r="H61" s="3">
        <f t="shared" si="6"/>
        <v>97363.106921380298</v>
      </c>
      <c r="I61" s="3">
        <f t="shared" si="4"/>
        <v>223.27348734351483</v>
      </c>
      <c r="J61" s="3">
        <f t="shared" si="1"/>
        <v>97244.771973088238</v>
      </c>
      <c r="K61" s="3">
        <f t="shared" si="2"/>
        <v>3263490.40656533</v>
      </c>
      <c r="L61" s="15">
        <f t="shared" si="5"/>
        <v>33.51875787201989</v>
      </c>
    </row>
    <row r="62" spans="1:12" x14ac:dyDescent="0.25">
      <c r="A62" s="83">
        <v>53</v>
      </c>
      <c r="B62" s="3">
        <v>230</v>
      </c>
      <c r="C62" s="3">
        <v>88347</v>
      </c>
      <c r="D62" s="1">
        <v>87625</v>
      </c>
      <c r="E62" s="4">
        <v>0.53459999999999996</v>
      </c>
      <c r="F62" s="5">
        <f t="shared" si="3"/>
        <v>2.6140522355829338E-3</v>
      </c>
      <c r="G62" s="5">
        <f t="shared" si="0"/>
        <v>2.6108758964186983E-3</v>
      </c>
      <c r="H62" s="3">
        <f t="shared" si="6"/>
        <v>97139.833434036787</v>
      </c>
      <c r="I62" s="3">
        <f t="shared" si="4"/>
        <v>253.62004969505384</v>
      </c>
      <c r="J62" s="3">
        <f t="shared" si="1"/>
        <v>97021.79866290871</v>
      </c>
      <c r="K62" s="3">
        <f t="shared" si="2"/>
        <v>3166245.6345922416</v>
      </c>
      <c r="L62" s="15">
        <f t="shared" si="5"/>
        <v>32.594719618726685</v>
      </c>
    </row>
    <row r="63" spans="1:12" x14ac:dyDescent="0.25">
      <c r="A63" s="83">
        <v>54</v>
      </c>
      <c r="B63" s="3">
        <v>250</v>
      </c>
      <c r="C63" s="3">
        <v>85356</v>
      </c>
      <c r="D63" s="1">
        <v>87357</v>
      </c>
      <c r="E63" s="4">
        <v>0.51880000000000004</v>
      </c>
      <c r="F63" s="5">
        <f t="shared" si="3"/>
        <v>2.8949760585479959E-3</v>
      </c>
      <c r="G63" s="5">
        <f t="shared" si="0"/>
        <v>2.8909487862640621E-3</v>
      </c>
      <c r="H63" s="3">
        <f t="shared" si="6"/>
        <v>96886.21338434174</v>
      </c>
      <c r="I63" s="3">
        <f t="shared" si="4"/>
        <v>280.0930809891837</v>
      </c>
      <c r="J63" s="3">
        <f t="shared" si="1"/>
        <v>96751.432593769743</v>
      </c>
      <c r="K63" s="3">
        <f t="shared" si="2"/>
        <v>3069223.8359293328</v>
      </c>
      <c r="L63" s="15">
        <f t="shared" si="5"/>
        <v>31.678643727708788</v>
      </c>
    </row>
    <row r="64" spans="1:12" x14ac:dyDescent="0.25">
      <c r="A64" s="83">
        <v>55</v>
      </c>
      <c r="B64" s="3">
        <v>296</v>
      </c>
      <c r="C64" s="3">
        <v>83307</v>
      </c>
      <c r="D64" s="1">
        <v>84376</v>
      </c>
      <c r="E64" s="4">
        <v>0.51849999999999996</v>
      </c>
      <c r="F64" s="5">
        <f t="shared" si="3"/>
        <v>3.530471186703482E-3</v>
      </c>
      <c r="G64" s="5">
        <f t="shared" si="0"/>
        <v>3.524479846309817E-3</v>
      </c>
      <c r="H64" s="3">
        <f t="shared" si="6"/>
        <v>96606.120303352553</v>
      </c>
      <c r="I64" s="3">
        <f t="shared" si="4"/>
        <v>340.48632403934772</v>
      </c>
      <c r="J64" s="3">
        <f t="shared" si="1"/>
        <v>96442.176138327603</v>
      </c>
      <c r="K64" s="3">
        <f t="shared" si="2"/>
        <v>2972472.4033355629</v>
      </c>
      <c r="L64" s="15">
        <f t="shared" si="5"/>
        <v>30.768986416199226</v>
      </c>
    </row>
    <row r="65" spans="1:12" x14ac:dyDescent="0.25">
      <c r="A65" s="83">
        <v>56</v>
      </c>
      <c r="B65" s="3">
        <v>302</v>
      </c>
      <c r="C65" s="3">
        <v>81366</v>
      </c>
      <c r="D65" s="1">
        <v>82217</v>
      </c>
      <c r="E65" s="4">
        <v>0.50429999999999997</v>
      </c>
      <c r="F65" s="5">
        <f t="shared" si="3"/>
        <v>3.6923152161288152E-3</v>
      </c>
      <c r="G65" s="5">
        <f t="shared" si="0"/>
        <v>3.6855695894153677E-3</v>
      </c>
      <c r="H65" s="3">
        <f t="shared" si="6"/>
        <v>96265.633979313207</v>
      </c>
      <c r="I65" s="3">
        <f t="shared" si="4"/>
        <v>354.79369309994746</v>
      </c>
      <c r="J65" s="3">
        <f t="shared" si="1"/>
        <v>96089.762745643573</v>
      </c>
      <c r="K65" s="3">
        <f t="shared" si="2"/>
        <v>2876030.2271972355</v>
      </c>
      <c r="L65" s="15">
        <f t="shared" si="5"/>
        <v>29.87598074527067</v>
      </c>
    </row>
    <row r="66" spans="1:12" x14ac:dyDescent="0.25">
      <c r="A66" s="83">
        <v>57</v>
      </c>
      <c r="B66" s="3">
        <v>315</v>
      </c>
      <c r="C66" s="3">
        <v>75744</v>
      </c>
      <c r="D66" s="1">
        <v>80468</v>
      </c>
      <c r="E66" s="4">
        <v>0.49759999999999999</v>
      </c>
      <c r="F66" s="5">
        <f t="shared" si="3"/>
        <v>4.0329808209356513E-3</v>
      </c>
      <c r="G66" s="5">
        <f t="shared" si="0"/>
        <v>4.0248258413138173E-3</v>
      </c>
      <c r="H66" s="3">
        <f t="shared" si="6"/>
        <v>95910.840286213264</v>
      </c>
      <c r="I66" s="3">
        <f t="shared" si="4"/>
        <v>386.02442844607344</v>
      </c>
      <c r="J66" s="3">
        <f t="shared" si="1"/>
        <v>95716.901613361959</v>
      </c>
      <c r="K66" s="3">
        <f t="shared" si="2"/>
        <v>2779940.4644515919</v>
      </c>
      <c r="L66" s="15">
        <f t="shared" si="5"/>
        <v>28.984632562448684</v>
      </c>
    </row>
    <row r="67" spans="1:12" x14ac:dyDescent="0.25">
      <c r="A67" s="83">
        <v>58</v>
      </c>
      <c r="B67" s="3">
        <v>282</v>
      </c>
      <c r="C67" s="3">
        <v>73169</v>
      </c>
      <c r="D67" s="1">
        <v>74865</v>
      </c>
      <c r="E67" s="4">
        <v>0.53059999999999996</v>
      </c>
      <c r="F67" s="5">
        <f t="shared" si="3"/>
        <v>3.8099355553453938E-3</v>
      </c>
      <c r="G67" s="5">
        <f t="shared" si="0"/>
        <v>3.8031340921371652E-3</v>
      </c>
      <c r="H67" s="3">
        <f t="shared" si="6"/>
        <v>95524.815857767186</v>
      </c>
      <c r="I67" s="3">
        <f t="shared" si="4"/>
        <v>363.29368383379926</v>
      </c>
      <c r="J67" s="3">
        <f t="shared" si="1"/>
        <v>95354.2858025756</v>
      </c>
      <c r="K67" s="3">
        <f t="shared" si="2"/>
        <v>2684223.5628382298</v>
      </c>
      <c r="L67" s="15">
        <f t="shared" si="5"/>
        <v>28.099751239876102</v>
      </c>
    </row>
    <row r="68" spans="1:12" x14ac:dyDescent="0.25">
      <c r="A68" s="83">
        <v>59</v>
      </c>
      <c r="B68" s="3">
        <v>315</v>
      </c>
      <c r="C68" s="3">
        <v>68971</v>
      </c>
      <c r="D68" s="1">
        <v>72350</v>
      </c>
      <c r="E68" s="4">
        <v>0.50770000000000004</v>
      </c>
      <c r="F68" s="5">
        <f t="shared" si="3"/>
        <v>4.4579361878277117E-3</v>
      </c>
      <c r="G68" s="5">
        <f t="shared" si="0"/>
        <v>4.4481740383254254E-3</v>
      </c>
      <c r="H68" s="3">
        <f t="shared" si="6"/>
        <v>95161.522173933379</v>
      </c>
      <c r="I68" s="3">
        <f t="shared" si="4"/>
        <v>423.29501238161976</v>
      </c>
      <c r="J68" s="3">
        <f t="shared" si="1"/>
        <v>94953.134039337907</v>
      </c>
      <c r="K68" s="3">
        <f t="shared" si="2"/>
        <v>2588869.2770356541</v>
      </c>
      <c r="L68" s="15">
        <f t="shared" si="5"/>
        <v>27.205000696644976</v>
      </c>
    </row>
    <row r="69" spans="1:12" x14ac:dyDescent="0.25">
      <c r="A69" s="83">
        <v>60</v>
      </c>
      <c r="B69" s="3">
        <v>350</v>
      </c>
      <c r="C69" s="3">
        <v>69075</v>
      </c>
      <c r="D69" s="1">
        <v>68182</v>
      </c>
      <c r="E69" s="4">
        <v>0.48599999999999999</v>
      </c>
      <c r="F69" s="5">
        <f t="shared" si="3"/>
        <v>5.0999220440487549E-3</v>
      </c>
      <c r="G69" s="5">
        <f t="shared" si="0"/>
        <v>5.0865882653862021E-3</v>
      </c>
      <c r="H69" s="3">
        <f t="shared" si="6"/>
        <v>94738.227161551753</v>
      </c>
      <c r="I69" s="3">
        <f t="shared" si="4"/>
        <v>481.89435456344154</v>
      </c>
      <c r="J69" s="3">
        <f t="shared" si="1"/>
        <v>94490.533463306143</v>
      </c>
      <c r="K69" s="3">
        <f t="shared" si="2"/>
        <v>2493916.1429963163</v>
      </c>
      <c r="L69" s="15">
        <f t="shared" si="5"/>
        <v>26.324285536223744</v>
      </c>
    </row>
    <row r="70" spans="1:12" x14ac:dyDescent="0.25">
      <c r="A70" s="83">
        <v>61</v>
      </c>
      <c r="B70" s="3">
        <v>377</v>
      </c>
      <c r="C70" s="3">
        <v>68029</v>
      </c>
      <c r="D70" s="1">
        <v>68273</v>
      </c>
      <c r="E70" s="4">
        <v>0.53149999999999997</v>
      </c>
      <c r="F70" s="5">
        <f t="shared" si="3"/>
        <v>5.5318337221757566E-3</v>
      </c>
      <c r="G70" s="5">
        <f t="shared" si="0"/>
        <v>5.5175341270645231E-3</v>
      </c>
      <c r="H70" s="3">
        <f t="shared" si="6"/>
        <v>94256.332806988314</v>
      </c>
      <c r="I70" s="3">
        <f t="shared" si="4"/>
        <v>520.06253295450949</v>
      </c>
      <c r="J70" s="3">
        <f t="shared" si="1"/>
        <v>94012.683510299117</v>
      </c>
      <c r="K70" s="3">
        <f t="shared" si="2"/>
        <v>2399425.6095330101</v>
      </c>
      <c r="L70" s="15">
        <f t="shared" si="5"/>
        <v>25.456386197905555</v>
      </c>
    </row>
    <row r="71" spans="1:12" x14ac:dyDescent="0.25">
      <c r="A71" s="83">
        <v>62</v>
      </c>
      <c r="B71" s="3">
        <v>412</v>
      </c>
      <c r="C71" s="3">
        <v>63992</v>
      </c>
      <c r="D71" s="1">
        <v>67207</v>
      </c>
      <c r="E71" s="4">
        <v>0.49130000000000001</v>
      </c>
      <c r="F71" s="5">
        <f t="shared" si="3"/>
        <v>6.2805356748145942E-3</v>
      </c>
      <c r="G71" s="5">
        <f t="shared" si="0"/>
        <v>6.2605338420420259E-3</v>
      </c>
      <c r="H71" s="3">
        <f t="shared" si="6"/>
        <v>93736.270274033799</v>
      </c>
      <c r="I71" s="3">
        <f t="shared" si="4"/>
        <v>586.83909227738661</v>
      </c>
      <c r="J71" s="3">
        <f t="shared" si="1"/>
        <v>93437.7452277923</v>
      </c>
      <c r="K71" s="3">
        <f t="shared" si="2"/>
        <v>2305412.9260227107</v>
      </c>
      <c r="L71" s="15">
        <f t="shared" si="5"/>
        <v>24.594673110877348</v>
      </c>
    </row>
    <row r="72" spans="1:12" x14ac:dyDescent="0.25">
      <c r="A72" s="83">
        <v>63</v>
      </c>
      <c r="B72" s="3">
        <v>377</v>
      </c>
      <c r="C72" s="3">
        <v>63209</v>
      </c>
      <c r="D72" s="1">
        <v>63236</v>
      </c>
      <c r="E72" s="4">
        <v>0.47360000000000002</v>
      </c>
      <c r="F72" s="5">
        <f t="shared" si="3"/>
        <v>5.9630669461030487E-3</v>
      </c>
      <c r="G72" s="5">
        <f t="shared" si="0"/>
        <v>5.9444076973879838E-3</v>
      </c>
      <c r="H72" s="3">
        <f t="shared" si="6"/>
        <v>93149.431181756416</v>
      </c>
      <c r="I72" s="3">
        <f t="shared" si="4"/>
        <v>553.71819572414506</v>
      </c>
      <c r="J72" s="3">
        <f t="shared" si="1"/>
        <v>92857.953923527224</v>
      </c>
      <c r="K72" s="3">
        <f t="shared" si="2"/>
        <v>2211975.1807949184</v>
      </c>
      <c r="L72" s="15">
        <f t="shared" si="5"/>
        <v>23.74652376007359</v>
      </c>
    </row>
    <row r="73" spans="1:12" x14ac:dyDescent="0.25">
      <c r="A73" s="83">
        <v>64</v>
      </c>
      <c r="B73" s="3">
        <v>427</v>
      </c>
      <c r="C73" s="3">
        <v>65422</v>
      </c>
      <c r="D73" s="1">
        <v>62494</v>
      </c>
      <c r="E73" s="4">
        <v>0.54020000000000001</v>
      </c>
      <c r="F73" s="5">
        <f t="shared" si="3"/>
        <v>6.6762562931924072E-3</v>
      </c>
      <c r="G73" s="5">
        <f t="shared" ref="G73:G98" si="7">F73/((1+(1-E73)*F73))</f>
        <v>6.6558246245141473E-3</v>
      </c>
      <c r="H73" s="3">
        <f t="shared" si="6"/>
        <v>92595.712986032275</v>
      </c>
      <c r="I73" s="3">
        <f t="shared" si="4"/>
        <v>616.300826616878</v>
      </c>
      <c r="J73" s="3">
        <f t="shared" ref="J73:J98" si="8">H74+I73*E73</f>
        <v>92312.337865953843</v>
      </c>
      <c r="K73" s="3">
        <f t="shared" ref="K73:K97" si="9">K74+J73</f>
        <v>2119117.2268713913</v>
      </c>
      <c r="L73" s="15">
        <f t="shared" si="5"/>
        <v>22.885694796594443</v>
      </c>
    </row>
    <row r="74" spans="1:12" x14ac:dyDescent="0.25">
      <c r="A74" s="83">
        <v>65</v>
      </c>
      <c r="B74" s="3">
        <v>497</v>
      </c>
      <c r="C74" s="3">
        <v>68507</v>
      </c>
      <c r="D74" s="1">
        <v>64695</v>
      </c>
      <c r="E74" s="4">
        <v>0.51129999999999998</v>
      </c>
      <c r="F74" s="5">
        <f t="shared" ref="F74:F98" si="10">B74/((C74+D74)/2)</f>
        <v>7.4623504151589319E-3</v>
      </c>
      <c r="G74" s="5">
        <f t="shared" si="7"/>
        <v>7.4352352227695737E-3</v>
      </c>
      <c r="H74" s="3">
        <f t="shared" si="6"/>
        <v>91979.412159415398</v>
      </c>
      <c r="I74" s="3">
        <f t="shared" ref="I74:I98" si="11">H74*G74</f>
        <v>683.88856505732542</v>
      </c>
      <c r="J74" s="3">
        <f t="shared" si="8"/>
        <v>91645.195817671891</v>
      </c>
      <c r="K74" s="3">
        <f t="shared" si="9"/>
        <v>2026804.8890054375</v>
      </c>
      <c r="L74" s="15">
        <f t="shared" ref="L74:L98" si="12">K74/H74</f>
        <v>22.035419029343789</v>
      </c>
    </row>
    <row r="75" spans="1:12" x14ac:dyDescent="0.25">
      <c r="A75" s="83">
        <v>66</v>
      </c>
      <c r="B75" s="3">
        <v>506</v>
      </c>
      <c r="C75" s="3">
        <v>61423</v>
      </c>
      <c r="D75" s="1">
        <v>67747</v>
      </c>
      <c r="E75" s="4">
        <v>0.48349999999999999</v>
      </c>
      <c r="F75" s="5">
        <f t="shared" si="10"/>
        <v>7.834636525509019E-3</v>
      </c>
      <c r="G75" s="5">
        <f t="shared" si="7"/>
        <v>7.803060739780431E-3</v>
      </c>
      <c r="H75" s="3">
        <f t="shared" ref="H75:H98" si="13">H74-I74</f>
        <v>91295.523594358077</v>
      </c>
      <c r="I75" s="3">
        <f t="shared" si="11"/>
        <v>712.38451587683358</v>
      </c>
      <c r="J75" s="3">
        <f t="shared" si="8"/>
        <v>90927.576991907685</v>
      </c>
      <c r="K75" s="3">
        <f t="shared" si="9"/>
        <v>1935159.6931877655</v>
      </c>
      <c r="L75" s="15">
        <f t="shared" si="12"/>
        <v>21.196654742745299</v>
      </c>
    </row>
    <row r="76" spans="1:12" x14ac:dyDescent="0.25">
      <c r="A76" s="83">
        <v>67</v>
      </c>
      <c r="B76" s="3">
        <v>497</v>
      </c>
      <c r="C76" s="3">
        <v>57399</v>
      </c>
      <c r="D76" s="1">
        <v>60744</v>
      </c>
      <c r="E76" s="4">
        <v>0.50039999999999996</v>
      </c>
      <c r="F76" s="5">
        <f t="shared" si="10"/>
        <v>8.4135327526810733E-3</v>
      </c>
      <c r="G76" s="5">
        <f t="shared" si="7"/>
        <v>8.3783153339360827E-3</v>
      </c>
      <c r="H76" s="3">
        <f t="shared" si="13"/>
        <v>90583.139078481239</v>
      </c>
      <c r="I76" s="3">
        <f t="shared" si="11"/>
        <v>758.93410313730419</v>
      </c>
      <c r="J76" s="3">
        <f t="shared" si="8"/>
        <v>90203.975600553837</v>
      </c>
      <c r="K76" s="3">
        <f t="shared" si="9"/>
        <v>1844232.1161958578</v>
      </c>
      <c r="L76" s="15">
        <f t="shared" si="12"/>
        <v>20.35955184328526</v>
      </c>
    </row>
    <row r="77" spans="1:12" x14ac:dyDescent="0.25">
      <c r="A77" s="83">
        <v>68</v>
      </c>
      <c r="B77" s="3">
        <v>540</v>
      </c>
      <c r="C77" s="3">
        <v>59692</v>
      </c>
      <c r="D77" s="1">
        <v>56772</v>
      </c>
      <c r="E77" s="4">
        <v>0.49480000000000002</v>
      </c>
      <c r="F77" s="5">
        <f t="shared" si="10"/>
        <v>9.2732518203049868E-3</v>
      </c>
      <c r="G77" s="5">
        <f t="shared" si="7"/>
        <v>9.2300106343396592E-3</v>
      </c>
      <c r="H77" s="3">
        <f t="shared" si="13"/>
        <v>89824.204975343935</v>
      </c>
      <c r="I77" s="3">
        <f t="shared" si="11"/>
        <v>829.07836714352982</v>
      </c>
      <c r="J77" s="3">
        <f t="shared" si="8"/>
        <v>89405.354584263012</v>
      </c>
      <c r="K77" s="3">
        <f t="shared" si="9"/>
        <v>1754028.1405953038</v>
      </c>
      <c r="L77" s="15">
        <f t="shared" si="12"/>
        <v>19.527343894407654</v>
      </c>
    </row>
    <row r="78" spans="1:12" x14ac:dyDescent="0.25">
      <c r="A78" s="83">
        <v>69</v>
      </c>
      <c r="B78" s="3">
        <v>596</v>
      </c>
      <c r="C78" s="3">
        <v>57438</v>
      </c>
      <c r="D78" s="1">
        <v>58990</v>
      </c>
      <c r="E78" s="4">
        <v>0.49530000000000002</v>
      </c>
      <c r="F78" s="5">
        <f t="shared" si="10"/>
        <v>1.0238087058095991E-2</v>
      </c>
      <c r="G78" s="5">
        <f t="shared" si="7"/>
        <v>1.0185457145499113E-2</v>
      </c>
      <c r="H78" s="3">
        <f t="shared" si="13"/>
        <v>88995.1266082004</v>
      </c>
      <c r="I78" s="3">
        <f t="shared" si="11"/>
        <v>906.456048226093</v>
      </c>
      <c r="J78" s="3">
        <f t="shared" si="8"/>
        <v>88537.638240660701</v>
      </c>
      <c r="K78" s="3">
        <f t="shared" si="9"/>
        <v>1664622.7860110409</v>
      </c>
      <c r="L78" s="15">
        <f t="shared" si="12"/>
        <v>18.704651023639933</v>
      </c>
    </row>
    <row r="79" spans="1:12" x14ac:dyDescent="0.25">
      <c r="A79" s="83">
        <v>70</v>
      </c>
      <c r="B79" s="3">
        <v>630</v>
      </c>
      <c r="C79" s="3">
        <v>55198</v>
      </c>
      <c r="D79" s="1">
        <v>56732</v>
      </c>
      <c r="E79" s="4">
        <v>0.50119999999999998</v>
      </c>
      <c r="F79" s="5">
        <f t="shared" si="10"/>
        <v>1.125703564727955E-2</v>
      </c>
      <c r="G79" s="5">
        <f t="shared" si="7"/>
        <v>1.1194180220331317E-2</v>
      </c>
      <c r="H79" s="3">
        <f t="shared" si="13"/>
        <v>88088.670559974315</v>
      </c>
      <c r="I79" s="3">
        <f t="shared" si="11"/>
        <v>986.08045361774612</v>
      </c>
      <c r="J79" s="3">
        <f t="shared" si="8"/>
        <v>87596.813629709781</v>
      </c>
      <c r="K79" s="3">
        <f t="shared" si="9"/>
        <v>1576085.1477703801</v>
      </c>
      <c r="L79" s="15">
        <f t="shared" si="12"/>
        <v>17.892030129996318</v>
      </c>
    </row>
    <row r="80" spans="1:12" x14ac:dyDescent="0.25">
      <c r="A80" s="83">
        <v>71</v>
      </c>
      <c r="B80" s="3">
        <v>635</v>
      </c>
      <c r="C80" s="3">
        <v>46357</v>
      </c>
      <c r="D80" s="1">
        <v>54391</v>
      </c>
      <c r="E80" s="4">
        <v>0.48020000000000002</v>
      </c>
      <c r="F80" s="5">
        <f t="shared" si="10"/>
        <v>1.260570929447731E-2</v>
      </c>
      <c r="G80" s="5">
        <f t="shared" si="7"/>
        <v>1.2523648741196788E-2</v>
      </c>
      <c r="H80" s="3">
        <f t="shared" si="13"/>
        <v>87102.590106356569</v>
      </c>
      <c r="I80" s="3">
        <f t="shared" si="11"/>
        <v>1090.8422429404523</v>
      </c>
      <c r="J80" s="3">
        <f t="shared" si="8"/>
        <v>86535.570308476134</v>
      </c>
      <c r="K80" s="3">
        <f t="shared" si="9"/>
        <v>1488488.3341406703</v>
      </c>
      <c r="L80" s="15">
        <f t="shared" si="12"/>
        <v>17.088910126818874</v>
      </c>
    </row>
    <row r="81" spans="1:12" x14ac:dyDescent="0.25">
      <c r="A81" s="83">
        <v>72</v>
      </c>
      <c r="B81" s="3">
        <v>570</v>
      </c>
      <c r="C81" s="3">
        <v>41770</v>
      </c>
      <c r="D81" s="1">
        <v>45621</v>
      </c>
      <c r="E81" s="4">
        <v>0.50480000000000003</v>
      </c>
      <c r="F81" s="5">
        <f t="shared" si="10"/>
        <v>1.3044821549129773E-2</v>
      </c>
      <c r="G81" s="5">
        <f t="shared" si="7"/>
        <v>1.2961095520909158E-2</v>
      </c>
      <c r="H81" s="3">
        <f t="shared" si="13"/>
        <v>86011.747863416123</v>
      </c>
      <c r="I81" s="3">
        <f t="shared" si="11"/>
        <v>1114.8064799780907</v>
      </c>
      <c r="J81" s="3">
        <f t="shared" si="8"/>
        <v>85459.695694530979</v>
      </c>
      <c r="K81" s="3">
        <f t="shared" si="9"/>
        <v>1401952.763832194</v>
      </c>
      <c r="L81" s="15">
        <f t="shared" si="12"/>
        <v>16.299549755208435</v>
      </c>
    </row>
    <row r="82" spans="1:12" x14ac:dyDescent="0.25">
      <c r="A82" s="83">
        <v>73</v>
      </c>
      <c r="B82" s="3">
        <v>688</v>
      </c>
      <c r="C82" s="3">
        <v>52874</v>
      </c>
      <c r="D82" s="1">
        <v>41175</v>
      </c>
      <c r="E82" s="4">
        <v>0.53169999999999995</v>
      </c>
      <c r="F82" s="5">
        <f t="shared" si="10"/>
        <v>1.4630671245839935E-2</v>
      </c>
      <c r="G82" s="5">
        <f t="shared" si="7"/>
        <v>1.4531110710961118E-2</v>
      </c>
      <c r="H82" s="3">
        <f t="shared" si="13"/>
        <v>84896.941383438039</v>
      </c>
      <c r="I82" s="3">
        <f t="shared" si="11"/>
        <v>1233.6468542647146</v>
      </c>
      <c r="J82" s="3">
        <f t="shared" si="8"/>
        <v>84319.22456158587</v>
      </c>
      <c r="K82" s="3">
        <f t="shared" si="9"/>
        <v>1316493.068137663</v>
      </c>
      <c r="L82" s="15">
        <f t="shared" si="12"/>
        <v>15.506955217523167</v>
      </c>
    </row>
    <row r="83" spans="1:12" x14ac:dyDescent="0.25">
      <c r="A83" s="83">
        <v>74</v>
      </c>
      <c r="B83" s="3">
        <v>722</v>
      </c>
      <c r="C83" s="3">
        <v>32393</v>
      </c>
      <c r="D83" s="1">
        <v>52013</v>
      </c>
      <c r="E83" s="4">
        <v>0.4617</v>
      </c>
      <c r="F83" s="5">
        <f t="shared" si="10"/>
        <v>1.7107788545837974E-2</v>
      </c>
      <c r="G83" s="5">
        <f t="shared" si="7"/>
        <v>1.695167846105131E-2</v>
      </c>
      <c r="H83" s="3">
        <f t="shared" si="13"/>
        <v>83663.294529173319</v>
      </c>
      <c r="I83" s="3">
        <f t="shared" si="11"/>
        <v>1418.2332678507792</v>
      </c>
      <c r="J83" s="3">
        <f t="shared" si="8"/>
        <v>82899.859561089237</v>
      </c>
      <c r="K83" s="3">
        <f t="shared" si="9"/>
        <v>1232173.8435760771</v>
      </c>
      <c r="L83" s="15">
        <f t="shared" si="12"/>
        <v>14.727771007707796</v>
      </c>
    </row>
    <row r="84" spans="1:12" x14ac:dyDescent="0.25">
      <c r="A84" s="83">
        <v>75</v>
      </c>
      <c r="B84" s="3">
        <v>656</v>
      </c>
      <c r="C84" s="3">
        <v>37680</v>
      </c>
      <c r="D84" s="1">
        <v>31786</v>
      </c>
      <c r="E84" s="4">
        <v>0.52700000000000002</v>
      </c>
      <c r="F84" s="5">
        <f t="shared" si="10"/>
        <v>1.8886937494601675E-2</v>
      </c>
      <c r="G84" s="5">
        <f t="shared" si="7"/>
        <v>1.8719704612192783E-2</v>
      </c>
      <c r="H84" s="3">
        <f t="shared" si="13"/>
        <v>82245.061261322538</v>
      </c>
      <c r="I84" s="3">
        <f t="shared" si="11"/>
        <v>1539.6032526236575</v>
      </c>
      <c r="J84" s="3">
        <f t="shared" si="8"/>
        <v>81516.828922831555</v>
      </c>
      <c r="K84" s="3">
        <f t="shared" si="9"/>
        <v>1149273.9840149879</v>
      </c>
      <c r="L84" s="15">
        <f t="shared" si="12"/>
        <v>13.973775037546943</v>
      </c>
    </row>
    <row r="85" spans="1:12" x14ac:dyDescent="0.25">
      <c r="A85" s="83">
        <v>76</v>
      </c>
      <c r="B85" s="3">
        <v>794</v>
      </c>
      <c r="C85" s="3">
        <v>40399</v>
      </c>
      <c r="D85" s="1">
        <v>36916</v>
      </c>
      <c r="E85" s="4">
        <v>0.53259999999999996</v>
      </c>
      <c r="F85" s="5">
        <f t="shared" si="10"/>
        <v>2.0539352001552092E-2</v>
      </c>
      <c r="G85" s="5">
        <f t="shared" si="7"/>
        <v>2.0344047253369656E-2</v>
      </c>
      <c r="H85" s="3">
        <f t="shared" si="13"/>
        <v>80705.458008698886</v>
      </c>
      <c r="I85" s="3">
        <f t="shared" si="11"/>
        <v>1641.8756513338108</v>
      </c>
      <c r="J85" s="3">
        <f t="shared" si="8"/>
        <v>79938.045329265457</v>
      </c>
      <c r="K85" s="3">
        <f t="shared" si="9"/>
        <v>1067757.1550921565</v>
      </c>
      <c r="L85" s="15">
        <f t="shared" si="12"/>
        <v>13.230296704060185</v>
      </c>
    </row>
    <row r="86" spans="1:12" x14ac:dyDescent="0.25">
      <c r="A86" s="83">
        <v>77</v>
      </c>
      <c r="B86" s="3">
        <v>975</v>
      </c>
      <c r="C86" s="3">
        <v>42604</v>
      </c>
      <c r="D86" s="1">
        <v>39504</v>
      </c>
      <c r="E86" s="4">
        <v>0.5171</v>
      </c>
      <c r="F86" s="5">
        <f t="shared" si="10"/>
        <v>2.3749208359721344E-2</v>
      </c>
      <c r="G86" s="5">
        <f t="shared" si="7"/>
        <v>2.3479928965388235E-2</v>
      </c>
      <c r="H86" s="3">
        <f t="shared" si="13"/>
        <v>79063.58235736507</v>
      </c>
      <c r="I86" s="3">
        <f t="shared" si="11"/>
        <v>1856.4072975000543</v>
      </c>
      <c r="J86" s="3">
        <f t="shared" si="8"/>
        <v>78167.123273402292</v>
      </c>
      <c r="K86" s="3">
        <f t="shared" si="9"/>
        <v>987819.10976289108</v>
      </c>
      <c r="L86" s="15">
        <f t="shared" si="12"/>
        <v>12.493983706657481</v>
      </c>
    </row>
    <row r="87" spans="1:12" x14ac:dyDescent="0.25">
      <c r="A87" s="83">
        <v>78</v>
      </c>
      <c r="B87" s="3">
        <v>1077</v>
      </c>
      <c r="C87" s="3">
        <v>39566</v>
      </c>
      <c r="D87" s="1">
        <v>41492</v>
      </c>
      <c r="E87" s="4">
        <v>0.50209999999999999</v>
      </c>
      <c r="F87" s="5">
        <f t="shared" si="10"/>
        <v>2.6573564608058427E-2</v>
      </c>
      <c r="G87" s="5">
        <f t="shared" si="7"/>
        <v>2.6226561553887293E-2</v>
      </c>
      <c r="H87" s="3">
        <f t="shared" si="13"/>
        <v>77207.175059865011</v>
      </c>
      <c r="I87" s="3">
        <f t="shared" si="11"/>
        <v>2024.8787291093015</v>
      </c>
      <c r="J87" s="3">
        <f t="shared" si="8"/>
        <v>76198.987940641484</v>
      </c>
      <c r="K87" s="3">
        <f t="shared" si="9"/>
        <v>909651.98648948874</v>
      </c>
      <c r="L87" s="15">
        <f t="shared" si="12"/>
        <v>11.781961790263164</v>
      </c>
    </row>
    <row r="88" spans="1:12" x14ac:dyDescent="0.25">
      <c r="A88" s="83">
        <v>79</v>
      </c>
      <c r="B88" s="3">
        <v>1193</v>
      </c>
      <c r="C88" s="3">
        <v>38647</v>
      </c>
      <c r="D88" s="1">
        <v>38440</v>
      </c>
      <c r="E88" s="4">
        <v>0.51380000000000003</v>
      </c>
      <c r="F88" s="5">
        <f t="shared" si="10"/>
        <v>3.0952041200202368E-2</v>
      </c>
      <c r="G88" s="5">
        <f t="shared" si="7"/>
        <v>3.0493153320909131E-2</v>
      </c>
      <c r="H88" s="3">
        <f t="shared" si="13"/>
        <v>75182.296330755707</v>
      </c>
      <c r="I88" s="3">
        <f t="shared" si="11"/>
        <v>2292.5452890317579</v>
      </c>
      <c r="J88" s="3">
        <f t="shared" si="8"/>
        <v>74067.660811228474</v>
      </c>
      <c r="K88" s="3">
        <f t="shared" si="9"/>
        <v>833452.99854884727</v>
      </c>
      <c r="L88" s="15">
        <f t="shared" si="12"/>
        <v>11.085761398962442</v>
      </c>
    </row>
    <row r="89" spans="1:12" x14ac:dyDescent="0.25">
      <c r="A89" s="83">
        <v>80</v>
      </c>
      <c r="B89" s="3">
        <v>1202</v>
      </c>
      <c r="C89" s="3">
        <v>38164</v>
      </c>
      <c r="D89" s="1">
        <v>37446</v>
      </c>
      <c r="E89" s="4">
        <v>0.5161</v>
      </c>
      <c r="F89" s="5">
        <f t="shared" si="10"/>
        <v>3.1794736146012435E-2</v>
      </c>
      <c r="G89" s="5">
        <f t="shared" si="7"/>
        <v>3.1312971277476336E-2</v>
      </c>
      <c r="H89" s="3">
        <f t="shared" si="13"/>
        <v>72889.751041723954</v>
      </c>
      <c r="I89" s="3">
        <f t="shared" si="11"/>
        <v>2282.3946807919028</v>
      </c>
      <c r="J89" s="3">
        <f t="shared" si="8"/>
        <v>71785.300255688751</v>
      </c>
      <c r="K89" s="3">
        <f t="shared" si="9"/>
        <v>759385.33773761883</v>
      </c>
      <c r="L89" s="15">
        <f t="shared" si="12"/>
        <v>10.418273171257331</v>
      </c>
    </row>
    <row r="90" spans="1:12" x14ac:dyDescent="0.25">
      <c r="A90" s="83">
        <v>81</v>
      </c>
      <c r="B90" s="3">
        <v>1388</v>
      </c>
      <c r="C90" s="3">
        <v>36055</v>
      </c>
      <c r="D90" s="1">
        <v>36786</v>
      </c>
      <c r="E90" s="4">
        <v>0.49609999999999999</v>
      </c>
      <c r="F90" s="5">
        <f t="shared" si="10"/>
        <v>3.8110404854408919E-2</v>
      </c>
      <c r="G90" s="5">
        <f t="shared" si="7"/>
        <v>3.7392328816113721E-2</v>
      </c>
      <c r="H90" s="3">
        <f t="shared" si="13"/>
        <v>70607.356360932055</v>
      </c>
      <c r="I90" s="3">
        <f t="shared" si="11"/>
        <v>2640.1734858844902</v>
      </c>
      <c r="J90" s="3">
        <f t="shared" si="8"/>
        <v>69276.972941394866</v>
      </c>
      <c r="K90" s="3">
        <f t="shared" si="9"/>
        <v>687600.03748193011</v>
      </c>
      <c r="L90" s="15">
        <f t="shared" si="12"/>
        <v>9.7383625860036869</v>
      </c>
    </row>
    <row r="91" spans="1:12" x14ac:dyDescent="0.25">
      <c r="A91" s="83">
        <v>82</v>
      </c>
      <c r="B91" s="3">
        <v>1496</v>
      </c>
      <c r="C91" s="3">
        <v>32722</v>
      </c>
      <c r="D91" s="1">
        <v>34620</v>
      </c>
      <c r="E91" s="4">
        <v>0.52270000000000005</v>
      </c>
      <c r="F91" s="5">
        <f t="shared" si="10"/>
        <v>4.4429924861156482E-2</v>
      </c>
      <c r="G91" s="5">
        <f t="shared" si="7"/>
        <v>4.3507291694125309E-2</v>
      </c>
      <c r="H91" s="3">
        <f t="shared" si="13"/>
        <v>67967.182875047569</v>
      </c>
      <c r="I91" s="3">
        <f t="shared" si="11"/>
        <v>2957.0680509726531</v>
      </c>
      <c r="J91" s="3">
        <f t="shared" si="8"/>
        <v>66555.774294318326</v>
      </c>
      <c r="K91" s="3">
        <f t="shared" si="9"/>
        <v>618323.06454053521</v>
      </c>
      <c r="L91" s="15">
        <f t="shared" si="12"/>
        <v>9.0973766807030181</v>
      </c>
    </row>
    <row r="92" spans="1:12" x14ac:dyDescent="0.25">
      <c r="A92" s="83">
        <v>83</v>
      </c>
      <c r="B92" s="3">
        <v>1544</v>
      </c>
      <c r="C92" s="3">
        <v>31180</v>
      </c>
      <c r="D92" s="1">
        <v>31234</v>
      </c>
      <c r="E92" s="4">
        <v>0.49059999999999998</v>
      </c>
      <c r="F92" s="5">
        <f t="shared" si="10"/>
        <v>4.9476079084820712E-2</v>
      </c>
      <c r="G92" s="5">
        <f t="shared" si="7"/>
        <v>4.8259782257863669E-2</v>
      </c>
      <c r="H92" s="3">
        <f t="shared" si="13"/>
        <v>65010.114824074917</v>
      </c>
      <c r="I92" s="3">
        <f t="shared" si="11"/>
        <v>3137.3739859685707</v>
      </c>
      <c r="J92" s="3">
        <f t="shared" si="8"/>
        <v>63411.936515622525</v>
      </c>
      <c r="K92" s="3">
        <f t="shared" si="9"/>
        <v>551767.29024621693</v>
      </c>
      <c r="L92" s="15">
        <f t="shared" si="12"/>
        <v>8.4874067941483364</v>
      </c>
    </row>
    <row r="93" spans="1:12" x14ac:dyDescent="0.25">
      <c r="A93" s="83">
        <v>84</v>
      </c>
      <c r="B93" s="3">
        <v>1639</v>
      </c>
      <c r="C93" s="3">
        <v>28227</v>
      </c>
      <c r="D93" s="1">
        <v>29583</v>
      </c>
      <c r="E93" s="4">
        <v>0.50149999999999995</v>
      </c>
      <c r="F93" s="5">
        <f t="shared" si="10"/>
        <v>5.6702992561840512E-2</v>
      </c>
      <c r="G93" s="5">
        <f t="shared" si="7"/>
        <v>5.5144260531363565E-2</v>
      </c>
      <c r="H93" s="3">
        <f t="shared" si="13"/>
        <v>61872.740838106343</v>
      </c>
      <c r="I93" s="3">
        <f t="shared" si="11"/>
        <v>3411.9265405660744</v>
      </c>
      <c r="J93" s="3">
        <f t="shared" si="8"/>
        <v>60171.895457634149</v>
      </c>
      <c r="K93" s="3">
        <f t="shared" si="9"/>
        <v>488355.35373059439</v>
      </c>
      <c r="L93" s="15">
        <f t="shared" si="12"/>
        <v>7.8928999607178358</v>
      </c>
    </row>
    <row r="94" spans="1:12" x14ac:dyDescent="0.25">
      <c r="A94" s="83">
        <v>85</v>
      </c>
      <c r="B94" s="3">
        <v>1720</v>
      </c>
      <c r="C94" s="3">
        <v>25929</v>
      </c>
      <c r="D94" s="1">
        <v>26480</v>
      </c>
      <c r="E94" s="4">
        <v>0.51180000000000003</v>
      </c>
      <c r="F94" s="5">
        <f t="shared" si="10"/>
        <v>6.5637581331450701E-2</v>
      </c>
      <c r="G94" s="5">
        <f t="shared" si="7"/>
        <v>6.3599579414502269E-2</v>
      </c>
      <c r="H94" s="3">
        <f t="shared" si="13"/>
        <v>58460.814297540266</v>
      </c>
      <c r="I94" s="3">
        <f t="shared" si="11"/>
        <v>3718.0832015528817</v>
      </c>
      <c r="J94" s="3">
        <f t="shared" si="8"/>
        <v>56645.646078542151</v>
      </c>
      <c r="K94" s="3">
        <f t="shared" si="9"/>
        <v>428183.45827296027</v>
      </c>
      <c r="L94" s="15">
        <f t="shared" si="12"/>
        <v>7.3242814596062864</v>
      </c>
    </row>
    <row r="95" spans="1:12" x14ac:dyDescent="0.25">
      <c r="A95" s="83">
        <v>86</v>
      </c>
      <c r="B95" s="3">
        <v>1714</v>
      </c>
      <c r="C95" s="3">
        <v>22305</v>
      </c>
      <c r="D95" s="1">
        <v>24155</v>
      </c>
      <c r="E95" s="4">
        <v>0.50080000000000002</v>
      </c>
      <c r="F95" s="5">
        <f t="shared" si="10"/>
        <v>7.3783900129143348E-2</v>
      </c>
      <c r="G95" s="5">
        <f t="shared" si="7"/>
        <v>7.1162767400949067E-2</v>
      </c>
      <c r="H95" s="3">
        <f t="shared" si="13"/>
        <v>54742.731095987387</v>
      </c>
      <c r="I95" s="3">
        <f t="shared" si="11"/>
        <v>3895.644239876452</v>
      </c>
      <c r="J95" s="3">
        <f t="shared" si="8"/>
        <v>52798.025491441069</v>
      </c>
      <c r="K95" s="3">
        <f t="shared" si="9"/>
        <v>371537.8121944181</v>
      </c>
      <c r="L95" s="15">
        <f t="shared" si="12"/>
        <v>6.786979837431816</v>
      </c>
    </row>
    <row r="96" spans="1:12" x14ac:dyDescent="0.25">
      <c r="A96" s="83">
        <v>87</v>
      </c>
      <c r="B96" s="3">
        <v>1751</v>
      </c>
      <c r="C96" s="3">
        <v>20013</v>
      </c>
      <c r="D96" s="1">
        <v>20564</v>
      </c>
      <c r="E96" s="4">
        <v>0.48820000000000002</v>
      </c>
      <c r="F96" s="5">
        <f t="shared" si="10"/>
        <v>8.6305049658673638E-2</v>
      </c>
      <c r="G96" s="5">
        <f t="shared" si="7"/>
        <v>8.2654139892853987E-2</v>
      </c>
      <c r="H96" s="3">
        <f t="shared" si="13"/>
        <v>50847.086856110938</v>
      </c>
      <c r="I96" s="3">
        <f t="shared" si="11"/>
        <v>4202.722230149091</v>
      </c>
      <c r="J96" s="3">
        <f t="shared" si="8"/>
        <v>48696.133618720633</v>
      </c>
      <c r="K96" s="3">
        <f t="shared" si="9"/>
        <v>318739.78670297703</v>
      </c>
      <c r="L96" s="15">
        <f t="shared" si="12"/>
        <v>6.2685948480187124</v>
      </c>
    </row>
    <row r="97" spans="1:12" x14ac:dyDescent="0.25">
      <c r="A97" s="83">
        <v>88</v>
      </c>
      <c r="B97" s="3">
        <v>1703</v>
      </c>
      <c r="C97" s="3">
        <v>16968</v>
      </c>
      <c r="D97" s="1">
        <v>18274</v>
      </c>
      <c r="E97" s="4">
        <v>0.496</v>
      </c>
      <c r="F97" s="5">
        <f t="shared" si="10"/>
        <v>9.6646047329890475E-2</v>
      </c>
      <c r="G97" s="5">
        <f t="shared" si="7"/>
        <v>9.2157110611044396E-2</v>
      </c>
      <c r="H97" s="3">
        <f t="shared" si="13"/>
        <v>46644.364625961847</v>
      </c>
      <c r="I97" s="3">
        <f t="shared" si="11"/>
        <v>4298.6098702166528</v>
      </c>
      <c r="J97" s="3">
        <f t="shared" si="8"/>
        <v>44477.865251372648</v>
      </c>
      <c r="K97" s="3">
        <f t="shared" si="9"/>
        <v>270043.6530842564</v>
      </c>
      <c r="L97" s="15">
        <f t="shared" si="12"/>
        <v>5.7894164761320912</v>
      </c>
    </row>
    <row r="98" spans="1:12" x14ac:dyDescent="0.25">
      <c r="A98" s="83">
        <v>89</v>
      </c>
      <c r="B98" s="3">
        <v>1652</v>
      </c>
      <c r="C98" s="3">
        <v>14992</v>
      </c>
      <c r="D98" s="1">
        <v>15389</v>
      </c>
      <c r="E98" s="4">
        <v>0.49990000000000001</v>
      </c>
      <c r="F98" s="5">
        <f t="shared" si="10"/>
        <v>0.1087521806392153</v>
      </c>
      <c r="G98" s="5">
        <f t="shared" si="7"/>
        <v>0.10314256927840383</v>
      </c>
      <c r="H98" s="3">
        <f t="shared" si="13"/>
        <v>42345.754755745191</v>
      </c>
      <c r="I98" s="3">
        <f t="shared" si="11"/>
        <v>4367.6499435407468</v>
      </c>
      <c r="J98" s="3">
        <f t="shared" si="8"/>
        <v>40161.493018980465</v>
      </c>
      <c r="K98" s="3">
        <f>K99+J98</f>
        <v>225565.78783288374</v>
      </c>
      <c r="L98" s="15">
        <f t="shared" si="12"/>
        <v>5.3267627211740862</v>
      </c>
    </row>
    <row r="99" spans="1:12" x14ac:dyDescent="0.25">
      <c r="A99" s="83">
        <v>90</v>
      </c>
      <c r="B99" s="41">
        <v>1613</v>
      </c>
      <c r="C99" s="9">
        <v>12758</v>
      </c>
      <c r="D99" s="31">
        <v>13235</v>
      </c>
      <c r="E99" s="12">
        <v>0.49020000000000002</v>
      </c>
      <c r="F99" s="42">
        <f t="shared" ref="F99:F108" si="14">B99/((C99+D99)/2)</f>
        <v>0.12411033739853038</v>
      </c>
      <c r="G99" s="42">
        <f t="shared" ref="G99:G108" si="15">F99/((1+(1-E99)*F99))</f>
        <v>0.11672497874165322</v>
      </c>
      <c r="H99" s="9">
        <f t="shared" ref="H99:H108" si="16">H98-I98</f>
        <v>37978.104812204445</v>
      </c>
      <c r="I99" s="9">
        <f t="shared" ref="I99:I108" si="17">H99*G99</f>
        <v>4432.9934768528419</v>
      </c>
      <c r="J99" s="9">
        <f t="shared" ref="J99:J108" si="18">H100+I99*E99</f>
        <v>35718.164737704865</v>
      </c>
      <c r="K99" s="9">
        <f t="shared" ref="K99:K108" si="19">K100+J99</f>
        <v>185404.29481390328</v>
      </c>
      <c r="L99" s="43">
        <f t="shared" ref="L99:L108" si="20">K99/H99</f>
        <v>4.8818732722629887</v>
      </c>
    </row>
    <row r="100" spans="1:12" x14ac:dyDescent="0.25">
      <c r="A100" s="83">
        <v>91</v>
      </c>
      <c r="B100" s="41">
        <v>1630</v>
      </c>
      <c r="C100" s="9">
        <v>10712</v>
      </c>
      <c r="D100" s="31">
        <v>11062</v>
      </c>
      <c r="E100" s="12">
        <v>0.48499999999999999</v>
      </c>
      <c r="F100" s="42">
        <f t="shared" si="14"/>
        <v>0.14971984936162397</v>
      </c>
      <c r="G100" s="42">
        <f t="shared" si="15"/>
        <v>0.13900199975269584</v>
      </c>
      <c r="H100" s="9">
        <f t="shared" si="16"/>
        <v>33545.111335351605</v>
      </c>
      <c r="I100" s="9">
        <f t="shared" si="17"/>
        <v>4662.8375575406981</v>
      </c>
      <c r="J100" s="9">
        <f t="shared" si="18"/>
        <v>31143.749993218145</v>
      </c>
      <c r="K100" s="9">
        <f t="shared" si="19"/>
        <v>149686.1300761984</v>
      </c>
      <c r="L100" s="43">
        <f t="shared" si="20"/>
        <v>4.4622338134394948</v>
      </c>
    </row>
    <row r="101" spans="1:12" x14ac:dyDescent="0.25">
      <c r="A101" s="83">
        <v>92</v>
      </c>
      <c r="B101" s="41">
        <v>1366</v>
      </c>
      <c r="C101" s="9">
        <v>8436</v>
      </c>
      <c r="D101" s="31">
        <v>9180</v>
      </c>
      <c r="E101" s="12">
        <v>0.49340000000000001</v>
      </c>
      <c r="F101" s="42">
        <f t="shared" si="14"/>
        <v>0.15508628519527701</v>
      </c>
      <c r="G101" s="42">
        <f t="shared" si="15"/>
        <v>0.1437892375671467</v>
      </c>
      <c r="H101" s="9">
        <f t="shared" si="16"/>
        <v>28882.273777810908</v>
      </c>
      <c r="I101" s="9">
        <f t="shared" si="17"/>
        <v>4152.9601257170243</v>
      </c>
      <c r="J101" s="9">
        <f t="shared" si="18"/>
        <v>26778.384178122662</v>
      </c>
      <c r="K101" s="9">
        <f t="shared" si="19"/>
        <v>118542.38008298026</v>
      </c>
      <c r="L101" s="43">
        <f t="shared" si="20"/>
        <v>4.1043299081962035</v>
      </c>
    </row>
    <row r="102" spans="1:12" x14ac:dyDescent="0.25">
      <c r="A102" s="83">
        <v>93</v>
      </c>
      <c r="B102" s="41">
        <v>1307</v>
      </c>
      <c r="C102" s="9">
        <v>6358</v>
      </c>
      <c r="D102" s="31">
        <v>7044</v>
      </c>
      <c r="E102" s="12">
        <v>0.4819</v>
      </c>
      <c r="F102" s="42">
        <f t="shared" si="14"/>
        <v>0.19504551559468736</v>
      </c>
      <c r="G102" s="42">
        <f t="shared" si="15"/>
        <v>0.17714451632614417</v>
      </c>
      <c r="H102" s="9">
        <f t="shared" si="16"/>
        <v>24729.313652093882</v>
      </c>
      <c r="I102" s="9">
        <f t="shared" si="17"/>
        <v>4380.6623059776848</v>
      </c>
      <c r="J102" s="9">
        <f t="shared" si="18"/>
        <v>22459.69251136684</v>
      </c>
      <c r="K102" s="9">
        <f t="shared" si="19"/>
        <v>91763.995904857598</v>
      </c>
      <c r="L102" s="43">
        <f t="shared" si="20"/>
        <v>3.7107376773915335</v>
      </c>
    </row>
    <row r="103" spans="1:12" x14ac:dyDescent="0.25">
      <c r="A103" s="83">
        <v>94</v>
      </c>
      <c r="B103" s="41">
        <v>956</v>
      </c>
      <c r="C103" s="9">
        <v>4477</v>
      </c>
      <c r="D103" s="31">
        <v>5210</v>
      </c>
      <c r="E103" s="12">
        <v>0.47899999999999998</v>
      </c>
      <c r="F103" s="42">
        <f t="shared" si="14"/>
        <v>0.19737792918344171</v>
      </c>
      <c r="G103" s="42">
        <f t="shared" si="15"/>
        <v>0.17897339661553069</v>
      </c>
      <c r="H103" s="9">
        <f t="shared" si="16"/>
        <v>20348.651346116196</v>
      </c>
      <c r="I103" s="9">
        <f t="shared" si="17"/>
        <v>3641.8672479596062</v>
      </c>
      <c r="J103" s="9">
        <f t="shared" si="18"/>
        <v>18451.238509929241</v>
      </c>
      <c r="K103" s="9">
        <f t="shared" si="19"/>
        <v>69304.303393490758</v>
      </c>
      <c r="L103" s="43">
        <f t="shared" si="20"/>
        <v>3.4058425895000841</v>
      </c>
    </row>
    <row r="104" spans="1:12" x14ac:dyDescent="0.25">
      <c r="A104" s="83">
        <v>95</v>
      </c>
      <c r="B104" s="41">
        <v>740</v>
      </c>
      <c r="C104" s="9">
        <v>3432</v>
      </c>
      <c r="D104" s="31">
        <v>3624</v>
      </c>
      <c r="E104" s="12">
        <v>0.51529999999999998</v>
      </c>
      <c r="F104" s="42">
        <f t="shared" si="14"/>
        <v>0.20975056689342403</v>
      </c>
      <c r="G104" s="42">
        <f t="shared" si="15"/>
        <v>0.19039395596959666</v>
      </c>
      <c r="H104" s="9">
        <f t="shared" si="16"/>
        <v>16706.78409815659</v>
      </c>
      <c r="I104" s="9">
        <f t="shared" si="17"/>
        <v>3180.8707159779833</v>
      </c>
      <c r="J104" s="9">
        <f t="shared" si="18"/>
        <v>15165.01606212206</v>
      </c>
      <c r="K104" s="9">
        <f t="shared" si="19"/>
        <v>50853.064883561514</v>
      </c>
      <c r="L104" s="43">
        <f t="shared" si="20"/>
        <v>3.0438571890788122</v>
      </c>
    </row>
    <row r="105" spans="1:12" x14ac:dyDescent="0.25">
      <c r="A105" s="83">
        <v>96</v>
      </c>
      <c r="B105" s="41">
        <v>607</v>
      </c>
      <c r="C105" s="9">
        <v>2469</v>
      </c>
      <c r="D105" s="31">
        <v>2702</v>
      </c>
      <c r="E105" s="12">
        <v>0.48359999999999997</v>
      </c>
      <c r="F105" s="42">
        <f t="shared" si="14"/>
        <v>0.23477083736221233</v>
      </c>
      <c r="G105" s="42">
        <f t="shared" si="15"/>
        <v>0.20938581036172069</v>
      </c>
      <c r="H105" s="9">
        <f t="shared" si="16"/>
        <v>13525.913382178605</v>
      </c>
      <c r="I105" s="9">
        <f t="shared" si="17"/>
        <v>2832.1343344099096</v>
      </c>
      <c r="J105" s="9">
        <f t="shared" si="18"/>
        <v>12063.399211889327</v>
      </c>
      <c r="K105" s="9">
        <f t="shared" si="19"/>
        <v>35688.048821439457</v>
      </c>
      <c r="L105" s="43">
        <f t="shared" si="20"/>
        <v>2.6384945558250514</v>
      </c>
    </row>
    <row r="106" spans="1:12" x14ac:dyDescent="0.25">
      <c r="A106" s="83">
        <v>97</v>
      </c>
      <c r="B106" s="41">
        <v>492</v>
      </c>
      <c r="C106" s="9">
        <v>1913</v>
      </c>
      <c r="D106" s="31">
        <v>1887</v>
      </c>
      <c r="E106" s="12">
        <v>0.47499999999999998</v>
      </c>
      <c r="F106" s="42">
        <f t="shared" si="14"/>
        <v>0.25894736842105265</v>
      </c>
      <c r="G106" s="42">
        <f t="shared" si="15"/>
        <v>0.22795718852800817</v>
      </c>
      <c r="H106" s="9">
        <f t="shared" si="16"/>
        <v>10693.779047768696</v>
      </c>
      <c r="I106" s="9">
        <f t="shared" si="17"/>
        <v>2437.7238064690723</v>
      </c>
      <c r="J106" s="9">
        <f t="shared" si="18"/>
        <v>9413.974049372433</v>
      </c>
      <c r="K106" s="9">
        <f t="shared" si="19"/>
        <v>23624.649609550128</v>
      </c>
      <c r="L106" s="43">
        <f t="shared" si="20"/>
        <v>2.2091955990506009</v>
      </c>
    </row>
    <row r="107" spans="1:12" x14ac:dyDescent="0.25">
      <c r="A107" s="83">
        <v>98</v>
      </c>
      <c r="B107" s="41">
        <v>389</v>
      </c>
      <c r="C107" s="9">
        <v>1413</v>
      </c>
      <c r="D107" s="31">
        <v>1466</v>
      </c>
      <c r="E107" s="12">
        <v>0.47570000000000001</v>
      </c>
      <c r="F107" s="42">
        <f t="shared" si="14"/>
        <v>0.27023271969433832</v>
      </c>
      <c r="G107" s="42">
        <f t="shared" si="15"/>
        <v>0.23669680301720886</v>
      </c>
      <c r="H107" s="9">
        <f t="shared" si="16"/>
        <v>8256.055241299624</v>
      </c>
      <c r="I107" s="9">
        <f t="shared" si="17"/>
        <v>1954.1818811490919</v>
      </c>
      <c r="J107" s="9">
        <f t="shared" si="18"/>
        <v>7231.4776810131552</v>
      </c>
      <c r="K107" s="9">
        <f t="shared" si="19"/>
        <v>14210.675560177695</v>
      </c>
      <c r="L107" s="43">
        <f t="shared" si="20"/>
        <v>1.721242790272407</v>
      </c>
    </row>
    <row r="108" spans="1:12" x14ac:dyDescent="0.25">
      <c r="A108" s="83">
        <v>99</v>
      </c>
      <c r="B108" s="41">
        <v>315</v>
      </c>
      <c r="C108" s="9">
        <v>1008</v>
      </c>
      <c r="D108" s="31">
        <v>1042</v>
      </c>
      <c r="E108" s="12">
        <v>0.48520000000000002</v>
      </c>
      <c r="F108" s="42">
        <f t="shared" si="14"/>
        <v>0.3073170731707317</v>
      </c>
      <c r="G108" s="42">
        <f t="shared" si="15"/>
        <v>0.26533868166265434</v>
      </c>
      <c r="H108" s="9">
        <f t="shared" si="16"/>
        <v>6301.8733601505319</v>
      </c>
      <c r="I108" s="9">
        <f t="shared" si="17"/>
        <v>1672.1307693873439</v>
      </c>
      <c r="J108" s="9">
        <f t="shared" si="18"/>
        <v>5441.0604400699267</v>
      </c>
      <c r="K108" s="9">
        <f t="shared" si="19"/>
        <v>6979.1978791645397</v>
      </c>
      <c r="L108" s="43">
        <f t="shared" si="20"/>
        <v>1.1074798683351881</v>
      </c>
    </row>
    <row r="109" spans="1:12" x14ac:dyDescent="0.25">
      <c r="A109" s="83" t="s">
        <v>50</v>
      </c>
      <c r="B109" s="9">
        <v>602</v>
      </c>
      <c r="C109" s="9">
        <v>1713</v>
      </c>
      <c r="D109" s="31">
        <v>1911</v>
      </c>
      <c r="E109" s="12"/>
      <c r="F109" s="42">
        <f>B109/((C109+D109)/2)</f>
        <v>0.33222958057395141</v>
      </c>
      <c r="G109" s="42">
        <v>1</v>
      </c>
      <c r="H109" s="9">
        <f>H108-I108</f>
        <v>4629.7425907631878</v>
      </c>
      <c r="I109" s="9">
        <f>H109*G109</f>
        <v>4629.7425907631878</v>
      </c>
      <c r="J109" s="9">
        <f>H109*F109</f>
        <v>1538.137439094613</v>
      </c>
      <c r="K109" s="9">
        <f>J109</f>
        <v>1538.137439094613</v>
      </c>
      <c r="L109" s="43">
        <f>K109/H109</f>
        <v>0.33222958057395141</v>
      </c>
    </row>
    <row r="110" spans="1:12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33"/>
      <c r="B112" s="3"/>
      <c r="C112" s="3"/>
      <c r="D112" s="3"/>
      <c r="E112" s="8"/>
      <c r="F112" s="8"/>
      <c r="G112" s="8"/>
      <c r="H112" s="3"/>
      <c r="I112" s="3"/>
      <c r="J112" s="3"/>
      <c r="K112" s="3"/>
      <c r="L112" s="8"/>
    </row>
    <row r="113" spans="1:12" x14ac:dyDescent="0.25">
      <c r="A113" s="25" t="s">
        <v>48</v>
      </c>
      <c r="L113" s="8"/>
    </row>
    <row r="114" spans="1:12" x14ac:dyDescent="0.25">
      <c r="A114" s="28" t="s">
        <v>14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49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15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16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43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17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18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47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19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25" t="s">
        <v>20</v>
      </c>
      <c r="B124" s="26"/>
      <c r="C124" s="26"/>
      <c r="D124" s="26"/>
      <c r="E124" s="27"/>
      <c r="F124" s="27"/>
      <c r="G124" s="27"/>
      <c r="H124" s="26"/>
      <c r="I124" s="26"/>
      <c r="J124" s="26"/>
      <c r="K124" s="26"/>
      <c r="L124" s="8"/>
    </row>
    <row r="125" spans="1:12" x14ac:dyDescent="0.25">
      <c r="A125" s="3"/>
      <c r="B125" s="3"/>
      <c r="C125" s="3"/>
      <c r="D125" s="3"/>
      <c r="E125" s="8"/>
      <c r="F125" s="8"/>
      <c r="G125" s="8"/>
      <c r="H125" s="3"/>
      <c r="I125" s="3"/>
      <c r="J125" s="3"/>
      <c r="K125" s="3"/>
      <c r="L125" s="8"/>
    </row>
    <row r="126" spans="1:12" x14ac:dyDescent="0.25">
      <c r="A126" s="29" t="s">
        <v>69</v>
      </c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  <row r="613" spans="12:12" x14ac:dyDescent="0.25">
      <c r="L613" s="8"/>
    </row>
  </sheetData>
  <mergeCells count="1">
    <mergeCell ref="C6:D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76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41275</v>
      </c>
      <c r="D7" s="105">
        <v>41640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188</v>
      </c>
      <c r="C9" s="3">
        <v>67500</v>
      </c>
      <c r="D9" s="1">
        <v>63687</v>
      </c>
      <c r="E9" s="4">
        <v>9.8400000000000001E-2</v>
      </c>
      <c r="F9" s="5">
        <f>B9/((C9+D9)/2)</f>
        <v>2.8661376508343052E-3</v>
      </c>
      <c r="G9" s="5">
        <f t="shared" ref="G9:G72" si="0">F9/((1+(1-E9)*F9))</f>
        <v>2.8587503263689269E-3</v>
      </c>
      <c r="H9" s="3">
        <v>100000</v>
      </c>
      <c r="I9" s="3">
        <f>H9*G9</f>
        <v>285.87503263689268</v>
      </c>
      <c r="J9" s="3">
        <f t="shared" ref="J9:J72" si="1">H10+I9*E9</f>
        <v>99742.255070574582</v>
      </c>
      <c r="K9" s="3">
        <f t="shared" ref="K9:K72" si="2">K10+J9</f>
        <v>8413190.9196677487</v>
      </c>
      <c r="L9" s="88">
        <f>K9/H9</f>
        <v>84.131909196677483</v>
      </c>
    </row>
    <row r="10" spans="1:13" x14ac:dyDescent="0.25">
      <c r="A10" s="83">
        <v>1</v>
      </c>
      <c r="B10" s="3">
        <v>14</v>
      </c>
      <c r="C10" s="3">
        <v>71413</v>
      </c>
      <c r="D10" s="1">
        <v>69068</v>
      </c>
      <c r="E10" s="4">
        <v>0.58379999999999999</v>
      </c>
      <c r="F10" s="5">
        <f t="shared" ref="F10:F73" si="3">B10/((C10+D10)/2)</f>
        <v>1.993152098860344E-4</v>
      </c>
      <c r="G10" s="5">
        <f t="shared" si="0"/>
        <v>1.992986770662007E-4</v>
      </c>
      <c r="H10" s="3">
        <f>H9-I9</f>
        <v>99714.12496736311</v>
      </c>
      <c r="I10" s="3">
        <f t="shared" ref="I10:I73" si="4">H10*G10</f>
        <v>19.872893190809283</v>
      </c>
      <c r="J10" s="3">
        <f t="shared" si="1"/>
        <v>99705.853869217099</v>
      </c>
      <c r="K10" s="3">
        <f t="shared" si="2"/>
        <v>8313448.6645971742</v>
      </c>
      <c r="L10" s="15">
        <f t="shared" ref="L10:L73" si="5">K10/H10</f>
        <v>83.37282874736357</v>
      </c>
    </row>
    <row r="11" spans="1:13" x14ac:dyDescent="0.25">
      <c r="A11" s="83">
        <v>2</v>
      </c>
      <c r="B11" s="3">
        <v>9</v>
      </c>
      <c r="C11" s="3">
        <v>72431</v>
      </c>
      <c r="D11" s="1">
        <v>70029</v>
      </c>
      <c r="E11" s="4">
        <v>0.59209999999999996</v>
      </c>
      <c r="F11" s="5">
        <f t="shared" si="3"/>
        <v>1.2635125649305067E-4</v>
      </c>
      <c r="G11" s="5">
        <f t="shared" si="0"/>
        <v>1.2634474485198895E-4</v>
      </c>
      <c r="H11" s="3">
        <f t="shared" ref="H11:H74" si="6">H10-I10</f>
        <v>99694.252074172298</v>
      </c>
      <c r="I11" s="3">
        <f t="shared" si="4"/>
        <v>12.595844841521169</v>
      </c>
      <c r="J11" s="3">
        <f t="shared" si="1"/>
        <v>99689.114229061452</v>
      </c>
      <c r="K11" s="3">
        <f t="shared" si="2"/>
        <v>8213742.8107279567</v>
      </c>
      <c r="L11" s="15">
        <f t="shared" si="5"/>
        <v>82.389331780301134</v>
      </c>
    </row>
    <row r="12" spans="1:13" x14ac:dyDescent="0.25">
      <c r="A12" s="83">
        <v>3</v>
      </c>
      <c r="B12" s="3">
        <v>7</v>
      </c>
      <c r="C12" s="3">
        <v>74025</v>
      </c>
      <c r="D12" s="1">
        <v>71788</v>
      </c>
      <c r="E12" s="4">
        <v>0.54010000000000002</v>
      </c>
      <c r="F12" s="5">
        <f t="shared" si="3"/>
        <v>9.6013387009388732E-5</v>
      </c>
      <c r="G12" s="5">
        <f t="shared" si="0"/>
        <v>9.6009147576021467E-5</v>
      </c>
      <c r="H12" s="3">
        <f t="shared" si="6"/>
        <v>99681.65622933078</v>
      </c>
      <c r="I12" s="3">
        <f t="shared" si="4"/>
        <v>9.570350843544059</v>
      </c>
      <c r="J12" s="3">
        <f t="shared" si="1"/>
        <v>99677.254824977834</v>
      </c>
      <c r="K12" s="3">
        <f t="shared" si="2"/>
        <v>8114053.6964988951</v>
      </c>
      <c r="L12" s="15">
        <f t="shared" si="5"/>
        <v>81.399667736573775</v>
      </c>
    </row>
    <row r="13" spans="1:13" x14ac:dyDescent="0.25">
      <c r="A13" s="83">
        <v>4</v>
      </c>
      <c r="B13" s="3">
        <v>3</v>
      </c>
      <c r="C13" s="3">
        <v>76005</v>
      </c>
      <c r="D13" s="1">
        <v>73178</v>
      </c>
      <c r="E13" s="4">
        <v>0.54059999999999997</v>
      </c>
      <c r="F13" s="5">
        <f t="shared" si="3"/>
        <v>4.021905981244512E-5</v>
      </c>
      <c r="G13" s="5">
        <f t="shared" si="0"/>
        <v>4.0218316713243549E-5</v>
      </c>
      <c r="H13" s="3">
        <f t="shared" si="6"/>
        <v>99672.08587848724</v>
      </c>
      <c r="I13" s="3">
        <f t="shared" si="4"/>
        <v>4.0086435173306096</v>
      </c>
      <c r="J13" s="3">
        <f t="shared" si="1"/>
        <v>99670.244307655375</v>
      </c>
      <c r="K13" s="3">
        <f t="shared" si="2"/>
        <v>8014376.4416739177</v>
      </c>
      <c r="L13" s="15">
        <f t="shared" si="5"/>
        <v>80.407431740160902</v>
      </c>
    </row>
    <row r="14" spans="1:13" x14ac:dyDescent="0.25">
      <c r="A14" s="83">
        <v>5</v>
      </c>
      <c r="B14" s="3">
        <v>4</v>
      </c>
      <c r="C14" s="3">
        <v>72433</v>
      </c>
      <c r="D14" s="1">
        <v>75020</v>
      </c>
      <c r="E14" s="4">
        <v>0.42330000000000001</v>
      </c>
      <c r="F14" s="5">
        <f t="shared" si="3"/>
        <v>5.42545760343974E-5</v>
      </c>
      <c r="G14" s="5">
        <f t="shared" si="0"/>
        <v>5.4252878537022517E-5</v>
      </c>
      <c r="H14" s="3">
        <f t="shared" si="6"/>
        <v>99668.077234969911</v>
      </c>
      <c r="I14" s="3">
        <f t="shared" si="4"/>
        <v>5.4072800882474015</v>
      </c>
      <c r="J14" s="3">
        <f t="shared" si="1"/>
        <v>99664.958856543017</v>
      </c>
      <c r="K14" s="3">
        <f t="shared" si="2"/>
        <v>7914706.1973662628</v>
      </c>
      <c r="L14" s="15">
        <f t="shared" si="5"/>
        <v>79.410643978885545</v>
      </c>
    </row>
    <row r="15" spans="1:13" x14ac:dyDescent="0.25">
      <c r="A15" s="83">
        <v>6</v>
      </c>
      <c r="B15" s="3">
        <v>2</v>
      </c>
      <c r="C15" s="3">
        <v>70468</v>
      </c>
      <c r="D15" s="1">
        <v>71377</v>
      </c>
      <c r="E15" s="4">
        <v>0.78220000000000001</v>
      </c>
      <c r="F15" s="5">
        <f t="shared" si="3"/>
        <v>2.8199795551482251E-5</v>
      </c>
      <c r="G15" s="5">
        <f t="shared" si="0"/>
        <v>2.8199622351785448E-5</v>
      </c>
      <c r="H15" s="3">
        <f t="shared" si="6"/>
        <v>99662.669954881669</v>
      </c>
      <c r="I15" s="3">
        <f t="shared" si="4"/>
        <v>2.8104496552982972</v>
      </c>
      <c r="J15" s="3">
        <f t="shared" si="1"/>
        <v>99662.057838946741</v>
      </c>
      <c r="K15" s="3">
        <f t="shared" si="2"/>
        <v>7815041.2385097202</v>
      </c>
      <c r="L15" s="15">
        <f t="shared" si="5"/>
        <v>78.414929502166373</v>
      </c>
    </row>
    <row r="16" spans="1:13" x14ac:dyDescent="0.25">
      <c r="A16" s="83">
        <v>7</v>
      </c>
      <c r="B16" s="3">
        <v>10</v>
      </c>
      <c r="C16" s="3">
        <v>68487</v>
      </c>
      <c r="D16" s="1">
        <v>69597</v>
      </c>
      <c r="E16" s="4">
        <v>0.55210000000000004</v>
      </c>
      <c r="F16" s="5">
        <f t="shared" si="3"/>
        <v>1.4483937313519306E-4</v>
      </c>
      <c r="G16" s="5">
        <f t="shared" si="0"/>
        <v>1.4482997749964917E-4</v>
      </c>
      <c r="H16" s="3">
        <f t="shared" si="6"/>
        <v>99659.85950522637</v>
      </c>
      <c r="I16" s="3">
        <f t="shared" si="4"/>
        <v>14.433735209760133</v>
      </c>
      <c r="J16" s="3">
        <f t="shared" si="1"/>
        <v>99653.394635225908</v>
      </c>
      <c r="K16" s="3">
        <f t="shared" si="2"/>
        <v>7715379.1806707736</v>
      </c>
      <c r="L16" s="15">
        <f t="shared" si="5"/>
        <v>77.417118777557206</v>
      </c>
    </row>
    <row r="17" spans="1:12" x14ac:dyDescent="0.25">
      <c r="A17" s="83">
        <v>8</v>
      </c>
      <c r="B17" s="3">
        <v>6</v>
      </c>
      <c r="C17" s="3">
        <v>68776</v>
      </c>
      <c r="D17" s="1">
        <v>67760</v>
      </c>
      <c r="E17" s="4">
        <v>0.78949999999999998</v>
      </c>
      <c r="F17" s="5">
        <f t="shared" si="3"/>
        <v>8.7888908419757423E-5</v>
      </c>
      <c r="G17" s="5">
        <f t="shared" si="0"/>
        <v>8.7887282450961851E-5</v>
      </c>
      <c r="H17" s="3">
        <f t="shared" si="6"/>
        <v>99645.425770016605</v>
      </c>
      <c r="I17" s="3">
        <f t="shared" si="4"/>
        <v>8.7575656795958015</v>
      </c>
      <c r="J17" s="3">
        <f t="shared" si="1"/>
        <v>99643.582302441049</v>
      </c>
      <c r="K17" s="3">
        <f t="shared" si="2"/>
        <v>7615725.786035548</v>
      </c>
      <c r="L17" s="15">
        <f t="shared" si="5"/>
        <v>76.428252749030122</v>
      </c>
    </row>
    <row r="18" spans="1:12" x14ac:dyDescent="0.25">
      <c r="A18" s="83">
        <v>9</v>
      </c>
      <c r="B18" s="3">
        <v>3</v>
      </c>
      <c r="C18" s="3">
        <v>67321</v>
      </c>
      <c r="D18" s="1">
        <v>68062</v>
      </c>
      <c r="E18" s="4">
        <v>0.49680000000000002</v>
      </c>
      <c r="F18" s="5">
        <f t="shared" si="3"/>
        <v>4.4318710620978997E-5</v>
      </c>
      <c r="G18" s="5">
        <f t="shared" si="0"/>
        <v>4.431772228369057E-5</v>
      </c>
      <c r="H18" s="3">
        <f t="shared" si="6"/>
        <v>99636.668204337009</v>
      </c>
      <c r="I18" s="3">
        <f t="shared" si="4"/>
        <v>4.4156701907520297</v>
      </c>
      <c r="J18" s="3">
        <f t="shared" si="1"/>
        <v>99634.446239097029</v>
      </c>
      <c r="K18" s="3">
        <f t="shared" si="2"/>
        <v>7516082.2037331071</v>
      </c>
      <c r="L18" s="15">
        <f t="shared" si="5"/>
        <v>75.434901017755479</v>
      </c>
    </row>
    <row r="19" spans="1:12" x14ac:dyDescent="0.25">
      <c r="A19" s="83">
        <v>10</v>
      </c>
      <c r="B19" s="3">
        <v>4</v>
      </c>
      <c r="C19" s="3">
        <v>64296</v>
      </c>
      <c r="D19" s="1">
        <v>66716</v>
      </c>
      <c r="E19" s="4">
        <v>0.39450000000000002</v>
      </c>
      <c r="F19" s="5">
        <f t="shared" si="3"/>
        <v>6.1063108722865083E-5</v>
      </c>
      <c r="G19" s="5">
        <f t="shared" si="0"/>
        <v>6.106085107652264E-5</v>
      </c>
      <c r="H19" s="3">
        <f t="shared" si="6"/>
        <v>99632.252534146261</v>
      </c>
      <c r="I19" s="3">
        <f t="shared" si="4"/>
        <v>6.0836301344060004</v>
      </c>
      <c r="J19" s="3">
        <f t="shared" si="1"/>
        <v>99628.568896099867</v>
      </c>
      <c r="K19" s="3">
        <f t="shared" si="2"/>
        <v>7416447.75749401</v>
      </c>
      <c r="L19" s="15">
        <f t="shared" si="5"/>
        <v>74.438222250894341</v>
      </c>
    </row>
    <row r="20" spans="1:12" x14ac:dyDescent="0.25">
      <c r="A20" s="83">
        <v>11</v>
      </c>
      <c r="B20" s="3">
        <v>5</v>
      </c>
      <c r="C20" s="3">
        <v>62660</v>
      </c>
      <c r="D20" s="1">
        <v>63755</v>
      </c>
      <c r="E20" s="4">
        <v>0.67010000000000003</v>
      </c>
      <c r="F20" s="5">
        <f t="shared" si="3"/>
        <v>7.91045366451766E-5</v>
      </c>
      <c r="G20" s="5">
        <f t="shared" si="0"/>
        <v>7.9102472340653789E-5</v>
      </c>
      <c r="H20" s="3">
        <f t="shared" si="6"/>
        <v>99626.168904011851</v>
      </c>
      <c r="I20" s="3">
        <f t="shared" si="4"/>
        <v>7.8806762701348996</v>
      </c>
      <c r="J20" s="3">
        <f t="shared" si="1"/>
        <v>99623.569068910336</v>
      </c>
      <c r="K20" s="3">
        <f t="shared" si="2"/>
        <v>7316819.1885979101</v>
      </c>
      <c r="L20" s="15">
        <f t="shared" si="5"/>
        <v>73.442743699675361</v>
      </c>
    </row>
    <row r="21" spans="1:12" x14ac:dyDescent="0.25">
      <c r="A21" s="83">
        <v>12</v>
      </c>
      <c r="B21" s="3">
        <v>3</v>
      </c>
      <c r="C21" s="3">
        <v>61952</v>
      </c>
      <c r="D21" s="1">
        <v>62305</v>
      </c>
      <c r="E21" s="4">
        <v>0.27950000000000003</v>
      </c>
      <c r="F21" s="5">
        <f t="shared" si="3"/>
        <v>4.8287018035201235E-5</v>
      </c>
      <c r="G21" s="5">
        <f t="shared" si="0"/>
        <v>4.8285338149827999E-5</v>
      </c>
      <c r="H21" s="3">
        <f t="shared" si="6"/>
        <v>99618.288227741723</v>
      </c>
      <c r="I21" s="3">
        <f t="shared" si="4"/>
        <v>4.8101027329835393</v>
      </c>
      <c r="J21" s="3">
        <f t="shared" si="1"/>
        <v>99614.822548722615</v>
      </c>
      <c r="K21" s="3">
        <f t="shared" si="2"/>
        <v>7217195.6195289996</v>
      </c>
      <c r="L21" s="15">
        <f t="shared" si="5"/>
        <v>72.448500651099863</v>
      </c>
    </row>
    <row r="22" spans="1:12" x14ac:dyDescent="0.25">
      <c r="A22" s="83">
        <v>13</v>
      </c>
      <c r="B22" s="3">
        <v>3</v>
      </c>
      <c r="C22" s="3">
        <v>59547</v>
      </c>
      <c r="D22" s="1">
        <v>61539</v>
      </c>
      <c r="E22" s="4">
        <v>0.43840000000000001</v>
      </c>
      <c r="F22" s="5">
        <f t="shared" si="3"/>
        <v>4.9551558396511573E-5</v>
      </c>
      <c r="G22" s="5">
        <f t="shared" si="0"/>
        <v>4.9550179506426303E-5</v>
      </c>
      <c r="H22" s="3">
        <f t="shared" si="6"/>
        <v>99613.47812500874</v>
      </c>
      <c r="I22" s="3">
        <f t="shared" si="4"/>
        <v>4.9358657223536531</v>
      </c>
      <c r="J22" s="3">
        <f t="shared" si="1"/>
        <v>99610.706142819065</v>
      </c>
      <c r="K22" s="3">
        <f t="shared" si="2"/>
        <v>7117580.7969802767</v>
      </c>
      <c r="L22" s="15">
        <f t="shared" si="5"/>
        <v>71.451985523968489</v>
      </c>
    </row>
    <row r="23" spans="1:12" x14ac:dyDescent="0.25">
      <c r="A23" s="83">
        <v>14</v>
      </c>
      <c r="B23" s="3">
        <v>4</v>
      </c>
      <c r="C23" s="3">
        <v>57196</v>
      </c>
      <c r="D23" s="1">
        <v>59063</v>
      </c>
      <c r="E23" s="4">
        <v>0.84179999999999999</v>
      </c>
      <c r="F23" s="5">
        <f t="shared" si="3"/>
        <v>6.8811876929958108E-5</v>
      </c>
      <c r="G23" s="5">
        <f t="shared" si="0"/>
        <v>6.8811127849341508E-5</v>
      </c>
      <c r="H23" s="3">
        <f t="shared" si="6"/>
        <v>99608.542259286391</v>
      </c>
      <c r="I23" s="3">
        <f t="shared" si="4"/>
        <v>6.8541761362902927</v>
      </c>
      <c r="J23" s="3">
        <f t="shared" si="1"/>
        <v>99607.457928621632</v>
      </c>
      <c r="K23" s="3">
        <f t="shared" si="2"/>
        <v>7017970.0908374572</v>
      </c>
      <c r="L23" s="15">
        <f t="shared" si="5"/>
        <v>70.455504434241234</v>
      </c>
    </row>
    <row r="24" spans="1:12" x14ac:dyDescent="0.25">
      <c r="A24" s="83">
        <v>15</v>
      </c>
      <c r="B24" s="3">
        <v>5</v>
      </c>
      <c r="C24" s="3">
        <v>57766</v>
      </c>
      <c r="D24" s="1">
        <v>56887</v>
      </c>
      <c r="E24" s="4">
        <v>0.60599999999999998</v>
      </c>
      <c r="F24" s="5">
        <f t="shared" si="3"/>
        <v>8.7219697696527782E-5</v>
      </c>
      <c r="G24" s="5">
        <f t="shared" si="0"/>
        <v>8.7216700532911478E-5</v>
      </c>
      <c r="H24" s="3">
        <f t="shared" si="6"/>
        <v>99601.688083150104</v>
      </c>
      <c r="I24" s="3">
        <f t="shared" si="4"/>
        <v>8.6869306021205599</v>
      </c>
      <c r="J24" s="3">
        <f t="shared" si="1"/>
        <v>99598.265432492859</v>
      </c>
      <c r="K24" s="3">
        <f t="shared" si="2"/>
        <v>6918362.632908836</v>
      </c>
      <c r="L24" s="15">
        <f t="shared" si="5"/>
        <v>69.460294961398702</v>
      </c>
    </row>
    <row r="25" spans="1:12" x14ac:dyDescent="0.25">
      <c r="A25" s="83">
        <v>16</v>
      </c>
      <c r="B25" s="3">
        <v>7</v>
      </c>
      <c r="C25" s="3">
        <v>56682</v>
      </c>
      <c r="D25" s="1">
        <v>57352</v>
      </c>
      <c r="E25" s="4">
        <v>0.4849</v>
      </c>
      <c r="F25" s="5">
        <f t="shared" si="3"/>
        <v>1.2277040180998651E-4</v>
      </c>
      <c r="G25" s="5">
        <f t="shared" si="0"/>
        <v>1.2276263841932498E-4</v>
      </c>
      <c r="H25" s="3">
        <f t="shared" si="6"/>
        <v>99593.001152547979</v>
      </c>
      <c r="I25" s="3">
        <f t="shared" si="4"/>
        <v>12.226299589585663</v>
      </c>
      <c r="J25" s="3">
        <f t="shared" si="1"/>
        <v>99586.703385629386</v>
      </c>
      <c r="K25" s="3">
        <f t="shared" si="2"/>
        <v>6818764.3674763432</v>
      </c>
      <c r="L25" s="15">
        <f t="shared" si="5"/>
        <v>68.466300729626042</v>
      </c>
    </row>
    <row r="26" spans="1:12" x14ac:dyDescent="0.25">
      <c r="A26" s="83">
        <v>17</v>
      </c>
      <c r="B26" s="3">
        <v>7</v>
      </c>
      <c r="C26" s="3">
        <v>56298</v>
      </c>
      <c r="D26" s="1">
        <v>56555</v>
      </c>
      <c r="E26" s="4">
        <v>0.60270000000000001</v>
      </c>
      <c r="F26" s="5">
        <f t="shared" si="3"/>
        <v>1.2405518683597245E-4</v>
      </c>
      <c r="G26" s="5">
        <f t="shared" si="0"/>
        <v>1.2404907281372401E-4</v>
      </c>
      <c r="H26" s="3">
        <f t="shared" si="6"/>
        <v>99580.774852958391</v>
      </c>
      <c r="I26" s="3">
        <f t="shared" si="4"/>
        <v>12.352902790581693</v>
      </c>
      <c r="J26" s="3">
        <f t="shared" si="1"/>
        <v>99575.867044679704</v>
      </c>
      <c r="K26" s="3">
        <f t="shared" si="2"/>
        <v>6719177.6640907135</v>
      </c>
      <c r="L26" s="15">
        <f t="shared" si="5"/>
        <v>67.474647330393779</v>
      </c>
    </row>
    <row r="27" spans="1:12" x14ac:dyDescent="0.25">
      <c r="A27" s="83">
        <v>18</v>
      </c>
      <c r="B27" s="3">
        <v>6</v>
      </c>
      <c r="C27" s="3">
        <v>57799</v>
      </c>
      <c r="D27" s="1">
        <v>56776</v>
      </c>
      <c r="E27" s="4">
        <v>0.70369999999999999</v>
      </c>
      <c r="F27" s="5">
        <f t="shared" si="3"/>
        <v>1.0473488981016802E-4</v>
      </c>
      <c r="G27" s="5">
        <f t="shared" si="0"/>
        <v>1.0473163967865554E-4</v>
      </c>
      <c r="H27" s="3">
        <f t="shared" si="6"/>
        <v>99568.421950167816</v>
      </c>
      <c r="I27" s="3">
        <f t="shared" si="4"/>
        <v>10.427964091057314</v>
      </c>
      <c r="J27" s="3">
        <f t="shared" si="1"/>
        <v>99565.332144407643</v>
      </c>
      <c r="K27" s="3">
        <f t="shared" si="2"/>
        <v>6619601.7970460337</v>
      </c>
      <c r="L27" s="15">
        <f t="shared" si="5"/>
        <v>66.482943762622085</v>
      </c>
    </row>
    <row r="28" spans="1:12" x14ac:dyDescent="0.25">
      <c r="A28" s="83">
        <v>19</v>
      </c>
      <c r="B28" s="3">
        <v>7</v>
      </c>
      <c r="C28" s="3">
        <v>60214</v>
      </c>
      <c r="D28" s="1">
        <v>58223</v>
      </c>
      <c r="E28" s="4">
        <v>0.373</v>
      </c>
      <c r="F28" s="5">
        <f t="shared" si="3"/>
        <v>1.1820630377331408E-4</v>
      </c>
      <c r="G28" s="5">
        <f t="shared" si="0"/>
        <v>1.1819754352071543E-4</v>
      </c>
      <c r="H28" s="3">
        <f t="shared" si="6"/>
        <v>99557.993986076763</v>
      </c>
      <c r="I28" s="3">
        <f t="shared" si="4"/>
        <v>11.767510327004434</v>
      </c>
      <c r="J28" s="3">
        <f t="shared" si="1"/>
        <v>99550.615757101739</v>
      </c>
      <c r="K28" s="3">
        <f t="shared" si="2"/>
        <v>6520036.4649016261</v>
      </c>
      <c r="L28" s="15">
        <f t="shared" si="5"/>
        <v>65.489833652267606</v>
      </c>
    </row>
    <row r="29" spans="1:12" x14ac:dyDescent="0.25">
      <c r="A29" s="83">
        <v>20</v>
      </c>
      <c r="B29" s="3">
        <v>4</v>
      </c>
      <c r="C29" s="3">
        <v>63110</v>
      </c>
      <c r="D29" s="1">
        <v>60834</v>
      </c>
      <c r="E29" s="4">
        <v>0.52329999999999999</v>
      </c>
      <c r="F29" s="5">
        <f t="shared" si="3"/>
        <v>6.4545278512876783E-5</v>
      </c>
      <c r="G29" s="5">
        <f t="shared" si="0"/>
        <v>6.4543292597458126E-5</v>
      </c>
      <c r="H29" s="3">
        <f t="shared" si="6"/>
        <v>99546.226475749761</v>
      </c>
      <c r="I29" s="3">
        <f t="shared" si="4"/>
        <v>6.4250412223971498</v>
      </c>
      <c r="J29" s="3">
        <f t="shared" si="1"/>
        <v>99543.163658599049</v>
      </c>
      <c r="K29" s="3">
        <f t="shared" si="2"/>
        <v>6420485.849144524</v>
      </c>
      <c r="L29" s="15">
        <f t="shared" si="5"/>
        <v>64.497531211879789</v>
      </c>
    </row>
    <row r="30" spans="1:12" x14ac:dyDescent="0.25">
      <c r="A30" s="83">
        <v>21</v>
      </c>
      <c r="B30" s="3">
        <v>14</v>
      </c>
      <c r="C30" s="3">
        <v>63198</v>
      </c>
      <c r="D30" s="1">
        <v>63447</v>
      </c>
      <c r="E30" s="4">
        <v>0.3569</v>
      </c>
      <c r="F30" s="5">
        <f t="shared" si="3"/>
        <v>2.2109044968218248E-4</v>
      </c>
      <c r="G30" s="5">
        <f t="shared" si="0"/>
        <v>2.210590187884281E-4</v>
      </c>
      <c r="H30" s="3">
        <f t="shared" si="6"/>
        <v>99539.80143452737</v>
      </c>
      <c r="I30" s="3">
        <f t="shared" si="4"/>
        <v>22.004170835511587</v>
      </c>
      <c r="J30" s="3">
        <f t="shared" si="1"/>
        <v>99525.650552263047</v>
      </c>
      <c r="K30" s="3">
        <f t="shared" si="2"/>
        <v>6320942.6854859246</v>
      </c>
      <c r="L30" s="15">
        <f t="shared" si="5"/>
        <v>63.501660585926977</v>
      </c>
    </row>
    <row r="31" spans="1:12" x14ac:dyDescent="0.25">
      <c r="A31" s="83">
        <v>22</v>
      </c>
      <c r="B31" s="3">
        <v>12</v>
      </c>
      <c r="C31" s="3">
        <v>65412</v>
      </c>
      <c r="D31" s="1">
        <v>63779</v>
      </c>
      <c r="E31" s="4">
        <v>0.59840000000000004</v>
      </c>
      <c r="F31" s="5">
        <f t="shared" si="3"/>
        <v>1.8577145466789483E-4</v>
      </c>
      <c r="G31" s="5">
        <f t="shared" si="0"/>
        <v>1.8575759607082561E-4</v>
      </c>
      <c r="H31" s="3">
        <f t="shared" si="6"/>
        <v>99517.797263691857</v>
      </c>
      <c r="I31" s="3">
        <f t="shared" si="4"/>
        <v>18.486186785967185</v>
      </c>
      <c r="J31" s="3">
        <f t="shared" si="1"/>
        <v>99510.373211078608</v>
      </c>
      <c r="K31" s="3">
        <f t="shared" si="2"/>
        <v>6221417.0349336611</v>
      </c>
      <c r="L31" s="15">
        <f t="shared" si="5"/>
        <v>62.515622391126691</v>
      </c>
    </row>
    <row r="32" spans="1:12" x14ac:dyDescent="0.25">
      <c r="A32" s="83">
        <v>23</v>
      </c>
      <c r="B32" s="3">
        <v>11</v>
      </c>
      <c r="C32" s="3">
        <v>69071</v>
      </c>
      <c r="D32" s="1">
        <v>66047</v>
      </c>
      <c r="E32" s="4">
        <v>0.53520000000000001</v>
      </c>
      <c r="F32" s="5">
        <f t="shared" si="3"/>
        <v>1.6282064565786942E-4</v>
      </c>
      <c r="G32" s="5">
        <f t="shared" si="0"/>
        <v>1.6280832448080335E-4</v>
      </c>
      <c r="H32" s="3">
        <f t="shared" si="6"/>
        <v>99499.311076905884</v>
      </c>
      <c r="I32" s="3">
        <f t="shared" si="4"/>
        <v>16.199316123425284</v>
      </c>
      <c r="J32" s="3">
        <f t="shared" si="1"/>
        <v>99491.781634771716</v>
      </c>
      <c r="K32" s="3">
        <f t="shared" si="2"/>
        <v>6121906.6617225828</v>
      </c>
      <c r="L32" s="15">
        <f t="shared" si="5"/>
        <v>61.527126122418927</v>
      </c>
    </row>
    <row r="33" spans="1:12" x14ac:dyDescent="0.25">
      <c r="A33" s="83">
        <v>24</v>
      </c>
      <c r="B33" s="3">
        <v>13</v>
      </c>
      <c r="C33" s="3">
        <v>72547</v>
      </c>
      <c r="D33" s="1">
        <v>69585</v>
      </c>
      <c r="E33" s="4">
        <v>0.48659999999999998</v>
      </c>
      <c r="F33" s="5">
        <f t="shared" si="3"/>
        <v>1.8292854529592211E-4</v>
      </c>
      <c r="G33" s="5">
        <f t="shared" si="0"/>
        <v>1.8291136708065505E-4</v>
      </c>
      <c r="H33" s="3">
        <f t="shared" si="6"/>
        <v>99483.111760782456</v>
      </c>
      <c r="I33" s="3">
        <f t="shared" si="4"/>
        <v>18.196591973602313</v>
      </c>
      <c r="J33" s="3">
        <f t="shared" si="1"/>
        <v>99473.769630463212</v>
      </c>
      <c r="K33" s="3">
        <f t="shared" si="2"/>
        <v>6022414.8800878115</v>
      </c>
      <c r="L33" s="15">
        <f t="shared" si="5"/>
        <v>60.537057732666604</v>
      </c>
    </row>
    <row r="34" spans="1:12" x14ac:dyDescent="0.25">
      <c r="A34" s="83">
        <v>25</v>
      </c>
      <c r="B34" s="3">
        <v>17</v>
      </c>
      <c r="C34" s="3">
        <v>77069</v>
      </c>
      <c r="D34" s="1">
        <v>72810</v>
      </c>
      <c r="E34" s="4">
        <v>0.50390000000000001</v>
      </c>
      <c r="F34" s="5">
        <f t="shared" si="3"/>
        <v>2.2684965872470461E-4</v>
      </c>
      <c r="G34" s="5">
        <f t="shared" si="0"/>
        <v>2.2682413191065732E-4</v>
      </c>
      <c r="H34" s="3">
        <f t="shared" si="6"/>
        <v>99464.91516880886</v>
      </c>
      <c r="I34" s="3">
        <f t="shared" si="4"/>
        <v>22.56104303873224</v>
      </c>
      <c r="J34" s="3">
        <f t="shared" si="1"/>
        <v>99453.72263535735</v>
      </c>
      <c r="K34" s="3">
        <f t="shared" si="2"/>
        <v>5922941.1104573486</v>
      </c>
      <c r="L34" s="15">
        <f t="shared" si="5"/>
        <v>59.548043653434092</v>
      </c>
    </row>
    <row r="35" spans="1:12" x14ac:dyDescent="0.25">
      <c r="A35" s="83">
        <v>26</v>
      </c>
      <c r="B35" s="3">
        <v>14</v>
      </c>
      <c r="C35" s="3">
        <v>81040</v>
      </c>
      <c r="D35" s="1">
        <v>76868</v>
      </c>
      <c r="E35" s="4">
        <v>0.49490000000000001</v>
      </c>
      <c r="F35" s="5">
        <f t="shared" si="3"/>
        <v>1.7731843858449222E-4</v>
      </c>
      <c r="G35" s="5">
        <f t="shared" si="0"/>
        <v>1.7730255873909024E-4</v>
      </c>
      <c r="H35" s="3">
        <f t="shared" si="6"/>
        <v>99442.354125770129</v>
      </c>
      <c r="I35" s="3">
        <f t="shared" si="4"/>
        <v>17.631383833537772</v>
      </c>
      <c r="J35" s="3">
        <f t="shared" si="1"/>
        <v>99433.448513795811</v>
      </c>
      <c r="K35" s="3">
        <f t="shared" si="2"/>
        <v>5823487.387821991</v>
      </c>
      <c r="L35" s="15">
        <f t="shared" si="5"/>
        <v>58.561439328525061</v>
      </c>
    </row>
    <row r="36" spans="1:12" x14ac:dyDescent="0.25">
      <c r="A36" s="83">
        <v>27</v>
      </c>
      <c r="B36" s="3">
        <v>20</v>
      </c>
      <c r="C36" s="3">
        <v>86154</v>
      </c>
      <c r="D36" s="1">
        <v>80599</v>
      </c>
      <c r="E36" s="4">
        <v>0.50919999999999999</v>
      </c>
      <c r="F36" s="5">
        <f t="shared" si="3"/>
        <v>2.3987574436441924E-4</v>
      </c>
      <c r="G36" s="5">
        <f t="shared" si="0"/>
        <v>2.3984750687390966E-4</v>
      </c>
      <c r="H36" s="3">
        <f t="shared" si="6"/>
        <v>99424.722741936595</v>
      </c>
      <c r="I36" s="3">
        <f t="shared" si="4"/>
        <v>23.846771871283199</v>
      </c>
      <c r="J36" s="3">
        <f t="shared" si="1"/>
        <v>99413.018746302172</v>
      </c>
      <c r="K36" s="3">
        <f t="shared" si="2"/>
        <v>5724053.9393081954</v>
      </c>
      <c r="L36" s="15">
        <f t="shared" si="5"/>
        <v>57.571736500240021</v>
      </c>
    </row>
    <row r="37" spans="1:12" x14ac:dyDescent="0.25">
      <c r="A37" s="83">
        <v>28</v>
      </c>
      <c r="B37" s="3">
        <v>15</v>
      </c>
      <c r="C37" s="3">
        <v>91307</v>
      </c>
      <c r="D37" s="1">
        <v>84946</v>
      </c>
      <c r="E37" s="4">
        <v>0.58279999999999998</v>
      </c>
      <c r="F37" s="5">
        <f t="shared" si="3"/>
        <v>1.7020986876819117E-4</v>
      </c>
      <c r="G37" s="5">
        <f t="shared" si="0"/>
        <v>1.7019778275859695E-4</v>
      </c>
      <c r="H37" s="3">
        <f t="shared" si="6"/>
        <v>99400.875970065317</v>
      </c>
      <c r="I37" s="3">
        <f t="shared" si="4"/>
        <v>16.917808694367416</v>
      </c>
      <c r="J37" s="3">
        <f t="shared" si="1"/>
        <v>99393.817860278024</v>
      </c>
      <c r="K37" s="3">
        <f t="shared" si="2"/>
        <v>5624640.9205618929</v>
      </c>
      <c r="L37" s="15">
        <f t="shared" si="5"/>
        <v>56.585426090769658</v>
      </c>
    </row>
    <row r="38" spans="1:12" x14ac:dyDescent="0.25">
      <c r="A38" s="83">
        <v>29</v>
      </c>
      <c r="B38" s="3">
        <v>22</v>
      </c>
      <c r="C38" s="3">
        <v>94640</v>
      </c>
      <c r="D38" s="1">
        <v>89881</v>
      </c>
      <c r="E38" s="4">
        <v>0.63470000000000004</v>
      </c>
      <c r="F38" s="5">
        <f t="shared" si="3"/>
        <v>2.3845524357661189E-4</v>
      </c>
      <c r="G38" s="5">
        <f t="shared" si="0"/>
        <v>2.3843447409785843E-4</v>
      </c>
      <c r="H38" s="3">
        <f t="shared" si="6"/>
        <v>99383.958161370945</v>
      </c>
      <c r="I38" s="3">
        <f t="shared" si="4"/>
        <v>23.696561797970045</v>
      </c>
      <c r="J38" s="3">
        <f t="shared" si="1"/>
        <v>99375.301807346143</v>
      </c>
      <c r="K38" s="3">
        <f t="shared" si="2"/>
        <v>5525247.1027016146</v>
      </c>
      <c r="L38" s="15">
        <f t="shared" si="5"/>
        <v>55.594959236079163</v>
      </c>
    </row>
    <row r="39" spans="1:12" x14ac:dyDescent="0.25">
      <c r="A39" s="83">
        <v>30</v>
      </c>
      <c r="B39" s="3">
        <v>20</v>
      </c>
      <c r="C39" s="3">
        <v>102187</v>
      </c>
      <c r="D39" s="1">
        <v>92996</v>
      </c>
      <c r="E39" s="4">
        <v>0.47249999999999998</v>
      </c>
      <c r="F39" s="5">
        <f t="shared" si="3"/>
        <v>2.0493588068633026E-4</v>
      </c>
      <c r="G39" s="5">
        <f t="shared" si="0"/>
        <v>2.0491372875877095E-4</v>
      </c>
      <c r="H39" s="3">
        <f t="shared" si="6"/>
        <v>99360.261599572972</v>
      </c>
      <c r="I39" s="3">
        <f t="shared" si="4"/>
        <v>20.36028169481542</v>
      </c>
      <c r="J39" s="3">
        <f t="shared" si="1"/>
        <v>99349.521550978956</v>
      </c>
      <c r="K39" s="3">
        <f t="shared" si="2"/>
        <v>5425871.8008942688</v>
      </c>
      <c r="L39" s="15">
        <f t="shared" si="5"/>
        <v>54.608066781877191</v>
      </c>
    </row>
    <row r="40" spans="1:12" x14ac:dyDescent="0.25">
      <c r="A40" s="83">
        <v>31</v>
      </c>
      <c r="B40" s="3">
        <v>25</v>
      </c>
      <c r="C40" s="3">
        <v>106994</v>
      </c>
      <c r="D40" s="1">
        <v>100159</v>
      </c>
      <c r="E40" s="4">
        <v>0.48670000000000002</v>
      </c>
      <c r="F40" s="5">
        <f t="shared" si="3"/>
        <v>2.4136749166075316E-4</v>
      </c>
      <c r="G40" s="5">
        <f t="shared" si="0"/>
        <v>2.4133759139726089E-4</v>
      </c>
      <c r="H40" s="3">
        <f t="shared" si="6"/>
        <v>99339.901317878161</v>
      </c>
      <c r="I40" s="3">
        <f t="shared" si="4"/>
        <v>23.974452513698299</v>
      </c>
      <c r="J40" s="3">
        <f t="shared" si="1"/>
        <v>99327.595231402884</v>
      </c>
      <c r="K40" s="3">
        <f t="shared" si="2"/>
        <v>5326522.2793432903</v>
      </c>
      <c r="L40" s="15">
        <f t="shared" si="5"/>
        <v>53.619162176323584</v>
      </c>
    </row>
    <row r="41" spans="1:12" x14ac:dyDescent="0.25">
      <c r="A41" s="83">
        <v>32</v>
      </c>
      <c r="B41" s="3">
        <v>31</v>
      </c>
      <c r="C41" s="3">
        <v>110597</v>
      </c>
      <c r="D41" s="1">
        <v>104808</v>
      </c>
      <c r="E41" s="4">
        <v>0.56830000000000003</v>
      </c>
      <c r="F41" s="5">
        <f t="shared" si="3"/>
        <v>2.8782990181286416E-4</v>
      </c>
      <c r="G41" s="5">
        <f t="shared" si="0"/>
        <v>2.8779414161547788E-4</v>
      </c>
      <c r="H41" s="3">
        <f t="shared" si="6"/>
        <v>99315.926865364469</v>
      </c>
      <c r="I41" s="3">
        <f t="shared" si="4"/>
        <v>28.582541920963145</v>
      </c>
      <c r="J41" s="3">
        <f t="shared" si="1"/>
        <v>99303.587782017188</v>
      </c>
      <c r="K41" s="3">
        <f t="shared" si="2"/>
        <v>5227194.6841118876</v>
      </c>
      <c r="L41" s="15">
        <f t="shared" si="5"/>
        <v>52.631988132155513</v>
      </c>
    </row>
    <row r="42" spans="1:12" x14ac:dyDescent="0.25">
      <c r="A42" s="83">
        <v>33</v>
      </c>
      <c r="B42" s="3">
        <v>32</v>
      </c>
      <c r="C42" s="3">
        <v>115723</v>
      </c>
      <c r="D42" s="1">
        <v>108078</v>
      </c>
      <c r="E42" s="4">
        <v>0.54310000000000003</v>
      </c>
      <c r="F42" s="5">
        <f t="shared" si="3"/>
        <v>2.8596833794308334E-4</v>
      </c>
      <c r="G42" s="5">
        <f t="shared" si="0"/>
        <v>2.8593097850634675E-4</v>
      </c>
      <c r="H42" s="3">
        <f t="shared" si="6"/>
        <v>99287.344323443511</v>
      </c>
      <c r="I42" s="3">
        <f t="shared" si="4"/>
        <v>28.389327515698774</v>
      </c>
      <c r="J42" s="3">
        <f t="shared" si="1"/>
        <v>99274.373239701585</v>
      </c>
      <c r="K42" s="3">
        <f t="shared" si="2"/>
        <v>5127891.0963298706</v>
      </c>
      <c r="L42" s="15">
        <f t="shared" si="5"/>
        <v>51.646976070031556</v>
      </c>
    </row>
    <row r="43" spans="1:12" x14ac:dyDescent="0.25">
      <c r="A43" s="83">
        <v>34</v>
      </c>
      <c r="B43" s="3">
        <v>49</v>
      </c>
      <c r="C43" s="3">
        <v>120660</v>
      </c>
      <c r="D43" s="1">
        <v>113008</v>
      </c>
      <c r="E43" s="4">
        <v>0.50249999999999995</v>
      </c>
      <c r="F43" s="5">
        <f t="shared" si="3"/>
        <v>4.1939846277624666E-4</v>
      </c>
      <c r="G43" s="5">
        <f t="shared" si="0"/>
        <v>4.1931097323339101E-4</v>
      </c>
      <c r="H43" s="3">
        <f t="shared" si="6"/>
        <v>99258.954995927808</v>
      </c>
      <c r="I43" s="3">
        <f t="shared" si="4"/>
        <v>41.620369021471845</v>
      </c>
      <c r="J43" s="3">
        <f t="shared" si="1"/>
        <v>99238.24886233962</v>
      </c>
      <c r="K43" s="3">
        <f t="shared" si="2"/>
        <v>5028616.723090169</v>
      </c>
      <c r="L43" s="15">
        <f t="shared" si="5"/>
        <v>50.661592430592009</v>
      </c>
    </row>
    <row r="44" spans="1:12" x14ac:dyDescent="0.25">
      <c r="A44" s="83">
        <v>35</v>
      </c>
      <c r="B44" s="3">
        <v>57</v>
      </c>
      <c r="C44" s="3">
        <v>122809</v>
      </c>
      <c r="D44" s="1">
        <v>118046</v>
      </c>
      <c r="E44" s="4">
        <v>0.48180000000000001</v>
      </c>
      <c r="F44" s="5">
        <f t="shared" si="3"/>
        <v>4.7331381951796727E-4</v>
      </c>
      <c r="G44" s="5">
        <f t="shared" si="0"/>
        <v>4.731977577260256E-4</v>
      </c>
      <c r="H44" s="3">
        <f t="shared" si="6"/>
        <v>99217.334626906333</v>
      </c>
      <c r="I44" s="3">
        <f t="shared" si="4"/>
        <v>46.949420273004833</v>
      </c>
      <c r="J44" s="3">
        <f t="shared" si="1"/>
        <v>99193.00543732087</v>
      </c>
      <c r="K44" s="3">
        <f t="shared" si="2"/>
        <v>4929378.4742278298</v>
      </c>
      <c r="L44" s="15">
        <f t="shared" si="5"/>
        <v>49.682633511211584</v>
      </c>
    </row>
    <row r="45" spans="1:12" x14ac:dyDescent="0.25">
      <c r="A45" s="83">
        <v>36</v>
      </c>
      <c r="B45" s="3">
        <v>55</v>
      </c>
      <c r="C45" s="3">
        <v>126489</v>
      </c>
      <c r="D45" s="1">
        <v>120107</v>
      </c>
      <c r="E45" s="4">
        <v>0.56679999999999997</v>
      </c>
      <c r="F45" s="5">
        <f t="shared" si="3"/>
        <v>4.4607374004444517E-4</v>
      </c>
      <c r="G45" s="5">
        <f t="shared" si="0"/>
        <v>4.4598755779045961E-4</v>
      </c>
      <c r="H45" s="3">
        <f t="shared" si="6"/>
        <v>99170.385206633335</v>
      </c>
      <c r="I45" s="3">
        <f t="shared" si="4"/>
        <v>44.228757903445526</v>
      </c>
      <c r="J45" s="3">
        <f t="shared" si="1"/>
        <v>99151.22530870956</v>
      </c>
      <c r="K45" s="3">
        <f t="shared" si="2"/>
        <v>4830185.4687905088</v>
      </c>
      <c r="L45" s="15">
        <f t="shared" si="5"/>
        <v>48.705926257382593</v>
      </c>
    </row>
    <row r="46" spans="1:12" x14ac:dyDescent="0.25">
      <c r="A46" s="83">
        <v>37</v>
      </c>
      <c r="B46" s="3">
        <v>54</v>
      </c>
      <c r="C46" s="3">
        <v>125322</v>
      </c>
      <c r="D46" s="1">
        <v>124001</v>
      </c>
      <c r="E46" s="4">
        <v>0.5635</v>
      </c>
      <c r="F46" s="5">
        <f t="shared" si="3"/>
        <v>4.3317303257220553E-4</v>
      </c>
      <c r="G46" s="5">
        <f t="shared" si="0"/>
        <v>4.3309114368631987E-4</v>
      </c>
      <c r="H46" s="3">
        <f t="shared" si="6"/>
        <v>99126.156448729889</v>
      </c>
      <c r="I46" s="3">
        <f t="shared" si="4"/>
        <v>42.930660465609499</v>
      </c>
      <c r="J46" s="3">
        <f t="shared" si="1"/>
        <v>99107.417215436639</v>
      </c>
      <c r="K46" s="3">
        <f t="shared" si="2"/>
        <v>4731034.243481799</v>
      </c>
      <c r="L46" s="15">
        <f t="shared" si="5"/>
        <v>47.727405288116749</v>
      </c>
    </row>
    <row r="47" spans="1:12" x14ac:dyDescent="0.25">
      <c r="A47" s="83">
        <v>38</v>
      </c>
      <c r="B47" s="3">
        <v>61</v>
      </c>
      <c r="C47" s="3">
        <v>124585</v>
      </c>
      <c r="D47" s="1">
        <v>123042</v>
      </c>
      <c r="E47" s="4">
        <v>0.50680000000000003</v>
      </c>
      <c r="F47" s="5">
        <f t="shared" si="3"/>
        <v>4.9267648519749465E-4</v>
      </c>
      <c r="G47" s="5">
        <f t="shared" si="0"/>
        <v>4.9255679978489511E-4</v>
      </c>
      <c r="H47" s="3">
        <f t="shared" si="6"/>
        <v>99083.225788264273</v>
      </c>
      <c r="I47" s="3">
        <f t="shared" si="4"/>
        <v>48.804116606631645</v>
      </c>
      <c r="J47" s="3">
        <f t="shared" si="1"/>
        <v>99059.155597953883</v>
      </c>
      <c r="K47" s="3">
        <f t="shared" si="2"/>
        <v>4631926.8262663623</v>
      </c>
      <c r="L47" s="15">
        <f t="shared" si="5"/>
        <v>46.747840408068164</v>
      </c>
    </row>
    <row r="48" spans="1:12" x14ac:dyDescent="0.25">
      <c r="A48" s="83">
        <v>39</v>
      </c>
      <c r="B48" s="3">
        <v>66</v>
      </c>
      <c r="C48" s="3">
        <v>119920</v>
      </c>
      <c r="D48" s="1">
        <v>122305</v>
      </c>
      <c r="E48" s="4">
        <v>0.46760000000000002</v>
      </c>
      <c r="F48" s="5">
        <f t="shared" si="3"/>
        <v>5.4494787903808445E-4</v>
      </c>
      <c r="G48" s="5">
        <f t="shared" si="0"/>
        <v>5.4478981903125574E-4</v>
      </c>
      <c r="H48" s="3">
        <f t="shared" si="6"/>
        <v>99034.421671657648</v>
      </c>
      <c r="I48" s="3">
        <f t="shared" si="4"/>
        <v>53.952944660367443</v>
      </c>
      <c r="J48" s="3">
        <f t="shared" si="1"/>
        <v>99005.697123920472</v>
      </c>
      <c r="K48" s="3">
        <f t="shared" si="2"/>
        <v>4532867.6706684083</v>
      </c>
      <c r="L48" s="15">
        <f t="shared" si="5"/>
        <v>45.770627971119417</v>
      </c>
    </row>
    <row r="49" spans="1:12" x14ac:dyDescent="0.25">
      <c r="A49" s="83">
        <v>40</v>
      </c>
      <c r="B49" s="3">
        <v>72</v>
      </c>
      <c r="C49" s="3">
        <v>117990</v>
      </c>
      <c r="D49" s="1">
        <v>117909</v>
      </c>
      <c r="E49" s="4">
        <v>0.53159999999999996</v>
      </c>
      <c r="F49" s="5">
        <f t="shared" si="3"/>
        <v>6.1043073518751668E-4</v>
      </c>
      <c r="G49" s="5">
        <f t="shared" si="0"/>
        <v>6.1025624720845899E-4</v>
      </c>
      <c r="H49" s="3">
        <f t="shared" si="6"/>
        <v>98980.468726997278</v>
      </c>
      <c r="I49" s="3">
        <f t="shared" si="4"/>
        <v>60.403449392271597</v>
      </c>
      <c r="J49" s="3">
        <f t="shared" si="1"/>
        <v>98952.17575130194</v>
      </c>
      <c r="K49" s="3">
        <f t="shared" si="2"/>
        <v>4433861.9735444877</v>
      </c>
      <c r="L49" s="15">
        <f t="shared" si="5"/>
        <v>44.795322052613557</v>
      </c>
    </row>
    <row r="50" spans="1:12" x14ac:dyDescent="0.25">
      <c r="A50" s="83">
        <v>41</v>
      </c>
      <c r="B50" s="3">
        <v>79</v>
      </c>
      <c r="C50" s="3">
        <v>115818</v>
      </c>
      <c r="D50" s="1">
        <v>115736</v>
      </c>
      <c r="E50" s="4">
        <v>0.44519999999999998</v>
      </c>
      <c r="F50" s="5">
        <f t="shared" si="3"/>
        <v>6.823462345716334E-4</v>
      </c>
      <c r="G50" s="5">
        <f t="shared" si="0"/>
        <v>6.8208801944926844E-4</v>
      </c>
      <c r="H50" s="3">
        <f t="shared" si="6"/>
        <v>98920.065277605012</v>
      </c>
      <c r="I50" s="3">
        <f t="shared" si="4"/>
        <v>67.47219140899395</v>
      </c>
      <c r="J50" s="3">
        <f t="shared" si="1"/>
        <v>98882.631705811305</v>
      </c>
      <c r="K50" s="3">
        <f t="shared" si="2"/>
        <v>4334909.7977931853</v>
      </c>
      <c r="L50" s="15">
        <f t="shared" si="5"/>
        <v>43.822350759958368</v>
      </c>
    </row>
    <row r="51" spans="1:12" x14ac:dyDescent="0.25">
      <c r="A51" s="83">
        <v>42</v>
      </c>
      <c r="B51" s="3">
        <v>90</v>
      </c>
      <c r="C51" s="3">
        <v>112103</v>
      </c>
      <c r="D51" s="1">
        <v>113925</v>
      </c>
      <c r="E51" s="4">
        <v>0.5353</v>
      </c>
      <c r="F51" s="5">
        <f t="shared" si="3"/>
        <v>7.9636151273293574E-4</v>
      </c>
      <c r="G51" s="5">
        <f t="shared" si="0"/>
        <v>7.9606691289134217E-4</v>
      </c>
      <c r="H51" s="3">
        <f t="shared" si="6"/>
        <v>98852.593086196022</v>
      </c>
      <c r="I51" s="3">
        <f t="shared" si="4"/>
        <v>78.693278609432099</v>
      </c>
      <c r="J51" s="3">
        <f t="shared" si="1"/>
        <v>98816.024319626231</v>
      </c>
      <c r="K51" s="3">
        <f t="shared" si="2"/>
        <v>4236027.1660873741</v>
      </c>
      <c r="L51" s="15">
        <f t="shared" si="5"/>
        <v>42.851957989546172</v>
      </c>
    </row>
    <row r="52" spans="1:12" x14ac:dyDescent="0.25">
      <c r="A52" s="83">
        <v>43</v>
      </c>
      <c r="B52" s="3">
        <v>101</v>
      </c>
      <c r="C52" s="3">
        <v>110387</v>
      </c>
      <c r="D52" s="1">
        <v>110135</v>
      </c>
      <c r="E52" s="4">
        <v>0.4854</v>
      </c>
      <c r="F52" s="5">
        <f t="shared" si="3"/>
        <v>9.1600838011626957E-4</v>
      </c>
      <c r="G52" s="5">
        <f t="shared" si="0"/>
        <v>9.1557679743684462E-4</v>
      </c>
      <c r="H52" s="3">
        <f t="shared" si="6"/>
        <v>98773.899807586597</v>
      </c>
      <c r="I52" s="3">
        <f t="shared" si="4"/>
        <v>90.435090856177894</v>
      </c>
      <c r="J52" s="3">
        <f t="shared" si="1"/>
        <v>98727.361909832005</v>
      </c>
      <c r="K52" s="3">
        <f t="shared" si="2"/>
        <v>4137211.1417677477</v>
      </c>
      <c r="L52" s="15">
        <f t="shared" si="5"/>
        <v>41.885671719220483</v>
      </c>
    </row>
    <row r="53" spans="1:12" x14ac:dyDescent="0.25">
      <c r="A53" s="83">
        <v>44</v>
      </c>
      <c r="B53" s="3">
        <v>101</v>
      </c>
      <c r="C53" s="3">
        <v>109085</v>
      </c>
      <c r="D53" s="1">
        <v>108539</v>
      </c>
      <c r="E53" s="4">
        <v>0.50160000000000005</v>
      </c>
      <c r="F53" s="5">
        <f t="shared" si="3"/>
        <v>9.2820644781825535E-4</v>
      </c>
      <c r="G53" s="5">
        <f t="shared" si="0"/>
        <v>9.2777724127961583E-4</v>
      </c>
      <c r="H53" s="3">
        <f t="shared" si="6"/>
        <v>98683.464716730421</v>
      </c>
      <c r="I53" s="3">
        <f t="shared" si="4"/>
        <v>91.556272654802456</v>
      </c>
      <c r="J53" s="3">
        <f t="shared" si="1"/>
        <v>98637.833070439257</v>
      </c>
      <c r="K53" s="3">
        <f t="shared" si="2"/>
        <v>4038483.7798579158</v>
      </c>
      <c r="L53" s="15">
        <f t="shared" si="5"/>
        <v>40.923611584274326</v>
      </c>
    </row>
    <row r="54" spans="1:12" x14ac:dyDescent="0.25">
      <c r="A54" s="83">
        <v>45</v>
      </c>
      <c r="B54" s="3">
        <v>122</v>
      </c>
      <c r="C54" s="3">
        <v>107874</v>
      </c>
      <c r="D54" s="1">
        <v>107292</v>
      </c>
      <c r="E54" s="4">
        <v>0.55220000000000002</v>
      </c>
      <c r="F54" s="5">
        <f t="shared" si="3"/>
        <v>1.1340081611407008E-3</v>
      </c>
      <c r="G54" s="5">
        <f t="shared" si="0"/>
        <v>1.1334325940334051E-3</v>
      </c>
      <c r="H54" s="3">
        <f t="shared" si="6"/>
        <v>98591.908444075612</v>
      </c>
      <c r="I54" s="3">
        <f t="shared" si="4"/>
        <v>111.7472825384726</v>
      </c>
      <c r="J54" s="3">
        <f t="shared" si="1"/>
        <v>98541.868010954888</v>
      </c>
      <c r="K54" s="3">
        <f t="shared" si="2"/>
        <v>3939845.9467874765</v>
      </c>
      <c r="L54" s="15">
        <f t="shared" si="5"/>
        <v>39.961149033059641</v>
      </c>
    </row>
    <row r="55" spans="1:12" x14ac:dyDescent="0.25">
      <c r="A55" s="83">
        <v>46</v>
      </c>
      <c r="B55" s="3">
        <v>136</v>
      </c>
      <c r="C55" s="3">
        <v>103491</v>
      </c>
      <c r="D55" s="1">
        <v>106217</v>
      </c>
      <c r="E55" s="4">
        <v>0.5464</v>
      </c>
      <c r="F55" s="5">
        <f t="shared" si="3"/>
        <v>1.2970416007019284E-3</v>
      </c>
      <c r="G55" s="5">
        <f t="shared" si="0"/>
        <v>1.2962789504459397E-3</v>
      </c>
      <c r="H55" s="3">
        <f t="shared" si="6"/>
        <v>98480.161161537137</v>
      </c>
      <c r="I55" s="3">
        <f t="shared" si="4"/>
        <v>127.65775995022436</v>
      </c>
      <c r="J55" s="3">
        <f t="shared" si="1"/>
        <v>98422.255601623721</v>
      </c>
      <c r="K55" s="3">
        <f t="shared" si="2"/>
        <v>3841304.0787765216</v>
      </c>
      <c r="L55" s="15">
        <f t="shared" si="5"/>
        <v>39.005867105310941</v>
      </c>
    </row>
    <row r="56" spans="1:12" x14ac:dyDescent="0.25">
      <c r="A56" s="83">
        <v>47</v>
      </c>
      <c r="B56" s="3">
        <v>155</v>
      </c>
      <c r="C56" s="3">
        <v>102143</v>
      </c>
      <c r="D56" s="1">
        <v>102164</v>
      </c>
      <c r="E56" s="4">
        <v>0.52410000000000001</v>
      </c>
      <c r="F56" s="5">
        <f t="shared" si="3"/>
        <v>1.5173244186444908E-3</v>
      </c>
      <c r="G56" s="5">
        <f t="shared" si="0"/>
        <v>1.5162295573310583E-3</v>
      </c>
      <c r="H56" s="3">
        <f t="shared" si="6"/>
        <v>98352.503401586917</v>
      </c>
      <c r="I56" s="3">
        <f t="shared" si="4"/>
        <v>149.12497269498954</v>
      </c>
      <c r="J56" s="3">
        <f t="shared" si="1"/>
        <v>98281.53482708137</v>
      </c>
      <c r="K56" s="3">
        <f t="shared" si="2"/>
        <v>3742881.823174898</v>
      </c>
      <c r="L56" s="15">
        <f t="shared" si="5"/>
        <v>38.055786011792627</v>
      </c>
    </row>
    <row r="57" spans="1:12" x14ac:dyDescent="0.25">
      <c r="A57" s="83">
        <v>48</v>
      </c>
      <c r="B57" s="3">
        <v>167</v>
      </c>
      <c r="C57" s="3">
        <v>102168</v>
      </c>
      <c r="D57" s="1">
        <v>100842</v>
      </c>
      <c r="E57" s="4">
        <v>0.50580000000000003</v>
      </c>
      <c r="F57" s="5">
        <f t="shared" si="3"/>
        <v>1.6452391507807498E-3</v>
      </c>
      <c r="G57" s="5">
        <f t="shared" si="0"/>
        <v>1.6439025311328708E-3</v>
      </c>
      <c r="H57" s="3">
        <f t="shared" si="6"/>
        <v>98203.378428891927</v>
      </c>
      <c r="I57" s="3">
        <f t="shared" si="4"/>
        <v>161.4367823650546</v>
      </c>
      <c r="J57" s="3">
        <f t="shared" si="1"/>
        <v>98123.596371047111</v>
      </c>
      <c r="K57" s="3">
        <f t="shared" si="2"/>
        <v>3644600.2883478166</v>
      </c>
      <c r="L57" s="15">
        <f t="shared" si="5"/>
        <v>37.112779078031771</v>
      </c>
    </row>
    <row r="58" spans="1:12" x14ac:dyDescent="0.25">
      <c r="A58" s="83">
        <v>49</v>
      </c>
      <c r="B58" s="3">
        <v>183</v>
      </c>
      <c r="C58" s="3">
        <v>97527</v>
      </c>
      <c r="D58" s="1">
        <v>100908</v>
      </c>
      <c r="E58" s="4">
        <v>0.51939999999999997</v>
      </c>
      <c r="F58" s="5">
        <f t="shared" si="3"/>
        <v>1.8444326857661199E-3</v>
      </c>
      <c r="G58" s="5">
        <f t="shared" si="0"/>
        <v>1.842799165288107E-3</v>
      </c>
      <c r="H58" s="3">
        <f t="shared" si="6"/>
        <v>98041.941646526873</v>
      </c>
      <c r="I58" s="3">
        <f t="shared" si="4"/>
        <v>180.67160822944501</v>
      </c>
      <c r="J58" s="3">
        <f t="shared" si="1"/>
        <v>97955.110871611803</v>
      </c>
      <c r="K58" s="3">
        <f t="shared" si="2"/>
        <v>3546476.6919767694</v>
      </c>
      <c r="L58" s="15">
        <f t="shared" si="5"/>
        <v>36.173056473758677</v>
      </c>
    </row>
    <row r="59" spans="1:12" x14ac:dyDescent="0.25">
      <c r="A59" s="83">
        <v>50</v>
      </c>
      <c r="B59" s="3">
        <v>208</v>
      </c>
      <c r="C59" s="3">
        <v>93963</v>
      </c>
      <c r="D59" s="1">
        <v>96225</v>
      </c>
      <c r="E59" s="4">
        <v>0.48549999999999999</v>
      </c>
      <c r="F59" s="5">
        <f t="shared" si="3"/>
        <v>2.1873093991208697E-3</v>
      </c>
      <c r="G59" s="5">
        <f t="shared" si="0"/>
        <v>2.1848506322663616E-3</v>
      </c>
      <c r="H59" s="3">
        <f t="shared" si="6"/>
        <v>97861.270038297429</v>
      </c>
      <c r="I59" s="3">
        <f t="shared" si="4"/>
        <v>213.81225771756328</v>
      </c>
      <c r="J59" s="3">
        <f t="shared" si="1"/>
        <v>97751.263631701746</v>
      </c>
      <c r="K59" s="3">
        <f t="shared" si="2"/>
        <v>3448521.5811051577</v>
      </c>
      <c r="L59" s="15">
        <f t="shared" si="5"/>
        <v>35.238880302244176</v>
      </c>
    </row>
    <row r="60" spans="1:12" x14ac:dyDescent="0.25">
      <c r="A60" s="83">
        <v>51</v>
      </c>
      <c r="B60" s="3">
        <v>219</v>
      </c>
      <c r="C60" s="3">
        <v>89818</v>
      </c>
      <c r="D60" s="1">
        <v>92744</v>
      </c>
      <c r="E60" s="4">
        <v>0.50219999999999998</v>
      </c>
      <c r="F60" s="5">
        <f t="shared" si="3"/>
        <v>2.3991849344332334E-3</v>
      </c>
      <c r="G60" s="5">
        <f t="shared" si="0"/>
        <v>2.3963229717356596E-3</v>
      </c>
      <c r="H60" s="3">
        <f t="shared" si="6"/>
        <v>97647.457780579862</v>
      </c>
      <c r="I60" s="3">
        <f t="shared" si="4"/>
        <v>233.99484621119149</v>
      </c>
      <c r="J60" s="3">
        <f t="shared" si="1"/>
        <v>97530.975146135926</v>
      </c>
      <c r="K60" s="3">
        <f t="shared" si="2"/>
        <v>3350770.3174734558</v>
      </c>
      <c r="L60" s="15">
        <f t="shared" si="5"/>
        <v>34.314977508199476</v>
      </c>
    </row>
    <row r="61" spans="1:12" x14ac:dyDescent="0.25">
      <c r="A61" s="83">
        <v>52</v>
      </c>
      <c r="B61" s="3">
        <v>242</v>
      </c>
      <c r="C61" s="3">
        <v>89565</v>
      </c>
      <c r="D61" s="1">
        <v>88543</v>
      </c>
      <c r="E61" s="4">
        <v>0.51949999999999996</v>
      </c>
      <c r="F61" s="5">
        <f t="shared" si="3"/>
        <v>2.7174523322927662E-3</v>
      </c>
      <c r="G61" s="5">
        <f t="shared" si="0"/>
        <v>2.7139086844416246E-3</v>
      </c>
      <c r="H61" s="3">
        <f t="shared" si="6"/>
        <v>97413.462934368668</v>
      </c>
      <c r="I61" s="3">
        <f t="shared" si="4"/>
        <v>264.37124303911543</v>
      </c>
      <c r="J61" s="3">
        <f t="shared" si="1"/>
        <v>97286.432552088372</v>
      </c>
      <c r="K61" s="3">
        <f t="shared" si="2"/>
        <v>3253239.34232732</v>
      </c>
      <c r="L61" s="15">
        <f t="shared" si="5"/>
        <v>33.396198475349934</v>
      </c>
    </row>
    <row r="62" spans="1:12" x14ac:dyDescent="0.25">
      <c r="A62" s="83">
        <v>53</v>
      </c>
      <c r="B62" s="3">
        <v>259</v>
      </c>
      <c r="C62" s="3">
        <v>86558</v>
      </c>
      <c r="D62" s="1">
        <v>88347</v>
      </c>
      <c r="E62" s="4">
        <v>0.5071</v>
      </c>
      <c r="F62" s="5">
        <f t="shared" si="3"/>
        <v>2.9616077299105229E-3</v>
      </c>
      <c r="G62" s="5">
        <f t="shared" si="0"/>
        <v>2.9572907465227304E-3</v>
      </c>
      <c r="H62" s="3">
        <f t="shared" si="6"/>
        <v>97149.091691329551</v>
      </c>
      <c r="I62" s="3">
        <f t="shared" si="4"/>
        <v>287.29810989185717</v>
      </c>
      <c r="J62" s="3">
        <f t="shared" si="1"/>
        <v>97007.482452963857</v>
      </c>
      <c r="K62" s="3">
        <f t="shared" si="2"/>
        <v>3155952.9097752315</v>
      </c>
      <c r="L62" s="15">
        <f t="shared" si="5"/>
        <v>32.485665638569188</v>
      </c>
    </row>
    <row r="63" spans="1:12" x14ac:dyDescent="0.25">
      <c r="A63" s="83">
        <v>54</v>
      </c>
      <c r="B63" s="3">
        <v>272</v>
      </c>
      <c r="C63" s="3">
        <v>84475</v>
      </c>
      <c r="D63" s="1">
        <v>85356</v>
      </c>
      <c r="E63" s="4">
        <v>0.4904</v>
      </c>
      <c r="F63" s="5">
        <f t="shared" si="3"/>
        <v>3.2031843420812457E-3</v>
      </c>
      <c r="G63" s="5">
        <f t="shared" si="0"/>
        <v>3.1979641684857208E-3</v>
      </c>
      <c r="H63" s="3">
        <f t="shared" si="6"/>
        <v>96861.793581437698</v>
      </c>
      <c r="I63" s="3">
        <f t="shared" si="4"/>
        <v>309.76054516869794</v>
      </c>
      <c r="J63" s="3">
        <f t="shared" si="1"/>
        <v>96703.93960761973</v>
      </c>
      <c r="K63" s="3">
        <f t="shared" si="2"/>
        <v>3058945.4273222676</v>
      </c>
      <c r="L63" s="15">
        <f t="shared" si="5"/>
        <v>31.580516055078238</v>
      </c>
    </row>
    <row r="64" spans="1:12" x14ac:dyDescent="0.25">
      <c r="A64" s="83">
        <v>55</v>
      </c>
      <c r="B64" s="3">
        <v>289</v>
      </c>
      <c r="C64" s="3">
        <v>82595</v>
      </c>
      <c r="D64" s="1">
        <v>83307</v>
      </c>
      <c r="E64" s="4">
        <v>0.5212</v>
      </c>
      <c r="F64" s="5">
        <f t="shared" si="3"/>
        <v>3.4839845209822667E-3</v>
      </c>
      <c r="G64" s="5">
        <f t="shared" si="0"/>
        <v>3.4781824542635979E-3</v>
      </c>
      <c r="H64" s="3">
        <f t="shared" si="6"/>
        <v>96552.033036269</v>
      </c>
      <c r="I64" s="3">
        <f t="shared" si="4"/>
        <v>335.8255872302301</v>
      </c>
      <c r="J64" s="3">
        <f t="shared" si="1"/>
        <v>96391.239745103172</v>
      </c>
      <c r="K64" s="3">
        <f t="shared" si="2"/>
        <v>2962241.4877146478</v>
      </c>
      <c r="L64" s="15">
        <f t="shared" si="5"/>
        <v>30.680260110130519</v>
      </c>
    </row>
    <row r="65" spans="1:12" x14ac:dyDescent="0.25">
      <c r="A65" s="83">
        <v>56</v>
      </c>
      <c r="B65" s="3">
        <v>279</v>
      </c>
      <c r="C65" s="3">
        <v>76772</v>
      </c>
      <c r="D65" s="1">
        <v>81366</v>
      </c>
      <c r="E65" s="4">
        <v>0.45789999999999997</v>
      </c>
      <c r="F65" s="5">
        <f t="shared" si="3"/>
        <v>3.5285636595884609E-3</v>
      </c>
      <c r="G65" s="5">
        <f t="shared" si="0"/>
        <v>3.5218269879164817E-3</v>
      </c>
      <c r="H65" s="3">
        <f t="shared" si="6"/>
        <v>96216.207449038775</v>
      </c>
      <c r="I65" s="3">
        <f t="shared" si="4"/>
        <v>338.85683606899556</v>
      </c>
      <c r="J65" s="3">
        <f t="shared" si="1"/>
        <v>96032.513158205766</v>
      </c>
      <c r="K65" s="3">
        <f t="shared" si="2"/>
        <v>2865850.2479695445</v>
      </c>
      <c r="L65" s="15">
        <f t="shared" si="5"/>
        <v>29.785524954176264</v>
      </c>
    </row>
    <row r="66" spans="1:12" x14ac:dyDescent="0.25">
      <c r="A66" s="83">
        <v>57</v>
      </c>
      <c r="B66" s="3">
        <v>279</v>
      </c>
      <c r="C66" s="3">
        <v>74249</v>
      </c>
      <c r="D66" s="1">
        <v>75744</v>
      </c>
      <c r="E66" s="4">
        <v>0.50790000000000002</v>
      </c>
      <c r="F66" s="5">
        <f t="shared" si="3"/>
        <v>3.7201736081017116E-3</v>
      </c>
      <c r="G66" s="5">
        <f t="shared" si="0"/>
        <v>3.713375541032661E-3</v>
      </c>
      <c r="H66" s="3">
        <f t="shared" si="6"/>
        <v>95877.350612969778</v>
      </c>
      <c r="I66" s="3">
        <f t="shared" si="4"/>
        <v>356.02860870521476</v>
      </c>
      <c r="J66" s="3">
        <f t="shared" si="1"/>
        <v>95702.148934625948</v>
      </c>
      <c r="K66" s="3">
        <f t="shared" si="2"/>
        <v>2769817.7348113386</v>
      </c>
      <c r="L66" s="15">
        <f t="shared" si="5"/>
        <v>28.889176819166845</v>
      </c>
    </row>
    <row r="67" spans="1:12" x14ac:dyDescent="0.25">
      <c r="A67" s="83">
        <v>58</v>
      </c>
      <c r="B67" s="3">
        <v>271</v>
      </c>
      <c r="C67" s="3">
        <v>69969</v>
      </c>
      <c r="D67" s="1">
        <v>73169</v>
      </c>
      <c r="E67" s="4">
        <v>0.5202</v>
      </c>
      <c r="F67" s="5">
        <f t="shared" si="3"/>
        <v>3.786555631628219E-3</v>
      </c>
      <c r="G67" s="5">
        <f t="shared" si="0"/>
        <v>3.7796887332324112E-3</v>
      </c>
      <c r="H67" s="3">
        <f t="shared" si="6"/>
        <v>95521.32200426457</v>
      </c>
      <c r="I67" s="3">
        <f t="shared" si="4"/>
        <v>361.04086456298398</v>
      </c>
      <c r="J67" s="3">
        <f t="shared" si="1"/>
        <v>95348.094597447256</v>
      </c>
      <c r="K67" s="3">
        <f t="shared" si="2"/>
        <v>2674115.5858767126</v>
      </c>
      <c r="L67" s="15">
        <f t="shared" si="5"/>
        <v>27.994959970898709</v>
      </c>
    </row>
    <row r="68" spans="1:12" x14ac:dyDescent="0.25">
      <c r="A68" s="83">
        <v>59</v>
      </c>
      <c r="B68" s="3">
        <v>348</v>
      </c>
      <c r="C68" s="3">
        <v>70038</v>
      </c>
      <c r="D68" s="1">
        <v>68971</v>
      </c>
      <c r="E68" s="4">
        <v>0.51129999999999998</v>
      </c>
      <c r="F68" s="5">
        <f t="shared" si="3"/>
        <v>5.006870058773173E-3</v>
      </c>
      <c r="G68" s="5">
        <f t="shared" si="0"/>
        <v>4.9946488652482142E-3</v>
      </c>
      <c r="H68" s="3">
        <f t="shared" si="6"/>
        <v>95160.28113970159</v>
      </c>
      <c r="I68" s="3">
        <f t="shared" si="4"/>
        <v>475.29219021111157</v>
      </c>
      <c r="J68" s="3">
        <f t="shared" si="1"/>
        <v>94928.005846345419</v>
      </c>
      <c r="K68" s="3">
        <f t="shared" si="2"/>
        <v>2578767.4912792654</v>
      </c>
      <c r="L68" s="15">
        <f t="shared" si="5"/>
        <v>27.099200006497082</v>
      </c>
    </row>
    <row r="69" spans="1:12" x14ac:dyDescent="0.25">
      <c r="A69" s="83">
        <v>60</v>
      </c>
      <c r="B69" s="3">
        <v>362</v>
      </c>
      <c r="C69" s="3">
        <v>68924</v>
      </c>
      <c r="D69" s="1">
        <v>69075</v>
      </c>
      <c r="E69" s="4">
        <v>0.4859</v>
      </c>
      <c r="F69" s="5">
        <f t="shared" si="3"/>
        <v>5.246414829092964E-3</v>
      </c>
      <c r="G69" s="5">
        <f t="shared" si="0"/>
        <v>5.2323023580677199E-3</v>
      </c>
      <c r="H69" s="3">
        <f t="shared" si="6"/>
        <v>94684.988949490478</v>
      </c>
      <c r="I69" s="3">
        <f t="shared" si="4"/>
        <v>495.42049095403502</v>
      </c>
      <c r="J69" s="3">
        <f t="shared" si="1"/>
        <v>94430.293275090997</v>
      </c>
      <c r="K69" s="3">
        <f t="shared" si="2"/>
        <v>2483839.48543292</v>
      </c>
      <c r="L69" s="15">
        <f t="shared" si="5"/>
        <v>26.232663836058737</v>
      </c>
    </row>
    <row r="70" spans="1:12" x14ac:dyDescent="0.25">
      <c r="A70" s="83">
        <v>61</v>
      </c>
      <c r="B70" s="3">
        <v>378</v>
      </c>
      <c r="C70" s="3">
        <v>64942</v>
      </c>
      <c r="D70" s="1">
        <v>68029</v>
      </c>
      <c r="E70" s="4">
        <v>0.49740000000000001</v>
      </c>
      <c r="F70" s="5">
        <f t="shared" si="3"/>
        <v>5.6854502109482518E-3</v>
      </c>
      <c r="G70" s="5">
        <f t="shared" si="0"/>
        <v>5.6692502870035457E-3</v>
      </c>
      <c r="H70" s="3">
        <f t="shared" si="6"/>
        <v>94189.568458536436</v>
      </c>
      <c r="I70" s="3">
        <f t="shared" si="4"/>
        <v>533.98423801629781</v>
      </c>
      <c r="J70" s="3">
        <f t="shared" si="1"/>
        <v>93921.187980509436</v>
      </c>
      <c r="K70" s="3">
        <f t="shared" si="2"/>
        <v>2389409.1921578292</v>
      </c>
      <c r="L70" s="15">
        <f t="shared" si="5"/>
        <v>25.368087265520071</v>
      </c>
    </row>
    <row r="71" spans="1:12" x14ac:dyDescent="0.25">
      <c r="A71" s="83">
        <v>62</v>
      </c>
      <c r="B71" s="3">
        <v>372</v>
      </c>
      <c r="C71" s="3">
        <v>64096</v>
      </c>
      <c r="D71" s="1">
        <v>63992</v>
      </c>
      <c r="E71" s="4">
        <v>0.46160000000000001</v>
      </c>
      <c r="F71" s="5">
        <f t="shared" si="3"/>
        <v>5.8085066516769717E-3</v>
      </c>
      <c r="G71" s="5">
        <f t="shared" si="0"/>
        <v>5.790398339059726E-3</v>
      </c>
      <c r="H71" s="3">
        <f t="shared" si="6"/>
        <v>93655.584220520133</v>
      </c>
      <c r="I71" s="3">
        <f t="shared" si="4"/>
        <v>542.30313931416811</v>
      </c>
      <c r="J71" s="3">
        <f t="shared" si="1"/>
        <v>93363.608210313381</v>
      </c>
      <c r="K71" s="3">
        <f t="shared" si="2"/>
        <v>2295488.0041773198</v>
      </c>
      <c r="L71" s="15">
        <f t="shared" si="5"/>
        <v>24.509889327820492</v>
      </c>
    </row>
    <row r="72" spans="1:12" x14ac:dyDescent="0.25">
      <c r="A72" s="83">
        <v>63</v>
      </c>
      <c r="B72" s="3">
        <v>430</v>
      </c>
      <c r="C72" s="3">
        <v>66497</v>
      </c>
      <c r="D72" s="1">
        <v>63209</v>
      </c>
      <c r="E72" s="4">
        <v>0.51280000000000003</v>
      </c>
      <c r="F72" s="5">
        <f t="shared" si="3"/>
        <v>6.6303794735787088E-3</v>
      </c>
      <c r="G72" s="5">
        <f t="shared" si="0"/>
        <v>6.6090301853774566E-3</v>
      </c>
      <c r="H72" s="3">
        <f t="shared" si="6"/>
        <v>93113.281081205962</v>
      </c>
      <c r="I72" s="3">
        <f t="shared" si="4"/>
        <v>615.38848532522582</v>
      </c>
      <c r="J72" s="3">
        <f t="shared" si="1"/>
        <v>92813.46381115551</v>
      </c>
      <c r="K72" s="3">
        <f t="shared" si="2"/>
        <v>2202124.3959670062</v>
      </c>
      <c r="L72" s="15">
        <f t="shared" si="5"/>
        <v>23.649949506628268</v>
      </c>
    </row>
    <row r="73" spans="1:12" x14ac:dyDescent="0.25">
      <c r="A73" s="83">
        <v>64</v>
      </c>
      <c r="B73" s="3">
        <v>484</v>
      </c>
      <c r="C73" s="3">
        <v>69378</v>
      </c>
      <c r="D73" s="1">
        <v>65422</v>
      </c>
      <c r="E73" s="4">
        <v>0.50160000000000005</v>
      </c>
      <c r="F73" s="5">
        <f t="shared" si="3"/>
        <v>7.1810089020771517E-3</v>
      </c>
      <c r="G73" s="5">
        <f t="shared" ref="G73:G98" si="7">F73/((1+(1-E73)*F73))</f>
        <v>7.1553996206715686E-3</v>
      </c>
      <c r="H73" s="3">
        <f t="shared" si="6"/>
        <v>92497.892595880738</v>
      </c>
      <c r="I73" s="3">
        <f t="shared" si="4"/>
        <v>661.85938559348449</v>
      </c>
      <c r="J73" s="3">
        <f t="shared" ref="J73:J98" si="8">H74+I73*E73</f>
        <v>92168.021878100946</v>
      </c>
      <c r="K73" s="3">
        <f t="shared" ref="K73:K97" si="9">K74+J73</f>
        <v>2109310.9321558508</v>
      </c>
      <c r="L73" s="15">
        <f t="shared" si="5"/>
        <v>22.803880963767881</v>
      </c>
    </row>
    <row r="74" spans="1:12" x14ac:dyDescent="0.25">
      <c r="A74" s="83">
        <v>65</v>
      </c>
      <c r="B74" s="3">
        <v>492</v>
      </c>
      <c r="C74" s="3">
        <v>62251</v>
      </c>
      <c r="D74" s="1">
        <v>68507</v>
      </c>
      <c r="E74" s="4">
        <v>0.4864</v>
      </c>
      <c r="F74" s="5">
        <f t="shared" ref="F74:F98" si="10">B74/((C74+D74)/2)</f>
        <v>7.5253521773046388E-3</v>
      </c>
      <c r="G74" s="5">
        <f t="shared" si="7"/>
        <v>7.496378517821891E-3</v>
      </c>
      <c r="H74" s="3">
        <f t="shared" si="6"/>
        <v>91836.033210287249</v>
      </c>
      <c r="I74" s="3">
        <f t="shared" ref="I74:I98" si="11">H74*G74</f>
        <v>688.43766651957503</v>
      </c>
      <c r="J74" s="3">
        <f t="shared" si="8"/>
        <v>91482.451624762791</v>
      </c>
      <c r="K74" s="3">
        <f t="shared" si="9"/>
        <v>2017142.9102777499</v>
      </c>
      <c r="L74" s="15">
        <f t="shared" ref="L74:L98" si="12">K74/H74</f>
        <v>21.964612797014784</v>
      </c>
    </row>
    <row r="75" spans="1:12" x14ac:dyDescent="0.25">
      <c r="A75" s="83">
        <v>66</v>
      </c>
      <c r="B75" s="3">
        <v>414</v>
      </c>
      <c r="C75" s="3">
        <v>58142</v>
      </c>
      <c r="D75" s="1">
        <v>61423</v>
      </c>
      <c r="E75" s="4">
        <v>0.50590000000000002</v>
      </c>
      <c r="F75" s="5">
        <f t="shared" si="10"/>
        <v>6.9251035001881818E-3</v>
      </c>
      <c r="G75" s="5">
        <f t="shared" si="7"/>
        <v>6.9014887201318195E-3</v>
      </c>
      <c r="H75" s="3">
        <f t="shared" ref="H75:H98" si="13">H74-I74</f>
        <v>91147.595543767675</v>
      </c>
      <c r="I75" s="3">
        <f t="shared" si="11"/>
        <v>629.05410251244996</v>
      </c>
      <c r="J75" s="3">
        <f t="shared" si="8"/>
        <v>90836.779911716265</v>
      </c>
      <c r="K75" s="3">
        <f t="shared" si="9"/>
        <v>1925660.4586529871</v>
      </c>
      <c r="L75" s="15">
        <f t="shared" si="12"/>
        <v>21.126837709375611</v>
      </c>
    </row>
    <row r="76" spans="1:12" x14ac:dyDescent="0.25">
      <c r="A76" s="83">
        <v>67</v>
      </c>
      <c r="B76" s="3">
        <v>492</v>
      </c>
      <c r="C76" s="3">
        <v>60455</v>
      </c>
      <c r="D76" s="1">
        <v>57399</v>
      </c>
      <c r="E76" s="4">
        <v>0.50290000000000001</v>
      </c>
      <c r="F76" s="5">
        <f t="shared" si="10"/>
        <v>8.3493135574524407E-3</v>
      </c>
      <c r="G76" s="5">
        <f t="shared" si="7"/>
        <v>8.3148034333486338E-3</v>
      </c>
      <c r="H76" s="3">
        <f t="shared" si="13"/>
        <v>90518.54144125522</v>
      </c>
      <c r="I76" s="3">
        <f t="shared" si="11"/>
        <v>752.64387915745954</v>
      </c>
      <c r="J76" s="3">
        <f t="shared" si="8"/>
        <v>90144.402168926041</v>
      </c>
      <c r="K76" s="3">
        <f t="shared" si="9"/>
        <v>1834823.6787412709</v>
      </c>
      <c r="L76" s="15">
        <f t="shared" si="12"/>
        <v>20.270141890565437</v>
      </c>
    </row>
    <row r="77" spans="1:12" x14ac:dyDescent="0.25">
      <c r="A77" s="83">
        <v>68</v>
      </c>
      <c r="B77" s="3">
        <v>541</v>
      </c>
      <c r="C77" s="3">
        <v>58209</v>
      </c>
      <c r="D77" s="1">
        <v>59692</v>
      </c>
      <c r="E77" s="4">
        <v>0.51919999999999999</v>
      </c>
      <c r="F77" s="5">
        <f t="shared" si="10"/>
        <v>9.1771910331549349E-3</v>
      </c>
      <c r="G77" s="5">
        <f t="shared" si="7"/>
        <v>9.1368755433654282E-3</v>
      </c>
      <c r="H77" s="3">
        <f t="shared" si="13"/>
        <v>89765.897562097758</v>
      </c>
      <c r="I77" s="3">
        <f t="shared" si="11"/>
        <v>820.17983406337737</v>
      </c>
      <c r="J77" s="3">
        <f t="shared" si="8"/>
        <v>89371.555097880075</v>
      </c>
      <c r="K77" s="3">
        <f t="shared" si="9"/>
        <v>1744679.2765723448</v>
      </c>
      <c r="L77" s="15">
        <f t="shared" si="12"/>
        <v>19.435880706984747</v>
      </c>
    </row>
    <row r="78" spans="1:12" x14ac:dyDescent="0.25">
      <c r="A78" s="83">
        <v>69</v>
      </c>
      <c r="B78" s="3">
        <v>585</v>
      </c>
      <c r="C78" s="3">
        <v>55831</v>
      </c>
      <c r="D78" s="1">
        <v>57438</v>
      </c>
      <c r="E78" s="4">
        <v>0.50460000000000005</v>
      </c>
      <c r="F78" s="5">
        <f t="shared" si="10"/>
        <v>1.0329392861241822E-2</v>
      </c>
      <c r="G78" s="5">
        <f t="shared" si="7"/>
        <v>1.0276804589757955E-2</v>
      </c>
      <c r="H78" s="3">
        <f t="shared" si="13"/>
        <v>88945.717728034375</v>
      </c>
      <c r="I78" s="3">
        <f t="shared" si="11"/>
        <v>914.07776018677919</v>
      </c>
      <c r="J78" s="3">
        <f t="shared" si="8"/>
        <v>88492.88360563785</v>
      </c>
      <c r="K78" s="3">
        <f t="shared" si="9"/>
        <v>1655307.7214744647</v>
      </c>
      <c r="L78" s="15">
        <f t="shared" si="12"/>
        <v>18.610313838107761</v>
      </c>
    </row>
    <row r="79" spans="1:12" x14ac:dyDescent="0.25">
      <c r="A79" s="83">
        <v>70</v>
      </c>
      <c r="B79" s="3">
        <v>599</v>
      </c>
      <c r="C79" s="3">
        <v>47053</v>
      </c>
      <c r="D79" s="1">
        <v>55198</v>
      </c>
      <c r="E79" s="4">
        <v>0.50229999999999997</v>
      </c>
      <c r="F79" s="5">
        <f t="shared" si="10"/>
        <v>1.1716266833576201E-2</v>
      </c>
      <c r="G79" s="5">
        <f t="shared" si="7"/>
        <v>1.1648343177878389E-2</v>
      </c>
      <c r="H79" s="3">
        <f t="shared" si="13"/>
        <v>88031.639967847601</v>
      </c>
      <c r="I79" s="3">
        <f t="shared" si="11"/>
        <v>1025.4227528569243</v>
      </c>
      <c r="J79" s="3">
        <f t="shared" si="8"/>
        <v>87521.287063750715</v>
      </c>
      <c r="K79" s="3">
        <f t="shared" si="9"/>
        <v>1566814.8378688269</v>
      </c>
      <c r="L79" s="15">
        <f t="shared" si="12"/>
        <v>17.798314770020024</v>
      </c>
    </row>
    <row r="80" spans="1:12" x14ac:dyDescent="0.25">
      <c r="A80" s="83">
        <v>71</v>
      </c>
      <c r="B80" s="3">
        <v>524</v>
      </c>
      <c r="C80" s="3">
        <v>42369</v>
      </c>
      <c r="D80" s="1">
        <v>46357</v>
      </c>
      <c r="E80" s="4">
        <v>0.501</v>
      </c>
      <c r="F80" s="5">
        <f t="shared" si="10"/>
        <v>1.1811644839167775E-2</v>
      </c>
      <c r="G80" s="5">
        <f t="shared" si="7"/>
        <v>1.1742434801923501E-2</v>
      </c>
      <c r="H80" s="3">
        <f t="shared" si="13"/>
        <v>87006.217214990684</v>
      </c>
      <c r="I80" s="3">
        <f t="shared" si="11"/>
        <v>1021.6648330090222</v>
      </c>
      <c r="J80" s="3">
        <f t="shared" si="8"/>
        <v>86496.406463319174</v>
      </c>
      <c r="K80" s="3">
        <f t="shared" si="9"/>
        <v>1479293.5508050763</v>
      </c>
      <c r="L80" s="15">
        <f t="shared" si="12"/>
        <v>17.002159134786545</v>
      </c>
    </row>
    <row r="81" spans="1:12" x14ac:dyDescent="0.25">
      <c r="A81" s="83">
        <v>72</v>
      </c>
      <c r="B81" s="3">
        <v>589</v>
      </c>
      <c r="C81" s="3">
        <v>53747</v>
      </c>
      <c r="D81" s="1">
        <v>41770</v>
      </c>
      <c r="E81" s="4">
        <v>0.53359999999999996</v>
      </c>
      <c r="F81" s="5">
        <f t="shared" si="10"/>
        <v>1.2332883151690274E-2</v>
      </c>
      <c r="G81" s="5">
        <f t="shared" si="7"/>
        <v>1.2262349422512876E-2</v>
      </c>
      <c r="H81" s="3">
        <f t="shared" si="13"/>
        <v>85984.552381981659</v>
      </c>
      <c r="I81" s="3">
        <f t="shared" si="11"/>
        <v>1054.372626246221</v>
      </c>
      <c r="J81" s="3">
        <f t="shared" si="8"/>
        <v>85492.792989100431</v>
      </c>
      <c r="K81" s="3">
        <f t="shared" si="9"/>
        <v>1392797.1443417571</v>
      </c>
      <c r="L81" s="15">
        <f t="shared" si="12"/>
        <v>16.198225213225886</v>
      </c>
    </row>
    <row r="82" spans="1:12" x14ac:dyDescent="0.25">
      <c r="A82" s="83">
        <v>73</v>
      </c>
      <c r="B82" s="3">
        <v>668</v>
      </c>
      <c r="C82" s="3">
        <v>33064</v>
      </c>
      <c r="D82" s="1">
        <v>52874</v>
      </c>
      <c r="E82" s="4">
        <v>0.4516</v>
      </c>
      <c r="F82" s="5">
        <f t="shared" si="10"/>
        <v>1.5546091368195677E-2</v>
      </c>
      <c r="G82" s="5">
        <f t="shared" si="7"/>
        <v>1.5414673927771896E-2</v>
      </c>
      <c r="H82" s="3">
        <f t="shared" si="13"/>
        <v>84930.179755735444</v>
      </c>
      <c r="I82" s="3">
        <f t="shared" si="11"/>
        <v>1309.1710275617156</v>
      </c>
      <c r="J82" s="3">
        <f t="shared" si="8"/>
        <v>84212.230364220595</v>
      </c>
      <c r="K82" s="3">
        <f t="shared" si="9"/>
        <v>1307304.3513526567</v>
      </c>
      <c r="L82" s="15">
        <f t="shared" si="12"/>
        <v>15.39269497736313</v>
      </c>
    </row>
    <row r="83" spans="1:12" x14ac:dyDescent="0.25">
      <c r="A83" s="83">
        <v>74</v>
      </c>
      <c r="B83" s="3">
        <v>581</v>
      </c>
      <c r="C83" s="3">
        <v>38493</v>
      </c>
      <c r="D83" s="1">
        <v>32393</v>
      </c>
      <c r="E83" s="4">
        <v>0.54669999999999996</v>
      </c>
      <c r="F83" s="5">
        <f t="shared" si="10"/>
        <v>1.6392517563411674E-2</v>
      </c>
      <c r="G83" s="5">
        <f t="shared" si="7"/>
        <v>1.6271607669257355E-2</v>
      </c>
      <c r="H83" s="3">
        <f t="shared" si="13"/>
        <v>83621.008728173721</v>
      </c>
      <c r="I83" s="3">
        <f t="shared" si="11"/>
        <v>1360.6482469323878</v>
      </c>
      <c r="J83" s="3">
        <f t="shared" si="8"/>
        <v>83004.226877839275</v>
      </c>
      <c r="K83" s="3">
        <f t="shared" si="9"/>
        <v>1223092.120988436</v>
      </c>
      <c r="L83" s="15">
        <f t="shared" si="12"/>
        <v>14.626612852331569</v>
      </c>
    </row>
    <row r="84" spans="1:12" x14ac:dyDescent="0.25">
      <c r="A84" s="83">
        <v>75</v>
      </c>
      <c r="B84" s="3">
        <v>771</v>
      </c>
      <c r="C84" s="3">
        <v>41269</v>
      </c>
      <c r="D84" s="1">
        <v>37680</v>
      </c>
      <c r="E84" s="4">
        <v>0.50439999999999996</v>
      </c>
      <c r="F84" s="5">
        <f t="shared" si="10"/>
        <v>1.953159634700883E-2</v>
      </c>
      <c r="G84" s="5">
        <f t="shared" si="7"/>
        <v>1.9344345804282653E-2</v>
      </c>
      <c r="H84" s="3">
        <f t="shared" si="13"/>
        <v>82260.36048124134</v>
      </c>
      <c r="I84" s="3">
        <f t="shared" si="11"/>
        <v>1591.2728591340795</v>
      </c>
      <c r="J84" s="3">
        <f t="shared" si="8"/>
        <v>81471.725652254478</v>
      </c>
      <c r="K84" s="3">
        <f t="shared" si="9"/>
        <v>1140087.8941105967</v>
      </c>
      <c r="L84" s="15">
        <f t="shared" si="12"/>
        <v>13.859505203245281</v>
      </c>
    </row>
    <row r="85" spans="1:12" x14ac:dyDescent="0.25">
      <c r="A85" s="83">
        <v>76</v>
      </c>
      <c r="B85" s="3">
        <v>890</v>
      </c>
      <c r="C85" s="3">
        <v>43650</v>
      </c>
      <c r="D85" s="1">
        <v>40399</v>
      </c>
      <c r="E85" s="4">
        <v>0.52629999999999999</v>
      </c>
      <c r="F85" s="5">
        <f t="shared" si="10"/>
        <v>2.1178122285809467E-2</v>
      </c>
      <c r="G85" s="5">
        <f t="shared" si="7"/>
        <v>2.096777199258363E-2</v>
      </c>
      <c r="H85" s="3">
        <f t="shared" si="13"/>
        <v>80669.087622107254</v>
      </c>
      <c r="I85" s="3">
        <f t="shared" si="11"/>
        <v>1691.4510361100952</v>
      </c>
      <c r="J85" s="3">
        <f t="shared" si="8"/>
        <v>79867.847266301906</v>
      </c>
      <c r="K85" s="3">
        <f t="shared" si="9"/>
        <v>1058616.1684583423</v>
      </c>
      <c r="L85" s="15">
        <f t="shared" si="12"/>
        <v>13.122947087456955</v>
      </c>
    </row>
    <row r="86" spans="1:12" x14ac:dyDescent="0.25">
      <c r="A86" s="83">
        <v>77</v>
      </c>
      <c r="B86" s="3">
        <v>940</v>
      </c>
      <c r="C86" s="3">
        <v>40671</v>
      </c>
      <c r="D86" s="1">
        <v>42604</v>
      </c>
      <c r="E86" s="4">
        <v>0.51</v>
      </c>
      <c r="F86" s="5">
        <f t="shared" si="10"/>
        <v>2.2575803062143501E-2</v>
      </c>
      <c r="G86" s="5">
        <f t="shared" si="7"/>
        <v>2.2328798686876605E-2</v>
      </c>
      <c r="H86" s="3">
        <f t="shared" si="13"/>
        <v>78977.636585997156</v>
      </c>
      <c r="I86" s="3">
        <f t="shared" si="11"/>
        <v>1763.4757480940309</v>
      </c>
      <c r="J86" s="3">
        <f t="shared" si="8"/>
        <v>78113.533469431073</v>
      </c>
      <c r="K86" s="3">
        <f t="shared" si="9"/>
        <v>978748.32119204046</v>
      </c>
      <c r="L86" s="15">
        <f t="shared" si="12"/>
        <v>12.392727403615087</v>
      </c>
    </row>
    <row r="87" spans="1:12" x14ac:dyDescent="0.25">
      <c r="A87" s="83">
        <v>78</v>
      </c>
      <c r="B87" s="3">
        <v>1100</v>
      </c>
      <c r="C87" s="3">
        <v>39862</v>
      </c>
      <c r="D87" s="1">
        <v>39566</v>
      </c>
      <c r="E87" s="4">
        <v>0.497</v>
      </c>
      <c r="F87" s="5">
        <f t="shared" si="10"/>
        <v>2.7698040993100671E-2</v>
      </c>
      <c r="G87" s="5">
        <f t="shared" si="7"/>
        <v>2.731745113280503E-2</v>
      </c>
      <c r="H87" s="3">
        <f t="shared" si="13"/>
        <v>77214.160837903124</v>
      </c>
      <c r="I87" s="3">
        <f t="shared" si="11"/>
        <v>2109.2940654499666</v>
      </c>
      <c r="J87" s="3">
        <f t="shared" si="8"/>
        <v>76153.185922981793</v>
      </c>
      <c r="K87" s="3">
        <f t="shared" si="9"/>
        <v>900634.78772260936</v>
      </c>
      <c r="L87" s="15">
        <f t="shared" si="12"/>
        <v>11.664114172183076</v>
      </c>
    </row>
    <row r="88" spans="1:12" x14ac:dyDescent="0.25">
      <c r="A88" s="83">
        <v>79</v>
      </c>
      <c r="B88" s="3">
        <v>1211</v>
      </c>
      <c r="C88" s="3">
        <v>39473</v>
      </c>
      <c r="D88" s="1">
        <v>38647</v>
      </c>
      <c r="E88" s="4">
        <v>0.51400000000000001</v>
      </c>
      <c r="F88" s="5">
        <f t="shared" si="10"/>
        <v>3.1003584229390681E-2</v>
      </c>
      <c r="G88" s="5">
        <f t="shared" si="7"/>
        <v>3.0543364692364759E-2</v>
      </c>
      <c r="H88" s="3">
        <f t="shared" si="13"/>
        <v>75104.866772453155</v>
      </c>
      <c r="I88" s="3">
        <f t="shared" si="11"/>
        <v>2293.9553360025047</v>
      </c>
      <c r="J88" s="3">
        <f t="shared" si="8"/>
        <v>73990.004479155934</v>
      </c>
      <c r="K88" s="3">
        <f t="shared" si="9"/>
        <v>824481.60179962753</v>
      </c>
      <c r="L88" s="15">
        <f t="shared" si="12"/>
        <v>10.977738690324522</v>
      </c>
    </row>
    <row r="89" spans="1:12" x14ac:dyDescent="0.25">
      <c r="A89" s="83">
        <v>80</v>
      </c>
      <c r="B89" s="3">
        <v>1297</v>
      </c>
      <c r="C89" s="3">
        <v>37413</v>
      </c>
      <c r="D89" s="1">
        <v>38164</v>
      </c>
      <c r="E89" s="4">
        <v>0.49630000000000002</v>
      </c>
      <c r="F89" s="5">
        <f t="shared" si="10"/>
        <v>3.4322611376476971E-2</v>
      </c>
      <c r="G89" s="5">
        <f t="shared" si="7"/>
        <v>3.3739315981906354E-2</v>
      </c>
      <c r="H89" s="3">
        <f t="shared" si="13"/>
        <v>72810.911436450653</v>
      </c>
      <c r="I89" s="3">
        <f t="shared" si="11"/>
        <v>2456.5903478850078</v>
      </c>
      <c r="J89" s="3">
        <f t="shared" si="8"/>
        <v>71573.526878220975</v>
      </c>
      <c r="K89" s="3">
        <f t="shared" si="9"/>
        <v>750491.59732047166</v>
      </c>
      <c r="L89" s="15">
        <f t="shared" si="12"/>
        <v>10.307405614273907</v>
      </c>
    </row>
    <row r="90" spans="1:12" x14ac:dyDescent="0.25">
      <c r="A90" s="83">
        <v>81</v>
      </c>
      <c r="B90" s="3">
        <v>1405</v>
      </c>
      <c r="C90" s="3">
        <v>34094</v>
      </c>
      <c r="D90" s="1">
        <v>36055</v>
      </c>
      <c r="E90" s="4">
        <v>0.48699999999999999</v>
      </c>
      <c r="F90" s="5">
        <f t="shared" si="10"/>
        <v>4.0057591697672097E-2</v>
      </c>
      <c r="G90" s="5">
        <f t="shared" si="7"/>
        <v>3.9251001494192035E-2</v>
      </c>
      <c r="H90" s="3">
        <f t="shared" si="13"/>
        <v>70354.321088565644</v>
      </c>
      <c r="I90" s="3">
        <f t="shared" si="11"/>
        <v>2761.4775621701565</v>
      </c>
      <c r="J90" s="3">
        <f t="shared" si="8"/>
        <v>68937.683099172355</v>
      </c>
      <c r="K90" s="3">
        <f t="shared" si="9"/>
        <v>678918.0704422507</v>
      </c>
      <c r="L90" s="15">
        <f t="shared" si="12"/>
        <v>9.6499839659826101</v>
      </c>
    </row>
    <row r="91" spans="1:12" x14ac:dyDescent="0.25">
      <c r="A91" s="83">
        <v>82</v>
      </c>
      <c r="B91" s="3">
        <v>1393</v>
      </c>
      <c r="C91" s="3">
        <v>32775</v>
      </c>
      <c r="D91" s="1">
        <v>32722</v>
      </c>
      <c r="E91" s="4">
        <v>0.50960000000000005</v>
      </c>
      <c r="F91" s="5">
        <f t="shared" si="10"/>
        <v>4.2536299372490344E-2</v>
      </c>
      <c r="G91" s="5">
        <f t="shared" si="7"/>
        <v>4.1667131296558614E-2</v>
      </c>
      <c r="H91" s="3">
        <f t="shared" si="13"/>
        <v>67592.843526395489</v>
      </c>
      <c r="I91" s="3">
        <f t="shared" si="11"/>
        <v>2816.3998859220628</v>
      </c>
      <c r="J91" s="3">
        <f t="shared" si="8"/>
        <v>66211.681022339311</v>
      </c>
      <c r="K91" s="3">
        <f t="shared" si="9"/>
        <v>609980.38734307839</v>
      </c>
      <c r="L91" s="15">
        <f t="shared" si="12"/>
        <v>9.0243338720448509</v>
      </c>
    </row>
    <row r="92" spans="1:12" x14ac:dyDescent="0.25">
      <c r="A92" s="83">
        <v>83</v>
      </c>
      <c r="B92" s="3">
        <v>1545</v>
      </c>
      <c r="C92" s="3">
        <v>29866</v>
      </c>
      <c r="D92" s="1">
        <v>31180</v>
      </c>
      <c r="E92" s="4">
        <v>0.49990000000000001</v>
      </c>
      <c r="F92" s="5">
        <f t="shared" si="10"/>
        <v>5.0617567080562198E-2</v>
      </c>
      <c r="G92" s="5">
        <f t="shared" si="7"/>
        <v>4.9367876297330672E-2</v>
      </c>
      <c r="H92" s="3">
        <f t="shared" si="13"/>
        <v>64776.44364047343</v>
      </c>
      <c r="I92" s="3">
        <f t="shared" si="11"/>
        <v>3197.8754566239045</v>
      </c>
      <c r="J92" s="3">
        <f t="shared" si="8"/>
        <v>63177.186124615815</v>
      </c>
      <c r="K92" s="3">
        <f t="shared" si="9"/>
        <v>543768.70632073912</v>
      </c>
      <c r="L92" s="15">
        <f t="shared" si="12"/>
        <v>8.3945440002665279</v>
      </c>
    </row>
    <row r="93" spans="1:12" x14ac:dyDescent="0.25">
      <c r="A93" s="83">
        <v>84</v>
      </c>
      <c r="B93" s="3">
        <v>1656</v>
      </c>
      <c r="C93" s="3">
        <v>27640</v>
      </c>
      <c r="D93" s="1">
        <v>28227</v>
      </c>
      <c r="E93" s="4">
        <v>0.495</v>
      </c>
      <c r="F93" s="5">
        <f t="shared" si="10"/>
        <v>5.9283655825442566E-2</v>
      </c>
      <c r="G93" s="5">
        <f t="shared" si="7"/>
        <v>5.7560398445869243E-2</v>
      </c>
      <c r="H93" s="3">
        <f t="shared" si="13"/>
        <v>61578.568183849522</v>
      </c>
      <c r="I93" s="3">
        <f t="shared" si="11"/>
        <v>3544.486920388505</v>
      </c>
      <c r="J93" s="3">
        <f t="shared" si="8"/>
        <v>59788.602289053328</v>
      </c>
      <c r="K93" s="3">
        <f t="shared" si="9"/>
        <v>480591.52019612328</v>
      </c>
      <c r="L93" s="15">
        <f t="shared" si="12"/>
        <v>7.8045257363124287</v>
      </c>
    </row>
    <row r="94" spans="1:12" x14ac:dyDescent="0.25">
      <c r="A94" s="83">
        <v>85</v>
      </c>
      <c r="B94" s="3">
        <v>1647</v>
      </c>
      <c r="C94" s="3">
        <v>23976</v>
      </c>
      <c r="D94" s="1">
        <v>25929</v>
      </c>
      <c r="E94" s="4">
        <v>0.50229999999999997</v>
      </c>
      <c r="F94" s="5">
        <f t="shared" si="10"/>
        <v>6.6005410279531107E-2</v>
      </c>
      <c r="G94" s="5">
        <f t="shared" si="7"/>
        <v>6.3906039822682045E-2</v>
      </c>
      <c r="H94" s="3">
        <f t="shared" si="13"/>
        <v>58034.081263461019</v>
      </c>
      <c r="I94" s="3">
        <f t="shared" si="11"/>
        <v>3708.7283082955059</v>
      </c>
      <c r="J94" s="3">
        <f t="shared" si="8"/>
        <v>56188.247184422347</v>
      </c>
      <c r="K94" s="3">
        <f t="shared" si="9"/>
        <v>420802.91790706996</v>
      </c>
      <c r="L94" s="15">
        <f t="shared" si="12"/>
        <v>7.2509619993245717</v>
      </c>
    </row>
    <row r="95" spans="1:12" x14ac:dyDescent="0.25">
      <c r="A95" s="83">
        <v>86</v>
      </c>
      <c r="B95" s="3">
        <v>1765</v>
      </c>
      <c r="C95" s="3">
        <v>21777</v>
      </c>
      <c r="D95" s="1">
        <v>22305</v>
      </c>
      <c r="E95" s="4">
        <v>0.51049999999999995</v>
      </c>
      <c r="F95" s="5">
        <f t="shared" si="10"/>
        <v>8.0078036386733817E-2</v>
      </c>
      <c r="G95" s="5">
        <f t="shared" si="7"/>
        <v>7.7057520382860192E-2</v>
      </c>
      <c r="H95" s="3">
        <f t="shared" si="13"/>
        <v>54325.352955165516</v>
      </c>
      <c r="I95" s="3">
        <f t="shared" si="11"/>
        <v>4186.1769926487405</v>
      </c>
      <c r="J95" s="3">
        <f t="shared" si="8"/>
        <v>52276.21931726396</v>
      </c>
      <c r="K95" s="3">
        <f t="shared" si="9"/>
        <v>364614.67072264763</v>
      </c>
      <c r="L95" s="15">
        <f t="shared" si="12"/>
        <v>6.7116852609050248</v>
      </c>
    </row>
    <row r="96" spans="1:12" x14ac:dyDescent="0.25">
      <c r="A96" s="83">
        <v>87</v>
      </c>
      <c r="B96" s="3">
        <v>1689</v>
      </c>
      <c r="C96" s="3">
        <v>18770</v>
      </c>
      <c r="D96" s="1">
        <v>20013</v>
      </c>
      <c r="E96" s="4">
        <v>0.51600000000000001</v>
      </c>
      <c r="F96" s="5">
        <f t="shared" si="10"/>
        <v>8.7100018049145245E-2</v>
      </c>
      <c r="G96" s="5">
        <f t="shared" si="7"/>
        <v>8.3576723531167532E-2</v>
      </c>
      <c r="H96" s="3">
        <f t="shared" si="13"/>
        <v>50139.175962516776</v>
      </c>
      <c r="I96" s="3">
        <f t="shared" si="11"/>
        <v>4190.4680474998249</v>
      </c>
      <c r="J96" s="3">
        <f t="shared" si="8"/>
        <v>48110.98942752686</v>
      </c>
      <c r="K96" s="3">
        <f t="shared" si="9"/>
        <v>312338.45140538365</v>
      </c>
      <c r="L96" s="15">
        <f t="shared" si="12"/>
        <v>6.2294292917554674</v>
      </c>
    </row>
    <row r="97" spans="1:12" x14ac:dyDescent="0.25">
      <c r="A97" s="83">
        <v>88</v>
      </c>
      <c r="B97" s="3">
        <v>1664</v>
      </c>
      <c r="C97" s="3">
        <v>16737</v>
      </c>
      <c r="D97" s="1">
        <v>16968</v>
      </c>
      <c r="E97" s="4">
        <v>0.50190000000000001</v>
      </c>
      <c r="F97" s="5">
        <f t="shared" si="10"/>
        <v>9.8739059486723041E-2</v>
      </c>
      <c r="G97" s="5">
        <f t="shared" si="7"/>
        <v>9.4110522764498425E-2</v>
      </c>
      <c r="H97" s="3">
        <f t="shared" si="13"/>
        <v>45948.707915016952</v>
      </c>
      <c r="I97" s="3">
        <f t="shared" si="11"/>
        <v>4324.2569222354914</v>
      </c>
      <c r="J97" s="3">
        <f t="shared" si="8"/>
        <v>43794.795542051448</v>
      </c>
      <c r="K97" s="3">
        <f t="shared" si="9"/>
        <v>264227.46197785676</v>
      </c>
      <c r="L97" s="15">
        <f t="shared" si="12"/>
        <v>5.7504873143887023</v>
      </c>
    </row>
    <row r="98" spans="1:12" x14ac:dyDescent="0.25">
      <c r="A98" s="83">
        <v>89</v>
      </c>
      <c r="B98" s="3">
        <v>1637</v>
      </c>
      <c r="C98" s="3">
        <v>14452</v>
      </c>
      <c r="D98" s="1">
        <v>14992</v>
      </c>
      <c r="E98" s="4">
        <v>0.4955</v>
      </c>
      <c r="F98" s="5">
        <f t="shared" si="10"/>
        <v>0.11119413123216955</v>
      </c>
      <c r="G98" s="5">
        <f t="shared" si="7"/>
        <v>0.10528775764829214</v>
      </c>
      <c r="H98" s="3">
        <f t="shared" si="13"/>
        <v>41624.450992781458</v>
      </c>
      <c r="I98" s="3">
        <f t="shared" si="11"/>
        <v>4382.5451083711869</v>
      </c>
      <c r="J98" s="3">
        <f t="shared" si="8"/>
        <v>39413.456985608194</v>
      </c>
      <c r="K98" s="3">
        <f>K99+J98</f>
        <v>220432.66643580532</v>
      </c>
      <c r="L98" s="15">
        <f t="shared" si="12"/>
        <v>5.2957495216941819</v>
      </c>
    </row>
    <row r="99" spans="1:12" x14ac:dyDescent="0.25">
      <c r="A99" s="83">
        <v>90</v>
      </c>
      <c r="B99" s="41">
        <v>1606</v>
      </c>
      <c r="C99" s="9">
        <v>12310</v>
      </c>
      <c r="D99" s="31">
        <v>12758</v>
      </c>
      <c r="E99" s="12">
        <v>0.49609999999999999</v>
      </c>
      <c r="F99" s="42">
        <f t="shared" ref="F99:F108" si="14">B99/((C99+D99)/2)</f>
        <v>0.12813148236795915</v>
      </c>
      <c r="G99" s="42">
        <f t="shared" ref="G99:G108" si="15">F99/((1+(1-E99)*F99))</f>
        <v>0.12036036101932904</v>
      </c>
      <c r="H99" s="9">
        <f t="shared" ref="H99:H108" si="16">H98-I98</f>
        <v>37241.905884410269</v>
      </c>
      <c r="I99" s="9">
        <f t="shared" ref="I99:I108" si="17">H99*G99</f>
        <v>4482.4492372954946</v>
      </c>
      <c r="J99" s="9">
        <f t="shared" ref="J99:J108" si="18">H100+I99*E99</f>
        <v>34983.199713737071</v>
      </c>
      <c r="K99" s="9">
        <f t="shared" ref="K99:K108" si="19">K100+J99</f>
        <v>181019.20945019714</v>
      </c>
      <c r="L99" s="43">
        <f t="shared" ref="L99:L108" si="20">K99/H99</f>
        <v>4.8606322676405531</v>
      </c>
    </row>
    <row r="100" spans="1:12" x14ac:dyDescent="0.25">
      <c r="A100" s="83">
        <v>91</v>
      </c>
      <c r="B100" s="41">
        <v>1471</v>
      </c>
      <c r="C100" s="9">
        <v>9863</v>
      </c>
      <c r="D100" s="31">
        <v>10712</v>
      </c>
      <c r="E100" s="12">
        <v>0.49030000000000001</v>
      </c>
      <c r="F100" s="42">
        <f t="shared" si="14"/>
        <v>0.14298906439854192</v>
      </c>
      <c r="G100" s="42">
        <f t="shared" si="15"/>
        <v>0.13327572608611041</v>
      </c>
      <c r="H100" s="9">
        <f t="shared" si="16"/>
        <v>32759.456647114774</v>
      </c>
      <c r="I100" s="9">
        <f t="shared" si="17"/>
        <v>4366.0403708306776</v>
      </c>
      <c r="J100" s="9">
        <f t="shared" si="18"/>
        <v>30534.085870102379</v>
      </c>
      <c r="K100" s="9">
        <f t="shared" si="19"/>
        <v>146036.00973646008</v>
      </c>
      <c r="L100" s="43">
        <f t="shared" si="20"/>
        <v>4.4578275918786314</v>
      </c>
    </row>
    <row r="101" spans="1:12" x14ac:dyDescent="0.25">
      <c r="A101" s="83">
        <v>92</v>
      </c>
      <c r="B101" s="41">
        <v>1244</v>
      </c>
      <c r="C101" s="9">
        <v>7516</v>
      </c>
      <c r="D101" s="31">
        <v>8436</v>
      </c>
      <c r="E101" s="12">
        <v>0.47239999999999999</v>
      </c>
      <c r="F101" s="42">
        <f t="shared" si="14"/>
        <v>0.15596790371113339</v>
      </c>
      <c r="G101" s="42">
        <f t="shared" si="15"/>
        <v>0.14410933848901866</v>
      </c>
      <c r="H101" s="9">
        <f t="shared" si="16"/>
        <v>28393.416276284097</v>
      </c>
      <c r="I101" s="9">
        <f t="shared" si="17"/>
        <v>4091.7564370186369</v>
      </c>
      <c r="J101" s="9">
        <f t="shared" si="18"/>
        <v>26234.605580113064</v>
      </c>
      <c r="K101" s="9">
        <f t="shared" si="19"/>
        <v>115501.92386635771</v>
      </c>
      <c r="L101" s="43">
        <f t="shared" si="20"/>
        <v>4.0679121787409542</v>
      </c>
    </row>
    <row r="102" spans="1:12" x14ac:dyDescent="0.25">
      <c r="A102" s="83">
        <v>93</v>
      </c>
      <c r="B102" s="41">
        <v>1067</v>
      </c>
      <c r="C102" s="9">
        <v>5486</v>
      </c>
      <c r="D102" s="31">
        <v>6358</v>
      </c>
      <c r="E102" s="12">
        <v>0.49869999999999998</v>
      </c>
      <c r="F102" s="42">
        <f t="shared" si="14"/>
        <v>0.1801756163458291</v>
      </c>
      <c r="G102" s="42">
        <f t="shared" si="15"/>
        <v>0.16524990811748899</v>
      </c>
      <c r="H102" s="9">
        <f t="shared" si="16"/>
        <v>24301.65983926546</v>
      </c>
      <c r="I102" s="9">
        <f t="shared" si="17"/>
        <v>4015.8470555410895</v>
      </c>
      <c r="J102" s="9">
        <f t="shared" si="18"/>
        <v>22288.51571032271</v>
      </c>
      <c r="K102" s="9">
        <f t="shared" si="19"/>
        <v>89267.318286244656</v>
      </c>
      <c r="L102" s="43">
        <f t="shared" si="20"/>
        <v>3.6733012838082275</v>
      </c>
    </row>
    <row r="103" spans="1:12" x14ac:dyDescent="0.25">
      <c r="A103" s="83">
        <v>94</v>
      </c>
      <c r="B103" s="41">
        <v>859</v>
      </c>
      <c r="C103" s="9">
        <v>4310</v>
      </c>
      <c r="D103" s="31">
        <v>4477</v>
      </c>
      <c r="E103" s="12">
        <v>0.50309999999999999</v>
      </c>
      <c r="F103" s="42">
        <f t="shared" si="14"/>
        <v>0.19551610333447139</v>
      </c>
      <c r="G103" s="42">
        <f t="shared" si="15"/>
        <v>0.17820330449503211</v>
      </c>
      <c r="H103" s="9">
        <f t="shared" si="16"/>
        <v>20285.81278372437</v>
      </c>
      <c r="I103" s="9">
        <f t="shared" si="17"/>
        <v>3614.9988724272489</v>
      </c>
      <c r="J103" s="9">
        <f t="shared" si="18"/>
        <v>18489.519844015271</v>
      </c>
      <c r="K103" s="9">
        <f t="shared" si="19"/>
        <v>66978.802575921945</v>
      </c>
      <c r="L103" s="43">
        <f t="shared" si="20"/>
        <v>3.3017559261741831</v>
      </c>
    </row>
    <row r="104" spans="1:12" x14ac:dyDescent="0.25">
      <c r="A104" s="83">
        <v>95</v>
      </c>
      <c r="B104" s="41">
        <v>809</v>
      </c>
      <c r="C104" s="9">
        <v>3243</v>
      </c>
      <c r="D104" s="31">
        <v>3432</v>
      </c>
      <c r="E104" s="12">
        <v>0.47260000000000002</v>
      </c>
      <c r="F104" s="42">
        <f t="shared" si="14"/>
        <v>0.24239700374531836</v>
      </c>
      <c r="G104" s="42">
        <f t="shared" si="15"/>
        <v>0.21492141182061392</v>
      </c>
      <c r="H104" s="9">
        <f t="shared" si="16"/>
        <v>16670.813911297122</v>
      </c>
      <c r="I104" s="9">
        <f t="shared" si="17"/>
        <v>3582.9148620147084</v>
      </c>
      <c r="J104" s="9">
        <f t="shared" si="18"/>
        <v>14781.184613070565</v>
      </c>
      <c r="K104" s="9">
        <f t="shared" si="19"/>
        <v>48489.282731906671</v>
      </c>
      <c r="L104" s="43">
        <f t="shared" si="20"/>
        <v>2.9086331951103772</v>
      </c>
    </row>
    <row r="105" spans="1:12" x14ac:dyDescent="0.25">
      <c r="A105" s="83">
        <v>96</v>
      </c>
      <c r="B105" s="41">
        <v>643</v>
      </c>
      <c r="C105" s="9">
        <v>2462</v>
      </c>
      <c r="D105" s="31">
        <v>2469</v>
      </c>
      <c r="E105" s="12">
        <v>0.47149999999999997</v>
      </c>
      <c r="F105" s="42">
        <f t="shared" si="14"/>
        <v>0.26079902656661935</v>
      </c>
      <c r="G105" s="42">
        <f t="shared" si="15"/>
        <v>0.22920691377881106</v>
      </c>
      <c r="H105" s="9">
        <f t="shared" si="16"/>
        <v>13087.899049282414</v>
      </c>
      <c r="I105" s="9">
        <f t="shared" si="17"/>
        <v>2999.8369489346574</v>
      </c>
      <c r="J105" s="9">
        <f t="shared" si="18"/>
        <v>11502.485221770448</v>
      </c>
      <c r="K105" s="9">
        <f t="shared" si="19"/>
        <v>33708.098118836104</v>
      </c>
      <c r="L105" s="43">
        <f t="shared" si="20"/>
        <v>2.5755163599526889</v>
      </c>
    </row>
    <row r="106" spans="1:12" x14ac:dyDescent="0.25">
      <c r="A106" s="83">
        <v>97</v>
      </c>
      <c r="B106" s="41">
        <v>490</v>
      </c>
      <c r="C106" s="9">
        <v>1886</v>
      </c>
      <c r="D106" s="31">
        <v>1913</v>
      </c>
      <c r="E106" s="12">
        <v>0.49590000000000001</v>
      </c>
      <c r="F106" s="42">
        <f t="shared" si="14"/>
        <v>0.25796262174256385</v>
      </c>
      <c r="G106" s="42">
        <f t="shared" si="15"/>
        <v>0.22827763591953262</v>
      </c>
      <c r="H106" s="9">
        <f t="shared" si="16"/>
        <v>10088.062100347757</v>
      </c>
      <c r="I106" s="9">
        <f t="shared" si="17"/>
        <v>2302.8789672768207</v>
      </c>
      <c r="J106" s="9">
        <f t="shared" si="18"/>
        <v>8927.1808129435121</v>
      </c>
      <c r="K106" s="9">
        <f t="shared" si="19"/>
        <v>22205.612897065654</v>
      </c>
      <c r="L106" s="43">
        <f t="shared" si="20"/>
        <v>2.2011772604274689</v>
      </c>
    </row>
    <row r="107" spans="1:12" x14ac:dyDescent="0.25">
      <c r="A107" s="83">
        <v>98</v>
      </c>
      <c r="B107" s="41">
        <v>402</v>
      </c>
      <c r="C107" s="9">
        <v>1358</v>
      </c>
      <c r="D107" s="31">
        <v>1413</v>
      </c>
      <c r="E107" s="12">
        <v>0.47189999999999999</v>
      </c>
      <c r="F107" s="42">
        <f t="shared" si="14"/>
        <v>0.29014796102490076</v>
      </c>
      <c r="G107" s="42">
        <f t="shared" si="15"/>
        <v>0.25159654278812277</v>
      </c>
      <c r="H107" s="9">
        <f t="shared" si="16"/>
        <v>7785.1831330709365</v>
      </c>
      <c r="I107" s="9">
        <f t="shared" si="17"/>
        <v>1958.7251612530536</v>
      </c>
      <c r="J107" s="9">
        <f t="shared" si="18"/>
        <v>6750.7803754131992</v>
      </c>
      <c r="K107" s="9">
        <f t="shared" si="19"/>
        <v>13278.432084122142</v>
      </c>
      <c r="L107" s="43">
        <f t="shared" si="20"/>
        <v>1.7056030484005253</v>
      </c>
    </row>
    <row r="108" spans="1:12" x14ac:dyDescent="0.25">
      <c r="A108" s="83">
        <v>99</v>
      </c>
      <c r="B108" s="41">
        <v>324</v>
      </c>
      <c r="C108" s="9">
        <v>989</v>
      </c>
      <c r="D108" s="31">
        <v>1008</v>
      </c>
      <c r="E108" s="12">
        <v>0.48820000000000002</v>
      </c>
      <c r="F108" s="42">
        <f t="shared" si="14"/>
        <v>0.32448673009514273</v>
      </c>
      <c r="G108" s="42">
        <f t="shared" si="15"/>
        <v>0.27827324921465107</v>
      </c>
      <c r="H108" s="9">
        <f t="shared" si="16"/>
        <v>5826.4579718178829</v>
      </c>
      <c r="I108" s="9">
        <f t="shared" si="17"/>
        <v>1621.3473912303682</v>
      </c>
      <c r="J108" s="9">
        <f t="shared" si="18"/>
        <v>4996.6523769861806</v>
      </c>
      <c r="K108" s="9">
        <f t="shared" si="19"/>
        <v>6527.6517087089414</v>
      </c>
      <c r="L108" s="43">
        <f t="shared" si="20"/>
        <v>1.1203464849970046</v>
      </c>
    </row>
    <row r="109" spans="1:12" x14ac:dyDescent="0.25">
      <c r="A109" s="83" t="s">
        <v>50</v>
      </c>
      <c r="B109" s="9">
        <v>596</v>
      </c>
      <c r="C109" s="9">
        <v>1561</v>
      </c>
      <c r="D109" s="31">
        <v>1713</v>
      </c>
      <c r="E109" s="9"/>
      <c r="F109" s="42">
        <f>B109/((C109+D109)/2)</f>
        <v>0.36408063530849116</v>
      </c>
      <c r="G109" s="42">
        <v>1</v>
      </c>
      <c r="H109" s="9">
        <f>H108-I108</f>
        <v>4205.110580587515</v>
      </c>
      <c r="I109" s="9">
        <f>H109*G109</f>
        <v>4205.110580587515</v>
      </c>
      <c r="J109" s="9">
        <f>H109*F109</f>
        <v>1530.9993317227606</v>
      </c>
      <c r="K109" s="9">
        <f>J109</f>
        <v>1530.9993317227606</v>
      </c>
      <c r="L109" s="43">
        <f>K109/H109</f>
        <v>0.36408063530849116</v>
      </c>
    </row>
    <row r="110" spans="1:12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77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40909</v>
      </c>
      <c r="D7" s="105">
        <v>41275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251</v>
      </c>
      <c r="C9" s="3">
        <v>69992</v>
      </c>
      <c r="D9" s="1">
        <v>67500</v>
      </c>
      <c r="E9" s="4">
        <v>0.12620000000000001</v>
      </c>
      <c r="F9" s="5">
        <f>B9/((C9+D9)/2)</f>
        <v>3.6511215197975156E-3</v>
      </c>
      <c r="G9" s="5">
        <f t="shared" ref="G9:G72" si="0">F9/((1+(1-E9)*F9))</f>
        <v>3.6395102084621836E-3</v>
      </c>
      <c r="H9" s="3">
        <v>100000</v>
      </c>
      <c r="I9" s="3">
        <f>H9*G9</f>
        <v>363.95102084621834</v>
      </c>
      <c r="J9" s="3">
        <f t="shared" ref="J9:J72" si="1">H10+I9*E9</f>
        <v>99681.97959798458</v>
      </c>
      <c r="K9" s="3">
        <f t="shared" ref="K9:K72" si="2">K10+J9</f>
        <v>8366308.2126768949</v>
      </c>
      <c r="L9" s="88">
        <f>K9/H9</f>
        <v>83.663082126768956</v>
      </c>
    </row>
    <row r="10" spans="1:13" x14ac:dyDescent="0.25">
      <c r="A10" s="83">
        <v>1</v>
      </c>
      <c r="B10" s="3">
        <v>26</v>
      </c>
      <c r="C10" s="3">
        <v>73520</v>
      </c>
      <c r="D10" s="1">
        <v>71413</v>
      </c>
      <c r="E10" s="4">
        <v>0.35170000000000001</v>
      </c>
      <c r="F10" s="5">
        <f t="shared" ref="F10:F73" si="3">B10/((C10+D10)/2)</f>
        <v>3.587864737499396E-4</v>
      </c>
      <c r="G10" s="5">
        <f t="shared" si="0"/>
        <v>3.5870303896718862E-4</v>
      </c>
      <c r="H10" s="3">
        <f>H9-I9</f>
        <v>99636.048979153784</v>
      </c>
      <c r="I10" s="3">
        <f t="shared" ref="I10:I73" si="4">H10*G10</f>
        <v>35.739753559506113</v>
      </c>
      <c r="J10" s="3">
        <f t="shared" si="1"/>
        <v>99612.87889692116</v>
      </c>
      <c r="K10" s="3">
        <f t="shared" si="2"/>
        <v>8266626.23307891</v>
      </c>
      <c r="L10" s="15">
        <f t="shared" ref="L10:L73" si="5">K10/H10</f>
        <v>82.968226036426671</v>
      </c>
    </row>
    <row r="11" spans="1:13" x14ac:dyDescent="0.25">
      <c r="A11" s="83">
        <v>2</v>
      </c>
      <c r="B11" s="3">
        <v>14</v>
      </c>
      <c r="C11" s="3">
        <v>74598</v>
      </c>
      <c r="D11" s="1">
        <v>72431</v>
      </c>
      <c r="E11" s="4">
        <v>0.50900000000000001</v>
      </c>
      <c r="F11" s="5">
        <f t="shared" si="3"/>
        <v>1.9043862095232913E-4</v>
      </c>
      <c r="G11" s="5">
        <f t="shared" si="0"/>
        <v>1.904208155848665E-4</v>
      </c>
      <c r="H11" s="3">
        <f t="shared" ref="H11:H74" si="6">H10-I10</f>
        <v>99600.309225594276</v>
      </c>
      <c r="I11" s="3">
        <f t="shared" si="4"/>
        <v>18.965972115242565</v>
      </c>
      <c r="J11" s="3">
        <f t="shared" si="1"/>
        <v>99590.996933285685</v>
      </c>
      <c r="K11" s="3">
        <f t="shared" si="2"/>
        <v>8167013.3541819891</v>
      </c>
      <c r="L11" s="15">
        <f t="shared" si="5"/>
        <v>81.997871469291709</v>
      </c>
    </row>
    <row r="12" spans="1:13" x14ac:dyDescent="0.25">
      <c r="A12" s="83">
        <v>3</v>
      </c>
      <c r="B12" s="3">
        <v>5</v>
      </c>
      <c r="C12" s="3">
        <v>76676</v>
      </c>
      <c r="D12" s="1">
        <v>74025</v>
      </c>
      <c r="E12" s="4">
        <v>0.39069999999999999</v>
      </c>
      <c r="F12" s="5">
        <f t="shared" si="3"/>
        <v>6.6356560341338148E-5</v>
      </c>
      <c r="G12" s="5">
        <f t="shared" si="0"/>
        <v>6.6353877584248808E-5</v>
      </c>
      <c r="H12" s="3">
        <f t="shared" si="6"/>
        <v>99581.343253479034</v>
      </c>
      <c r="I12" s="3">
        <f t="shared" si="4"/>
        <v>6.6076082599164083</v>
      </c>
      <c r="J12" s="3">
        <f t="shared" si="1"/>
        <v>99577.31723776627</v>
      </c>
      <c r="K12" s="3">
        <f t="shared" si="2"/>
        <v>8067422.357248703</v>
      </c>
      <c r="L12" s="15">
        <f t="shared" si="5"/>
        <v>81.013391602014309</v>
      </c>
    </row>
    <row r="13" spans="1:13" x14ac:dyDescent="0.25">
      <c r="A13" s="83">
        <v>4</v>
      </c>
      <c r="B13" s="3">
        <v>12</v>
      </c>
      <c r="C13" s="3">
        <v>72990</v>
      </c>
      <c r="D13" s="1">
        <v>76005</v>
      </c>
      <c r="E13" s="4">
        <v>0.71609999999999996</v>
      </c>
      <c r="F13" s="5">
        <f t="shared" si="3"/>
        <v>1.610792308466727E-4</v>
      </c>
      <c r="G13" s="5">
        <f t="shared" si="0"/>
        <v>1.6107186496688386E-4</v>
      </c>
      <c r="H13" s="3">
        <f t="shared" si="6"/>
        <v>99574.735645219116</v>
      </c>
      <c r="I13" s="3">
        <f t="shared" si="4"/>
        <v>16.038688373959889</v>
      </c>
      <c r="J13" s="3">
        <f t="shared" si="1"/>
        <v>99570.182261589754</v>
      </c>
      <c r="K13" s="3">
        <f t="shared" si="2"/>
        <v>7967845.0400109366</v>
      </c>
      <c r="L13" s="15">
        <f t="shared" si="5"/>
        <v>80.018741585215508</v>
      </c>
    </row>
    <row r="14" spans="1:13" x14ac:dyDescent="0.25">
      <c r="A14" s="83">
        <v>5</v>
      </c>
      <c r="B14" s="3">
        <v>6</v>
      </c>
      <c r="C14" s="3">
        <v>70850</v>
      </c>
      <c r="D14" s="1">
        <v>72433</v>
      </c>
      <c r="E14" s="4">
        <v>0.56469999999999998</v>
      </c>
      <c r="F14" s="5">
        <f t="shared" si="3"/>
        <v>8.3750340235757214E-5</v>
      </c>
      <c r="G14" s="5">
        <f t="shared" si="0"/>
        <v>8.3747287100850075E-5</v>
      </c>
      <c r="H14" s="3">
        <f t="shared" si="6"/>
        <v>99558.69695684516</v>
      </c>
      <c r="I14" s="3">
        <f t="shared" si="4"/>
        <v>8.3377707774314409</v>
      </c>
      <c r="J14" s="3">
        <f t="shared" si="1"/>
        <v>99555.067525225735</v>
      </c>
      <c r="K14" s="3">
        <f t="shared" si="2"/>
        <v>7868274.8577493466</v>
      </c>
      <c r="L14" s="15">
        <f t="shared" si="5"/>
        <v>79.031517067363183</v>
      </c>
    </row>
    <row r="15" spans="1:13" x14ac:dyDescent="0.25">
      <c r="A15" s="83">
        <v>6</v>
      </c>
      <c r="B15" s="3">
        <v>3</v>
      </c>
      <c r="C15" s="3">
        <v>68962</v>
      </c>
      <c r="D15" s="1">
        <v>70468</v>
      </c>
      <c r="E15" s="4">
        <v>0.40439999999999998</v>
      </c>
      <c r="F15" s="5">
        <f t="shared" si="3"/>
        <v>4.3032345980061682E-5</v>
      </c>
      <c r="G15" s="5">
        <f t="shared" si="0"/>
        <v>4.3031243086492913E-5</v>
      </c>
      <c r="H15" s="3">
        <f t="shared" si="6"/>
        <v>99550.359186067726</v>
      </c>
      <c r="I15" s="3">
        <f t="shared" si="4"/>
        <v>4.2837757054833627</v>
      </c>
      <c r="J15" s="3">
        <f t="shared" si="1"/>
        <v>99547.807769257546</v>
      </c>
      <c r="K15" s="3">
        <f t="shared" si="2"/>
        <v>7768719.790224121</v>
      </c>
      <c r="L15" s="15">
        <f t="shared" si="5"/>
        <v>78.038089000801605</v>
      </c>
    </row>
    <row r="16" spans="1:13" x14ac:dyDescent="0.25">
      <c r="A16" s="83">
        <v>7</v>
      </c>
      <c r="B16" s="3">
        <v>11</v>
      </c>
      <c r="C16" s="3">
        <v>69129</v>
      </c>
      <c r="D16" s="1">
        <v>68487</v>
      </c>
      <c r="E16" s="4">
        <v>0.60160000000000002</v>
      </c>
      <c r="F16" s="5">
        <f t="shared" si="3"/>
        <v>1.5986513196139984E-4</v>
      </c>
      <c r="G16" s="5">
        <f t="shared" si="0"/>
        <v>1.5985495075665338E-4</v>
      </c>
      <c r="H16" s="3">
        <f t="shared" si="6"/>
        <v>99546.075410362246</v>
      </c>
      <c r="I16" s="3">
        <f t="shared" si="4"/>
        <v>15.912932982741561</v>
      </c>
      <c r="J16" s="3">
        <f t="shared" si="1"/>
        <v>99539.735697861921</v>
      </c>
      <c r="K16" s="3">
        <f t="shared" si="2"/>
        <v>7669171.9824548634</v>
      </c>
      <c r="L16" s="15">
        <f t="shared" si="5"/>
        <v>77.041429818704245</v>
      </c>
    </row>
    <row r="17" spans="1:12" x14ac:dyDescent="0.25">
      <c r="A17" s="83">
        <v>8</v>
      </c>
      <c r="B17" s="3">
        <v>4</v>
      </c>
      <c r="C17" s="3">
        <v>67616</v>
      </c>
      <c r="D17" s="1">
        <v>68776</v>
      </c>
      <c r="E17" s="4">
        <v>0.29709999999999998</v>
      </c>
      <c r="F17" s="5">
        <f t="shared" si="3"/>
        <v>5.8654466537626841E-5</v>
      </c>
      <c r="G17" s="5">
        <f t="shared" si="0"/>
        <v>5.8652048417805572E-5</v>
      </c>
      <c r="H17" s="3">
        <f t="shared" si="6"/>
        <v>99530.162477379505</v>
      </c>
      <c r="I17" s="3">
        <f t="shared" si="4"/>
        <v>5.8376479086553177</v>
      </c>
      <c r="J17" s="3">
        <f t="shared" si="1"/>
        <v>99526.059194664515</v>
      </c>
      <c r="K17" s="3">
        <f t="shared" si="2"/>
        <v>7569632.2467570016</v>
      </c>
      <c r="L17" s="15">
        <f t="shared" si="5"/>
        <v>76.053651057561297</v>
      </c>
    </row>
    <row r="18" spans="1:12" x14ac:dyDescent="0.25">
      <c r="A18" s="83">
        <v>9</v>
      </c>
      <c r="B18" s="3">
        <v>3</v>
      </c>
      <c r="C18" s="3">
        <v>64588</v>
      </c>
      <c r="D18" s="1">
        <v>67321</v>
      </c>
      <c r="E18" s="4">
        <v>0.4672</v>
      </c>
      <c r="F18" s="5">
        <f t="shared" si="3"/>
        <v>4.5485903160512173E-5</v>
      </c>
      <c r="G18" s="5">
        <f t="shared" si="0"/>
        <v>4.5484800841403324E-5</v>
      </c>
      <c r="H18" s="3">
        <f t="shared" si="6"/>
        <v>99524.324829470846</v>
      </c>
      <c r="I18" s="3">
        <f t="shared" si="4"/>
        <v>4.5268440937436134</v>
      </c>
      <c r="J18" s="3">
        <f t="shared" si="1"/>
        <v>99521.912926937686</v>
      </c>
      <c r="K18" s="3">
        <f t="shared" si="2"/>
        <v>7470106.1875623371</v>
      </c>
      <c r="L18" s="15">
        <f t="shared" si="5"/>
        <v>75.058094595084469</v>
      </c>
    </row>
    <row r="19" spans="1:12" x14ac:dyDescent="0.25">
      <c r="A19" s="83">
        <v>10</v>
      </c>
      <c r="B19" s="3">
        <v>2</v>
      </c>
      <c r="C19" s="3">
        <v>62944</v>
      </c>
      <c r="D19" s="1">
        <v>64296</v>
      </c>
      <c r="E19" s="4">
        <v>0.48220000000000002</v>
      </c>
      <c r="F19" s="5">
        <f t="shared" si="3"/>
        <v>3.1436655139893116E-5</v>
      </c>
      <c r="G19" s="5">
        <f t="shared" si="0"/>
        <v>3.1436143425493062E-5</v>
      </c>
      <c r="H19" s="3">
        <f t="shared" si="6"/>
        <v>99519.797985377096</v>
      </c>
      <c r="I19" s="3">
        <f t="shared" si="4"/>
        <v>3.1285186431444099</v>
      </c>
      <c r="J19" s="3">
        <f t="shared" si="1"/>
        <v>99518.178038423677</v>
      </c>
      <c r="K19" s="3">
        <f t="shared" si="2"/>
        <v>7370584.2746353997</v>
      </c>
      <c r="L19" s="15">
        <f t="shared" si="5"/>
        <v>74.061487501395391</v>
      </c>
    </row>
    <row r="20" spans="1:12" x14ac:dyDescent="0.25">
      <c r="A20" s="83">
        <v>11</v>
      </c>
      <c r="B20" s="3">
        <v>5</v>
      </c>
      <c r="C20" s="3">
        <v>62067</v>
      </c>
      <c r="D20" s="1">
        <v>62660</v>
      </c>
      <c r="E20" s="4">
        <v>0.29730000000000001</v>
      </c>
      <c r="F20" s="5">
        <f t="shared" si="3"/>
        <v>8.0175102423693344E-5</v>
      </c>
      <c r="G20" s="5">
        <f t="shared" si="0"/>
        <v>8.0170585689500737E-5</v>
      </c>
      <c r="H20" s="3">
        <f t="shared" si="6"/>
        <v>99516.669466733947</v>
      </c>
      <c r="I20" s="3">
        <f t="shared" si="4"/>
        <v>7.9783096770165152</v>
      </c>
      <c r="J20" s="3">
        <f t="shared" si="1"/>
        <v>99511.063108523915</v>
      </c>
      <c r="K20" s="3">
        <f t="shared" si="2"/>
        <v>7271066.0965969758</v>
      </c>
      <c r="L20" s="15">
        <f t="shared" si="5"/>
        <v>73.063800623146051</v>
      </c>
    </row>
    <row r="21" spans="1:12" x14ac:dyDescent="0.25">
      <c r="A21" s="83">
        <v>12</v>
      </c>
      <c r="B21" s="3">
        <v>6</v>
      </c>
      <c r="C21" s="3">
        <v>59517</v>
      </c>
      <c r="D21" s="1">
        <v>61952</v>
      </c>
      <c r="E21" s="4">
        <v>0.32740000000000002</v>
      </c>
      <c r="F21" s="5">
        <f t="shared" si="3"/>
        <v>9.8790637940544501E-5</v>
      </c>
      <c r="G21" s="5">
        <f t="shared" si="0"/>
        <v>9.8784074076359516E-5</v>
      </c>
      <c r="H21" s="3">
        <f t="shared" si="6"/>
        <v>99508.691157056935</v>
      </c>
      <c r="I21" s="3">
        <f t="shared" si="4"/>
        <v>9.8298739185002937</v>
      </c>
      <c r="J21" s="3">
        <f t="shared" si="1"/>
        <v>99502.079583859362</v>
      </c>
      <c r="K21" s="3">
        <f t="shared" si="2"/>
        <v>7171555.0334884515</v>
      </c>
      <c r="L21" s="15">
        <f t="shared" si="5"/>
        <v>72.069634823850862</v>
      </c>
    </row>
    <row r="22" spans="1:12" x14ac:dyDescent="0.25">
      <c r="A22" s="83">
        <v>13</v>
      </c>
      <c r="B22" s="3">
        <v>8</v>
      </c>
      <c r="C22" s="3">
        <v>57295</v>
      </c>
      <c r="D22" s="1">
        <v>59547</v>
      </c>
      <c r="E22" s="4">
        <v>0.59940000000000004</v>
      </c>
      <c r="F22" s="5">
        <f t="shared" si="3"/>
        <v>1.3693706030365793E-4</v>
      </c>
      <c r="G22" s="5">
        <f t="shared" si="0"/>
        <v>1.3692954876126957E-4</v>
      </c>
      <c r="H22" s="3">
        <f t="shared" si="6"/>
        <v>99498.861283138438</v>
      </c>
      <c r="I22" s="3">
        <f t="shared" si="4"/>
        <v>13.624334177760302</v>
      </c>
      <c r="J22" s="3">
        <f t="shared" si="1"/>
        <v>99493.40337486683</v>
      </c>
      <c r="K22" s="3">
        <f t="shared" si="2"/>
        <v>7072052.9539045924</v>
      </c>
      <c r="L22" s="15">
        <f t="shared" si="5"/>
        <v>71.076722514241041</v>
      </c>
    </row>
    <row r="23" spans="1:12" x14ac:dyDescent="0.25">
      <c r="A23" s="83">
        <v>14</v>
      </c>
      <c r="B23" s="3">
        <v>6</v>
      </c>
      <c r="C23" s="3">
        <v>57926</v>
      </c>
      <c r="D23" s="1">
        <v>57196</v>
      </c>
      <c r="E23" s="4">
        <v>0.4299</v>
      </c>
      <c r="F23" s="5">
        <f t="shared" si="3"/>
        <v>1.0423724396726951E-4</v>
      </c>
      <c r="G23" s="5">
        <f t="shared" si="0"/>
        <v>1.0423104996908456E-4</v>
      </c>
      <c r="H23" s="3">
        <f t="shared" si="6"/>
        <v>99485.236948960679</v>
      </c>
      <c r="I23" s="3">
        <f t="shared" si="4"/>
        <v>10.369450703613339</v>
      </c>
      <c r="J23" s="3">
        <f t="shared" si="1"/>
        <v>99479.325325114551</v>
      </c>
      <c r="K23" s="3">
        <f t="shared" si="2"/>
        <v>6972559.5505297258</v>
      </c>
      <c r="L23" s="15">
        <f t="shared" si="5"/>
        <v>70.086374263820545</v>
      </c>
    </row>
    <row r="24" spans="1:12" x14ac:dyDescent="0.25">
      <c r="A24" s="83">
        <v>15</v>
      </c>
      <c r="B24" s="3">
        <v>10</v>
      </c>
      <c r="C24" s="3">
        <v>57069</v>
      </c>
      <c r="D24" s="1">
        <v>57766</v>
      </c>
      <c r="E24" s="4">
        <v>0.50790000000000002</v>
      </c>
      <c r="F24" s="5">
        <f t="shared" si="3"/>
        <v>1.7416292942047285E-4</v>
      </c>
      <c r="G24" s="5">
        <f t="shared" si="0"/>
        <v>1.7414800396521073E-4</v>
      </c>
      <c r="H24" s="3">
        <f t="shared" si="6"/>
        <v>99474.867498257066</v>
      </c>
      <c r="I24" s="3">
        <f t="shared" si="4"/>
        <v>17.323349619525285</v>
      </c>
      <c r="J24" s="3">
        <f t="shared" si="1"/>
        <v>99466.342677909299</v>
      </c>
      <c r="K24" s="3">
        <f t="shared" si="2"/>
        <v>6873080.2252046112</v>
      </c>
      <c r="L24" s="15">
        <f t="shared" si="5"/>
        <v>69.093635388104801</v>
      </c>
    </row>
    <row r="25" spans="1:12" x14ac:dyDescent="0.25">
      <c r="A25" s="83">
        <v>16</v>
      </c>
      <c r="B25" s="3">
        <v>5</v>
      </c>
      <c r="C25" s="3">
        <v>56377</v>
      </c>
      <c r="D25" s="1">
        <v>56682</v>
      </c>
      <c r="E25" s="4">
        <v>0.4743</v>
      </c>
      <c r="F25" s="5">
        <f t="shared" si="3"/>
        <v>8.8449393679406328E-5</v>
      </c>
      <c r="G25" s="5">
        <f t="shared" si="0"/>
        <v>8.844528116432057E-5</v>
      </c>
      <c r="H25" s="3">
        <f t="shared" si="6"/>
        <v>99457.544148637535</v>
      </c>
      <c r="I25" s="3">
        <f t="shared" si="4"/>
        <v>8.796550456139073</v>
      </c>
      <c r="J25" s="3">
        <f t="shared" si="1"/>
        <v>99452.919802062737</v>
      </c>
      <c r="K25" s="3">
        <f t="shared" si="2"/>
        <v>6773613.8825267022</v>
      </c>
      <c r="L25" s="15">
        <f t="shared" si="5"/>
        <v>68.105581537421202</v>
      </c>
    </row>
    <row r="26" spans="1:12" x14ac:dyDescent="0.25">
      <c r="A26" s="83">
        <v>17</v>
      </c>
      <c r="B26" s="3">
        <v>16</v>
      </c>
      <c r="C26" s="3">
        <v>57170</v>
      </c>
      <c r="D26" s="1">
        <v>56298</v>
      </c>
      <c r="E26" s="4">
        <v>0.3584</v>
      </c>
      <c r="F26" s="5">
        <f t="shared" si="3"/>
        <v>2.8201783762822998E-4</v>
      </c>
      <c r="G26" s="5">
        <f t="shared" si="0"/>
        <v>2.8196681780652034E-4</v>
      </c>
      <c r="H26" s="3">
        <f t="shared" si="6"/>
        <v>99448.747598181391</v>
      </c>
      <c r="I26" s="3">
        <f t="shared" si="4"/>
        <v>28.04124689510304</v>
      </c>
      <c r="J26" s="3">
        <f t="shared" si="1"/>
        <v>99430.756334173493</v>
      </c>
      <c r="K26" s="3">
        <f t="shared" si="2"/>
        <v>6674160.9627246391</v>
      </c>
      <c r="L26" s="15">
        <f t="shared" si="5"/>
        <v>67.11156373422935</v>
      </c>
    </row>
    <row r="27" spans="1:12" x14ac:dyDescent="0.25">
      <c r="A27" s="83">
        <v>18</v>
      </c>
      <c r="B27" s="3">
        <v>8</v>
      </c>
      <c r="C27" s="3">
        <v>59296</v>
      </c>
      <c r="D27" s="1">
        <v>57799</v>
      </c>
      <c r="E27" s="4">
        <v>0.4471</v>
      </c>
      <c r="F27" s="5">
        <f t="shared" si="3"/>
        <v>1.3664118877834236E-4</v>
      </c>
      <c r="G27" s="5">
        <f t="shared" si="0"/>
        <v>1.3663086646486104E-4</v>
      </c>
      <c r="H27" s="3">
        <f t="shared" si="6"/>
        <v>99420.706351286295</v>
      </c>
      <c r="I27" s="3">
        <f t="shared" si="4"/>
        <v>13.583937253324759</v>
      </c>
      <c r="J27" s="3">
        <f t="shared" si="1"/>
        <v>99413.19579237893</v>
      </c>
      <c r="K27" s="3">
        <f t="shared" si="2"/>
        <v>6574730.2063904656</v>
      </c>
      <c r="L27" s="15">
        <f t="shared" si="5"/>
        <v>66.130391220112287</v>
      </c>
    </row>
    <row r="28" spans="1:12" x14ac:dyDescent="0.25">
      <c r="A28" s="83">
        <v>19</v>
      </c>
      <c r="B28" s="3">
        <v>16</v>
      </c>
      <c r="C28" s="3">
        <v>62089</v>
      </c>
      <c r="D28" s="1">
        <v>60214</v>
      </c>
      <c r="E28" s="4">
        <v>0.41089999999999999</v>
      </c>
      <c r="F28" s="5">
        <f t="shared" si="3"/>
        <v>2.6164525808851786E-4</v>
      </c>
      <c r="G28" s="5">
        <f t="shared" si="0"/>
        <v>2.6160493555382031E-4</v>
      </c>
      <c r="H28" s="3">
        <f t="shared" si="6"/>
        <v>99407.122414032972</v>
      </c>
      <c r="I28" s="3">
        <f t="shared" si="4"/>
        <v>26.005393852713823</v>
      </c>
      <c r="J28" s="3">
        <f t="shared" si="1"/>
        <v>99391.802636514345</v>
      </c>
      <c r="K28" s="3">
        <f t="shared" si="2"/>
        <v>6475317.0105980868</v>
      </c>
      <c r="L28" s="15">
        <f t="shared" si="5"/>
        <v>65.139366811446777</v>
      </c>
    </row>
    <row r="29" spans="1:12" x14ac:dyDescent="0.25">
      <c r="A29" s="83">
        <v>20</v>
      </c>
      <c r="B29" s="3">
        <v>15</v>
      </c>
      <c r="C29" s="3">
        <v>62130</v>
      </c>
      <c r="D29" s="1">
        <v>63110</v>
      </c>
      <c r="E29" s="4">
        <v>0.44369999999999998</v>
      </c>
      <c r="F29" s="5">
        <f t="shared" si="3"/>
        <v>2.3954008304056211E-4</v>
      </c>
      <c r="G29" s="5">
        <f t="shared" si="0"/>
        <v>2.3950816710475238E-4</v>
      </c>
      <c r="H29" s="3">
        <f t="shared" si="6"/>
        <v>99381.11702018026</v>
      </c>
      <c r="I29" s="3">
        <f t="shared" si="4"/>
        <v>23.802589182326283</v>
      </c>
      <c r="J29" s="3">
        <f t="shared" si="1"/>
        <v>99367.875639818143</v>
      </c>
      <c r="K29" s="3">
        <f t="shared" si="2"/>
        <v>6375925.2079615723</v>
      </c>
      <c r="L29" s="15">
        <f t="shared" si="5"/>
        <v>64.156304528825942</v>
      </c>
    </row>
    <row r="30" spans="1:12" x14ac:dyDescent="0.25">
      <c r="A30" s="83">
        <v>21</v>
      </c>
      <c r="B30" s="3">
        <v>15</v>
      </c>
      <c r="C30" s="3">
        <v>64351</v>
      </c>
      <c r="D30" s="1">
        <v>63198</v>
      </c>
      <c r="E30" s="4">
        <v>0.4264</v>
      </c>
      <c r="F30" s="5">
        <f t="shared" si="3"/>
        <v>2.3520372562701392E-4</v>
      </c>
      <c r="G30" s="5">
        <f t="shared" si="0"/>
        <v>2.3517199790088611E-4</v>
      </c>
      <c r="H30" s="3">
        <f t="shared" si="6"/>
        <v>99357.31443099794</v>
      </c>
      <c r="I30" s="3">
        <f t="shared" si="4"/>
        <v>23.366058140804331</v>
      </c>
      <c r="J30" s="3">
        <f t="shared" si="1"/>
        <v>99343.911660048369</v>
      </c>
      <c r="K30" s="3">
        <f t="shared" si="2"/>
        <v>6276557.3323217547</v>
      </c>
      <c r="L30" s="15">
        <f t="shared" si="5"/>
        <v>63.171567873653864</v>
      </c>
    </row>
    <row r="31" spans="1:12" x14ac:dyDescent="0.25">
      <c r="A31" s="83">
        <v>22</v>
      </c>
      <c r="B31" s="3">
        <v>18</v>
      </c>
      <c r="C31" s="3">
        <v>67796</v>
      </c>
      <c r="D31" s="1">
        <v>65412</v>
      </c>
      <c r="E31" s="4">
        <v>0.61929999999999996</v>
      </c>
      <c r="F31" s="5">
        <f t="shared" si="3"/>
        <v>2.7025403879646869E-4</v>
      </c>
      <c r="G31" s="5">
        <f t="shared" si="0"/>
        <v>2.7022623637758394E-4</v>
      </c>
      <c r="H31" s="3">
        <f t="shared" si="6"/>
        <v>99333.948372857136</v>
      </c>
      <c r="I31" s="3">
        <f t="shared" si="4"/>
        <v>26.842639013322412</v>
      </c>
      <c r="J31" s="3">
        <f t="shared" si="1"/>
        <v>99323.729380184755</v>
      </c>
      <c r="K31" s="3">
        <f t="shared" si="2"/>
        <v>6177213.4206617065</v>
      </c>
      <c r="L31" s="15">
        <f t="shared" si="5"/>
        <v>62.186327251133626</v>
      </c>
    </row>
    <row r="32" spans="1:12" x14ac:dyDescent="0.25">
      <c r="A32" s="83">
        <v>23</v>
      </c>
      <c r="B32" s="3">
        <v>15</v>
      </c>
      <c r="C32" s="3">
        <v>71298</v>
      </c>
      <c r="D32" s="1">
        <v>69071</v>
      </c>
      <c r="E32" s="4">
        <v>0.47089999999999999</v>
      </c>
      <c r="F32" s="5">
        <f t="shared" si="3"/>
        <v>2.137224030947004E-4</v>
      </c>
      <c r="G32" s="5">
        <f t="shared" si="0"/>
        <v>2.1369823798608273E-4</v>
      </c>
      <c r="H32" s="3">
        <f t="shared" si="6"/>
        <v>99307.105733843811</v>
      </c>
      <c r="I32" s="3">
        <f t="shared" si="4"/>
        <v>21.221753514820037</v>
      </c>
      <c r="J32" s="3">
        <f t="shared" si="1"/>
        <v>99295.877304059119</v>
      </c>
      <c r="K32" s="3">
        <f t="shared" si="2"/>
        <v>6077889.6912815217</v>
      </c>
      <c r="L32" s="15">
        <f t="shared" si="5"/>
        <v>61.202968774168795</v>
      </c>
    </row>
    <row r="33" spans="1:12" x14ac:dyDescent="0.25">
      <c r="A33" s="83">
        <v>24</v>
      </c>
      <c r="B33" s="3">
        <v>13</v>
      </c>
      <c r="C33" s="3">
        <v>75791</v>
      </c>
      <c r="D33" s="1">
        <v>72547</v>
      </c>
      <c r="E33" s="4">
        <v>0.58220000000000005</v>
      </c>
      <c r="F33" s="5">
        <f t="shared" si="3"/>
        <v>1.7527538459464196E-4</v>
      </c>
      <c r="G33" s="5">
        <f t="shared" si="0"/>
        <v>1.7526255010833828E-4</v>
      </c>
      <c r="H33" s="3">
        <f t="shared" si="6"/>
        <v>99285.883980328988</v>
      </c>
      <c r="I33" s="3">
        <f t="shared" si="4"/>
        <v>17.401097216153069</v>
      </c>
      <c r="J33" s="3">
        <f t="shared" si="1"/>
        <v>99278.613801912084</v>
      </c>
      <c r="K33" s="3">
        <f t="shared" si="2"/>
        <v>5978593.8139774622</v>
      </c>
      <c r="L33" s="15">
        <f t="shared" si="5"/>
        <v>60.215949884295441</v>
      </c>
    </row>
    <row r="34" spans="1:12" x14ac:dyDescent="0.25">
      <c r="A34" s="83">
        <v>25</v>
      </c>
      <c r="B34" s="3">
        <v>18</v>
      </c>
      <c r="C34" s="3">
        <v>80047</v>
      </c>
      <c r="D34" s="1">
        <v>77069</v>
      </c>
      <c r="E34" s="4">
        <v>0.49680000000000002</v>
      </c>
      <c r="F34" s="5">
        <f t="shared" si="3"/>
        <v>2.2913006950278774E-4</v>
      </c>
      <c r="G34" s="5">
        <f t="shared" si="0"/>
        <v>2.2910365425216078E-4</v>
      </c>
      <c r="H34" s="3">
        <f t="shared" si="6"/>
        <v>99268.48288311284</v>
      </c>
      <c r="I34" s="3">
        <f t="shared" si="4"/>
        <v>22.742772180589224</v>
      </c>
      <c r="J34" s="3">
        <f t="shared" si="1"/>
        <v>99257.03872015157</v>
      </c>
      <c r="K34" s="3">
        <f t="shared" si="2"/>
        <v>5879315.2001755498</v>
      </c>
      <c r="L34" s="15">
        <f t="shared" si="5"/>
        <v>59.22640327946138</v>
      </c>
    </row>
    <row r="35" spans="1:12" x14ac:dyDescent="0.25">
      <c r="A35" s="83">
        <v>26</v>
      </c>
      <c r="B35" s="3">
        <v>18</v>
      </c>
      <c r="C35" s="3">
        <v>85875</v>
      </c>
      <c r="D35" s="1">
        <v>81040</v>
      </c>
      <c r="E35" s="4">
        <v>0.48149999999999998</v>
      </c>
      <c r="F35" s="5">
        <f t="shared" si="3"/>
        <v>2.1567863882814605E-4</v>
      </c>
      <c r="G35" s="5">
        <f t="shared" si="0"/>
        <v>2.1565452231786487E-4</v>
      </c>
      <c r="H35" s="3">
        <f t="shared" si="6"/>
        <v>99245.740110932253</v>
      </c>
      <c r="I35" s="3">
        <f t="shared" si="4"/>
        <v>21.402792675706056</v>
      </c>
      <c r="J35" s="3">
        <f t="shared" si="1"/>
        <v>99234.6427629299</v>
      </c>
      <c r="K35" s="3">
        <f t="shared" si="2"/>
        <v>5780058.1614553984</v>
      </c>
      <c r="L35" s="15">
        <f t="shared" si="5"/>
        <v>58.23986152951975</v>
      </c>
    </row>
    <row r="36" spans="1:12" x14ac:dyDescent="0.25">
      <c r="A36" s="83">
        <v>27</v>
      </c>
      <c r="B36" s="3">
        <v>16</v>
      </c>
      <c r="C36" s="3">
        <v>91250</v>
      </c>
      <c r="D36" s="1">
        <v>86154</v>
      </c>
      <c r="E36" s="4">
        <v>0.43630000000000002</v>
      </c>
      <c r="F36" s="5">
        <f t="shared" si="3"/>
        <v>1.8037924736759035E-4</v>
      </c>
      <c r="G36" s="5">
        <f t="shared" si="0"/>
        <v>1.8036090830979878E-4</v>
      </c>
      <c r="H36" s="3">
        <f t="shared" si="6"/>
        <v>99224.337318256541</v>
      </c>
      <c r="I36" s="3">
        <f t="shared" si="4"/>
        <v>17.896191605158613</v>
      </c>
      <c r="J36" s="3">
        <f t="shared" si="1"/>
        <v>99214.249235048715</v>
      </c>
      <c r="K36" s="3">
        <f t="shared" si="2"/>
        <v>5680823.5186924683</v>
      </c>
      <c r="L36" s="15">
        <f t="shared" si="5"/>
        <v>57.252320068125456</v>
      </c>
    </row>
    <row r="37" spans="1:12" x14ac:dyDescent="0.25">
      <c r="A37" s="83">
        <v>28</v>
      </c>
      <c r="B37" s="3">
        <v>19</v>
      </c>
      <c r="C37" s="3">
        <v>94998</v>
      </c>
      <c r="D37" s="1">
        <v>91307</v>
      </c>
      <c r="E37" s="4">
        <v>0.32640000000000002</v>
      </c>
      <c r="F37" s="5">
        <f t="shared" si="3"/>
        <v>2.0396661388583236E-4</v>
      </c>
      <c r="G37" s="5">
        <f t="shared" si="0"/>
        <v>2.0393859437260173E-4</v>
      </c>
      <c r="H37" s="3">
        <f t="shared" si="6"/>
        <v>99206.441126651378</v>
      </c>
      <c r="I37" s="3">
        <f t="shared" si="4"/>
        <v>20.232022156077548</v>
      </c>
      <c r="J37" s="3">
        <f t="shared" si="1"/>
        <v>99192.812836527039</v>
      </c>
      <c r="K37" s="3">
        <f t="shared" si="2"/>
        <v>5581609.2694574194</v>
      </c>
      <c r="L37" s="15">
        <f t="shared" si="5"/>
        <v>56.262569305673281</v>
      </c>
    </row>
    <row r="38" spans="1:12" x14ac:dyDescent="0.25">
      <c r="A38" s="83">
        <v>29</v>
      </c>
      <c r="B38" s="3">
        <v>25</v>
      </c>
      <c r="C38" s="3">
        <v>102799</v>
      </c>
      <c r="D38" s="1">
        <v>94640</v>
      </c>
      <c r="E38" s="4">
        <v>0.52549999999999997</v>
      </c>
      <c r="F38" s="5">
        <f t="shared" si="3"/>
        <v>2.5324277371745196E-4</v>
      </c>
      <c r="G38" s="5">
        <f t="shared" si="0"/>
        <v>2.5321234678595667E-4</v>
      </c>
      <c r="H38" s="3">
        <f t="shared" si="6"/>
        <v>99186.209104495298</v>
      </c>
      <c r="I38" s="3">
        <f t="shared" si="4"/>
        <v>25.115172776151876</v>
      </c>
      <c r="J38" s="3">
        <f t="shared" si="1"/>
        <v>99174.291955013017</v>
      </c>
      <c r="K38" s="3">
        <f t="shared" si="2"/>
        <v>5482416.4566208925</v>
      </c>
      <c r="L38" s="15">
        <f t="shared" si="5"/>
        <v>55.273979176329057</v>
      </c>
    </row>
    <row r="39" spans="1:12" x14ac:dyDescent="0.25">
      <c r="A39" s="83">
        <v>30</v>
      </c>
      <c r="B39" s="3">
        <v>25</v>
      </c>
      <c r="C39" s="3">
        <v>107892</v>
      </c>
      <c r="D39" s="1">
        <v>102187</v>
      </c>
      <c r="E39" s="4">
        <v>0.53300000000000003</v>
      </c>
      <c r="F39" s="5">
        <f t="shared" si="3"/>
        <v>2.380057026166347E-4</v>
      </c>
      <c r="G39" s="5">
        <f t="shared" si="0"/>
        <v>2.3797925154097515E-4</v>
      </c>
      <c r="H39" s="3">
        <f t="shared" si="6"/>
        <v>99161.093931719151</v>
      </c>
      <c r="I39" s="3">
        <f t="shared" si="4"/>
        <v>23.598282915854856</v>
      </c>
      <c r="J39" s="3">
        <f t="shared" si="1"/>
        <v>99150.073533597446</v>
      </c>
      <c r="K39" s="3">
        <f t="shared" si="2"/>
        <v>5383242.1646658797</v>
      </c>
      <c r="L39" s="15">
        <f t="shared" si="5"/>
        <v>54.287845678393786</v>
      </c>
    </row>
    <row r="40" spans="1:12" x14ac:dyDescent="0.25">
      <c r="A40" s="83">
        <v>31</v>
      </c>
      <c r="B40" s="3">
        <v>28</v>
      </c>
      <c r="C40" s="3">
        <v>111950</v>
      </c>
      <c r="D40" s="1">
        <v>106994</v>
      </c>
      <c r="E40" s="4">
        <v>0.50160000000000005</v>
      </c>
      <c r="F40" s="5">
        <f t="shared" si="3"/>
        <v>2.557731657410114E-4</v>
      </c>
      <c r="G40" s="5">
        <f t="shared" si="0"/>
        <v>2.5574056461261986E-4</v>
      </c>
      <c r="H40" s="3">
        <f t="shared" si="6"/>
        <v>99137.495648803291</v>
      </c>
      <c r="I40" s="3">
        <f t="shared" si="4"/>
        <v>25.353479111506097</v>
      </c>
      <c r="J40" s="3">
        <f t="shared" si="1"/>
        <v>99124.859474814119</v>
      </c>
      <c r="K40" s="3">
        <f t="shared" si="2"/>
        <v>5284092.0911322823</v>
      </c>
      <c r="L40" s="15">
        <f t="shared" si="5"/>
        <v>53.300641261418306</v>
      </c>
    </row>
    <row r="41" spans="1:12" x14ac:dyDescent="0.25">
      <c r="A41" s="83">
        <v>32</v>
      </c>
      <c r="B41" s="3">
        <v>29</v>
      </c>
      <c r="C41" s="3">
        <v>117134</v>
      </c>
      <c r="D41" s="1">
        <v>110597</v>
      </c>
      <c r="E41" s="4">
        <v>0.60680000000000001</v>
      </c>
      <c r="F41" s="5">
        <f t="shared" si="3"/>
        <v>2.5468645024173258E-4</v>
      </c>
      <c r="G41" s="5">
        <f t="shared" si="0"/>
        <v>2.5466094780371917E-4</v>
      </c>
      <c r="H41" s="3">
        <f t="shared" si="6"/>
        <v>99112.142169691782</v>
      </c>
      <c r="I41" s="3">
        <f t="shared" si="4"/>
        <v>25.239992063790673</v>
      </c>
      <c r="J41" s="3">
        <f t="shared" si="1"/>
        <v>99102.217804812302</v>
      </c>
      <c r="K41" s="3">
        <f t="shared" si="2"/>
        <v>5184967.2316574678</v>
      </c>
      <c r="L41" s="15">
        <f t="shared" si="5"/>
        <v>52.314147572153033</v>
      </c>
    </row>
    <row r="42" spans="1:12" x14ac:dyDescent="0.25">
      <c r="A42" s="83">
        <v>33</v>
      </c>
      <c r="B42" s="3">
        <v>37</v>
      </c>
      <c r="C42" s="3">
        <v>122031</v>
      </c>
      <c r="D42" s="1">
        <v>115723</v>
      </c>
      <c r="E42" s="4">
        <v>0.46189999999999998</v>
      </c>
      <c r="F42" s="5">
        <f t="shared" si="3"/>
        <v>3.1124607787881591E-4</v>
      </c>
      <c r="G42" s="5">
        <f t="shared" si="0"/>
        <v>3.1119395864331705E-4</v>
      </c>
      <c r="H42" s="3">
        <f t="shared" si="6"/>
        <v>99086.902177627999</v>
      </c>
      <c r="I42" s="3">
        <f t="shared" si="4"/>
        <v>30.835245338359169</v>
      </c>
      <c r="J42" s="3">
        <f t="shared" si="1"/>
        <v>99070.309732111433</v>
      </c>
      <c r="K42" s="3">
        <f t="shared" si="2"/>
        <v>5085865.0138526559</v>
      </c>
      <c r="L42" s="15">
        <f t="shared" si="5"/>
        <v>51.327318768483515</v>
      </c>
    </row>
    <row r="43" spans="1:12" x14ac:dyDescent="0.25">
      <c r="A43" s="83">
        <v>34</v>
      </c>
      <c r="B43" s="3">
        <v>39</v>
      </c>
      <c r="C43" s="3">
        <v>124419</v>
      </c>
      <c r="D43" s="1">
        <v>120660</v>
      </c>
      <c r="E43" s="4">
        <v>0.5423</v>
      </c>
      <c r="F43" s="5">
        <f t="shared" si="3"/>
        <v>3.1826472280366741E-4</v>
      </c>
      <c r="G43" s="5">
        <f t="shared" si="0"/>
        <v>3.1821836800921766E-4</v>
      </c>
      <c r="H43" s="3">
        <f t="shared" si="6"/>
        <v>99056.066932289643</v>
      </c>
      <c r="I43" s="3">
        <f t="shared" si="4"/>
        <v>31.521459960605043</v>
      </c>
      <c r="J43" s="3">
        <f t="shared" si="1"/>
        <v>99041.639560065669</v>
      </c>
      <c r="K43" s="3">
        <f t="shared" si="2"/>
        <v>4986794.7041205447</v>
      </c>
      <c r="L43" s="15">
        <f t="shared" si="5"/>
        <v>50.34315270693412</v>
      </c>
    </row>
    <row r="44" spans="1:12" x14ac:dyDescent="0.25">
      <c r="A44" s="83">
        <v>35</v>
      </c>
      <c r="B44" s="3">
        <v>41</v>
      </c>
      <c r="C44" s="3">
        <v>128291</v>
      </c>
      <c r="D44" s="1">
        <v>122809</v>
      </c>
      <c r="E44" s="4">
        <v>0.52729999999999999</v>
      </c>
      <c r="F44" s="5">
        <f t="shared" si="3"/>
        <v>3.2656312226204699E-4</v>
      </c>
      <c r="G44" s="5">
        <f t="shared" si="0"/>
        <v>3.2651271967290986E-4</v>
      </c>
      <c r="H44" s="3">
        <f t="shared" si="6"/>
        <v>99024.545472329031</v>
      </c>
      <c r="I44" s="3">
        <f t="shared" si="4"/>
        <v>32.332773656543885</v>
      </c>
      <c r="J44" s="3">
        <f t="shared" si="1"/>
        <v>99009.261770221579</v>
      </c>
      <c r="K44" s="3">
        <f t="shared" si="2"/>
        <v>4887753.0645604795</v>
      </c>
      <c r="L44" s="15">
        <f t="shared" si="5"/>
        <v>49.359005297593527</v>
      </c>
    </row>
    <row r="45" spans="1:12" x14ac:dyDescent="0.25">
      <c r="A45" s="83">
        <v>36</v>
      </c>
      <c r="B45" s="3">
        <v>54</v>
      </c>
      <c r="C45" s="3">
        <v>126904</v>
      </c>
      <c r="D45" s="1">
        <v>126489</v>
      </c>
      <c r="E45" s="4">
        <v>0.45590000000000003</v>
      </c>
      <c r="F45" s="5">
        <f t="shared" si="3"/>
        <v>4.2621540452972262E-4</v>
      </c>
      <c r="G45" s="5">
        <f t="shared" si="0"/>
        <v>4.2611658647339267E-4</v>
      </c>
      <c r="H45" s="3">
        <f t="shared" si="6"/>
        <v>98992.212698672491</v>
      </c>
      <c r="I45" s="3">
        <f t="shared" si="4"/>
        <v>42.182223762606355</v>
      </c>
      <c r="J45" s="3">
        <f t="shared" si="1"/>
        <v>98969.26135072326</v>
      </c>
      <c r="K45" s="3">
        <f t="shared" si="2"/>
        <v>4788743.8027902581</v>
      </c>
      <c r="L45" s="15">
        <f t="shared" si="5"/>
        <v>48.374954678172138</v>
      </c>
    </row>
    <row r="46" spans="1:12" x14ac:dyDescent="0.25">
      <c r="A46" s="83">
        <v>37</v>
      </c>
      <c r="B46" s="3">
        <v>58</v>
      </c>
      <c r="C46" s="3">
        <v>126304</v>
      </c>
      <c r="D46" s="1">
        <v>125322</v>
      </c>
      <c r="E46" s="4">
        <v>0.47439999999999999</v>
      </c>
      <c r="F46" s="5">
        <f t="shared" si="3"/>
        <v>4.6100164529897544E-4</v>
      </c>
      <c r="G46" s="5">
        <f t="shared" si="0"/>
        <v>4.6088997052313031E-4</v>
      </c>
      <c r="H46" s="3">
        <f t="shared" si="6"/>
        <v>98950.030474909887</v>
      </c>
      <c r="I46" s="3">
        <f t="shared" si="4"/>
        <v>45.605076628844067</v>
      </c>
      <c r="J46" s="3">
        <f t="shared" si="1"/>
        <v>98926.060446633768</v>
      </c>
      <c r="K46" s="3">
        <f t="shared" si="2"/>
        <v>4689774.5414395351</v>
      </c>
      <c r="L46" s="15">
        <f t="shared" si="5"/>
        <v>47.395382486806717</v>
      </c>
    </row>
    <row r="47" spans="1:12" x14ac:dyDescent="0.25">
      <c r="A47" s="83">
        <v>38</v>
      </c>
      <c r="B47" s="3">
        <v>66</v>
      </c>
      <c r="C47" s="3">
        <v>121399</v>
      </c>
      <c r="D47" s="1">
        <v>124585</v>
      </c>
      <c r="E47" s="4">
        <v>0.52680000000000005</v>
      </c>
      <c r="F47" s="5">
        <f t="shared" si="3"/>
        <v>5.3662026798490957E-4</v>
      </c>
      <c r="G47" s="5">
        <f t="shared" si="0"/>
        <v>5.3648403928444359E-4</v>
      </c>
      <c r="H47" s="3">
        <f t="shared" si="6"/>
        <v>98904.425398281048</v>
      </c>
      <c r="I47" s="3">
        <f t="shared" si="4"/>
        <v>53.060645640776727</v>
      </c>
      <c r="J47" s="3">
        <f t="shared" si="1"/>
        <v>98879.317100763845</v>
      </c>
      <c r="K47" s="3">
        <f t="shared" si="2"/>
        <v>4590848.4809929011</v>
      </c>
      <c r="L47" s="15">
        <f t="shared" si="5"/>
        <v>46.417017868572437</v>
      </c>
    </row>
    <row r="48" spans="1:12" x14ac:dyDescent="0.25">
      <c r="A48" s="83">
        <v>39</v>
      </c>
      <c r="B48" s="3">
        <v>69</v>
      </c>
      <c r="C48" s="3">
        <v>119529</v>
      </c>
      <c r="D48" s="1">
        <v>119920</v>
      </c>
      <c r="E48" s="4">
        <v>0.59589999999999999</v>
      </c>
      <c r="F48" s="5">
        <f t="shared" si="3"/>
        <v>5.7632314187989922E-4</v>
      </c>
      <c r="G48" s="5">
        <f t="shared" si="0"/>
        <v>5.7618895197783992E-4</v>
      </c>
      <c r="H48" s="3">
        <f t="shared" si="6"/>
        <v>98851.364752640278</v>
      </c>
      <c r="I48" s="3">
        <f t="shared" si="4"/>
        <v>56.957064258402987</v>
      </c>
      <c r="J48" s="3">
        <f t="shared" si="1"/>
        <v>98828.348402973454</v>
      </c>
      <c r="K48" s="3">
        <f t="shared" si="2"/>
        <v>4491969.1638921369</v>
      </c>
      <c r="L48" s="15">
        <f t="shared" si="5"/>
        <v>45.441650453006602</v>
      </c>
    </row>
    <row r="49" spans="1:12" x14ac:dyDescent="0.25">
      <c r="A49" s="83">
        <v>40</v>
      </c>
      <c r="B49" s="3">
        <v>96</v>
      </c>
      <c r="C49" s="3">
        <v>117331</v>
      </c>
      <c r="D49" s="1">
        <v>117990</v>
      </c>
      <c r="E49" s="4">
        <v>0.49480000000000002</v>
      </c>
      <c r="F49" s="5">
        <f t="shared" si="3"/>
        <v>8.1590678265008225E-4</v>
      </c>
      <c r="G49" s="5">
        <f t="shared" si="0"/>
        <v>8.155706076209677E-4</v>
      </c>
      <c r="H49" s="3">
        <f t="shared" si="6"/>
        <v>98794.407688381878</v>
      </c>
      <c r="I49" s="3">
        <f t="shared" si="4"/>
        <v>80.573815107967206</v>
      </c>
      <c r="J49" s="3">
        <f t="shared" si="1"/>
        <v>98753.701796989335</v>
      </c>
      <c r="K49" s="3">
        <f t="shared" si="2"/>
        <v>4393140.8154891636</v>
      </c>
      <c r="L49" s="15">
        <f t="shared" si="5"/>
        <v>44.467504976051316</v>
      </c>
    </row>
    <row r="50" spans="1:12" x14ac:dyDescent="0.25">
      <c r="A50" s="83">
        <v>41</v>
      </c>
      <c r="B50" s="3">
        <v>92</v>
      </c>
      <c r="C50" s="3">
        <v>113622</v>
      </c>
      <c r="D50" s="1">
        <v>115818</v>
      </c>
      <c r="E50" s="4">
        <v>0.45390000000000003</v>
      </c>
      <c r="F50" s="5">
        <f t="shared" si="3"/>
        <v>8.0195258019525803E-4</v>
      </c>
      <c r="G50" s="5">
        <f t="shared" si="0"/>
        <v>8.0160152177148158E-4</v>
      </c>
      <c r="H50" s="3">
        <f t="shared" si="6"/>
        <v>98713.833873273907</v>
      </c>
      <c r="I50" s="3">
        <f t="shared" si="4"/>
        <v>79.129159452713594</v>
      </c>
      <c r="J50" s="3">
        <f t="shared" si="1"/>
        <v>98670.621439296781</v>
      </c>
      <c r="K50" s="3">
        <f t="shared" si="2"/>
        <v>4294387.1136921747</v>
      </c>
      <c r="L50" s="15">
        <f t="shared" si="5"/>
        <v>43.503397094324086</v>
      </c>
    </row>
    <row r="51" spans="1:12" x14ac:dyDescent="0.25">
      <c r="A51" s="83">
        <v>42</v>
      </c>
      <c r="B51" s="3">
        <v>96</v>
      </c>
      <c r="C51" s="3">
        <v>111601</v>
      </c>
      <c r="D51" s="1">
        <v>112103</v>
      </c>
      <c r="E51" s="4">
        <v>0.48049999999999998</v>
      </c>
      <c r="F51" s="5">
        <f t="shared" si="3"/>
        <v>8.5827700890462395E-4</v>
      </c>
      <c r="G51" s="5">
        <f t="shared" si="0"/>
        <v>8.5789449527707629E-4</v>
      </c>
      <c r="H51" s="3">
        <f t="shared" si="6"/>
        <v>98634.704713821193</v>
      </c>
      <c r="I51" s="3">
        <f t="shared" si="4"/>
        <v>84.618170217267092</v>
      </c>
      <c r="J51" s="3">
        <f t="shared" si="1"/>
        <v>98590.745574393324</v>
      </c>
      <c r="K51" s="3">
        <f t="shared" si="2"/>
        <v>4195716.4922528779</v>
      </c>
      <c r="L51" s="15">
        <f t="shared" si="5"/>
        <v>42.537933320998249</v>
      </c>
    </row>
    <row r="52" spans="1:12" x14ac:dyDescent="0.25">
      <c r="A52" s="83">
        <v>43</v>
      </c>
      <c r="B52" s="3">
        <v>111</v>
      </c>
      <c r="C52" s="3">
        <v>110394</v>
      </c>
      <c r="D52" s="1">
        <v>110387</v>
      </c>
      <c r="E52" s="4">
        <v>0.5363</v>
      </c>
      <c r="F52" s="5">
        <f t="shared" si="3"/>
        <v>1.005521308445926E-3</v>
      </c>
      <c r="G52" s="5">
        <f t="shared" si="0"/>
        <v>1.0050526923457007E-3</v>
      </c>
      <c r="H52" s="3">
        <f t="shared" si="6"/>
        <v>98550.086543603931</v>
      </c>
      <c r="I52" s="3">
        <f t="shared" si="4"/>
        <v>99.048029811550947</v>
      </c>
      <c r="J52" s="3">
        <f t="shared" si="1"/>
        <v>98504.157972180314</v>
      </c>
      <c r="K52" s="3">
        <f t="shared" si="2"/>
        <v>4097125.7466784841</v>
      </c>
      <c r="L52" s="15">
        <f t="shared" si="5"/>
        <v>41.574045141661976</v>
      </c>
    </row>
    <row r="53" spans="1:12" x14ac:dyDescent="0.25">
      <c r="A53" s="83">
        <v>44</v>
      </c>
      <c r="B53" s="3">
        <v>111</v>
      </c>
      <c r="C53" s="3">
        <v>109109</v>
      </c>
      <c r="D53" s="1">
        <v>109085</v>
      </c>
      <c r="E53" s="4">
        <v>0.43530000000000002</v>
      </c>
      <c r="F53" s="5">
        <f t="shared" si="3"/>
        <v>1.0174431927550713E-3</v>
      </c>
      <c r="G53" s="5">
        <f t="shared" si="0"/>
        <v>1.0168589562679167E-3</v>
      </c>
      <c r="H53" s="3">
        <f t="shared" si="6"/>
        <v>98451.038513792373</v>
      </c>
      <c r="I53" s="3">
        <f t="shared" si="4"/>
        <v>100.11082026662739</v>
      </c>
      <c r="J53" s="3">
        <f t="shared" si="1"/>
        <v>98394.505933587818</v>
      </c>
      <c r="K53" s="3">
        <f t="shared" si="2"/>
        <v>3998621.5887063039</v>
      </c>
      <c r="L53" s="15">
        <f t="shared" si="5"/>
        <v>40.615331733104291</v>
      </c>
    </row>
    <row r="54" spans="1:12" x14ac:dyDescent="0.25">
      <c r="A54" s="83">
        <v>45</v>
      </c>
      <c r="B54" s="3">
        <v>143</v>
      </c>
      <c r="C54" s="3">
        <v>104635</v>
      </c>
      <c r="D54" s="1">
        <v>107874</v>
      </c>
      <c r="E54" s="4">
        <v>0.53659999999999997</v>
      </c>
      <c r="F54" s="5">
        <f t="shared" si="3"/>
        <v>1.3458253532791552E-3</v>
      </c>
      <c r="G54" s="5">
        <f t="shared" si="0"/>
        <v>1.3449865450649847E-3</v>
      </c>
      <c r="H54" s="3">
        <f t="shared" si="6"/>
        <v>98350.927693525751</v>
      </c>
      <c r="I54" s="3">
        <f t="shared" si="4"/>
        <v>132.28067444245133</v>
      </c>
      <c r="J54" s="3">
        <f t="shared" si="1"/>
        <v>98289.628828989124</v>
      </c>
      <c r="K54" s="3">
        <f t="shared" si="2"/>
        <v>3900227.0827727159</v>
      </c>
      <c r="L54" s="15">
        <f t="shared" si="5"/>
        <v>39.656230746763562</v>
      </c>
    </row>
    <row r="55" spans="1:12" x14ac:dyDescent="0.25">
      <c r="A55" s="83">
        <v>46</v>
      </c>
      <c r="B55" s="3">
        <v>145</v>
      </c>
      <c r="C55" s="3">
        <v>103293</v>
      </c>
      <c r="D55" s="1">
        <v>103491</v>
      </c>
      <c r="E55" s="4">
        <v>0.50080000000000002</v>
      </c>
      <c r="F55" s="5">
        <f t="shared" si="3"/>
        <v>1.4024295883627361E-3</v>
      </c>
      <c r="G55" s="5">
        <f t="shared" si="0"/>
        <v>1.4014484443265038E-3</v>
      </c>
      <c r="H55" s="3">
        <f t="shared" si="6"/>
        <v>98218.647019083306</v>
      </c>
      <c r="I55" s="3">
        <f t="shared" si="4"/>
        <v>137.64837006874831</v>
      </c>
      <c r="J55" s="3">
        <f t="shared" si="1"/>
        <v>98149.932952744988</v>
      </c>
      <c r="K55" s="3">
        <f t="shared" si="2"/>
        <v>3801937.4539437266</v>
      </c>
      <c r="L55" s="15">
        <f t="shared" si="5"/>
        <v>38.708916986048813</v>
      </c>
    </row>
    <row r="56" spans="1:12" x14ac:dyDescent="0.25">
      <c r="A56" s="83">
        <v>47</v>
      </c>
      <c r="B56" s="3">
        <v>165</v>
      </c>
      <c r="C56" s="3">
        <v>103174</v>
      </c>
      <c r="D56" s="1">
        <v>102143</v>
      </c>
      <c r="E56" s="4">
        <v>0.52080000000000004</v>
      </c>
      <c r="F56" s="5">
        <f t="shared" si="3"/>
        <v>1.6072707082219202E-3</v>
      </c>
      <c r="G56" s="5">
        <f t="shared" si="0"/>
        <v>1.6060337344173847E-3</v>
      </c>
      <c r="H56" s="3">
        <f t="shared" si="6"/>
        <v>98080.998649014553</v>
      </c>
      <c r="I56" s="3">
        <f t="shared" si="4"/>
        <v>157.52139253566332</v>
      </c>
      <c r="J56" s="3">
        <f t="shared" si="1"/>
        <v>98005.514397711464</v>
      </c>
      <c r="K56" s="3">
        <f t="shared" si="2"/>
        <v>3703787.5209909817</v>
      </c>
      <c r="L56" s="15">
        <f t="shared" si="5"/>
        <v>37.762538840423957</v>
      </c>
    </row>
    <row r="57" spans="1:12" x14ac:dyDescent="0.25">
      <c r="A57" s="83">
        <v>48</v>
      </c>
      <c r="B57" s="3">
        <v>191</v>
      </c>
      <c r="C57" s="3">
        <v>98517</v>
      </c>
      <c r="D57" s="1">
        <v>102168</v>
      </c>
      <c r="E57" s="4">
        <v>0.49349999999999999</v>
      </c>
      <c r="F57" s="5">
        <f t="shared" si="3"/>
        <v>1.9034805790168672E-3</v>
      </c>
      <c r="G57" s="5">
        <f t="shared" si="0"/>
        <v>1.9016471764175956E-3</v>
      </c>
      <c r="H57" s="3">
        <f t="shared" si="6"/>
        <v>97923.477256478887</v>
      </c>
      <c r="I57" s="3">
        <f t="shared" si="4"/>
        <v>186.21590402977571</v>
      </c>
      <c r="J57" s="3">
        <f t="shared" si="1"/>
        <v>97829.158901087809</v>
      </c>
      <c r="K57" s="3">
        <f t="shared" si="2"/>
        <v>3605782.0065932702</v>
      </c>
      <c r="L57" s="15">
        <f t="shared" si="5"/>
        <v>36.822446543121522</v>
      </c>
    </row>
    <row r="58" spans="1:12" x14ac:dyDescent="0.25">
      <c r="A58" s="83">
        <v>49</v>
      </c>
      <c r="B58" s="3">
        <v>198</v>
      </c>
      <c r="C58" s="3">
        <v>94912</v>
      </c>
      <c r="D58" s="1">
        <v>97527</v>
      </c>
      <c r="E58" s="4">
        <v>0.49490000000000001</v>
      </c>
      <c r="F58" s="5">
        <f t="shared" si="3"/>
        <v>2.0577949376165954E-3</v>
      </c>
      <c r="G58" s="5">
        <f t="shared" si="0"/>
        <v>2.0556583023639934E-3</v>
      </c>
      <c r="H58" s="3">
        <f t="shared" si="6"/>
        <v>97737.261352449117</v>
      </c>
      <c r="I58" s="3">
        <f t="shared" si="4"/>
        <v>200.9144127494815</v>
      </c>
      <c r="J58" s="3">
        <f t="shared" si="1"/>
        <v>97635.779482569356</v>
      </c>
      <c r="K58" s="3">
        <f t="shared" si="2"/>
        <v>3507952.8476921823</v>
      </c>
      <c r="L58" s="15">
        <f t="shared" si="5"/>
        <v>35.89166300703063</v>
      </c>
    </row>
    <row r="59" spans="1:12" x14ac:dyDescent="0.25">
      <c r="A59" s="83">
        <v>50</v>
      </c>
      <c r="B59" s="3">
        <v>181</v>
      </c>
      <c r="C59" s="3">
        <v>90678</v>
      </c>
      <c r="D59" s="1">
        <v>93963</v>
      </c>
      <c r="E59" s="4">
        <v>0.47589999999999999</v>
      </c>
      <c r="F59" s="5">
        <f t="shared" si="3"/>
        <v>1.9605613054522017E-3</v>
      </c>
      <c r="G59" s="5">
        <f t="shared" si="0"/>
        <v>1.9585488374123895E-3</v>
      </c>
      <c r="H59" s="3">
        <f t="shared" si="6"/>
        <v>97536.346939699637</v>
      </c>
      <c r="I59" s="3">
        <f t="shared" si="4"/>
        <v>191.02969890420019</v>
      </c>
      <c r="J59" s="3">
        <f t="shared" si="1"/>
        <v>97436.228274503956</v>
      </c>
      <c r="K59" s="3">
        <f t="shared" si="2"/>
        <v>3410317.0682096127</v>
      </c>
      <c r="L59" s="15">
        <f t="shared" si="5"/>
        <v>34.964576542096552</v>
      </c>
    </row>
    <row r="60" spans="1:12" x14ac:dyDescent="0.25">
      <c r="A60" s="83">
        <v>51</v>
      </c>
      <c r="B60" s="3">
        <v>226</v>
      </c>
      <c r="C60" s="3">
        <v>90472</v>
      </c>
      <c r="D60" s="1">
        <v>89818</v>
      </c>
      <c r="E60" s="4">
        <v>0.4894</v>
      </c>
      <c r="F60" s="5">
        <f t="shared" si="3"/>
        <v>2.5070719396527818E-3</v>
      </c>
      <c r="G60" s="5">
        <f t="shared" si="0"/>
        <v>2.5038667125008699E-3</v>
      </c>
      <c r="H60" s="3">
        <f t="shared" si="6"/>
        <v>97345.317240795441</v>
      </c>
      <c r="I60" s="3">
        <f t="shared" si="4"/>
        <v>243.73969945706475</v>
      </c>
      <c r="J60" s="3">
        <f t="shared" si="1"/>
        <v>97220.863750252669</v>
      </c>
      <c r="K60" s="3">
        <f t="shared" si="2"/>
        <v>3312880.8399351086</v>
      </c>
      <c r="L60" s="15">
        <f t="shared" si="5"/>
        <v>34.032256854639407</v>
      </c>
    </row>
    <row r="61" spans="1:12" x14ac:dyDescent="0.25">
      <c r="A61" s="83">
        <v>52</v>
      </c>
      <c r="B61" s="3">
        <v>218</v>
      </c>
      <c r="C61" s="3">
        <v>87395</v>
      </c>
      <c r="D61" s="1">
        <v>89565</v>
      </c>
      <c r="E61" s="4">
        <v>0.48699999999999999</v>
      </c>
      <c r="F61" s="5">
        <f t="shared" si="3"/>
        <v>2.4638336347197107E-3</v>
      </c>
      <c r="G61" s="5">
        <f t="shared" si="0"/>
        <v>2.4607234115957008E-3</v>
      </c>
      <c r="H61" s="3">
        <f t="shared" si="6"/>
        <v>97101.577541338382</v>
      </c>
      <c r="I61" s="3">
        <f t="shared" si="4"/>
        <v>238.94012515884666</v>
      </c>
      <c r="J61" s="3">
        <f t="shared" si="1"/>
        <v>96979.001257131895</v>
      </c>
      <c r="K61" s="3">
        <f t="shared" si="2"/>
        <v>3215659.9761848557</v>
      </c>
      <c r="L61" s="15">
        <f t="shared" si="5"/>
        <v>33.116454517084186</v>
      </c>
    </row>
    <row r="62" spans="1:12" x14ac:dyDescent="0.25">
      <c r="A62" s="83">
        <v>53</v>
      </c>
      <c r="B62" s="3">
        <v>240</v>
      </c>
      <c r="C62" s="3">
        <v>85371</v>
      </c>
      <c r="D62" s="1">
        <v>86558</v>
      </c>
      <c r="E62" s="4">
        <v>0.4854</v>
      </c>
      <c r="F62" s="5">
        <f t="shared" si="3"/>
        <v>2.7918501241791672E-3</v>
      </c>
      <c r="G62" s="5">
        <f t="shared" si="0"/>
        <v>2.7878448662835768E-3</v>
      </c>
      <c r="H62" s="3">
        <f t="shared" si="6"/>
        <v>96862.637416179539</v>
      </c>
      <c r="I62" s="3">
        <f t="shared" si="4"/>
        <v>270.03800645538365</v>
      </c>
      <c r="J62" s="3">
        <f t="shared" si="1"/>
        <v>96723.675858057599</v>
      </c>
      <c r="K62" s="3">
        <f t="shared" si="2"/>
        <v>3118680.9749277239</v>
      </c>
      <c r="L62" s="15">
        <f t="shared" si="5"/>
        <v>32.196944643660842</v>
      </c>
    </row>
    <row r="63" spans="1:12" x14ac:dyDescent="0.25">
      <c r="A63" s="83">
        <v>54</v>
      </c>
      <c r="B63" s="3">
        <v>253</v>
      </c>
      <c r="C63" s="3">
        <v>83404</v>
      </c>
      <c r="D63" s="1">
        <v>84475</v>
      </c>
      <c r="E63" s="4">
        <v>0.49330000000000002</v>
      </c>
      <c r="F63" s="5">
        <f t="shared" si="3"/>
        <v>3.0140756139838813E-3</v>
      </c>
      <c r="G63" s="5">
        <f t="shared" si="0"/>
        <v>3.0094794403373619E-3</v>
      </c>
      <c r="H63" s="3">
        <f t="shared" si="6"/>
        <v>96592.599409724149</v>
      </c>
      <c r="I63" s="3">
        <f t="shared" si="4"/>
        <v>290.69344201230763</v>
      </c>
      <c r="J63" s="3">
        <f t="shared" si="1"/>
        <v>96445.305042656502</v>
      </c>
      <c r="K63" s="3">
        <f t="shared" si="2"/>
        <v>3021957.2990696663</v>
      </c>
      <c r="L63" s="15">
        <f t="shared" si="5"/>
        <v>31.285598664253779</v>
      </c>
    </row>
    <row r="64" spans="1:12" x14ac:dyDescent="0.25">
      <c r="A64" s="83">
        <v>55</v>
      </c>
      <c r="B64" s="3">
        <v>265</v>
      </c>
      <c r="C64" s="3">
        <v>77587</v>
      </c>
      <c r="D64" s="1">
        <v>82595</v>
      </c>
      <c r="E64" s="4">
        <v>0.51700000000000002</v>
      </c>
      <c r="F64" s="5">
        <f t="shared" si="3"/>
        <v>3.3087363124445941E-3</v>
      </c>
      <c r="G64" s="5">
        <f t="shared" si="0"/>
        <v>3.3034569929478669E-3</v>
      </c>
      <c r="H64" s="3">
        <f t="shared" si="6"/>
        <v>96301.905967711835</v>
      </c>
      <c r="I64" s="3">
        <f t="shared" si="4"/>
        <v>318.12920470324559</v>
      </c>
      <c r="J64" s="3">
        <f t="shared" si="1"/>
        <v>96148.249561840159</v>
      </c>
      <c r="K64" s="3">
        <f t="shared" si="2"/>
        <v>2925511.9940270097</v>
      </c>
      <c r="L64" s="15">
        <f t="shared" si="5"/>
        <v>30.378547180653698</v>
      </c>
    </row>
    <row r="65" spans="1:12" x14ac:dyDescent="0.25">
      <c r="A65" s="83">
        <v>56</v>
      </c>
      <c r="B65" s="3">
        <v>293</v>
      </c>
      <c r="C65" s="3">
        <v>75083</v>
      </c>
      <c r="D65" s="1">
        <v>76772</v>
      </c>
      <c r="E65" s="4">
        <v>0.51319999999999999</v>
      </c>
      <c r="F65" s="5">
        <f t="shared" si="3"/>
        <v>3.8589443877383028E-3</v>
      </c>
      <c r="G65" s="5">
        <f t="shared" si="0"/>
        <v>3.8517088212666234E-3</v>
      </c>
      <c r="H65" s="3">
        <f t="shared" si="6"/>
        <v>95983.776763008587</v>
      </c>
      <c r="I65" s="3">
        <f t="shared" si="4"/>
        <v>369.70155965656653</v>
      </c>
      <c r="J65" s="3">
        <f t="shared" si="1"/>
        <v>95803.806043767778</v>
      </c>
      <c r="K65" s="3">
        <f t="shared" si="2"/>
        <v>2829363.7444651695</v>
      </c>
      <c r="L65" s="15">
        <f t="shared" si="5"/>
        <v>29.477520471517689</v>
      </c>
    </row>
    <row r="66" spans="1:12" x14ac:dyDescent="0.25">
      <c r="A66" s="83">
        <v>57</v>
      </c>
      <c r="B66" s="3">
        <v>306</v>
      </c>
      <c r="C66" s="3">
        <v>70676</v>
      </c>
      <c r="D66" s="1">
        <v>74249</v>
      </c>
      <c r="E66" s="4">
        <v>0.52539999999999998</v>
      </c>
      <c r="F66" s="5">
        <f t="shared" si="3"/>
        <v>4.2228739002932551E-3</v>
      </c>
      <c r="G66" s="5">
        <f t="shared" si="0"/>
        <v>4.2144274461496855E-3</v>
      </c>
      <c r="H66" s="3">
        <f t="shared" si="6"/>
        <v>95614.075203352026</v>
      </c>
      <c r="I66" s="3">
        <f t="shared" si="4"/>
        <v>402.95858277522683</v>
      </c>
      <c r="J66" s="3">
        <f t="shared" si="1"/>
        <v>95422.831059966906</v>
      </c>
      <c r="K66" s="3">
        <f t="shared" si="2"/>
        <v>2733559.9384214017</v>
      </c>
      <c r="L66" s="15">
        <f t="shared" si="5"/>
        <v>28.58951396651242</v>
      </c>
    </row>
    <row r="67" spans="1:12" x14ac:dyDescent="0.25">
      <c r="A67" s="83">
        <v>58</v>
      </c>
      <c r="B67" s="3">
        <v>326</v>
      </c>
      <c r="C67" s="3">
        <v>70737</v>
      </c>
      <c r="D67" s="1">
        <v>69969</v>
      </c>
      <c r="E67" s="4">
        <v>0.53290000000000004</v>
      </c>
      <c r="F67" s="5">
        <f t="shared" si="3"/>
        <v>4.6337753898199078E-3</v>
      </c>
      <c r="G67" s="5">
        <f t="shared" si="0"/>
        <v>4.6237675386629857E-3</v>
      </c>
      <c r="H67" s="3">
        <f t="shared" si="6"/>
        <v>95211.116620576795</v>
      </c>
      <c r="I67" s="3">
        <f t="shared" si="4"/>
        <v>440.23407035007887</v>
      </c>
      <c r="J67" s="3">
        <f t="shared" si="1"/>
        <v>95005.483286316274</v>
      </c>
      <c r="K67" s="3">
        <f t="shared" si="2"/>
        <v>2638137.107361435</v>
      </c>
      <c r="L67" s="15">
        <f t="shared" si="5"/>
        <v>27.708288706187563</v>
      </c>
    </row>
    <row r="68" spans="1:12" x14ac:dyDescent="0.25">
      <c r="A68" s="83">
        <v>59</v>
      </c>
      <c r="B68" s="3">
        <v>342</v>
      </c>
      <c r="C68" s="3">
        <v>69682</v>
      </c>
      <c r="D68" s="1">
        <v>70038</v>
      </c>
      <c r="E68" s="4">
        <v>0.49640000000000001</v>
      </c>
      <c r="F68" s="5">
        <f t="shared" si="3"/>
        <v>4.8955052963068997E-3</v>
      </c>
      <c r="G68" s="5">
        <f t="shared" si="0"/>
        <v>4.883465714855019E-3</v>
      </c>
      <c r="H68" s="3">
        <f t="shared" si="6"/>
        <v>94770.882550226714</v>
      </c>
      <c r="I68" s="3">
        <f t="shared" si="4"/>
        <v>462.81035570058395</v>
      </c>
      <c r="J68" s="3">
        <f t="shared" si="1"/>
        <v>94537.811255095905</v>
      </c>
      <c r="K68" s="3">
        <f t="shared" si="2"/>
        <v>2543131.6240751185</v>
      </c>
      <c r="L68" s="15">
        <f t="shared" si="5"/>
        <v>26.834525073957273</v>
      </c>
    </row>
    <row r="69" spans="1:12" x14ac:dyDescent="0.25">
      <c r="A69" s="83">
        <v>60</v>
      </c>
      <c r="B69" s="3">
        <v>348</v>
      </c>
      <c r="C69" s="3">
        <v>65725</v>
      </c>
      <c r="D69" s="1">
        <v>68924</v>
      </c>
      <c r="E69" s="4">
        <v>0.50649999999999995</v>
      </c>
      <c r="F69" s="5">
        <f t="shared" si="3"/>
        <v>5.168994942405811E-3</v>
      </c>
      <c r="G69" s="5">
        <f t="shared" si="0"/>
        <v>5.1558429078669542E-3</v>
      </c>
      <c r="H69" s="3">
        <f t="shared" si="6"/>
        <v>94308.072194526132</v>
      </c>
      <c r="I69" s="3">
        <f t="shared" si="4"/>
        <v>486.23760517875229</v>
      </c>
      <c r="J69" s="3">
        <f t="shared" si="1"/>
        <v>94068.113936370413</v>
      </c>
      <c r="K69" s="3">
        <f t="shared" si="2"/>
        <v>2448593.8128200225</v>
      </c>
      <c r="L69" s="15">
        <f t="shared" si="5"/>
        <v>25.963777605053671</v>
      </c>
    </row>
    <row r="70" spans="1:12" x14ac:dyDescent="0.25">
      <c r="A70" s="83">
        <v>61</v>
      </c>
      <c r="B70" s="3">
        <v>375</v>
      </c>
      <c r="C70" s="3">
        <v>64769</v>
      </c>
      <c r="D70" s="1">
        <v>64942</v>
      </c>
      <c r="E70" s="4">
        <v>0.4955</v>
      </c>
      <c r="F70" s="5">
        <f t="shared" si="3"/>
        <v>5.782084788491338E-3</v>
      </c>
      <c r="G70" s="5">
        <f t="shared" si="0"/>
        <v>5.7652671480664733E-3</v>
      </c>
      <c r="H70" s="3">
        <f t="shared" si="6"/>
        <v>93821.834589347374</v>
      </c>
      <c r="I70" s="3">
        <f t="shared" si="4"/>
        <v>540.90794072929111</v>
      </c>
      <c r="J70" s="3">
        <f t="shared" si="1"/>
        <v>93548.946533249444</v>
      </c>
      <c r="K70" s="3">
        <f t="shared" si="2"/>
        <v>2354525.6988836522</v>
      </c>
      <c r="L70" s="15">
        <f t="shared" si="5"/>
        <v>25.095711559993173</v>
      </c>
    </row>
    <row r="71" spans="1:12" x14ac:dyDescent="0.25">
      <c r="A71" s="83">
        <v>62</v>
      </c>
      <c r="B71" s="3">
        <v>392</v>
      </c>
      <c r="C71" s="3">
        <v>67185</v>
      </c>
      <c r="D71" s="1">
        <v>64096</v>
      </c>
      <c r="E71" s="4">
        <v>0.5091</v>
      </c>
      <c r="F71" s="5">
        <f t="shared" si="3"/>
        <v>5.9719228220382232E-3</v>
      </c>
      <c r="G71" s="5">
        <f t="shared" si="0"/>
        <v>5.9544666070231638E-3</v>
      </c>
      <c r="H71" s="3">
        <f t="shared" si="6"/>
        <v>93280.926648618086</v>
      </c>
      <c r="I71" s="3">
        <f t="shared" si="4"/>
        <v>555.43816280137355</v>
      </c>
      <c r="J71" s="3">
        <f t="shared" si="1"/>
        <v>93008.262054498889</v>
      </c>
      <c r="K71" s="3">
        <f t="shared" si="2"/>
        <v>2260976.752350403</v>
      </c>
      <c r="L71" s="15">
        <f t="shared" si="5"/>
        <v>24.238360762295219</v>
      </c>
    </row>
    <row r="72" spans="1:12" x14ac:dyDescent="0.25">
      <c r="A72" s="83">
        <v>63</v>
      </c>
      <c r="B72" s="3">
        <v>448</v>
      </c>
      <c r="C72" s="3">
        <v>70078</v>
      </c>
      <c r="D72" s="1">
        <v>66497</v>
      </c>
      <c r="E72" s="4">
        <v>0.47570000000000001</v>
      </c>
      <c r="F72" s="5">
        <f t="shared" si="3"/>
        <v>6.5604978949295257E-3</v>
      </c>
      <c r="G72" s="5">
        <f t="shared" si="0"/>
        <v>6.538009306692797E-3</v>
      </c>
      <c r="H72" s="3">
        <f t="shared" si="6"/>
        <v>92725.488485816706</v>
      </c>
      <c r="I72" s="3">
        <f t="shared" si="4"/>
        <v>606.24010668790538</v>
      </c>
      <c r="J72" s="3">
        <f t="shared" si="1"/>
        <v>92407.63679788023</v>
      </c>
      <c r="K72" s="3">
        <f t="shared" si="2"/>
        <v>2167968.4902959042</v>
      </c>
      <c r="L72" s="15">
        <f t="shared" si="5"/>
        <v>23.380502229734997</v>
      </c>
    </row>
    <row r="73" spans="1:12" x14ac:dyDescent="0.25">
      <c r="A73" s="83">
        <v>64</v>
      </c>
      <c r="B73" s="3">
        <v>457</v>
      </c>
      <c r="C73" s="3">
        <v>62933</v>
      </c>
      <c r="D73" s="1">
        <v>69378</v>
      </c>
      <c r="E73" s="4">
        <v>0.49659999999999999</v>
      </c>
      <c r="F73" s="5">
        <f t="shared" si="3"/>
        <v>6.9079668357128277E-3</v>
      </c>
      <c r="G73" s="5">
        <f t="shared" ref="G73:G98" si="7">F73/((1+(1-E73)*F73))</f>
        <v>6.8840278319708759E-3</v>
      </c>
      <c r="H73" s="3">
        <f t="shared" si="6"/>
        <v>92119.248379128796</v>
      </c>
      <c r="I73" s="3">
        <f t="shared" si="4"/>
        <v>634.15146970216063</v>
      </c>
      <c r="J73" s="3">
        <f t="shared" ref="J73:J98" si="8">H74+I73*E73</f>
        <v>91800.016529280721</v>
      </c>
      <c r="K73" s="3">
        <f t="shared" ref="K73:K97" si="9">K74+J73</f>
        <v>2075560.8534980242</v>
      </c>
      <c r="L73" s="15">
        <f t="shared" si="5"/>
        <v>22.531239561961929</v>
      </c>
    </row>
    <row r="74" spans="1:12" x14ac:dyDescent="0.25">
      <c r="A74" s="83">
        <v>65</v>
      </c>
      <c r="B74" s="3">
        <v>422</v>
      </c>
      <c r="C74" s="3">
        <v>58672</v>
      </c>
      <c r="D74" s="1">
        <v>62251</v>
      </c>
      <c r="E74" s="4">
        <v>0.49919999999999998</v>
      </c>
      <c r="F74" s="5">
        <f t="shared" ref="F74:F98" si="10">B74/((C74+D74)/2)</f>
        <v>6.9796482058830829E-3</v>
      </c>
      <c r="G74" s="5">
        <f t="shared" si="7"/>
        <v>6.9553364683902644E-3</v>
      </c>
      <c r="H74" s="3">
        <f t="shared" si="6"/>
        <v>91485.096909426633</v>
      </c>
      <c r="I74" s="3">
        <f t="shared" ref="I74:I98" si="11">H74*G74</f>
        <v>636.30963084835253</v>
      </c>
      <c r="J74" s="3">
        <f t="shared" si="8"/>
        <v>91166.433046297781</v>
      </c>
      <c r="K74" s="3">
        <f t="shared" si="9"/>
        <v>1983760.8369687435</v>
      </c>
      <c r="L74" s="15">
        <f t="shared" ref="L74:L98" si="12">K74/H74</f>
        <v>21.683978090253699</v>
      </c>
    </row>
    <row r="75" spans="1:12" x14ac:dyDescent="0.25">
      <c r="A75" s="83">
        <v>66</v>
      </c>
      <c r="B75" s="3">
        <v>479</v>
      </c>
      <c r="C75" s="3">
        <v>61134</v>
      </c>
      <c r="D75" s="1">
        <v>58142</v>
      </c>
      <c r="E75" s="4">
        <v>0.52259999999999995</v>
      </c>
      <c r="F75" s="5">
        <f t="shared" si="10"/>
        <v>8.0317918105905634E-3</v>
      </c>
      <c r="G75" s="5">
        <f t="shared" si="7"/>
        <v>8.0011125254650442E-3</v>
      </c>
      <c r="H75" s="3">
        <f t="shared" ref="H75:H98" si="13">H74-I74</f>
        <v>90848.787278578282</v>
      </c>
      <c r="I75" s="3">
        <f t="shared" si="11"/>
        <v>726.89136981794206</v>
      </c>
      <c r="J75" s="3">
        <f t="shared" si="8"/>
        <v>90501.7693386272</v>
      </c>
      <c r="K75" s="3">
        <f t="shared" si="9"/>
        <v>1892594.4039224456</v>
      </c>
      <c r="L75" s="15">
        <f t="shared" si="12"/>
        <v>20.832357377749066</v>
      </c>
    </row>
    <row r="76" spans="1:12" x14ac:dyDescent="0.25">
      <c r="A76" s="83">
        <v>67</v>
      </c>
      <c r="B76" s="3">
        <v>514</v>
      </c>
      <c r="C76" s="3">
        <v>58780</v>
      </c>
      <c r="D76" s="1">
        <v>60455</v>
      </c>
      <c r="E76" s="4">
        <v>0.4748</v>
      </c>
      <c r="F76" s="5">
        <f t="shared" si="10"/>
        <v>8.6216295550803033E-3</v>
      </c>
      <c r="G76" s="5">
        <f t="shared" si="7"/>
        <v>8.5827661048893372E-3</v>
      </c>
      <c r="H76" s="3">
        <f t="shared" si="13"/>
        <v>90121.895908760343</v>
      </c>
      <c r="I76" s="3">
        <f t="shared" si="11"/>
        <v>773.49515351407331</v>
      </c>
      <c r="J76" s="3">
        <f t="shared" si="8"/>
        <v>89715.656254134752</v>
      </c>
      <c r="K76" s="3">
        <f t="shared" si="9"/>
        <v>1802092.6345838185</v>
      </c>
      <c r="L76" s="15">
        <f t="shared" si="12"/>
        <v>19.996168704753639</v>
      </c>
    </row>
    <row r="77" spans="1:12" x14ac:dyDescent="0.25">
      <c r="A77" s="83">
        <v>68</v>
      </c>
      <c r="B77" s="3">
        <v>549</v>
      </c>
      <c r="C77" s="3">
        <v>56456</v>
      </c>
      <c r="D77" s="1">
        <v>58209</v>
      </c>
      <c r="E77" s="4">
        <v>0.49959999999999999</v>
      </c>
      <c r="F77" s="5">
        <f t="shared" si="10"/>
        <v>9.5757205773339734E-3</v>
      </c>
      <c r="G77" s="5">
        <f t="shared" si="7"/>
        <v>9.5300555001963695E-3</v>
      </c>
      <c r="H77" s="3">
        <f t="shared" si="13"/>
        <v>89348.400755246272</v>
      </c>
      <c r="I77" s="3">
        <f t="shared" si="11"/>
        <v>851.49521805128416</v>
      </c>
      <c r="J77" s="3">
        <f t="shared" si="8"/>
        <v>88922.312548133414</v>
      </c>
      <c r="K77" s="3">
        <f t="shared" si="9"/>
        <v>1712376.9783296837</v>
      </c>
      <c r="L77" s="15">
        <f t="shared" si="12"/>
        <v>19.165166515072045</v>
      </c>
    </row>
    <row r="78" spans="1:12" x14ac:dyDescent="0.25">
      <c r="A78" s="83">
        <v>69</v>
      </c>
      <c r="B78" s="3">
        <v>540</v>
      </c>
      <c r="C78" s="3">
        <v>47627</v>
      </c>
      <c r="D78" s="1">
        <v>55831</v>
      </c>
      <c r="E78" s="4">
        <v>0.49959999999999999</v>
      </c>
      <c r="F78" s="5">
        <f t="shared" si="10"/>
        <v>1.043901873223917E-2</v>
      </c>
      <c r="G78" s="5">
        <f t="shared" si="7"/>
        <v>1.0384771955023322E-2</v>
      </c>
      <c r="H78" s="3">
        <f t="shared" si="13"/>
        <v>88496.905537194994</v>
      </c>
      <c r="I78" s="3">
        <f t="shared" si="11"/>
        <v>919.02018272901068</v>
      </c>
      <c r="J78" s="3">
        <f t="shared" si="8"/>
        <v>88037.0278377574</v>
      </c>
      <c r="K78" s="3">
        <f t="shared" si="9"/>
        <v>1623454.6657815503</v>
      </c>
      <c r="L78" s="15">
        <f t="shared" si="12"/>
        <v>18.34476195440774</v>
      </c>
    </row>
    <row r="79" spans="1:12" x14ac:dyDescent="0.25">
      <c r="A79" s="83">
        <v>70</v>
      </c>
      <c r="B79" s="3">
        <v>505</v>
      </c>
      <c r="C79" s="3">
        <v>42874</v>
      </c>
      <c r="D79" s="1">
        <v>47053</v>
      </c>
      <c r="E79" s="4">
        <v>0.47920000000000001</v>
      </c>
      <c r="F79" s="5">
        <f t="shared" si="10"/>
        <v>1.1231332080465267E-2</v>
      </c>
      <c r="G79" s="5">
        <f t="shared" si="7"/>
        <v>1.1166018934384139E-2</v>
      </c>
      <c r="H79" s="3">
        <f t="shared" si="13"/>
        <v>87577.88535446598</v>
      </c>
      <c r="I79" s="3">
        <f t="shared" si="11"/>
        <v>977.89632610129058</v>
      </c>
      <c r="J79" s="3">
        <f t="shared" si="8"/>
        <v>87068.596947832426</v>
      </c>
      <c r="K79" s="3">
        <f t="shared" si="9"/>
        <v>1535417.6379437929</v>
      </c>
      <c r="L79" s="15">
        <f t="shared" si="12"/>
        <v>17.532024571377654</v>
      </c>
    </row>
    <row r="80" spans="1:12" x14ac:dyDescent="0.25">
      <c r="A80" s="83">
        <v>71</v>
      </c>
      <c r="B80" s="3">
        <v>595</v>
      </c>
      <c r="C80" s="3">
        <v>54479</v>
      </c>
      <c r="D80" s="1">
        <v>42369</v>
      </c>
      <c r="E80" s="4">
        <v>0.53810000000000002</v>
      </c>
      <c r="F80" s="5">
        <f t="shared" si="10"/>
        <v>1.2287295555922683E-2</v>
      </c>
      <c r="G80" s="5">
        <f t="shared" si="7"/>
        <v>1.2217952544055447E-2</v>
      </c>
      <c r="H80" s="3">
        <f t="shared" si="13"/>
        <v>86599.989028364682</v>
      </c>
      <c r="I80" s="3">
        <f t="shared" si="11"/>
        <v>1058.0745562642821</v>
      </c>
      <c r="J80" s="3">
        <f t="shared" si="8"/>
        <v>86111.264390826211</v>
      </c>
      <c r="K80" s="3">
        <f t="shared" si="9"/>
        <v>1448349.0409959604</v>
      </c>
      <c r="L80" s="15">
        <f t="shared" si="12"/>
        <v>16.724586887898713</v>
      </c>
    </row>
    <row r="81" spans="1:12" x14ac:dyDescent="0.25">
      <c r="A81" s="83">
        <v>72</v>
      </c>
      <c r="B81" s="3">
        <v>641</v>
      </c>
      <c r="C81" s="3">
        <v>33638</v>
      </c>
      <c r="D81" s="1">
        <v>53747</v>
      </c>
      <c r="E81" s="4">
        <v>0.45600000000000002</v>
      </c>
      <c r="F81" s="5">
        <f t="shared" si="10"/>
        <v>1.4670710076100017E-2</v>
      </c>
      <c r="G81" s="5">
        <f t="shared" si="7"/>
        <v>1.4554552141671694E-2</v>
      </c>
      <c r="H81" s="3">
        <f t="shared" si="13"/>
        <v>85541.914472100398</v>
      </c>
      <c r="I81" s="3">
        <f t="shared" si="11"/>
        <v>1245.0242544826058</v>
      </c>
      <c r="J81" s="3">
        <f t="shared" si="8"/>
        <v>84864.621277661863</v>
      </c>
      <c r="K81" s="3">
        <f t="shared" si="9"/>
        <v>1362237.7766051341</v>
      </c>
      <c r="L81" s="15">
        <f t="shared" si="12"/>
        <v>15.924798796143728</v>
      </c>
    </row>
    <row r="82" spans="1:12" x14ac:dyDescent="0.25">
      <c r="A82" s="83">
        <v>73</v>
      </c>
      <c r="B82" s="3">
        <v>563</v>
      </c>
      <c r="C82" s="3">
        <v>39205</v>
      </c>
      <c r="D82" s="1">
        <v>33064</v>
      </c>
      <c r="E82" s="4">
        <v>0.53269999999999995</v>
      </c>
      <c r="F82" s="5">
        <f t="shared" si="10"/>
        <v>1.5580677745644743E-2</v>
      </c>
      <c r="G82" s="5">
        <f t="shared" si="7"/>
        <v>1.5468057130892615E-2</v>
      </c>
      <c r="H82" s="3">
        <f t="shared" si="13"/>
        <v>84296.890217617794</v>
      </c>
      <c r="I82" s="3">
        <f t="shared" si="11"/>
        <v>1303.9091138426948</v>
      </c>
      <c r="J82" s="3">
        <f t="shared" si="8"/>
        <v>83687.573488719107</v>
      </c>
      <c r="K82" s="3">
        <f t="shared" si="9"/>
        <v>1277373.1553274724</v>
      </c>
      <c r="L82" s="15">
        <f t="shared" si="12"/>
        <v>15.153265464833307</v>
      </c>
    </row>
    <row r="83" spans="1:12" x14ac:dyDescent="0.25">
      <c r="A83" s="83">
        <v>74</v>
      </c>
      <c r="B83" s="3">
        <v>690</v>
      </c>
      <c r="C83" s="3">
        <v>42133</v>
      </c>
      <c r="D83" s="1">
        <v>38493</v>
      </c>
      <c r="E83" s="4">
        <v>0.51739999999999997</v>
      </c>
      <c r="F83" s="5">
        <f t="shared" si="10"/>
        <v>1.7116066777466327E-2</v>
      </c>
      <c r="G83" s="5">
        <f t="shared" si="7"/>
        <v>1.697584268698165E-2</v>
      </c>
      <c r="H83" s="3">
        <f t="shared" si="13"/>
        <v>82992.981103775106</v>
      </c>
      <c r="I83" s="3">
        <f t="shared" si="11"/>
        <v>1408.8757913413269</v>
      </c>
      <c r="J83" s="3">
        <f t="shared" si="8"/>
        <v>82313.057646873785</v>
      </c>
      <c r="K83" s="3">
        <f t="shared" si="9"/>
        <v>1193685.5818387533</v>
      </c>
      <c r="L83" s="15">
        <f t="shared" si="12"/>
        <v>14.382970294152454</v>
      </c>
    </row>
    <row r="84" spans="1:12" x14ac:dyDescent="0.25">
      <c r="A84" s="83">
        <v>75</v>
      </c>
      <c r="B84" s="3">
        <v>887</v>
      </c>
      <c r="C84" s="3">
        <v>44582</v>
      </c>
      <c r="D84" s="1">
        <v>41269</v>
      </c>
      <c r="E84" s="4">
        <v>0.51</v>
      </c>
      <c r="F84" s="5">
        <f t="shared" si="10"/>
        <v>2.0663708052323211E-2</v>
      </c>
      <c r="G84" s="5">
        <f t="shared" si="7"/>
        <v>2.0456580734421231E-2</v>
      </c>
      <c r="H84" s="3">
        <f t="shared" si="13"/>
        <v>81584.105312433778</v>
      </c>
      <c r="I84" s="3">
        <f t="shared" si="11"/>
        <v>1668.9318369693256</v>
      </c>
      <c r="J84" s="3">
        <f t="shared" si="8"/>
        <v>80766.328712318806</v>
      </c>
      <c r="K84" s="3">
        <f t="shared" si="9"/>
        <v>1111372.5241918794</v>
      </c>
      <c r="L84" s="15">
        <f t="shared" si="12"/>
        <v>13.62241480660696</v>
      </c>
    </row>
    <row r="85" spans="1:12" x14ac:dyDescent="0.25">
      <c r="A85" s="83">
        <v>76</v>
      </c>
      <c r="B85" s="3">
        <v>937</v>
      </c>
      <c r="C85" s="3">
        <v>41659</v>
      </c>
      <c r="D85" s="1">
        <v>43650</v>
      </c>
      <c r="E85" s="4">
        <v>0.50800000000000001</v>
      </c>
      <c r="F85" s="5">
        <f t="shared" si="10"/>
        <v>2.1967201584826922E-2</v>
      </c>
      <c r="G85" s="5">
        <f t="shared" si="7"/>
        <v>2.1732321626113892E-2</v>
      </c>
      <c r="H85" s="3">
        <f t="shared" si="13"/>
        <v>79915.173475464457</v>
      </c>
      <c r="I85" s="3">
        <f t="shared" si="11"/>
        <v>1736.7422527754795</v>
      </c>
      <c r="J85" s="3">
        <f t="shared" si="8"/>
        <v>79060.696287098923</v>
      </c>
      <c r="K85" s="3">
        <f t="shared" si="9"/>
        <v>1030606.1954795606</v>
      </c>
      <c r="L85" s="15">
        <f t="shared" si="12"/>
        <v>12.896251746184062</v>
      </c>
    </row>
    <row r="86" spans="1:12" x14ac:dyDescent="0.25">
      <c r="A86" s="83">
        <v>77</v>
      </c>
      <c r="B86" s="3">
        <v>1038</v>
      </c>
      <c r="C86" s="3">
        <v>40939</v>
      </c>
      <c r="D86" s="1">
        <v>40671</v>
      </c>
      <c r="E86" s="4">
        <v>0.49680000000000002</v>
      </c>
      <c r="F86" s="5">
        <f t="shared" si="10"/>
        <v>2.5438059061389535E-2</v>
      </c>
      <c r="G86" s="5">
        <f t="shared" si="7"/>
        <v>2.5116556307389636E-2</v>
      </c>
      <c r="H86" s="3">
        <f t="shared" si="13"/>
        <v>78178.431222688974</v>
      </c>
      <c r="I86" s="3">
        <f t="shared" si="11"/>
        <v>1963.5729698280556</v>
      </c>
      <c r="J86" s="3">
        <f t="shared" si="8"/>
        <v>77190.361304271501</v>
      </c>
      <c r="K86" s="3">
        <f t="shared" si="9"/>
        <v>951545.49919246172</v>
      </c>
      <c r="L86" s="15">
        <f t="shared" si="12"/>
        <v>12.171458090301304</v>
      </c>
    </row>
    <row r="87" spans="1:12" x14ac:dyDescent="0.25">
      <c r="A87" s="83">
        <v>78</v>
      </c>
      <c r="B87" s="3">
        <v>1063</v>
      </c>
      <c r="C87" s="3">
        <v>40630</v>
      </c>
      <c r="D87" s="1">
        <v>39862</v>
      </c>
      <c r="E87" s="4">
        <v>0.50939999999999996</v>
      </c>
      <c r="F87" s="5">
        <f t="shared" si="10"/>
        <v>2.64125627391542E-2</v>
      </c>
      <c r="G87" s="5">
        <f t="shared" si="7"/>
        <v>2.6074686861285151E-2</v>
      </c>
      <c r="H87" s="3">
        <f t="shared" si="13"/>
        <v>76214.858252860926</v>
      </c>
      <c r="I87" s="3">
        <f t="shared" si="11"/>
        <v>1987.2785631205829</v>
      </c>
      <c r="J87" s="3">
        <f t="shared" si="8"/>
        <v>75239.89938979398</v>
      </c>
      <c r="K87" s="3">
        <f t="shared" si="9"/>
        <v>874355.13788819022</v>
      </c>
      <c r="L87" s="15">
        <f t="shared" si="12"/>
        <v>11.472239900877451</v>
      </c>
    </row>
    <row r="88" spans="1:12" x14ac:dyDescent="0.25">
      <c r="A88" s="83">
        <v>79</v>
      </c>
      <c r="B88" s="3">
        <v>1191</v>
      </c>
      <c r="C88" s="3">
        <v>38588</v>
      </c>
      <c r="D88" s="1">
        <v>39473</v>
      </c>
      <c r="E88" s="4">
        <v>0.50180000000000002</v>
      </c>
      <c r="F88" s="5">
        <f t="shared" si="10"/>
        <v>3.0514597558319777E-2</v>
      </c>
      <c r="G88" s="5">
        <f t="shared" si="7"/>
        <v>3.005764996694088E-2</v>
      </c>
      <c r="H88" s="3">
        <f t="shared" si="13"/>
        <v>74227.579689740349</v>
      </c>
      <c r="I88" s="3">
        <f t="shared" si="11"/>
        <v>2231.1066082074258</v>
      </c>
      <c r="J88" s="3">
        <f t="shared" si="8"/>
        <v>73116.042377531412</v>
      </c>
      <c r="K88" s="3">
        <f t="shared" si="9"/>
        <v>799115.23849839624</v>
      </c>
      <c r="L88" s="15">
        <f t="shared" si="12"/>
        <v>10.765745587267869</v>
      </c>
    </row>
    <row r="89" spans="1:12" x14ac:dyDescent="0.25">
      <c r="A89" s="83">
        <v>80</v>
      </c>
      <c r="B89" s="3">
        <v>1273</v>
      </c>
      <c r="C89" s="3">
        <v>35492</v>
      </c>
      <c r="D89" s="1">
        <v>37413</v>
      </c>
      <c r="E89" s="4">
        <v>0.51470000000000005</v>
      </c>
      <c r="F89" s="5">
        <f t="shared" si="10"/>
        <v>3.4922158974007272E-2</v>
      </c>
      <c r="G89" s="5">
        <f t="shared" si="7"/>
        <v>3.4340171238329428E-2</v>
      </c>
      <c r="H89" s="3">
        <f t="shared" si="13"/>
        <v>71996.473081532924</v>
      </c>
      <c r="I89" s="3">
        <f t="shared" si="11"/>
        <v>2472.3712141756159</v>
      </c>
      <c r="J89" s="3">
        <f t="shared" si="8"/>
        <v>70796.631331293509</v>
      </c>
      <c r="K89" s="3">
        <f t="shared" si="9"/>
        <v>725999.19612086483</v>
      </c>
      <c r="L89" s="15">
        <f t="shared" si="12"/>
        <v>10.083816123863482</v>
      </c>
    </row>
    <row r="90" spans="1:12" x14ac:dyDescent="0.25">
      <c r="A90" s="83">
        <v>81</v>
      </c>
      <c r="B90" s="3">
        <v>1422</v>
      </c>
      <c r="C90" s="3">
        <v>34245</v>
      </c>
      <c r="D90" s="1">
        <v>34094</v>
      </c>
      <c r="E90" s="4">
        <v>0.4965</v>
      </c>
      <c r="F90" s="5">
        <f t="shared" si="10"/>
        <v>4.1616061107127698E-2</v>
      </c>
      <c r="G90" s="5">
        <f t="shared" si="7"/>
        <v>4.0761948016362223E-2</v>
      </c>
      <c r="H90" s="3">
        <f t="shared" si="13"/>
        <v>69524.101867357313</v>
      </c>
      <c r="I90" s="3">
        <f t="shared" si="11"/>
        <v>2833.9378262014907</v>
      </c>
      <c r="J90" s="3">
        <f t="shared" si="8"/>
        <v>68097.214171864864</v>
      </c>
      <c r="K90" s="3">
        <f t="shared" si="9"/>
        <v>655202.56478957133</v>
      </c>
      <c r="L90" s="15">
        <f t="shared" si="12"/>
        <v>9.4241068520325548</v>
      </c>
    </row>
    <row r="91" spans="1:12" x14ac:dyDescent="0.25">
      <c r="A91" s="83">
        <v>82</v>
      </c>
      <c r="B91" s="3">
        <v>1471</v>
      </c>
      <c r="C91" s="3">
        <v>31394</v>
      </c>
      <c r="D91" s="1">
        <v>32775</v>
      </c>
      <c r="E91" s="4">
        <v>0.4955</v>
      </c>
      <c r="F91" s="5">
        <f t="shared" si="10"/>
        <v>4.5847683460861162E-2</v>
      </c>
      <c r="G91" s="5">
        <f t="shared" si="7"/>
        <v>4.4811193549795771E-2</v>
      </c>
      <c r="H91" s="3">
        <f t="shared" si="13"/>
        <v>66690.164041155818</v>
      </c>
      <c r="I91" s="3">
        <f t="shared" si="11"/>
        <v>2988.4658487158636</v>
      </c>
      <c r="J91" s="3">
        <f t="shared" si="8"/>
        <v>65182.483020478663</v>
      </c>
      <c r="K91" s="3">
        <f t="shared" si="9"/>
        <v>587105.35061770643</v>
      </c>
      <c r="L91" s="15">
        <f t="shared" si="12"/>
        <v>8.803477380193458</v>
      </c>
    </row>
    <row r="92" spans="1:12" x14ac:dyDescent="0.25">
      <c r="A92" s="83">
        <v>83</v>
      </c>
      <c r="B92" s="3">
        <v>1632</v>
      </c>
      <c r="C92" s="3">
        <v>29271</v>
      </c>
      <c r="D92" s="1">
        <v>29866</v>
      </c>
      <c r="E92" s="4">
        <v>0.51359999999999995</v>
      </c>
      <c r="F92" s="5">
        <f t="shared" si="10"/>
        <v>5.5193871856874716E-2</v>
      </c>
      <c r="G92" s="5">
        <f t="shared" si="7"/>
        <v>5.3750860178440739E-2</v>
      </c>
      <c r="H92" s="3">
        <f t="shared" si="13"/>
        <v>63701.698192439952</v>
      </c>
      <c r="I92" s="3">
        <f t="shared" si="11"/>
        <v>3424.0210726710711</v>
      </c>
      <c r="J92" s="3">
        <f t="shared" si="8"/>
        <v>62036.254342692744</v>
      </c>
      <c r="K92" s="3">
        <f t="shared" si="9"/>
        <v>521922.8675972278</v>
      </c>
      <c r="L92" s="15">
        <f t="shared" si="12"/>
        <v>8.1932331854093174</v>
      </c>
    </row>
    <row r="93" spans="1:12" x14ac:dyDescent="0.25">
      <c r="A93" s="83">
        <v>84</v>
      </c>
      <c r="B93" s="3">
        <v>1579</v>
      </c>
      <c r="C93" s="3">
        <v>25571</v>
      </c>
      <c r="D93" s="1">
        <v>27640</v>
      </c>
      <c r="E93" s="4">
        <v>0.49959999999999999</v>
      </c>
      <c r="F93" s="5">
        <f t="shared" si="10"/>
        <v>5.9348630922177743E-2</v>
      </c>
      <c r="G93" s="5">
        <f t="shared" si="7"/>
        <v>5.763692631930413E-2</v>
      </c>
      <c r="H93" s="3">
        <f t="shared" si="13"/>
        <v>60277.677119768879</v>
      </c>
      <c r="I93" s="3">
        <f t="shared" si="11"/>
        <v>3474.2200348509232</v>
      </c>
      <c r="J93" s="3">
        <f t="shared" si="8"/>
        <v>58539.177414329482</v>
      </c>
      <c r="K93" s="3">
        <f t="shared" si="9"/>
        <v>459886.61325453507</v>
      </c>
      <c r="L93" s="15">
        <f t="shared" si="12"/>
        <v>7.6294680755657227</v>
      </c>
    </row>
    <row r="94" spans="1:12" x14ac:dyDescent="0.25">
      <c r="A94" s="83">
        <v>85</v>
      </c>
      <c r="B94" s="3">
        <v>1671</v>
      </c>
      <c r="C94" s="3">
        <v>23485</v>
      </c>
      <c r="D94" s="1">
        <v>23976</v>
      </c>
      <c r="E94" s="4">
        <v>0.51500000000000001</v>
      </c>
      <c r="F94" s="5">
        <f t="shared" si="10"/>
        <v>7.0415709740629148E-2</v>
      </c>
      <c r="G94" s="5">
        <f t="shared" si="7"/>
        <v>6.8090315222301023E-2</v>
      </c>
      <c r="H94" s="3">
        <f t="shared" si="13"/>
        <v>56803.457084917958</v>
      </c>
      <c r="I94" s="3">
        <f t="shared" si="11"/>
        <v>3867.765298628512</v>
      </c>
      <c r="J94" s="3">
        <f t="shared" si="8"/>
        <v>54927.590915083128</v>
      </c>
      <c r="K94" s="3">
        <f t="shared" si="9"/>
        <v>401347.43584020558</v>
      </c>
      <c r="L94" s="15">
        <f t="shared" si="12"/>
        <v>7.0655459445049944</v>
      </c>
    </row>
    <row r="95" spans="1:12" x14ac:dyDescent="0.25">
      <c r="A95" s="83">
        <v>86</v>
      </c>
      <c r="B95" s="3">
        <v>1640</v>
      </c>
      <c r="C95" s="3">
        <v>20433</v>
      </c>
      <c r="D95" s="1">
        <v>21777</v>
      </c>
      <c r="E95" s="4">
        <v>0.4965</v>
      </c>
      <c r="F95" s="5">
        <f t="shared" si="10"/>
        <v>7.7706704572376217E-2</v>
      </c>
      <c r="G95" s="5">
        <f t="shared" si="7"/>
        <v>7.4780878347014273E-2</v>
      </c>
      <c r="H95" s="3">
        <f t="shared" si="13"/>
        <v>52935.691786289448</v>
      </c>
      <c r="I95" s="3">
        <f t="shared" si="11"/>
        <v>3958.5775276855538</v>
      </c>
      <c r="J95" s="3">
        <f t="shared" si="8"/>
        <v>50942.548001099771</v>
      </c>
      <c r="K95" s="3">
        <f t="shared" si="9"/>
        <v>346419.84492512245</v>
      </c>
      <c r="L95" s="15">
        <f t="shared" si="12"/>
        <v>6.5441639324121681</v>
      </c>
    </row>
    <row r="96" spans="1:12" x14ac:dyDescent="0.25">
      <c r="A96" s="83">
        <v>87</v>
      </c>
      <c r="B96" s="3">
        <v>1695</v>
      </c>
      <c r="C96" s="3">
        <v>18412</v>
      </c>
      <c r="D96" s="1">
        <v>18770</v>
      </c>
      <c r="E96" s="4">
        <v>0.49230000000000002</v>
      </c>
      <c r="F96" s="5">
        <f t="shared" si="10"/>
        <v>9.1173148297563331E-2</v>
      </c>
      <c r="G96" s="5">
        <f t="shared" si="7"/>
        <v>8.7139578557525341E-2</v>
      </c>
      <c r="H96" s="3">
        <f t="shared" si="13"/>
        <v>48977.114258603891</v>
      </c>
      <c r="I96" s="3">
        <f t="shared" si="11"/>
        <v>4267.8450954585087</v>
      </c>
      <c r="J96" s="3">
        <f t="shared" si="8"/>
        <v>46810.329303639606</v>
      </c>
      <c r="K96" s="3">
        <f t="shared" si="9"/>
        <v>295477.29692402267</v>
      </c>
      <c r="L96" s="15">
        <f t="shared" si="12"/>
        <v>6.0329666497677676</v>
      </c>
    </row>
    <row r="97" spans="1:12" x14ac:dyDescent="0.25">
      <c r="A97" s="83">
        <v>88</v>
      </c>
      <c r="B97" s="3">
        <v>1736</v>
      </c>
      <c r="C97" s="3">
        <v>16169</v>
      </c>
      <c r="D97" s="1">
        <v>16737</v>
      </c>
      <c r="E97" s="4">
        <v>0.502</v>
      </c>
      <c r="F97" s="5">
        <f t="shared" si="10"/>
        <v>0.10551267246094938</v>
      </c>
      <c r="G97" s="5">
        <f t="shared" si="7"/>
        <v>0.10024525440351534</v>
      </c>
      <c r="H97" s="3">
        <f t="shared" si="13"/>
        <v>44709.269163145385</v>
      </c>
      <c r="I97" s="3">
        <f t="shared" si="11"/>
        <v>4481.8920614547524</v>
      </c>
      <c r="J97" s="3">
        <f t="shared" si="8"/>
        <v>42477.286916540921</v>
      </c>
      <c r="K97" s="3">
        <f t="shared" si="9"/>
        <v>248666.96762038307</v>
      </c>
      <c r="L97" s="15">
        <f t="shared" si="12"/>
        <v>5.5618660800065927</v>
      </c>
    </row>
    <row r="98" spans="1:12" x14ac:dyDescent="0.25">
      <c r="A98" s="83">
        <v>89</v>
      </c>
      <c r="B98" s="3">
        <v>1683</v>
      </c>
      <c r="C98" s="3">
        <v>14005</v>
      </c>
      <c r="D98" s="1">
        <v>14452</v>
      </c>
      <c r="E98" s="4">
        <v>0.48930000000000001</v>
      </c>
      <c r="F98" s="5">
        <f t="shared" si="10"/>
        <v>0.11828372632392734</v>
      </c>
      <c r="G98" s="5">
        <f t="shared" si="7"/>
        <v>0.11154553926836772</v>
      </c>
      <c r="H98" s="3">
        <f t="shared" si="13"/>
        <v>40227.377101690632</v>
      </c>
      <c r="I98" s="3">
        <f t="shared" si="11"/>
        <v>4487.1844721600683</v>
      </c>
      <c r="J98" s="3">
        <f t="shared" si="8"/>
        <v>37935.771991758484</v>
      </c>
      <c r="K98" s="3">
        <f>K99+J98</f>
        <v>206189.68070384214</v>
      </c>
      <c r="L98" s="15">
        <f t="shared" si="12"/>
        <v>5.1256058823476369</v>
      </c>
    </row>
    <row r="99" spans="1:12" x14ac:dyDescent="0.25">
      <c r="A99" s="83">
        <v>90</v>
      </c>
      <c r="B99" s="41">
        <v>1609</v>
      </c>
      <c r="C99" s="9">
        <v>11427</v>
      </c>
      <c r="D99" s="31">
        <v>12310</v>
      </c>
      <c r="E99" s="12">
        <v>0.49180000000000001</v>
      </c>
      <c r="F99" s="42">
        <f t="shared" ref="F99:F108" si="14">B99/((C99+D99)/2)</f>
        <v>0.13556894300037917</v>
      </c>
      <c r="G99" s="42">
        <f t="shared" ref="G99:G108" si="15">F99/((1+(1-E99)*F99))</f>
        <v>0.12683079143880019</v>
      </c>
      <c r="H99" s="9">
        <f t="shared" ref="H99:H108" si="16">H98-I98</f>
        <v>35740.19262953056</v>
      </c>
      <c r="I99" s="9">
        <f t="shared" ref="I99:I108" si="17">H99*G99</f>
        <v>4532.9569173785339</v>
      </c>
      <c r="J99" s="9">
        <f t="shared" ref="J99:J108" si="18">H100+I99*E99</f>
        <v>33436.543924118785</v>
      </c>
      <c r="K99" s="9">
        <f t="shared" ref="K99:K108" si="19">K100+J99</f>
        <v>168253.90871208365</v>
      </c>
      <c r="L99" s="43">
        <f t="shared" ref="L99:L108" si="20">K99/H99</f>
        <v>4.7076945123419058</v>
      </c>
    </row>
    <row r="100" spans="1:12" x14ac:dyDescent="0.25">
      <c r="A100" s="83">
        <v>91</v>
      </c>
      <c r="B100" s="41">
        <v>1377</v>
      </c>
      <c r="C100" s="9">
        <v>8874</v>
      </c>
      <c r="D100" s="31">
        <v>9863</v>
      </c>
      <c r="E100" s="12">
        <v>0.4955</v>
      </c>
      <c r="F100" s="42">
        <f t="shared" si="14"/>
        <v>0.14698190745583606</v>
      </c>
      <c r="G100" s="42">
        <f t="shared" si="15"/>
        <v>0.13683524911791201</v>
      </c>
      <c r="H100" s="9">
        <f t="shared" si="16"/>
        <v>31207.235712152025</v>
      </c>
      <c r="I100" s="9">
        <f t="shared" si="17"/>
        <v>4270.2498729537228</v>
      </c>
      <c r="J100" s="9">
        <f t="shared" si="18"/>
        <v>29052.894651246872</v>
      </c>
      <c r="K100" s="9">
        <f t="shared" si="19"/>
        <v>134817.36478796485</v>
      </c>
      <c r="L100" s="43">
        <f t="shared" si="20"/>
        <v>4.320067500738852</v>
      </c>
    </row>
    <row r="101" spans="1:12" x14ac:dyDescent="0.25">
      <c r="A101" s="83">
        <v>92</v>
      </c>
      <c r="B101" s="41">
        <v>1207</v>
      </c>
      <c r="C101" s="9">
        <v>6607</v>
      </c>
      <c r="D101" s="31">
        <v>7516</v>
      </c>
      <c r="E101" s="12">
        <v>0.49159999999999998</v>
      </c>
      <c r="F101" s="42">
        <f t="shared" si="14"/>
        <v>0.17092685690009204</v>
      </c>
      <c r="G101" s="42">
        <f t="shared" si="15"/>
        <v>0.15726099963169396</v>
      </c>
      <c r="H101" s="9">
        <f t="shared" si="16"/>
        <v>26936.985839198303</v>
      </c>
      <c r="I101" s="9">
        <f t="shared" si="17"/>
        <v>4236.1373201371098</v>
      </c>
      <c r="J101" s="9">
        <f t="shared" si="18"/>
        <v>24783.333625640596</v>
      </c>
      <c r="K101" s="9">
        <f t="shared" si="19"/>
        <v>105764.47013671798</v>
      </c>
      <c r="L101" s="43">
        <f t="shared" si="20"/>
        <v>3.9263661780157708</v>
      </c>
    </row>
    <row r="102" spans="1:12" x14ac:dyDescent="0.25">
      <c r="A102" s="83">
        <v>93</v>
      </c>
      <c r="B102" s="41">
        <v>1007</v>
      </c>
      <c r="C102" s="9">
        <v>5347</v>
      </c>
      <c r="D102" s="31">
        <v>5486</v>
      </c>
      <c r="E102" s="12">
        <v>0.48449999999999999</v>
      </c>
      <c r="F102" s="42">
        <f t="shared" si="14"/>
        <v>0.18591341272039139</v>
      </c>
      <c r="G102" s="42">
        <f t="shared" si="15"/>
        <v>0.16965404642169374</v>
      </c>
      <c r="H102" s="9">
        <f t="shared" si="16"/>
        <v>22700.848519061194</v>
      </c>
      <c r="I102" s="9">
        <f t="shared" si="17"/>
        <v>3851.2908084646451</v>
      </c>
      <c r="J102" s="9">
        <f t="shared" si="18"/>
        <v>20715.508107297668</v>
      </c>
      <c r="K102" s="9">
        <f t="shared" si="19"/>
        <v>80981.136511077377</v>
      </c>
      <c r="L102" s="43">
        <f t="shared" si="20"/>
        <v>3.5673176023830142</v>
      </c>
    </row>
    <row r="103" spans="1:12" x14ac:dyDescent="0.25">
      <c r="A103" s="83">
        <v>94</v>
      </c>
      <c r="B103" s="41">
        <v>933</v>
      </c>
      <c r="C103" s="9">
        <v>4099</v>
      </c>
      <c r="D103" s="31">
        <v>4310</v>
      </c>
      <c r="E103" s="12">
        <v>0.4698</v>
      </c>
      <c r="F103" s="42">
        <f t="shared" si="14"/>
        <v>0.22190510167677488</v>
      </c>
      <c r="G103" s="42">
        <f t="shared" si="15"/>
        <v>0.1985454217660175</v>
      </c>
      <c r="H103" s="9">
        <f t="shared" si="16"/>
        <v>18849.557710596549</v>
      </c>
      <c r="I103" s="9">
        <f t="shared" si="17"/>
        <v>3742.4933857532792</v>
      </c>
      <c r="J103" s="9">
        <f t="shared" si="18"/>
        <v>16865.287717470161</v>
      </c>
      <c r="K103" s="9">
        <f t="shared" si="19"/>
        <v>60265.628403779716</v>
      </c>
      <c r="L103" s="43">
        <f t="shared" si="20"/>
        <v>3.1971905828803893</v>
      </c>
    </row>
    <row r="104" spans="1:12" x14ac:dyDescent="0.25">
      <c r="A104" s="83">
        <v>95</v>
      </c>
      <c r="B104" s="41">
        <v>781</v>
      </c>
      <c r="C104" s="9">
        <v>3147</v>
      </c>
      <c r="D104" s="31">
        <v>3243</v>
      </c>
      <c r="E104" s="12">
        <v>0.46610000000000001</v>
      </c>
      <c r="F104" s="42">
        <f t="shared" si="14"/>
        <v>0.24444444444444444</v>
      </c>
      <c r="G104" s="42">
        <f t="shared" si="15"/>
        <v>0.21622514148004141</v>
      </c>
      <c r="H104" s="9">
        <f t="shared" si="16"/>
        <v>15107.06432484327</v>
      </c>
      <c r="I104" s="9">
        <f t="shared" si="17"/>
        <v>3266.5271209873222</v>
      </c>
      <c r="J104" s="9">
        <f t="shared" si="18"/>
        <v>13363.065494948138</v>
      </c>
      <c r="K104" s="9">
        <f t="shared" si="19"/>
        <v>43400.340686309552</v>
      </c>
      <c r="L104" s="43">
        <f t="shared" si="20"/>
        <v>2.8728507242097687</v>
      </c>
    </row>
    <row r="105" spans="1:12" x14ac:dyDescent="0.25">
      <c r="A105" s="83">
        <v>96</v>
      </c>
      <c r="B105" s="41">
        <v>631</v>
      </c>
      <c r="C105" s="9">
        <v>2494</v>
      </c>
      <c r="D105" s="31">
        <v>2462</v>
      </c>
      <c r="E105" s="12">
        <v>0.49659999999999999</v>
      </c>
      <c r="F105" s="42">
        <f t="shared" si="14"/>
        <v>0.25464083938660209</v>
      </c>
      <c r="G105" s="42">
        <f t="shared" si="15"/>
        <v>0.22570816742352232</v>
      </c>
      <c r="H105" s="9">
        <f t="shared" si="16"/>
        <v>11840.537203855947</v>
      </c>
      <c r="I105" s="9">
        <f t="shared" si="17"/>
        <v>2672.5059535923629</v>
      </c>
      <c r="J105" s="9">
        <f t="shared" si="18"/>
        <v>10495.197706817551</v>
      </c>
      <c r="K105" s="9">
        <f t="shared" si="19"/>
        <v>30037.275191361416</v>
      </c>
      <c r="L105" s="43">
        <f t="shared" si="20"/>
        <v>2.53681692597356</v>
      </c>
    </row>
    <row r="106" spans="1:12" x14ac:dyDescent="0.25">
      <c r="A106" s="83">
        <v>97</v>
      </c>
      <c r="B106" s="41">
        <v>535</v>
      </c>
      <c r="C106" s="9">
        <v>1815</v>
      </c>
      <c r="D106" s="31">
        <v>1886</v>
      </c>
      <c r="E106" s="12">
        <v>0.49080000000000001</v>
      </c>
      <c r="F106" s="42">
        <f t="shared" si="14"/>
        <v>0.28911105106727913</v>
      </c>
      <c r="G106" s="42">
        <f t="shared" si="15"/>
        <v>0.25201114313196626</v>
      </c>
      <c r="H106" s="9">
        <f t="shared" si="16"/>
        <v>9168.0312502635843</v>
      </c>
      <c r="I106" s="9">
        <f t="shared" si="17"/>
        <v>2310.4460356485156</v>
      </c>
      <c r="J106" s="9">
        <f t="shared" si="18"/>
        <v>7991.5521289113594</v>
      </c>
      <c r="K106" s="9">
        <f t="shared" si="19"/>
        <v>19542.077484543865</v>
      </c>
      <c r="L106" s="43">
        <f t="shared" si="20"/>
        <v>2.1315456886103026</v>
      </c>
    </row>
    <row r="107" spans="1:12" x14ac:dyDescent="0.25">
      <c r="A107" s="83">
        <v>98</v>
      </c>
      <c r="B107" s="41">
        <v>405</v>
      </c>
      <c r="C107" s="9">
        <v>1381</v>
      </c>
      <c r="D107" s="31">
        <v>1358</v>
      </c>
      <c r="E107" s="12">
        <v>0.49780000000000002</v>
      </c>
      <c r="F107" s="42">
        <f t="shared" si="14"/>
        <v>0.29572836801752467</v>
      </c>
      <c r="G107" s="42">
        <f t="shared" si="15"/>
        <v>0.25748764536131241</v>
      </c>
      <c r="H107" s="9">
        <f t="shared" si="16"/>
        <v>6857.5852146150683</v>
      </c>
      <c r="I107" s="9">
        <f t="shared" si="17"/>
        <v>1765.7434697757842</v>
      </c>
      <c r="J107" s="9">
        <f t="shared" si="18"/>
        <v>5970.8288440936694</v>
      </c>
      <c r="K107" s="9">
        <f t="shared" si="19"/>
        <v>11550.525355632504</v>
      </c>
      <c r="L107" s="43">
        <f t="shared" si="20"/>
        <v>1.6843429566162322</v>
      </c>
    </row>
    <row r="108" spans="1:12" x14ac:dyDescent="0.25">
      <c r="A108" s="83">
        <v>99</v>
      </c>
      <c r="B108" s="41">
        <v>312</v>
      </c>
      <c r="C108" s="9">
        <v>853</v>
      </c>
      <c r="D108" s="31">
        <v>989</v>
      </c>
      <c r="E108" s="12">
        <v>0.438</v>
      </c>
      <c r="F108" s="42">
        <f t="shared" si="14"/>
        <v>0.33876221498371334</v>
      </c>
      <c r="G108" s="42">
        <f t="shared" si="15"/>
        <v>0.28458221142269213</v>
      </c>
      <c r="H108" s="9">
        <f t="shared" si="16"/>
        <v>5091.8417448392838</v>
      </c>
      <c r="I108" s="9">
        <f t="shared" si="17"/>
        <v>1449.0475839607427</v>
      </c>
      <c r="J108" s="9">
        <f t="shared" si="18"/>
        <v>4277.477002653347</v>
      </c>
      <c r="K108" s="9">
        <f t="shared" si="19"/>
        <v>5579.6965115388348</v>
      </c>
      <c r="L108" s="43">
        <f t="shared" si="20"/>
        <v>1.0958110623123754</v>
      </c>
    </row>
    <row r="109" spans="1:12" x14ac:dyDescent="0.25">
      <c r="A109" s="83" t="s">
        <v>50</v>
      </c>
      <c r="B109" s="9">
        <v>533</v>
      </c>
      <c r="C109" s="9">
        <v>1421</v>
      </c>
      <c r="D109" s="31">
        <v>1561</v>
      </c>
      <c r="E109" s="9"/>
      <c r="F109" s="42">
        <f>B109/((C109+D109)/2)</f>
        <v>0.35747820254862506</v>
      </c>
      <c r="G109" s="42">
        <v>1</v>
      </c>
      <c r="H109" s="9">
        <f>H108-I108</f>
        <v>3642.7941608785413</v>
      </c>
      <c r="I109" s="9">
        <f>H109*G109</f>
        <v>3642.7941608785413</v>
      </c>
      <c r="J109" s="9">
        <f>H109*F109</f>
        <v>1302.2195088854878</v>
      </c>
      <c r="K109" s="9">
        <f>J109</f>
        <v>1302.2195088854878</v>
      </c>
      <c r="L109" s="43">
        <f>K109/H109</f>
        <v>0.35747820254862506</v>
      </c>
    </row>
    <row r="110" spans="1:12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78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40544</v>
      </c>
      <c r="D7" s="105">
        <v>40909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199</v>
      </c>
      <c r="C9" s="3">
        <v>71960</v>
      </c>
      <c r="D9" s="1">
        <v>69992</v>
      </c>
      <c r="E9" s="4">
        <v>0.15559999999999999</v>
      </c>
      <c r="F9" s="5">
        <f>B9/((C9+D9)/2)</f>
        <v>2.8037646528403966E-3</v>
      </c>
      <c r="G9" s="5">
        <f t="shared" ref="G9:G72" si="0">F9/((1+(1-E9)*F9))</f>
        <v>2.7971424213107192E-3</v>
      </c>
      <c r="H9" s="3">
        <v>100000</v>
      </c>
      <c r="I9" s="3">
        <f>H9*G9</f>
        <v>279.7142421310719</v>
      </c>
      <c r="J9" s="3">
        <f t="shared" ref="J9:J72" si="1">H10+I9*E9</f>
        <v>99763.80929394452</v>
      </c>
      <c r="K9" s="3">
        <f t="shared" ref="K9:K72" si="2">K10+J9</f>
        <v>8367145.5906144343</v>
      </c>
      <c r="L9" s="88">
        <f>K9/H9</f>
        <v>83.671455906144345</v>
      </c>
    </row>
    <row r="10" spans="1:13" x14ac:dyDescent="0.25">
      <c r="A10" s="83">
        <v>1</v>
      </c>
      <c r="B10" s="3">
        <v>17</v>
      </c>
      <c r="C10" s="3">
        <v>75501</v>
      </c>
      <c r="D10" s="1">
        <v>73520</v>
      </c>
      <c r="E10" s="4">
        <v>0.43869999999999998</v>
      </c>
      <c r="F10" s="5">
        <f t="shared" ref="F10:F73" si="3">B10/((C10+D10)/2)</f>
        <v>2.2815576328168513E-4</v>
      </c>
      <c r="G10" s="5">
        <f t="shared" si="0"/>
        <v>2.2812654852217269E-4</v>
      </c>
      <c r="H10" s="3">
        <f>H9-I9</f>
        <v>99720.285757868929</v>
      </c>
      <c r="I10" s="3">
        <f t="shared" ref="I10:I73" si="4">H10*G10</f>
        <v>22.748844607587412</v>
      </c>
      <c r="J10" s="3">
        <f t="shared" si="1"/>
        <v>99707.516831390691</v>
      </c>
      <c r="K10" s="3">
        <f t="shared" si="2"/>
        <v>8267381.7813204899</v>
      </c>
      <c r="L10" s="15">
        <f t="shared" ref="L10:L73" si="5">K10/H10</f>
        <v>82.905716910945685</v>
      </c>
    </row>
    <row r="11" spans="1:13" x14ac:dyDescent="0.25">
      <c r="A11" s="83">
        <v>2</v>
      </c>
      <c r="B11" s="3">
        <v>13</v>
      </c>
      <c r="C11" s="3">
        <v>77020</v>
      </c>
      <c r="D11" s="1">
        <v>74598</v>
      </c>
      <c r="E11" s="4">
        <v>0.53849999999999998</v>
      </c>
      <c r="F11" s="5">
        <f t="shared" si="3"/>
        <v>1.7148359693440094E-4</v>
      </c>
      <c r="G11" s="5">
        <f t="shared" si="0"/>
        <v>1.7147002685134885E-4</v>
      </c>
      <c r="H11" s="3">
        <f t="shared" ref="H11:H74" si="6">H10-I10</f>
        <v>99697.536913261341</v>
      </c>
      <c r="I11" s="3">
        <f t="shared" si="4"/>
        <v>17.095139331530266</v>
      </c>
      <c r="J11" s="3">
        <f t="shared" si="1"/>
        <v>99689.647506459834</v>
      </c>
      <c r="K11" s="3">
        <f t="shared" si="2"/>
        <v>8167674.2644890994</v>
      </c>
      <c r="L11" s="15">
        <f t="shared" si="5"/>
        <v>81.92453411958536</v>
      </c>
    </row>
    <row r="12" spans="1:13" x14ac:dyDescent="0.25">
      <c r="A12" s="83">
        <v>3</v>
      </c>
      <c r="B12" s="3">
        <v>6</v>
      </c>
      <c r="C12" s="3">
        <v>73398</v>
      </c>
      <c r="D12" s="1">
        <v>76676</v>
      </c>
      <c r="E12" s="4">
        <v>0.49730000000000002</v>
      </c>
      <c r="F12" s="5">
        <f t="shared" si="3"/>
        <v>7.996055279395498E-5</v>
      </c>
      <c r="G12" s="5">
        <f t="shared" si="0"/>
        <v>7.9957338815180048E-5</v>
      </c>
      <c r="H12" s="3">
        <f t="shared" si="6"/>
        <v>99680.441773929808</v>
      </c>
      <c r="I12" s="3">
        <f t="shared" si="4"/>
        <v>7.9701828561649322</v>
      </c>
      <c r="J12" s="3">
        <f t="shared" si="1"/>
        <v>99676.435163008005</v>
      </c>
      <c r="K12" s="3">
        <f t="shared" si="2"/>
        <v>8067984.6169826398</v>
      </c>
      <c r="L12" s="15">
        <f t="shared" si="5"/>
        <v>80.938491778361296</v>
      </c>
    </row>
    <row r="13" spans="1:13" x14ac:dyDescent="0.25">
      <c r="A13" s="83">
        <v>4</v>
      </c>
      <c r="B13" s="3">
        <v>6</v>
      </c>
      <c r="C13" s="3">
        <v>71239</v>
      </c>
      <c r="D13" s="1">
        <v>72990</v>
      </c>
      <c r="E13" s="4">
        <v>0.33200000000000002</v>
      </c>
      <c r="F13" s="5">
        <f t="shared" si="3"/>
        <v>8.3201020599186018E-5</v>
      </c>
      <c r="G13" s="5">
        <f t="shared" si="0"/>
        <v>8.3196396686409545E-5</v>
      </c>
      <c r="H13" s="3">
        <f t="shared" si="6"/>
        <v>99672.471591073641</v>
      </c>
      <c r="I13" s="3">
        <f t="shared" si="4"/>
        <v>8.2923904852058481</v>
      </c>
      <c r="J13" s="3">
        <f t="shared" si="1"/>
        <v>99666.932274229519</v>
      </c>
      <c r="K13" s="3">
        <f t="shared" si="2"/>
        <v>7968308.1818196317</v>
      </c>
      <c r="L13" s="15">
        <f t="shared" si="5"/>
        <v>79.944924156302847</v>
      </c>
    </row>
    <row r="14" spans="1:13" x14ac:dyDescent="0.25">
      <c r="A14" s="83">
        <v>5</v>
      </c>
      <c r="B14" s="3">
        <v>1</v>
      </c>
      <c r="C14" s="3">
        <v>69417</v>
      </c>
      <c r="D14" s="1">
        <v>70850</v>
      </c>
      <c r="E14" s="4">
        <v>0.33700000000000002</v>
      </c>
      <c r="F14" s="5">
        <f t="shared" si="3"/>
        <v>1.4258521248761291E-5</v>
      </c>
      <c r="G14" s="5">
        <f t="shared" si="0"/>
        <v>1.4258386458536618E-5</v>
      </c>
      <c r="H14" s="3">
        <f t="shared" si="6"/>
        <v>99664.179200588434</v>
      </c>
      <c r="I14" s="3">
        <f t="shared" si="4"/>
        <v>1.4210503831148369</v>
      </c>
      <c r="J14" s="3">
        <f t="shared" si="1"/>
        <v>99663.237044184425</v>
      </c>
      <c r="K14" s="3">
        <f t="shared" si="2"/>
        <v>7868641.2495454019</v>
      </c>
      <c r="L14" s="15">
        <f t="shared" si="5"/>
        <v>78.951548215820196</v>
      </c>
    </row>
    <row r="15" spans="1:13" x14ac:dyDescent="0.25">
      <c r="A15" s="83">
        <v>6</v>
      </c>
      <c r="B15" s="3">
        <v>10</v>
      </c>
      <c r="C15" s="3">
        <v>69599</v>
      </c>
      <c r="D15" s="1">
        <v>68962</v>
      </c>
      <c r="E15" s="4">
        <v>0.55320000000000003</v>
      </c>
      <c r="F15" s="5">
        <f t="shared" si="3"/>
        <v>1.4434075966541813E-4</v>
      </c>
      <c r="G15" s="5">
        <f t="shared" si="0"/>
        <v>1.4433145152062423E-4</v>
      </c>
      <c r="H15" s="3">
        <f t="shared" si="6"/>
        <v>99662.758150205322</v>
      </c>
      <c r="I15" s="3">
        <f t="shared" si="4"/>
        <v>14.384470546368057</v>
      </c>
      <c r="J15" s="3">
        <f t="shared" si="1"/>
        <v>99656.331168765202</v>
      </c>
      <c r="K15" s="3">
        <f t="shared" si="2"/>
        <v>7768978.0125012174</v>
      </c>
      <c r="L15" s="15">
        <f t="shared" si="5"/>
        <v>77.95266914841261</v>
      </c>
    </row>
    <row r="16" spans="1:13" x14ac:dyDescent="0.25">
      <c r="A16" s="83">
        <v>7</v>
      </c>
      <c r="B16" s="3">
        <v>3</v>
      </c>
      <c r="C16" s="3">
        <v>68080</v>
      </c>
      <c r="D16" s="1">
        <v>69129</v>
      </c>
      <c r="E16" s="4">
        <v>0.54610000000000003</v>
      </c>
      <c r="F16" s="5">
        <f t="shared" si="3"/>
        <v>4.3728909911157433E-5</v>
      </c>
      <c r="G16" s="5">
        <f t="shared" si="0"/>
        <v>4.372804197283335E-5</v>
      </c>
      <c r="H16" s="3">
        <f t="shared" si="6"/>
        <v>99648.373679658951</v>
      </c>
      <c r="I16" s="3">
        <f t="shared" si="4"/>
        <v>4.357428266788709</v>
      </c>
      <c r="J16" s="3">
        <f t="shared" si="1"/>
        <v>99646.395842968661</v>
      </c>
      <c r="K16" s="3">
        <f t="shared" si="2"/>
        <v>7669321.6813324522</v>
      </c>
      <c r="L16" s="15">
        <f t="shared" si="5"/>
        <v>76.963841938726773</v>
      </c>
    </row>
    <row r="17" spans="1:12" x14ac:dyDescent="0.25">
      <c r="A17" s="83">
        <v>8</v>
      </c>
      <c r="B17" s="3">
        <v>7</v>
      </c>
      <c r="C17" s="3">
        <v>64984</v>
      </c>
      <c r="D17" s="1">
        <v>67616</v>
      </c>
      <c r="E17" s="4">
        <v>0.2928</v>
      </c>
      <c r="F17" s="5">
        <f t="shared" si="3"/>
        <v>1.0558069381598793E-4</v>
      </c>
      <c r="G17" s="5">
        <f t="shared" si="0"/>
        <v>1.0557281104609649E-4</v>
      </c>
      <c r="H17" s="3">
        <f t="shared" si="6"/>
        <v>99644.016251392168</v>
      </c>
      <c r="I17" s="3">
        <f t="shared" si="4"/>
        <v>10.519698899582393</v>
      </c>
      <c r="J17" s="3">
        <f t="shared" si="1"/>
        <v>99636.576720330384</v>
      </c>
      <c r="K17" s="3">
        <f t="shared" si="2"/>
        <v>7569675.2854894837</v>
      </c>
      <c r="L17" s="15">
        <f t="shared" si="5"/>
        <v>75.967183683081672</v>
      </c>
    </row>
    <row r="18" spans="1:12" x14ac:dyDescent="0.25">
      <c r="A18" s="83">
        <v>9</v>
      </c>
      <c r="B18" s="3">
        <v>4</v>
      </c>
      <c r="C18" s="3">
        <v>63452</v>
      </c>
      <c r="D18" s="1">
        <v>64588</v>
      </c>
      <c r="E18" s="4">
        <v>0.40749999999999997</v>
      </c>
      <c r="F18" s="5">
        <f t="shared" si="3"/>
        <v>6.2480474851608878E-5</v>
      </c>
      <c r="G18" s="5">
        <f t="shared" si="0"/>
        <v>6.2478161929962922E-5</v>
      </c>
      <c r="H18" s="3">
        <f t="shared" si="6"/>
        <v>99633.496552492579</v>
      </c>
      <c r="I18" s="3">
        <f t="shared" si="4"/>
        <v>6.2249177312550339</v>
      </c>
      <c r="J18" s="3">
        <f t="shared" si="1"/>
        <v>99629.808288736822</v>
      </c>
      <c r="K18" s="3">
        <f t="shared" si="2"/>
        <v>7470038.7087691538</v>
      </c>
      <c r="L18" s="15">
        <f t="shared" si="5"/>
        <v>74.975173684018145</v>
      </c>
    </row>
    <row r="19" spans="1:12" x14ac:dyDescent="0.25">
      <c r="A19" s="83">
        <v>10</v>
      </c>
      <c r="B19" s="3">
        <v>4</v>
      </c>
      <c r="C19" s="3">
        <v>62394</v>
      </c>
      <c r="D19" s="1">
        <v>62944</v>
      </c>
      <c r="E19" s="4">
        <v>0.60140000000000005</v>
      </c>
      <c r="F19" s="5">
        <f t="shared" si="3"/>
        <v>6.3827410681517179E-5</v>
      </c>
      <c r="G19" s="5">
        <f t="shared" si="0"/>
        <v>6.3825786851002018E-5</v>
      </c>
      <c r="H19" s="3">
        <f t="shared" si="6"/>
        <v>99627.271634761331</v>
      </c>
      <c r="I19" s="3">
        <f t="shared" si="4"/>
        <v>6.3587890039071562</v>
      </c>
      <c r="J19" s="3">
        <f t="shared" si="1"/>
        <v>99624.737021464374</v>
      </c>
      <c r="K19" s="3">
        <f t="shared" si="2"/>
        <v>7370408.9004804166</v>
      </c>
      <c r="L19" s="15">
        <f t="shared" si="5"/>
        <v>73.979832826303948</v>
      </c>
    </row>
    <row r="20" spans="1:12" x14ac:dyDescent="0.25">
      <c r="A20" s="83">
        <v>11</v>
      </c>
      <c r="B20" s="3">
        <v>3</v>
      </c>
      <c r="C20" s="3">
        <v>59749</v>
      </c>
      <c r="D20" s="1">
        <v>62067</v>
      </c>
      <c r="E20" s="4">
        <v>0.432</v>
      </c>
      <c r="F20" s="5">
        <f t="shared" si="3"/>
        <v>4.9254613515465949E-5</v>
      </c>
      <c r="G20" s="5">
        <f t="shared" si="0"/>
        <v>4.9253235576386981E-5</v>
      </c>
      <c r="H20" s="3">
        <f t="shared" si="6"/>
        <v>99620.912845757426</v>
      </c>
      <c r="I20" s="3">
        <f t="shared" si="4"/>
        <v>4.9066522887268063</v>
      </c>
      <c r="J20" s="3">
        <f t="shared" si="1"/>
        <v>99618.125867257433</v>
      </c>
      <c r="K20" s="3">
        <f t="shared" si="2"/>
        <v>7270784.1634589527</v>
      </c>
      <c r="L20" s="15">
        <f t="shared" si="5"/>
        <v>72.984516561460069</v>
      </c>
    </row>
    <row r="21" spans="1:12" x14ac:dyDescent="0.25">
      <c r="A21" s="83">
        <v>12</v>
      </c>
      <c r="B21" s="3">
        <v>3</v>
      </c>
      <c r="C21" s="3">
        <v>57525</v>
      </c>
      <c r="D21" s="1">
        <v>59517</v>
      </c>
      <c r="E21" s="4">
        <v>0.39</v>
      </c>
      <c r="F21" s="5">
        <f t="shared" si="3"/>
        <v>5.1263648946532017E-5</v>
      </c>
      <c r="G21" s="5">
        <f t="shared" si="0"/>
        <v>5.1262045940020334E-5</v>
      </c>
      <c r="H21" s="3">
        <f t="shared" si="6"/>
        <v>99616.006193468696</v>
      </c>
      <c r="I21" s="3">
        <f t="shared" si="4"/>
        <v>5.1065202858509426</v>
      </c>
      <c r="J21" s="3">
        <f t="shared" si="1"/>
        <v>99612.891216094329</v>
      </c>
      <c r="K21" s="3">
        <f t="shared" si="2"/>
        <v>7171166.0375916949</v>
      </c>
      <c r="L21" s="15">
        <f t="shared" si="5"/>
        <v>71.988090183662379</v>
      </c>
    </row>
    <row r="22" spans="1:12" x14ac:dyDescent="0.25">
      <c r="A22" s="83">
        <v>13</v>
      </c>
      <c r="B22" s="3">
        <v>4</v>
      </c>
      <c r="C22" s="3">
        <v>58038</v>
      </c>
      <c r="D22" s="1">
        <v>57295</v>
      </c>
      <c r="E22" s="4">
        <v>0.4884</v>
      </c>
      <c r="F22" s="5">
        <f t="shared" si="3"/>
        <v>6.9364362324746603E-5</v>
      </c>
      <c r="G22" s="5">
        <f t="shared" si="0"/>
        <v>6.9361900892303386E-5</v>
      </c>
      <c r="H22" s="3">
        <f t="shared" si="6"/>
        <v>99610.899673182852</v>
      </c>
      <c r="I22" s="3">
        <f t="shared" si="4"/>
        <v>6.9092013509244845</v>
      </c>
      <c r="J22" s="3">
        <f t="shared" si="1"/>
        <v>99607.364925771719</v>
      </c>
      <c r="K22" s="3">
        <f t="shared" si="2"/>
        <v>7071553.1463756002</v>
      </c>
      <c r="L22" s="15">
        <f t="shared" si="5"/>
        <v>70.991760636405502</v>
      </c>
    </row>
    <row r="23" spans="1:12" x14ac:dyDescent="0.25">
      <c r="A23" s="83">
        <v>14</v>
      </c>
      <c r="B23" s="3">
        <v>7</v>
      </c>
      <c r="C23" s="3">
        <v>57308</v>
      </c>
      <c r="D23" s="1">
        <v>57926</v>
      </c>
      <c r="E23" s="4">
        <v>0.50219999999999998</v>
      </c>
      <c r="F23" s="5">
        <f t="shared" si="3"/>
        <v>1.2149192078726765E-4</v>
      </c>
      <c r="G23" s="5">
        <f t="shared" si="0"/>
        <v>1.2148457356084089E-4</v>
      </c>
      <c r="H23" s="3">
        <f t="shared" si="6"/>
        <v>99603.99047183193</v>
      </c>
      <c r="I23" s="3">
        <f t="shared" si="4"/>
        <v>12.100348307428561</v>
      </c>
      <c r="J23" s="3">
        <f t="shared" si="1"/>
        <v>99597.966918444494</v>
      </c>
      <c r="K23" s="3">
        <f t="shared" si="2"/>
        <v>6971945.7814498283</v>
      </c>
      <c r="L23" s="15">
        <f t="shared" si="5"/>
        <v>69.996651222738905</v>
      </c>
    </row>
    <row r="24" spans="1:12" x14ac:dyDescent="0.25">
      <c r="A24" s="83">
        <v>15</v>
      </c>
      <c r="B24" s="3">
        <v>5</v>
      </c>
      <c r="C24" s="3">
        <v>56516</v>
      </c>
      <c r="D24" s="1">
        <v>57069</v>
      </c>
      <c r="E24" s="4">
        <v>0.34739999999999999</v>
      </c>
      <c r="F24" s="5">
        <f t="shared" si="3"/>
        <v>8.8039793986882076E-5</v>
      </c>
      <c r="G24" s="5">
        <f t="shared" si="0"/>
        <v>8.803473597141393E-5</v>
      </c>
      <c r="H24" s="3">
        <f t="shared" si="6"/>
        <v>99591.890123524499</v>
      </c>
      <c r="I24" s="3">
        <f t="shared" si="4"/>
        <v>8.7675457519185453</v>
      </c>
      <c r="J24" s="3">
        <f t="shared" si="1"/>
        <v>99586.16842316679</v>
      </c>
      <c r="K24" s="3">
        <f t="shared" si="2"/>
        <v>6872347.814531384</v>
      </c>
      <c r="L24" s="15">
        <f t="shared" si="5"/>
        <v>69.00509475226913</v>
      </c>
    </row>
    <row r="25" spans="1:12" x14ac:dyDescent="0.25">
      <c r="A25" s="83">
        <v>16</v>
      </c>
      <c r="B25" s="3">
        <v>5</v>
      </c>
      <c r="C25" s="3">
        <v>57280</v>
      </c>
      <c r="D25" s="1">
        <v>56377</v>
      </c>
      <c r="E25" s="4">
        <v>0.55179999999999996</v>
      </c>
      <c r="F25" s="5">
        <f t="shared" si="3"/>
        <v>8.7984022101586352E-5</v>
      </c>
      <c r="G25" s="5">
        <f t="shared" si="0"/>
        <v>8.7980552637876035E-5</v>
      </c>
      <c r="H25" s="3">
        <f t="shared" si="6"/>
        <v>99583.122577772578</v>
      </c>
      <c r="I25" s="3">
        <f t="shared" si="4"/>
        <v>8.7613781577977825</v>
      </c>
      <c r="J25" s="3">
        <f t="shared" si="1"/>
        <v>99579.195728082253</v>
      </c>
      <c r="K25" s="3">
        <f t="shared" si="2"/>
        <v>6772761.6461082175</v>
      </c>
      <c r="L25" s="15">
        <f t="shared" si="5"/>
        <v>68.01113954645092</v>
      </c>
    </row>
    <row r="26" spans="1:12" x14ac:dyDescent="0.25">
      <c r="A26" s="83">
        <v>17</v>
      </c>
      <c r="B26" s="3">
        <v>9</v>
      </c>
      <c r="C26" s="3">
        <v>58700</v>
      </c>
      <c r="D26" s="1">
        <v>57170</v>
      </c>
      <c r="E26" s="4">
        <v>0.44350000000000001</v>
      </c>
      <c r="F26" s="5">
        <f t="shared" si="3"/>
        <v>1.5534650901872788E-4</v>
      </c>
      <c r="G26" s="5">
        <f t="shared" si="0"/>
        <v>1.5533308042231303E-4</v>
      </c>
      <c r="H26" s="3">
        <f t="shared" si="6"/>
        <v>99574.361199614781</v>
      </c>
      <c r="I26" s="3">
        <f t="shared" si="4"/>
        <v>15.467192256220208</v>
      </c>
      <c r="J26" s="3">
        <f t="shared" si="1"/>
        <v>99565.753707124182</v>
      </c>
      <c r="K26" s="3">
        <f t="shared" si="2"/>
        <v>6673182.4503801353</v>
      </c>
      <c r="L26" s="15">
        <f t="shared" si="5"/>
        <v>67.017075178645001</v>
      </c>
    </row>
    <row r="27" spans="1:12" x14ac:dyDescent="0.25">
      <c r="A27" s="83">
        <v>18</v>
      </c>
      <c r="B27" s="3">
        <v>14</v>
      </c>
      <c r="C27" s="3">
        <v>61448</v>
      </c>
      <c r="D27" s="1">
        <v>59296</v>
      </c>
      <c r="E27" s="4">
        <v>0.29780000000000001</v>
      </c>
      <c r="F27" s="5">
        <f t="shared" si="3"/>
        <v>2.3189558073279004E-4</v>
      </c>
      <c r="G27" s="5">
        <f t="shared" si="0"/>
        <v>2.3185782568222493E-4</v>
      </c>
      <c r="H27" s="3">
        <f t="shared" si="6"/>
        <v>99558.894007358555</v>
      </c>
      <c r="I27" s="3">
        <f t="shared" si="4"/>
        <v>23.083508691873249</v>
      </c>
      <c r="J27" s="3">
        <f t="shared" si="1"/>
        <v>99542.684767555125</v>
      </c>
      <c r="K27" s="3">
        <f t="shared" si="2"/>
        <v>6573616.6966730114</v>
      </c>
      <c r="L27" s="15">
        <f t="shared" si="5"/>
        <v>66.027417863713367</v>
      </c>
    </row>
    <row r="28" spans="1:12" x14ac:dyDescent="0.25">
      <c r="A28" s="83">
        <v>19</v>
      </c>
      <c r="B28" s="3">
        <v>28</v>
      </c>
      <c r="C28" s="3">
        <v>61379</v>
      </c>
      <c r="D28" s="1">
        <v>62089</v>
      </c>
      <c r="E28" s="4">
        <v>0.48230000000000001</v>
      </c>
      <c r="F28" s="5">
        <f t="shared" si="3"/>
        <v>4.5355881685942918E-4</v>
      </c>
      <c r="G28" s="5">
        <f t="shared" si="0"/>
        <v>4.5345234289400238E-4</v>
      </c>
      <c r="H28" s="3">
        <f t="shared" si="6"/>
        <v>99535.810498666688</v>
      </c>
      <c r="I28" s="3">
        <f t="shared" si="4"/>
        <v>45.13474647247385</v>
      </c>
      <c r="J28" s="3">
        <f t="shared" si="1"/>
        <v>99512.444240417899</v>
      </c>
      <c r="K28" s="3">
        <f t="shared" si="2"/>
        <v>6474074.011905456</v>
      </c>
      <c r="L28" s="15">
        <f t="shared" si="5"/>
        <v>65.04266132430979</v>
      </c>
    </row>
    <row r="29" spans="1:12" x14ac:dyDescent="0.25">
      <c r="A29" s="83">
        <v>20</v>
      </c>
      <c r="B29" s="3">
        <v>17</v>
      </c>
      <c r="C29" s="3">
        <v>63163</v>
      </c>
      <c r="D29" s="1">
        <v>62130</v>
      </c>
      <c r="E29" s="4">
        <v>0.38200000000000001</v>
      </c>
      <c r="F29" s="5">
        <f t="shared" si="3"/>
        <v>2.7136392296457103E-4</v>
      </c>
      <c r="G29" s="5">
        <f t="shared" si="0"/>
        <v>2.7131842207717361E-4</v>
      </c>
      <c r="H29" s="3">
        <f t="shared" si="6"/>
        <v>99490.67575219422</v>
      </c>
      <c r="I29" s="3">
        <f t="shared" si="4"/>
        <v>26.993653156477052</v>
      </c>
      <c r="J29" s="3">
        <f t="shared" si="1"/>
        <v>99473.993674543526</v>
      </c>
      <c r="K29" s="3">
        <f t="shared" si="2"/>
        <v>6374561.5676650377</v>
      </c>
      <c r="L29" s="15">
        <f t="shared" si="5"/>
        <v>64.0719496522713</v>
      </c>
    </row>
    <row r="30" spans="1:12" x14ac:dyDescent="0.25">
      <c r="A30" s="83">
        <v>21</v>
      </c>
      <c r="B30" s="3">
        <v>17</v>
      </c>
      <c r="C30" s="3">
        <v>66718</v>
      </c>
      <c r="D30" s="1">
        <v>64351</v>
      </c>
      <c r="E30" s="4">
        <v>0.41610000000000003</v>
      </c>
      <c r="F30" s="5">
        <f t="shared" si="3"/>
        <v>2.5940535137980756E-4</v>
      </c>
      <c r="G30" s="5">
        <f t="shared" si="0"/>
        <v>2.5936606603573246E-4</v>
      </c>
      <c r="H30" s="3">
        <f t="shared" si="6"/>
        <v>99463.682099037746</v>
      </c>
      <c r="I30" s="3">
        <f t="shared" si="4"/>
        <v>25.797503939456124</v>
      </c>
      <c r="J30" s="3">
        <f t="shared" si="1"/>
        <v>99448.618936487503</v>
      </c>
      <c r="K30" s="3">
        <f t="shared" si="2"/>
        <v>6275087.573990494</v>
      </c>
      <c r="L30" s="15">
        <f t="shared" si="5"/>
        <v>63.089234598637503</v>
      </c>
    </row>
    <row r="31" spans="1:12" x14ac:dyDescent="0.25">
      <c r="A31" s="83">
        <v>22</v>
      </c>
      <c r="B31" s="3">
        <v>22</v>
      </c>
      <c r="C31" s="3">
        <v>70039</v>
      </c>
      <c r="D31" s="1">
        <v>67796</v>
      </c>
      <c r="E31" s="4">
        <v>0.48159999999999997</v>
      </c>
      <c r="F31" s="5">
        <f t="shared" si="3"/>
        <v>3.1922225849747888E-4</v>
      </c>
      <c r="G31" s="5">
        <f t="shared" si="0"/>
        <v>3.1916944080039993E-4</v>
      </c>
      <c r="H31" s="3">
        <f t="shared" si="6"/>
        <v>99437.884595098294</v>
      </c>
      <c r="I31" s="3">
        <f t="shared" si="4"/>
        <v>31.737534020592225</v>
      </c>
      <c r="J31" s="3">
        <f t="shared" si="1"/>
        <v>99421.431857462027</v>
      </c>
      <c r="K31" s="3">
        <f t="shared" si="2"/>
        <v>6175638.9550540065</v>
      </c>
      <c r="L31" s="15">
        <f t="shared" si="5"/>
        <v>62.105494100167427</v>
      </c>
    </row>
    <row r="32" spans="1:12" x14ac:dyDescent="0.25">
      <c r="A32" s="83">
        <v>23</v>
      </c>
      <c r="B32" s="3">
        <v>12</v>
      </c>
      <c r="C32" s="3">
        <v>74436</v>
      </c>
      <c r="D32" s="1">
        <v>71298</v>
      </c>
      <c r="E32" s="4">
        <v>0.45910000000000001</v>
      </c>
      <c r="F32" s="5">
        <f t="shared" si="3"/>
        <v>1.6468360163036764E-4</v>
      </c>
      <c r="G32" s="5">
        <f t="shared" si="0"/>
        <v>1.6466893335649016E-4</v>
      </c>
      <c r="H32" s="3">
        <f t="shared" si="6"/>
        <v>99406.147061077703</v>
      </c>
      <c r="I32" s="3">
        <f t="shared" si="4"/>
        <v>16.369104205626066</v>
      </c>
      <c r="J32" s="3">
        <f t="shared" si="1"/>
        <v>99397.293012612878</v>
      </c>
      <c r="K32" s="3">
        <f t="shared" si="2"/>
        <v>6076217.5231965445</v>
      </c>
      <c r="L32" s="15">
        <f t="shared" si="5"/>
        <v>61.125168843564168</v>
      </c>
    </row>
    <row r="33" spans="1:12" x14ac:dyDescent="0.25">
      <c r="A33" s="83">
        <v>24</v>
      </c>
      <c r="B33" s="3">
        <v>14</v>
      </c>
      <c r="C33" s="3">
        <v>78821</v>
      </c>
      <c r="D33" s="1">
        <v>75791</v>
      </c>
      <c r="E33" s="4">
        <v>0.51529999999999998</v>
      </c>
      <c r="F33" s="5">
        <f t="shared" si="3"/>
        <v>1.8109849170827621E-4</v>
      </c>
      <c r="G33" s="5">
        <f t="shared" si="0"/>
        <v>1.8108259656063254E-4</v>
      </c>
      <c r="H33" s="3">
        <f t="shared" si="6"/>
        <v>99389.777956872073</v>
      </c>
      <c r="I33" s="3">
        <f t="shared" si="4"/>
        <v>17.997759064015113</v>
      </c>
      <c r="J33" s="3">
        <f t="shared" si="1"/>
        <v>99381.054443053741</v>
      </c>
      <c r="K33" s="3">
        <f t="shared" si="2"/>
        <v>5976820.230183932</v>
      </c>
      <c r="L33" s="15">
        <f t="shared" si="5"/>
        <v>60.135160305694988</v>
      </c>
    </row>
    <row r="34" spans="1:12" x14ac:dyDescent="0.25">
      <c r="A34" s="83">
        <v>25</v>
      </c>
      <c r="B34" s="3">
        <v>16</v>
      </c>
      <c r="C34" s="3">
        <v>84790</v>
      </c>
      <c r="D34" s="1">
        <v>80047</v>
      </c>
      <c r="E34" s="4">
        <v>0.54300000000000004</v>
      </c>
      <c r="F34" s="5">
        <f t="shared" si="3"/>
        <v>1.94131172006285E-4</v>
      </c>
      <c r="G34" s="5">
        <f t="shared" si="0"/>
        <v>1.9411395061537279E-4</v>
      </c>
      <c r="H34" s="3">
        <f t="shared" si="6"/>
        <v>99371.780197808053</v>
      </c>
      <c r="I34" s="3">
        <f t="shared" si="4"/>
        <v>19.289448833878993</v>
      </c>
      <c r="J34" s="3">
        <f t="shared" si="1"/>
        <v>99362.964919690974</v>
      </c>
      <c r="K34" s="3">
        <f t="shared" si="2"/>
        <v>5877439.1757408781</v>
      </c>
      <c r="L34" s="15">
        <f t="shared" si="5"/>
        <v>59.145958380149082</v>
      </c>
    </row>
    <row r="35" spans="1:12" x14ac:dyDescent="0.25">
      <c r="A35" s="83">
        <v>26</v>
      </c>
      <c r="B35" s="3">
        <v>21</v>
      </c>
      <c r="C35" s="3">
        <v>90288</v>
      </c>
      <c r="D35" s="1">
        <v>85875</v>
      </c>
      <c r="E35" s="4">
        <v>0.41749999999999998</v>
      </c>
      <c r="F35" s="5">
        <f t="shared" si="3"/>
        <v>2.3841555831814854E-4</v>
      </c>
      <c r="G35" s="5">
        <f t="shared" si="0"/>
        <v>2.3838245246334634E-4</v>
      </c>
      <c r="H35" s="3">
        <f t="shared" si="6"/>
        <v>99352.490748974174</v>
      </c>
      <c r="I35" s="3">
        <f t="shared" si="4"/>
        <v>23.683890403082394</v>
      </c>
      <c r="J35" s="3">
        <f t="shared" si="1"/>
        <v>99338.69488281438</v>
      </c>
      <c r="K35" s="3">
        <f t="shared" si="2"/>
        <v>5778076.2108211871</v>
      </c>
      <c r="L35" s="15">
        <f t="shared" si="5"/>
        <v>58.157336240519427</v>
      </c>
    </row>
    <row r="36" spans="1:12" x14ac:dyDescent="0.25">
      <c r="A36" s="83">
        <v>27</v>
      </c>
      <c r="B36" s="3">
        <v>13</v>
      </c>
      <c r="C36" s="3">
        <v>94581</v>
      </c>
      <c r="D36" s="1">
        <v>91250</v>
      </c>
      <c r="E36" s="4">
        <v>0.58040000000000003</v>
      </c>
      <c r="F36" s="5">
        <f t="shared" si="3"/>
        <v>1.399120706448332E-4</v>
      </c>
      <c r="G36" s="5">
        <f t="shared" si="0"/>
        <v>1.3990385729441515E-4</v>
      </c>
      <c r="H36" s="3">
        <f t="shared" si="6"/>
        <v>99328.806858571086</v>
      </c>
      <c r="I36" s="3">
        <f t="shared" si="4"/>
        <v>13.896483219966054</v>
      </c>
      <c r="J36" s="3">
        <f t="shared" si="1"/>
        <v>99322.975894211981</v>
      </c>
      <c r="K36" s="3">
        <f t="shared" si="2"/>
        <v>5678737.5159383724</v>
      </c>
      <c r="L36" s="15">
        <f t="shared" si="5"/>
        <v>57.171103686204745</v>
      </c>
    </row>
    <row r="37" spans="1:12" x14ac:dyDescent="0.25">
      <c r="A37" s="83">
        <v>28</v>
      </c>
      <c r="B37" s="3">
        <v>23</v>
      </c>
      <c r="C37" s="3">
        <v>102980</v>
      </c>
      <c r="D37" s="1">
        <v>94998</v>
      </c>
      <c r="E37" s="4">
        <v>0.45479999999999998</v>
      </c>
      <c r="F37" s="5">
        <f t="shared" si="3"/>
        <v>2.3234904888421945E-4</v>
      </c>
      <c r="G37" s="5">
        <f t="shared" si="0"/>
        <v>2.3231961940115123E-4</v>
      </c>
      <c r="H37" s="3">
        <f t="shared" si="6"/>
        <v>99314.910375351115</v>
      </c>
      <c r="I37" s="3">
        <f t="shared" si="4"/>
        <v>23.072802179261018</v>
      </c>
      <c r="J37" s="3">
        <f t="shared" si="1"/>
        <v>99302.331083602985</v>
      </c>
      <c r="K37" s="3">
        <f t="shared" si="2"/>
        <v>5579414.5400441606</v>
      </c>
      <c r="L37" s="15">
        <f t="shared" si="5"/>
        <v>56.179022051747339</v>
      </c>
    </row>
    <row r="38" spans="1:12" x14ac:dyDescent="0.25">
      <c r="A38" s="83">
        <v>29</v>
      </c>
      <c r="B38" s="3">
        <v>30</v>
      </c>
      <c r="C38" s="3">
        <v>108431</v>
      </c>
      <c r="D38" s="1">
        <v>102799</v>
      </c>
      <c r="E38" s="4">
        <v>0.53110000000000002</v>
      </c>
      <c r="F38" s="5">
        <f t="shared" si="3"/>
        <v>2.84050560999858E-4</v>
      </c>
      <c r="G38" s="5">
        <f t="shared" si="0"/>
        <v>2.8401273297244971E-4</v>
      </c>
      <c r="H38" s="3">
        <f t="shared" si="6"/>
        <v>99291.837573171855</v>
      </c>
      <c r="I38" s="3">
        <f t="shared" si="4"/>
        <v>28.200146151013108</v>
      </c>
      <c r="J38" s="3">
        <f t="shared" si="1"/>
        <v>99278.614524641656</v>
      </c>
      <c r="K38" s="3">
        <f t="shared" si="2"/>
        <v>5480112.2089605574</v>
      </c>
      <c r="L38" s="15">
        <f t="shared" si="5"/>
        <v>55.191970890075012</v>
      </c>
    </row>
    <row r="39" spans="1:12" x14ac:dyDescent="0.25">
      <c r="A39" s="83">
        <v>30</v>
      </c>
      <c r="B39" s="3">
        <v>29</v>
      </c>
      <c r="C39" s="3">
        <v>112771</v>
      </c>
      <c r="D39" s="1">
        <v>107892</v>
      </c>
      <c r="E39" s="4">
        <v>0.61439999999999995</v>
      </c>
      <c r="F39" s="5">
        <f t="shared" si="3"/>
        <v>2.6284424665666648E-4</v>
      </c>
      <c r="G39" s="5">
        <f t="shared" si="0"/>
        <v>2.6281760937143936E-4</v>
      </c>
      <c r="H39" s="3">
        <f t="shared" si="6"/>
        <v>99263.637427020847</v>
      </c>
      <c r="I39" s="3">
        <f t="shared" si="4"/>
        <v>26.088231886082955</v>
      </c>
      <c r="J39" s="3">
        <f t="shared" si="1"/>
        <v>99253.57780480558</v>
      </c>
      <c r="K39" s="3">
        <f t="shared" si="2"/>
        <v>5380833.5944359154</v>
      </c>
      <c r="L39" s="15">
        <f t="shared" si="5"/>
        <v>54.207499683778288</v>
      </c>
    </row>
    <row r="40" spans="1:12" x14ac:dyDescent="0.25">
      <c r="A40" s="83">
        <v>31</v>
      </c>
      <c r="B40" s="3">
        <v>48</v>
      </c>
      <c r="C40" s="3">
        <v>118016</v>
      </c>
      <c r="D40" s="1">
        <v>111950</v>
      </c>
      <c r="E40" s="4">
        <v>0.56740000000000002</v>
      </c>
      <c r="F40" s="5">
        <f t="shared" si="3"/>
        <v>4.1745301479349122E-4</v>
      </c>
      <c r="G40" s="5">
        <f t="shared" si="0"/>
        <v>4.1737764049268761E-4</v>
      </c>
      <c r="H40" s="3">
        <f t="shared" si="6"/>
        <v>99237.549195134765</v>
      </c>
      <c r="I40" s="3">
        <f t="shared" si="4"/>
        <v>41.41953413134236</v>
      </c>
      <c r="J40" s="3">
        <f t="shared" si="1"/>
        <v>99219.631104669548</v>
      </c>
      <c r="K40" s="3">
        <f t="shared" si="2"/>
        <v>5281580.0166311096</v>
      </c>
      <c r="L40" s="15">
        <f t="shared" si="5"/>
        <v>53.221588596930459</v>
      </c>
    </row>
    <row r="41" spans="1:12" x14ac:dyDescent="0.25">
      <c r="A41" s="83">
        <v>32</v>
      </c>
      <c r="B41" s="3">
        <v>41</v>
      </c>
      <c r="C41" s="3">
        <v>123073</v>
      </c>
      <c r="D41" s="1">
        <v>117134</v>
      </c>
      <c r="E41" s="4">
        <v>0.43290000000000001</v>
      </c>
      <c r="F41" s="5">
        <f t="shared" si="3"/>
        <v>3.4137223311560445E-4</v>
      </c>
      <c r="G41" s="5">
        <f t="shared" si="0"/>
        <v>3.4130615890768068E-4</v>
      </c>
      <c r="H41" s="3">
        <f t="shared" si="6"/>
        <v>99196.129661003419</v>
      </c>
      <c r="I41" s="3">
        <f t="shared" si="4"/>
        <v>33.85624999310533</v>
      </c>
      <c r="J41" s="3">
        <f t="shared" si="1"/>
        <v>99176.929781632338</v>
      </c>
      <c r="K41" s="3">
        <f t="shared" si="2"/>
        <v>5182360.3855264401</v>
      </c>
      <c r="L41" s="15">
        <f t="shared" si="5"/>
        <v>52.243574454334393</v>
      </c>
    </row>
    <row r="42" spans="1:12" x14ac:dyDescent="0.25">
      <c r="A42" s="83">
        <v>33</v>
      </c>
      <c r="B42" s="3">
        <v>38</v>
      </c>
      <c r="C42" s="3">
        <v>125637</v>
      </c>
      <c r="D42" s="1">
        <v>122031</v>
      </c>
      <c r="E42" s="4">
        <v>0.52070000000000005</v>
      </c>
      <c r="F42" s="5">
        <f t="shared" si="3"/>
        <v>3.0686241258458903E-4</v>
      </c>
      <c r="G42" s="5">
        <f t="shared" si="0"/>
        <v>3.0681728615760046E-4</v>
      </c>
      <c r="H42" s="3">
        <f t="shared" si="6"/>
        <v>99162.273411010319</v>
      </c>
      <c r="I42" s="3">
        <f t="shared" si="4"/>
        <v>30.424699617184167</v>
      </c>
      <c r="J42" s="3">
        <f t="shared" si="1"/>
        <v>99147.690852483807</v>
      </c>
      <c r="K42" s="3">
        <f t="shared" si="2"/>
        <v>5083183.4557448076</v>
      </c>
      <c r="L42" s="15">
        <f t="shared" si="5"/>
        <v>51.261263794103421</v>
      </c>
    </row>
    <row r="43" spans="1:12" x14ac:dyDescent="0.25">
      <c r="A43" s="83">
        <v>34</v>
      </c>
      <c r="B43" s="3">
        <v>48</v>
      </c>
      <c r="C43" s="3">
        <v>129661</v>
      </c>
      <c r="D43" s="1">
        <v>124419</v>
      </c>
      <c r="E43" s="4">
        <v>0.54369999999999996</v>
      </c>
      <c r="F43" s="5">
        <f t="shared" si="3"/>
        <v>3.778337531486146E-4</v>
      </c>
      <c r="G43" s="5">
        <f t="shared" si="0"/>
        <v>3.777686237444529E-4</v>
      </c>
      <c r="H43" s="3">
        <f t="shared" si="6"/>
        <v>99131.848711393133</v>
      </c>
      <c r="I43" s="3">
        <f t="shared" si="4"/>
        <v>37.448902056946302</v>
      </c>
      <c r="J43" s="3">
        <f t="shared" si="1"/>
        <v>99114.760777384552</v>
      </c>
      <c r="K43" s="3">
        <f t="shared" si="2"/>
        <v>4984035.7648923239</v>
      </c>
      <c r="L43" s="15">
        <f t="shared" si="5"/>
        <v>50.276836654207514</v>
      </c>
    </row>
    <row r="44" spans="1:12" x14ac:dyDescent="0.25">
      <c r="A44" s="83">
        <v>35</v>
      </c>
      <c r="B44" s="3">
        <v>49</v>
      </c>
      <c r="C44" s="3">
        <v>128143</v>
      </c>
      <c r="D44" s="1">
        <v>128291</v>
      </c>
      <c r="E44" s="4">
        <v>0.53239999999999998</v>
      </c>
      <c r="F44" s="5">
        <f t="shared" si="3"/>
        <v>3.8216461155696983E-4</v>
      </c>
      <c r="G44" s="5">
        <f t="shared" si="0"/>
        <v>3.8209633087678247E-4</v>
      </c>
      <c r="H44" s="3">
        <f t="shared" si="6"/>
        <v>99094.399809336188</v>
      </c>
      <c r="I44" s="3">
        <f t="shared" si="4"/>
        <v>37.863606577584292</v>
      </c>
      <c r="J44" s="3">
        <f t="shared" si="1"/>
        <v>99076.694786900509</v>
      </c>
      <c r="K44" s="3">
        <f t="shared" si="2"/>
        <v>4884921.0041149389</v>
      </c>
      <c r="L44" s="15">
        <f t="shared" si="5"/>
        <v>49.295631372850856</v>
      </c>
    </row>
    <row r="45" spans="1:12" x14ac:dyDescent="0.25">
      <c r="A45" s="83">
        <v>36</v>
      </c>
      <c r="B45" s="3">
        <v>50</v>
      </c>
      <c r="C45" s="3">
        <v>127718</v>
      </c>
      <c r="D45" s="1">
        <v>126904</v>
      </c>
      <c r="E45" s="4">
        <v>0.49780000000000002</v>
      </c>
      <c r="F45" s="5">
        <f t="shared" si="3"/>
        <v>3.9273904061707158E-4</v>
      </c>
      <c r="G45" s="5">
        <f t="shared" si="0"/>
        <v>3.9266159457831718E-4</v>
      </c>
      <c r="H45" s="3">
        <f t="shared" si="6"/>
        <v>99056.536202758609</v>
      </c>
      <c r="I45" s="3">
        <f t="shared" si="4"/>
        <v>38.895697458779999</v>
      </c>
      <c r="J45" s="3">
        <f t="shared" si="1"/>
        <v>99037.002783494812</v>
      </c>
      <c r="K45" s="3">
        <f t="shared" si="2"/>
        <v>4785844.3093280382</v>
      </c>
      <c r="L45" s="15">
        <f t="shared" si="5"/>
        <v>48.314270746676463</v>
      </c>
    </row>
    <row r="46" spans="1:12" x14ac:dyDescent="0.25">
      <c r="A46" s="83">
        <v>37</v>
      </c>
      <c r="B46" s="3">
        <v>62</v>
      </c>
      <c r="C46" s="3">
        <v>122704</v>
      </c>
      <c r="D46" s="1">
        <v>126304</v>
      </c>
      <c r="E46" s="4">
        <v>0.54690000000000005</v>
      </c>
      <c r="F46" s="5">
        <f t="shared" si="3"/>
        <v>4.9797596864357768E-4</v>
      </c>
      <c r="G46" s="5">
        <f t="shared" si="0"/>
        <v>4.9786363422231169E-4</v>
      </c>
      <c r="H46" s="3">
        <f t="shared" si="6"/>
        <v>99017.640505299831</v>
      </c>
      <c r="I46" s="3">
        <f t="shared" si="4"/>
        <v>49.297282354086946</v>
      </c>
      <c r="J46" s="3">
        <f t="shared" si="1"/>
        <v>98995.303906665184</v>
      </c>
      <c r="K46" s="3">
        <f t="shared" si="2"/>
        <v>4686807.3065445432</v>
      </c>
      <c r="L46" s="15">
        <f t="shared" si="5"/>
        <v>47.333053813716013</v>
      </c>
    </row>
    <row r="47" spans="1:12" x14ac:dyDescent="0.25">
      <c r="A47" s="83">
        <v>38</v>
      </c>
      <c r="B47" s="3">
        <v>54</v>
      </c>
      <c r="C47" s="3">
        <v>120835</v>
      </c>
      <c r="D47" s="1">
        <v>121399</v>
      </c>
      <c r="E47" s="4">
        <v>0.48799999999999999</v>
      </c>
      <c r="F47" s="5">
        <f t="shared" si="3"/>
        <v>4.458498806938745E-4</v>
      </c>
      <c r="G47" s="5">
        <f t="shared" si="0"/>
        <v>4.4574812747815318E-4</v>
      </c>
      <c r="H47" s="3">
        <f t="shared" si="6"/>
        <v>98968.343222945739</v>
      </c>
      <c r="I47" s="3">
        <f t="shared" si="4"/>
        <v>44.114953671243235</v>
      </c>
      <c r="J47" s="3">
        <f t="shared" si="1"/>
        <v>98945.756366666057</v>
      </c>
      <c r="K47" s="3">
        <f t="shared" si="2"/>
        <v>4587812.0026378781</v>
      </c>
      <c r="L47" s="15">
        <f t="shared" si="5"/>
        <v>46.356358540861144</v>
      </c>
    </row>
    <row r="48" spans="1:12" x14ac:dyDescent="0.25">
      <c r="A48" s="83">
        <v>39</v>
      </c>
      <c r="B48" s="3">
        <v>64</v>
      </c>
      <c r="C48" s="3">
        <v>118450</v>
      </c>
      <c r="D48" s="1">
        <v>119529</v>
      </c>
      <c r="E48" s="4">
        <v>0.4718</v>
      </c>
      <c r="F48" s="5">
        <f t="shared" si="3"/>
        <v>5.3786258451375961E-4</v>
      </c>
      <c r="G48" s="5">
        <f t="shared" si="0"/>
        <v>5.377098216819132E-4</v>
      </c>
      <c r="H48" s="3">
        <f t="shared" si="6"/>
        <v>98924.228269274492</v>
      </c>
      <c r="I48" s="3">
        <f t="shared" si="4"/>
        <v>53.192529142692464</v>
      </c>
      <c r="J48" s="3">
        <f t="shared" si="1"/>
        <v>98896.13197538133</v>
      </c>
      <c r="K48" s="3">
        <f t="shared" si="2"/>
        <v>4488866.2462712117</v>
      </c>
      <c r="L48" s="15">
        <f t="shared" si="5"/>
        <v>45.37681339350349</v>
      </c>
    </row>
    <row r="49" spans="1:12" x14ac:dyDescent="0.25">
      <c r="A49" s="83">
        <v>40</v>
      </c>
      <c r="B49" s="3">
        <v>83</v>
      </c>
      <c r="C49" s="3">
        <v>114835</v>
      </c>
      <c r="D49" s="1">
        <v>117331</v>
      </c>
      <c r="E49" s="4">
        <v>0.45419999999999999</v>
      </c>
      <c r="F49" s="5">
        <f t="shared" si="3"/>
        <v>7.1500564251440778E-4</v>
      </c>
      <c r="G49" s="5">
        <f t="shared" si="0"/>
        <v>7.1472672035483671E-4</v>
      </c>
      <c r="H49" s="3">
        <f t="shared" si="6"/>
        <v>98871.035740131803</v>
      </c>
      <c r="I49" s="3">
        <f t="shared" si="4"/>
        <v>70.665771112630253</v>
      </c>
      <c r="J49" s="3">
        <f t="shared" si="1"/>
        <v>98832.466362258521</v>
      </c>
      <c r="K49" s="3">
        <f t="shared" si="2"/>
        <v>4389970.11429583</v>
      </c>
      <c r="L49" s="15">
        <f t="shared" si="5"/>
        <v>44.400972250702729</v>
      </c>
    </row>
    <row r="50" spans="1:12" x14ac:dyDescent="0.25">
      <c r="A50" s="83">
        <v>41</v>
      </c>
      <c r="B50" s="3">
        <v>92</v>
      </c>
      <c r="C50" s="3">
        <v>112649</v>
      </c>
      <c r="D50" s="1">
        <v>113622</v>
      </c>
      <c r="E50" s="4">
        <v>0.49709999999999999</v>
      </c>
      <c r="F50" s="5">
        <f t="shared" si="3"/>
        <v>8.1318419063865894E-4</v>
      </c>
      <c r="G50" s="5">
        <f t="shared" si="0"/>
        <v>8.1285177463760879E-4</v>
      </c>
      <c r="H50" s="3">
        <f t="shared" si="6"/>
        <v>98800.369969019172</v>
      </c>
      <c r="I50" s="3">
        <f t="shared" si="4"/>
        <v>80.310056064169544</v>
      </c>
      <c r="J50" s="3">
        <f t="shared" si="1"/>
        <v>98759.982041824493</v>
      </c>
      <c r="K50" s="3">
        <f t="shared" si="2"/>
        <v>4291137.6479335716</v>
      </c>
      <c r="L50" s="15">
        <f t="shared" si="5"/>
        <v>43.432404648678379</v>
      </c>
    </row>
    <row r="51" spans="1:12" x14ac:dyDescent="0.25">
      <c r="A51" s="83">
        <v>42</v>
      </c>
      <c r="B51" s="3">
        <v>89</v>
      </c>
      <c r="C51" s="3">
        <v>111410</v>
      </c>
      <c r="D51" s="1">
        <v>111601</v>
      </c>
      <c r="E51" s="4">
        <v>0.49030000000000001</v>
      </c>
      <c r="F51" s="5">
        <f t="shared" si="3"/>
        <v>7.9816690656514706E-4</v>
      </c>
      <c r="G51" s="5">
        <f t="shared" si="0"/>
        <v>7.9784232382538631E-4</v>
      </c>
      <c r="H51" s="3">
        <f t="shared" si="6"/>
        <v>98720.059912954996</v>
      </c>
      <c r="I51" s="3">
        <f t="shared" si="4"/>
        <v>78.763042009133372</v>
      </c>
      <c r="J51" s="3">
        <f t="shared" si="1"/>
        <v>98679.914390442937</v>
      </c>
      <c r="K51" s="3">
        <f t="shared" si="2"/>
        <v>4192377.665891747</v>
      </c>
      <c r="L51" s="15">
        <f t="shared" si="5"/>
        <v>42.467333078893148</v>
      </c>
    </row>
    <row r="52" spans="1:12" x14ac:dyDescent="0.25">
      <c r="A52" s="83">
        <v>43</v>
      </c>
      <c r="B52" s="3">
        <v>130</v>
      </c>
      <c r="C52" s="3">
        <v>110245</v>
      </c>
      <c r="D52" s="1">
        <v>110394</v>
      </c>
      <c r="E52" s="4">
        <v>0.53910000000000002</v>
      </c>
      <c r="F52" s="5">
        <f t="shared" si="3"/>
        <v>1.1783954785871944E-3</v>
      </c>
      <c r="G52" s="5">
        <f t="shared" si="0"/>
        <v>1.1777558129338552E-3</v>
      </c>
      <c r="H52" s="3">
        <f t="shared" si="6"/>
        <v>98641.296870945866</v>
      </c>
      <c r="I52" s="3">
        <f t="shared" si="4"/>
        <v>116.17536078509059</v>
      </c>
      <c r="J52" s="3">
        <f t="shared" si="1"/>
        <v>98587.751647160025</v>
      </c>
      <c r="K52" s="3">
        <f t="shared" si="2"/>
        <v>4093697.7515013041</v>
      </c>
      <c r="L52" s="15">
        <f t="shared" si="5"/>
        <v>41.500850874427982</v>
      </c>
    </row>
    <row r="53" spans="1:12" x14ac:dyDescent="0.25">
      <c r="A53" s="83">
        <v>44</v>
      </c>
      <c r="B53" s="3">
        <v>109</v>
      </c>
      <c r="C53" s="3">
        <v>105524</v>
      </c>
      <c r="D53" s="1">
        <v>109109</v>
      </c>
      <c r="E53" s="4">
        <v>0.5121</v>
      </c>
      <c r="F53" s="5">
        <f t="shared" si="3"/>
        <v>1.0156872428750473E-3</v>
      </c>
      <c r="G53" s="5">
        <f t="shared" si="0"/>
        <v>1.0151841644987433E-3</v>
      </c>
      <c r="H53" s="3">
        <f t="shared" si="6"/>
        <v>98525.121510160781</v>
      </c>
      <c r="I53" s="3">
        <f t="shared" si="4"/>
        <v>100.02114316242974</v>
      </c>
      <c r="J53" s="3">
        <f t="shared" si="1"/>
        <v>98476.321194411823</v>
      </c>
      <c r="K53" s="3">
        <f t="shared" si="2"/>
        <v>3995109.9998541442</v>
      </c>
      <c r="L53" s="15">
        <f t="shared" si="5"/>
        <v>40.549150700028655</v>
      </c>
    </row>
    <row r="54" spans="1:12" x14ac:dyDescent="0.25">
      <c r="A54" s="83">
        <v>45</v>
      </c>
      <c r="B54" s="3">
        <v>115</v>
      </c>
      <c r="C54" s="3">
        <v>104159</v>
      </c>
      <c r="D54" s="1">
        <v>104635</v>
      </c>
      <c r="E54" s="4">
        <v>0.47770000000000001</v>
      </c>
      <c r="F54" s="5">
        <f t="shared" si="3"/>
        <v>1.1015642211940956E-3</v>
      </c>
      <c r="G54" s="5">
        <f t="shared" si="0"/>
        <v>1.1009308039668297E-3</v>
      </c>
      <c r="H54" s="3">
        <f t="shared" si="6"/>
        <v>98425.100366998347</v>
      </c>
      <c r="I54" s="3">
        <f t="shared" si="4"/>
        <v>108.35922487755539</v>
      </c>
      <c r="J54" s="3">
        <f t="shared" si="1"/>
        <v>98368.504343844805</v>
      </c>
      <c r="K54" s="3">
        <f t="shared" si="2"/>
        <v>3896633.6786597325</v>
      </c>
      <c r="L54" s="15">
        <f t="shared" si="5"/>
        <v>39.589836983963721</v>
      </c>
    </row>
    <row r="55" spans="1:12" x14ac:dyDescent="0.25">
      <c r="A55" s="83">
        <v>46</v>
      </c>
      <c r="B55" s="3">
        <v>142</v>
      </c>
      <c r="C55" s="3">
        <v>104032</v>
      </c>
      <c r="D55" s="1">
        <v>103293</v>
      </c>
      <c r="E55" s="4">
        <v>0.54669999999999996</v>
      </c>
      <c r="F55" s="5">
        <f t="shared" si="3"/>
        <v>1.3698299770891114E-3</v>
      </c>
      <c r="G55" s="5">
        <f t="shared" si="0"/>
        <v>1.3689799173210557E-3</v>
      </c>
      <c r="H55" s="3">
        <f t="shared" si="6"/>
        <v>98316.741142120794</v>
      </c>
      <c r="I55" s="3">
        <f t="shared" si="4"/>
        <v>134.59364416001617</v>
      </c>
      <c r="J55" s="3">
        <f t="shared" si="1"/>
        <v>98255.72984322306</v>
      </c>
      <c r="K55" s="3">
        <f t="shared" si="2"/>
        <v>3798265.1743158875</v>
      </c>
      <c r="L55" s="15">
        <f t="shared" si="5"/>
        <v>38.632944198438622</v>
      </c>
    </row>
    <row r="56" spans="1:12" x14ac:dyDescent="0.25">
      <c r="A56" s="83">
        <v>47</v>
      </c>
      <c r="B56" s="3">
        <v>163</v>
      </c>
      <c r="C56" s="3">
        <v>99230</v>
      </c>
      <c r="D56" s="1">
        <v>103174</v>
      </c>
      <c r="E56" s="4">
        <v>0.52559999999999996</v>
      </c>
      <c r="F56" s="5">
        <f t="shared" si="3"/>
        <v>1.6106401059267604E-3</v>
      </c>
      <c r="G56" s="5">
        <f t="shared" si="0"/>
        <v>1.6094103753090494E-3</v>
      </c>
      <c r="H56" s="3">
        <f t="shared" si="6"/>
        <v>98182.147497960774</v>
      </c>
      <c r="I56" s="3">
        <f t="shared" si="4"/>
        <v>158.0153668533415</v>
      </c>
      <c r="J56" s="3">
        <f t="shared" si="1"/>
        <v>98107.185007925538</v>
      </c>
      <c r="K56" s="3">
        <f t="shared" si="2"/>
        <v>3700009.4444726645</v>
      </c>
      <c r="L56" s="15">
        <f t="shared" si="5"/>
        <v>37.685154977380314</v>
      </c>
    </row>
    <row r="57" spans="1:12" x14ac:dyDescent="0.25">
      <c r="A57" s="83">
        <v>48</v>
      </c>
      <c r="B57" s="3">
        <v>189</v>
      </c>
      <c r="C57" s="3">
        <v>95719</v>
      </c>
      <c r="D57" s="1">
        <v>98517</v>
      </c>
      <c r="E57" s="4">
        <v>0.49769999999999998</v>
      </c>
      <c r="F57" s="5">
        <f t="shared" si="3"/>
        <v>1.9460862044111287E-3</v>
      </c>
      <c r="G57" s="5">
        <f t="shared" si="0"/>
        <v>1.9441857257293561E-3</v>
      </c>
      <c r="H57" s="3">
        <f t="shared" si="6"/>
        <v>98024.132131107428</v>
      </c>
      <c r="I57" s="3">
        <f t="shared" si="4"/>
        <v>190.57711846630738</v>
      </c>
      <c r="J57" s="3">
        <f t="shared" si="1"/>
        <v>97928.405244501802</v>
      </c>
      <c r="K57" s="3">
        <f t="shared" si="2"/>
        <v>3601902.2594647389</v>
      </c>
      <c r="L57" s="15">
        <f t="shared" si="5"/>
        <v>36.745056356603996</v>
      </c>
    </row>
    <row r="58" spans="1:12" x14ac:dyDescent="0.25">
      <c r="A58" s="83">
        <v>49</v>
      </c>
      <c r="B58" s="3">
        <v>169</v>
      </c>
      <c r="C58" s="3">
        <v>91384</v>
      </c>
      <c r="D58" s="1">
        <v>94912</v>
      </c>
      <c r="E58" s="4">
        <v>0.49930000000000002</v>
      </c>
      <c r="F58" s="5">
        <f t="shared" si="3"/>
        <v>1.8143170009017908E-3</v>
      </c>
      <c r="G58" s="5">
        <f t="shared" si="0"/>
        <v>1.8126703194819534E-3</v>
      </c>
      <c r="H58" s="3">
        <f t="shared" si="6"/>
        <v>97833.555012641125</v>
      </c>
      <c r="I58" s="3">
        <f t="shared" si="4"/>
        <v>177.33998142081944</v>
      </c>
      <c r="J58" s="3">
        <f t="shared" si="1"/>
        <v>97744.760883943716</v>
      </c>
      <c r="K58" s="3">
        <f t="shared" si="2"/>
        <v>3503973.8542202371</v>
      </c>
      <c r="L58" s="15">
        <f t="shared" si="5"/>
        <v>35.815665226184279</v>
      </c>
    </row>
    <row r="59" spans="1:12" x14ac:dyDescent="0.25">
      <c r="A59" s="83">
        <v>50</v>
      </c>
      <c r="B59" s="3">
        <v>212</v>
      </c>
      <c r="C59" s="3">
        <v>91380</v>
      </c>
      <c r="D59" s="1">
        <v>90678</v>
      </c>
      <c r="E59" s="4">
        <v>0.50260000000000005</v>
      </c>
      <c r="F59" s="5">
        <f t="shared" si="3"/>
        <v>2.3289281437783565E-3</v>
      </c>
      <c r="G59" s="5">
        <f t="shared" si="0"/>
        <v>2.3262334143836949E-3</v>
      </c>
      <c r="H59" s="3">
        <f t="shared" si="6"/>
        <v>97656.215031220301</v>
      </c>
      <c r="I59" s="3">
        <f t="shared" si="4"/>
        <v>227.17115052786392</v>
      </c>
      <c r="J59" s="3">
        <f t="shared" si="1"/>
        <v>97543.220100947743</v>
      </c>
      <c r="K59" s="3">
        <f t="shared" si="2"/>
        <v>3406229.0933362935</v>
      </c>
      <c r="L59" s="15">
        <f t="shared" si="5"/>
        <v>34.879798405532469</v>
      </c>
    </row>
    <row r="60" spans="1:12" x14ac:dyDescent="0.25">
      <c r="A60" s="83">
        <v>51</v>
      </c>
      <c r="B60" s="3">
        <v>217</v>
      </c>
      <c r="C60" s="3">
        <v>88036</v>
      </c>
      <c r="D60" s="1">
        <v>90472</v>
      </c>
      <c r="E60" s="4">
        <v>0.52500000000000002</v>
      </c>
      <c r="F60" s="5">
        <f t="shared" si="3"/>
        <v>2.43126358482533E-3</v>
      </c>
      <c r="G60" s="5">
        <f t="shared" si="0"/>
        <v>2.4284590783662068E-3</v>
      </c>
      <c r="H60" s="3">
        <f t="shared" si="6"/>
        <v>97429.043880692436</v>
      </c>
      <c r="I60" s="3">
        <f t="shared" si="4"/>
        <v>236.60244610860707</v>
      </c>
      <c r="J60" s="3">
        <f t="shared" si="1"/>
        <v>97316.657718790855</v>
      </c>
      <c r="K60" s="3">
        <f t="shared" si="2"/>
        <v>3308685.8732353458</v>
      </c>
      <c r="L60" s="15">
        <f t="shared" si="5"/>
        <v>33.959954254370238</v>
      </c>
    </row>
    <row r="61" spans="1:12" x14ac:dyDescent="0.25">
      <c r="A61" s="83">
        <v>52</v>
      </c>
      <c r="B61" s="3">
        <v>268</v>
      </c>
      <c r="C61" s="3">
        <v>86123</v>
      </c>
      <c r="D61" s="1">
        <v>87395</v>
      </c>
      <c r="E61" s="4">
        <v>0.50460000000000005</v>
      </c>
      <c r="F61" s="5">
        <f t="shared" si="3"/>
        <v>3.0890167014373149E-3</v>
      </c>
      <c r="G61" s="5">
        <f t="shared" si="0"/>
        <v>3.0842968055090954E-3</v>
      </c>
      <c r="H61" s="3">
        <f t="shared" si="6"/>
        <v>97192.44143458383</v>
      </c>
      <c r="I61" s="3">
        <f t="shared" si="4"/>
        <v>299.77033663631676</v>
      </c>
      <c r="J61" s="3">
        <f t="shared" si="1"/>
        <v>97043.935209814197</v>
      </c>
      <c r="K61" s="3">
        <f t="shared" si="2"/>
        <v>3211369.2155165551</v>
      </c>
      <c r="L61" s="15">
        <f t="shared" si="5"/>
        <v>33.041347332323099</v>
      </c>
    </row>
    <row r="62" spans="1:12" x14ac:dyDescent="0.25">
      <c r="A62" s="83">
        <v>53</v>
      </c>
      <c r="B62" s="3">
        <v>242</v>
      </c>
      <c r="C62" s="3">
        <v>84101</v>
      </c>
      <c r="D62" s="1">
        <v>85371</v>
      </c>
      <c r="E62" s="4">
        <v>0.51390000000000002</v>
      </c>
      <c r="F62" s="5">
        <f t="shared" si="3"/>
        <v>2.8559290030211481E-3</v>
      </c>
      <c r="G62" s="5">
        <f t="shared" si="0"/>
        <v>2.8519697073394251E-3</v>
      </c>
      <c r="H62" s="3">
        <f t="shared" si="6"/>
        <v>96892.671097947517</v>
      </c>
      <c r="I62" s="3">
        <f t="shared" si="4"/>
        <v>276.33496283454855</v>
      </c>
      <c r="J62" s="3">
        <f t="shared" si="1"/>
        <v>96758.344672513645</v>
      </c>
      <c r="K62" s="3">
        <f t="shared" si="2"/>
        <v>3114325.2803067411</v>
      </c>
      <c r="L62" s="15">
        <f t="shared" si="5"/>
        <v>32.142010794175661</v>
      </c>
    </row>
    <row r="63" spans="1:12" x14ac:dyDescent="0.25">
      <c r="A63" s="83">
        <v>54</v>
      </c>
      <c r="B63" s="3">
        <v>284</v>
      </c>
      <c r="C63" s="3">
        <v>78271</v>
      </c>
      <c r="D63" s="1">
        <v>83404</v>
      </c>
      <c r="E63" s="4">
        <v>0.49340000000000001</v>
      </c>
      <c r="F63" s="5">
        <f t="shared" si="3"/>
        <v>3.5132209679913408E-3</v>
      </c>
      <c r="G63" s="5">
        <f t="shared" si="0"/>
        <v>3.5069792542320698E-3</v>
      </c>
      <c r="H63" s="3">
        <f t="shared" si="6"/>
        <v>96616.336135112972</v>
      </c>
      <c r="I63" s="3">
        <f t="shared" si="4"/>
        <v>338.83148644575346</v>
      </c>
      <c r="J63" s="3">
        <f t="shared" si="1"/>
        <v>96444.684104079555</v>
      </c>
      <c r="K63" s="3">
        <f t="shared" si="2"/>
        <v>3017566.9356342275</v>
      </c>
      <c r="L63" s="15">
        <f t="shared" si="5"/>
        <v>31.232471198393565</v>
      </c>
    </row>
    <row r="64" spans="1:12" x14ac:dyDescent="0.25">
      <c r="A64" s="83">
        <v>55</v>
      </c>
      <c r="B64" s="3">
        <v>242</v>
      </c>
      <c r="C64" s="3">
        <v>75693</v>
      </c>
      <c r="D64" s="1">
        <v>77587</v>
      </c>
      <c r="E64" s="4">
        <v>0.53129999999999999</v>
      </c>
      <c r="F64" s="5">
        <f t="shared" si="3"/>
        <v>3.1576200417536534E-3</v>
      </c>
      <c r="G64" s="5">
        <f t="shared" si="0"/>
        <v>3.1529537442637704E-3</v>
      </c>
      <c r="H64" s="3">
        <f t="shared" si="6"/>
        <v>96277.504648667222</v>
      </c>
      <c r="I64" s="3">
        <f t="shared" si="4"/>
        <v>303.55851877038788</v>
      </c>
      <c r="J64" s="3">
        <f t="shared" si="1"/>
        <v>96135.226770919544</v>
      </c>
      <c r="K64" s="3">
        <f t="shared" si="2"/>
        <v>2921122.2515301481</v>
      </c>
      <c r="L64" s="15">
        <f t="shared" si="5"/>
        <v>30.340651870754375</v>
      </c>
    </row>
    <row r="65" spans="1:12" x14ac:dyDescent="0.25">
      <c r="A65" s="83">
        <v>56</v>
      </c>
      <c r="B65" s="3">
        <v>293</v>
      </c>
      <c r="C65" s="3">
        <v>71323</v>
      </c>
      <c r="D65" s="1">
        <v>75083</v>
      </c>
      <c r="E65" s="4">
        <v>0.52610000000000001</v>
      </c>
      <c r="F65" s="5">
        <f t="shared" si="3"/>
        <v>4.0025682007567998E-3</v>
      </c>
      <c r="G65" s="5">
        <f t="shared" si="0"/>
        <v>3.9949904347044126E-3</v>
      </c>
      <c r="H65" s="3">
        <f t="shared" si="6"/>
        <v>95973.946129896838</v>
      </c>
      <c r="I65" s="3">
        <f t="shared" si="4"/>
        <v>383.41499676977446</v>
      </c>
      <c r="J65" s="3">
        <f t="shared" si="1"/>
        <v>95792.245762927647</v>
      </c>
      <c r="K65" s="3">
        <f t="shared" si="2"/>
        <v>2824987.0247592283</v>
      </c>
      <c r="L65" s="15">
        <f t="shared" si="5"/>
        <v>29.434936653909418</v>
      </c>
    </row>
    <row r="66" spans="1:12" x14ac:dyDescent="0.25">
      <c r="A66" s="83">
        <v>57</v>
      </c>
      <c r="B66" s="3">
        <v>259</v>
      </c>
      <c r="C66" s="3">
        <v>71324</v>
      </c>
      <c r="D66" s="1">
        <v>70676</v>
      </c>
      <c r="E66" s="4">
        <v>0.51419999999999999</v>
      </c>
      <c r="F66" s="5">
        <f t="shared" si="3"/>
        <v>3.6478873239436621E-3</v>
      </c>
      <c r="G66" s="5">
        <f t="shared" si="0"/>
        <v>3.6414341794420765E-3</v>
      </c>
      <c r="H66" s="3">
        <f t="shared" si="6"/>
        <v>95590.531133127064</v>
      </c>
      <c r="I66" s="3">
        <f t="shared" si="4"/>
        <v>348.08662729919081</v>
      </c>
      <c r="J66" s="3">
        <f t="shared" si="1"/>
        <v>95421.43064958512</v>
      </c>
      <c r="K66" s="3">
        <f t="shared" si="2"/>
        <v>2729194.7789963009</v>
      </c>
      <c r="L66" s="15">
        <f t="shared" si="5"/>
        <v>28.550890413982579</v>
      </c>
    </row>
    <row r="67" spans="1:12" x14ac:dyDescent="0.25">
      <c r="A67" s="83">
        <v>58</v>
      </c>
      <c r="B67" s="3">
        <v>268</v>
      </c>
      <c r="C67" s="3">
        <v>70310</v>
      </c>
      <c r="D67" s="1">
        <v>70737</v>
      </c>
      <c r="E67" s="4">
        <v>0.49249999999999999</v>
      </c>
      <c r="F67" s="5">
        <f t="shared" si="3"/>
        <v>3.8001517224754869E-3</v>
      </c>
      <c r="G67" s="5">
        <f t="shared" si="0"/>
        <v>3.7928369443829993E-3</v>
      </c>
      <c r="H67" s="3">
        <f t="shared" si="6"/>
        <v>95242.44450582788</v>
      </c>
      <c r="I67" s="3">
        <f t="shared" si="4"/>
        <v>361.23906219505159</v>
      </c>
      <c r="J67" s="3">
        <f t="shared" si="1"/>
        <v>95059.115681763898</v>
      </c>
      <c r="K67" s="3">
        <f t="shared" si="2"/>
        <v>2633773.3483467158</v>
      </c>
      <c r="L67" s="15">
        <f t="shared" si="5"/>
        <v>27.653357303167027</v>
      </c>
    </row>
    <row r="68" spans="1:12" x14ac:dyDescent="0.25">
      <c r="A68" s="83">
        <v>59</v>
      </c>
      <c r="B68" s="3">
        <v>337</v>
      </c>
      <c r="C68" s="3">
        <v>66312</v>
      </c>
      <c r="D68" s="1">
        <v>69682</v>
      </c>
      <c r="E68" s="4">
        <v>0.47970000000000002</v>
      </c>
      <c r="F68" s="5">
        <f t="shared" si="3"/>
        <v>4.9561010044560788E-3</v>
      </c>
      <c r="G68" s="5">
        <f t="shared" si="0"/>
        <v>4.9433537790005569E-3</v>
      </c>
      <c r="H68" s="3">
        <f t="shared" si="6"/>
        <v>94881.205443632833</v>
      </c>
      <c r="I68" s="3">
        <f t="shared" si="4"/>
        <v>469.03136548591056</v>
      </c>
      <c r="J68" s="3">
        <f t="shared" si="1"/>
        <v>94637.168424170522</v>
      </c>
      <c r="K68" s="3">
        <f t="shared" si="2"/>
        <v>2538714.2326649521</v>
      </c>
      <c r="L68" s="15">
        <f t="shared" si="5"/>
        <v>26.756766219345256</v>
      </c>
    </row>
    <row r="69" spans="1:12" x14ac:dyDescent="0.25">
      <c r="A69" s="83">
        <v>60</v>
      </c>
      <c r="B69" s="3">
        <v>348</v>
      </c>
      <c r="C69" s="3">
        <v>65467</v>
      </c>
      <c r="D69" s="1">
        <v>65725</v>
      </c>
      <c r="E69" s="4">
        <v>0.51449999999999996</v>
      </c>
      <c r="F69" s="5">
        <f t="shared" si="3"/>
        <v>5.3052015366790656E-3</v>
      </c>
      <c r="G69" s="5">
        <f t="shared" si="0"/>
        <v>5.2915721647125305E-3</v>
      </c>
      <c r="H69" s="3">
        <f t="shared" si="6"/>
        <v>94412.174078146927</v>
      </c>
      <c r="I69" s="3">
        <f t="shared" si="4"/>
        <v>499.58883236191622</v>
      </c>
      <c r="J69" s="3">
        <f t="shared" si="1"/>
        <v>94169.623700035212</v>
      </c>
      <c r="K69" s="3">
        <f t="shared" si="2"/>
        <v>2444077.0642407816</v>
      </c>
      <c r="L69" s="15">
        <f t="shared" si="5"/>
        <v>25.887308369975337</v>
      </c>
    </row>
    <row r="70" spans="1:12" x14ac:dyDescent="0.25">
      <c r="A70" s="83">
        <v>61</v>
      </c>
      <c r="B70" s="3">
        <v>356</v>
      </c>
      <c r="C70" s="3">
        <v>67925</v>
      </c>
      <c r="D70" s="1">
        <v>64769</v>
      </c>
      <c r="E70" s="4">
        <v>0.51780000000000004</v>
      </c>
      <c r="F70" s="5">
        <f t="shared" si="3"/>
        <v>5.3657286689677E-3</v>
      </c>
      <c r="G70" s="5">
        <f t="shared" si="0"/>
        <v>5.3518814551282209E-3</v>
      </c>
      <c r="H70" s="3">
        <f t="shared" si="6"/>
        <v>93912.585245785012</v>
      </c>
      <c r="I70" s="3">
        <f t="shared" si="4"/>
        <v>502.60902338006497</v>
      </c>
      <c r="J70" s="3">
        <f t="shared" si="1"/>
        <v>93670.227174711152</v>
      </c>
      <c r="K70" s="3">
        <f t="shared" si="2"/>
        <v>2349907.4405407463</v>
      </c>
      <c r="L70" s="15">
        <f t="shared" si="5"/>
        <v>25.02228465322985</v>
      </c>
    </row>
    <row r="71" spans="1:12" x14ac:dyDescent="0.25">
      <c r="A71" s="83">
        <v>62</v>
      </c>
      <c r="B71" s="3">
        <v>434</v>
      </c>
      <c r="C71" s="3">
        <v>70880</v>
      </c>
      <c r="D71" s="1">
        <v>67185</v>
      </c>
      <c r="E71" s="4">
        <v>0.51559999999999995</v>
      </c>
      <c r="F71" s="5">
        <f t="shared" si="3"/>
        <v>6.2868938543439688E-3</v>
      </c>
      <c r="G71" s="5">
        <f t="shared" si="0"/>
        <v>6.267806057143074E-3</v>
      </c>
      <c r="H71" s="3">
        <f t="shared" si="6"/>
        <v>93409.976222404948</v>
      </c>
      <c r="I71" s="3">
        <f t="shared" si="4"/>
        <v>585.47561476438023</v>
      </c>
      <c r="J71" s="3">
        <f t="shared" si="1"/>
        <v>93126.371834613077</v>
      </c>
      <c r="K71" s="3">
        <f t="shared" si="2"/>
        <v>2256237.2133660354</v>
      </c>
      <c r="L71" s="15">
        <f t="shared" si="5"/>
        <v>24.154135399778244</v>
      </c>
    </row>
    <row r="72" spans="1:12" x14ac:dyDescent="0.25">
      <c r="A72" s="83">
        <v>63</v>
      </c>
      <c r="B72" s="3">
        <v>443</v>
      </c>
      <c r="C72" s="3">
        <v>63577</v>
      </c>
      <c r="D72" s="1">
        <v>70078</v>
      </c>
      <c r="E72" s="4">
        <v>0.52390000000000003</v>
      </c>
      <c r="F72" s="5">
        <f t="shared" si="3"/>
        <v>6.6290075193595451E-3</v>
      </c>
      <c r="G72" s="5">
        <f t="shared" si="0"/>
        <v>6.6081517267675503E-3</v>
      </c>
      <c r="H72" s="3">
        <f t="shared" si="6"/>
        <v>92824.50060764057</v>
      </c>
      <c r="I72" s="3">
        <f t="shared" si="4"/>
        <v>613.39838397671554</v>
      </c>
      <c r="J72" s="3">
        <f t="shared" si="1"/>
        <v>92532.46163702925</v>
      </c>
      <c r="K72" s="3">
        <f t="shared" si="2"/>
        <v>2163110.8415314225</v>
      </c>
      <c r="L72" s="15">
        <f t="shared" si="5"/>
        <v>23.303231661591859</v>
      </c>
    </row>
    <row r="73" spans="1:12" x14ac:dyDescent="0.25">
      <c r="A73" s="83">
        <v>64</v>
      </c>
      <c r="B73" s="3">
        <v>407</v>
      </c>
      <c r="C73" s="3">
        <v>59327</v>
      </c>
      <c r="D73" s="1">
        <v>62933</v>
      </c>
      <c r="E73" s="4">
        <v>0.48659999999999998</v>
      </c>
      <c r="F73" s="5">
        <f t="shared" si="3"/>
        <v>6.6579420906265332E-3</v>
      </c>
      <c r="G73" s="5">
        <f t="shared" ref="G73:G98" si="7">F73/((1+(1-E73)*F73))</f>
        <v>6.6352615228334709E-3</v>
      </c>
      <c r="H73" s="3">
        <f t="shared" si="6"/>
        <v>92211.102223663853</v>
      </c>
      <c r="I73" s="3">
        <f t="shared" si="4"/>
        <v>611.84477856274066</v>
      </c>
      <c r="J73" s="3">
        <f t="shared" ref="J73:J98" si="8">H74+I73*E73</f>
        <v>91896.98111434975</v>
      </c>
      <c r="K73" s="3">
        <f t="shared" ref="K73:K97" si="9">K74+J73</f>
        <v>2070578.379894393</v>
      </c>
      <c r="L73" s="15">
        <f t="shared" si="5"/>
        <v>22.454762278755485</v>
      </c>
    </row>
    <row r="74" spans="1:12" x14ac:dyDescent="0.25">
      <c r="A74" s="83">
        <v>65</v>
      </c>
      <c r="B74" s="3">
        <v>460</v>
      </c>
      <c r="C74" s="3">
        <v>61821</v>
      </c>
      <c r="D74" s="1">
        <v>58672</v>
      </c>
      <c r="E74" s="4">
        <v>0.5081</v>
      </c>
      <c r="F74" s="5">
        <f t="shared" ref="F74:F98" si="10">B74/((C74+D74)/2)</f>
        <v>7.6352983160847517E-3</v>
      </c>
      <c r="G74" s="5">
        <f t="shared" si="7"/>
        <v>7.6067289388775192E-3</v>
      </c>
      <c r="H74" s="3">
        <f t="shared" si="6"/>
        <v>91599.257445101117</v>
      </c>
      <c r="I74" s="3">
        <f t="shared" ref="I74:I98" si="11">H74*G74</f>
        <v>696.77072238734274</v>
      </c>
      <c r="J74" s="3">
        <f t="shared" si="8"/>
        <v>91256.515926758788</v>
      </c>
      <c r="K74" s="3">
        <f t="shared" si="9"/>
        <v>1978681.3987800432</v>
      </c>
      <c r="L74" s="15">
        <f t="shared" ref="L74:L98" si="12">K74/H74</f>
        <v>21.601500426637646</v>
      </c>
    </row>
    <row r="75" spans="1:12" x14ac:dyDescent="0.25">
      <c r="A75" s="83">
        <v>66</v>
      </c>
      <c r="B75" s="3">
        <v>469</v>
      </c>
      <c r="C75" s="3">
        <v>59481</v>
      </c>
      <c r="D75" s="1">
        <v>61134</v>
      </c>
      <c r="E75" s="4">
        <v>0.50160000000000005</v>
      </c>
      <c r="F75" s="5">
        <f t="shared" si="10"/>
        <v>7.7768105127886253E-3</v>
      </c>
      <c r="G75" s="5">
        <f t="shared" si="7"/>
        <v>7.7467842685559635E-3</v>
      </c>
      <c r="H75" s="3">
        <f t="shared" ref="H75:H98" si="13">H74-I74</f>
        <v>90902.486722713773</v>
      </c>
      <c r="I75" s="3">
        <f t="shared" si="11"/>
        <v>704.20195411613645</v>
      </c>
      <c r="J75" s="3">
        <f t="shared" si="8"/>
        <v>90551.512468782283</v>
      </c>
      <c r="K75" s="3">
        <f t="shared" si="9"/>
        <v>1887424.8828532845</v>
      </c>
      <c r="L75" s="15">
        <f t="shared" si="12"/>
        <v>20.763182074552361</v>
      </c>
    </row>
    <row r="76" spans="1:12" x14ac:dyDescent="0.25">
      <c r="A76" s="83">
        <v>67</v>
      </c>
      <c r="B76" s="3">
        <v>514</v>
      </c>
      <c r="C76" s="3">
        <v>57094</v>
      </c>
      <c r="D76" s="1">
        <v>58780</v>
      </c>
      <c r="E76" s="4">
        <v>0.50580000000000003</v>
      </c>
      <c r="F76" s="5">
        <f t="shared" si="10"/>
        <v>8.8717054731863917E-3</v>
      </c>
      <c r="G76" s="5">
        <f t="shared" si="7"/>
        <v>8.8329781914730805E-3</v>
      </c>
      <c r="H76" s="3">
        <f t="shared" si="13"/>
        <v>90198.28476859763</v>
      </c>
      <c r="I76" s="3">
        <f t="shared" si="11"/>
        <v>796.71948226930135</v>
      </c>
      <c r="J76" s="3">
        <f t="shared" si="8"/>
        <v>89804.546000460148</v>
      </c>
      <c r="K76" s="3">
        <f t="shared" si="9"/>
        <v>1796873.3703845022</v>
      </c>
      <c r="L76" s="15">
        <f t="shared" si="12"/>
        <v>19.921369624648122</v>
      </c>
    </row>
    <row r="77" spans="1:12" x14ac:dyDescent="0.25">
      <c r="A77" s="83">
        <v>68</v>
      </c>
      <c r="B77" s="3">
        <v>537</v>
      </c>
      <c r="C77" s="3">
        <v>48159</v>
      </c>
      <c r="D77" s="1">
        <v>56456</v>
      </c>
      <c r="E77" s="4">
        <v>0.4778</v>
      </c>
      <c r="F77" s="5">
        <f t="shared" si="10"/>
        <v>1.0266214214022846E-2</v>
      </c>
      <c r="G77" s="5">
        <f t="shared" si="7"/>
        <v>1.0211470347257346E-2</v>
      </c>
      <c r="H77" s="3">
        <f t="shared" si="13"/>
        <v>89401.565286328332</v>
      </c>
      <c r="I77" s="3">
        <f t="shared" si="11"/>
        <v>912.92143291973355</v>
      </c>
      <c r="J77" s="3">
        <f t="shared" si="8"/>
        <v>88924.837714057649</v>
      </c>
      <c r="K77" s="3">
        <f t="shared" si="9"/>
        <v>1707068.8243840421</v>
      </c>
      <c r="L77" s="15">
        <f t="shared" si="12"/>
        <v>19.09439525937578</v>
      </c>
    </row>
    <row r="78" spans="1:12" x14ac:dyDescent="0.25">
      <c r="A78" s="83">
        <v>69</v>
      </c>
      <c r="B78" s="3">
        <v>485</v>
      </c>
      <c r="C78" s="3">
        <v>43421</v>
      </c>
      <c r="D78" s="1">
        <v>47627</v>
      </c>
      <c r="E78" s="4">
        <v>0.47089999999999999</v>
      </c>
      <c r="F78" s="5">
        <f t="shared" si="10"/>
        <v>1.0653721114137598E-2</v>
      </c>
      <c r="G78" s="5">
        <f t="shared" si="7"/>
        <v>1.059400394448624E-2</v>
      </c>
      <c r="H78" s="3">
        <f t="shared" si="13"/>
        <v>88488.643853408605</v>
      </c>
      <c r="I78" s="3">
        <f t="shared" si="11"/>
        <v>937.4490420252489</v>
      </c>
      <c r="J78" s="3">
        <f t="shared" si="8"/>
        <v>87992.639565273043</v>
      </c>
      <c r="K78" s="3">
        <f t="shared" si="9"/>
        <v>1618143.9866699844</v>
      </c>
      <c r="L78" s="15">
        <f t="shared" si="12"/>
        <v>18.286459326358557</v>
      </c>
    </row>
    <row r="79" spans="1:12" x14ac:dyDescent="0.25">
      <c r="A79" s="83">
        <v>70</v>
      </c>
      <c r="B79" s="3">
        <v>550</v>
      </c>
      <c r="C79" s="3">
        <v>55207</v>
      </c>
      <c r="D79" s="1">
        <v>42874</v>
      </c>
      <c r="E79" s="4">
        <v>0.51659999999999995</v>
      </c>
      <c r="F79" s="5">
        <f t="shared" si="10"/>
        <v>1.12152200732048E-2</v>
      </c>
      <c r="G79" s="5">
        <f t="shared" si="7"/>
        <v>1.1154745319925195E-2</v>
      </c>
      <c r="H79" s="3">
        <f t="shared" si="13"/>
        <v>87551.19481138335</v>
      </c>
      <c r="I79" s="3">
        <f t="shared" si="11"/>
        <v>976.61128057613735</v>
      </c>
      <c r="J79" s="3">
        <f t="shared" si="8"/>
        <v>87079.100918352851</v>
      </c>
      <c r="K79" s="3">
        <f t="shared" si="9"/>
        <v>1530151.3471047115</v>
      </c>
      <c r="L79" s="15">
        <f t="shared" si="12"/>
        <v>17.477218333812644</v>
      </c>
    </row>
    <row r="80" spans="1:12" x14ac:dyDescent="0.25">
      <c r="A80" s="83">
        <v>71</v>
      </c>
      <c r="B80" s="3">
        <v>619</v>
      </c>
      <c r="C80" s="3">
        <v>34201</v>
      </c>
      <c r="D80" s="1">
        <v>54479</v>
      </c>
      <c r="E80" s="4">
        <v>0.4738</v>
      </c>
      <c r="F80" s="5">
        <f t="shared" si="10"/>
        <v>1.3960306720793866E-2</v>
      </c>
      <c r="G80" s="5">
        <f t="shared" si="7"/>
        <v>1.3858503355340682E-2</v>
      </c>
      <c r="H80" s="3">
        <f t="shared" si="13"/>
        <v>86574.583530807213</v>
      </c>
      <c r="I80" s="3">
        <f t="shared" si="11"/>
        <v>1199.7941563489139</v>
      </c>
      <c r="J80" s="3">
        <f t="shared" si="8"/>
        <v>85943.25184573642</v>
      </c>
      <c r="K80" s="3">
        <f t="shared" si="9"/>
        <v>1443072.2461863586</v>
      </c>
      <c r="L80" s="15">
        <f t="shared" si="12"/>
        <v>16.668543899756067</v>
      </c>
    </row>
    <row r="81" spans="1:12" x14ac:dyDescent="0.25">
      <c r="A81" s="83">
        <v>72</v>
      </c>
      <c r="B81" s="3">
        <v>542</v>
      </c>
      <c r="C81" s="3">
        <v>39804</v>
      </c>
      <c r="D81" s="1">
        <v>33638</v>
      </c>
      <c r="E81" s="4">
        <v>0.52969999999999995</v>
      </c>
      <c r="F81" s="5">
        <f t="shared" si="10"/>
        <v>1.4759946624547262E-2</v>
      </c>
      <c r="G81" s="5">
        <f t="shared" si="7"/>
        <v>1.4658195253900306E-2</v>
      </c>
      <c r="H81" s="3">
        <f t="shared" si="13"/>
        <v>85374.789374458298</v>
      </c>
      <c r="I81" s="3">
        <f t="shared" si="11"/>
        <v>1251.4403324114228</v>
      </c>
      <c r="J81" s="3">
        <f t="shared" si="8"/>
        <v>84786.236986125208</v>
      </c>
      <c r="K81" s="3">
        <f t="shared" si="9"/>
        <v>1357128.9943406221</v>
      </c>
      <c r="L81" s="15">
        <f t="shared" si="12"/>
        <v>15.896132854725805</v>
      </c>
    </row>
    <row r="82" spans="1:12" x14ac:dyDescent="0.25">
      <c r="A82" s="83">
        <v>73</v>
      </c>
      <c r="B82" s="3">
        <v>599</v>
      </c>
      <c r="C82" s="3">
        <v>42870</v>
      </c>
      <c r="D82" s="1">
        <v>39205</v>
      </c>
      <c r="E82" s="4">
        <v>0.50490000000000002</v>
      </c>
      <c r="F82" s="5">
        <f t="shared" si="10"/>
        <v>1.4596405726469691E-2</v>
      </c>
      <c r="G82" s="5">
        <f t="shared" si="7"/>
        <v>1.4491678992839633E-2</v>
      </c>
      <c r="H82" s="3">
        <f t="shared" si="13"/>
        <v>84123.349042046873</v>
      </c>
      <c r="I82" s="3">
        <f t="shared" si="11"/>
        <v>1219.0885701199468</v>
      </c>
      <c r="J82" s="3">
        <f t="shared" si="8"/>
        <v>83519.778290980496</v>
      </c>
      <c r="K82" s="3">
        <f t="shared" si="9"/>
        <v>1272342.757354497</v>
      </c>
      <c r="L82" s="15">
        <f t="shared" si="12"/>
        <v>15.124727817464203</v>
      </c>
    </row>
    <row r="83" spans="1:12" x14ac:dyDescent="0.25">
      <c r="A83" s="83">
        <v>74</v>
      </c>
      <c r="B83" s="3">
        <v>804</v>
      </c>
      <c r="C83" s="3">
        <v>45474</v>
      </c>
      <c r="D83" s="1">
        <v>42133</v>
      </c>
      <c r="E83" s="4">
        <v>0.50719999999999998</v>
      </c>
      <c r="F83" s="5">
        <f t="shared" si="10"/>
        <v>1.8354697683975026E-2</v>
      </c>
      <c r="G83" s="5">
        <f t="shared" si="7"/>
        <v>1.8190164102248704E-2</v>
      </c>
      <c r="H83" s="3">
        <f t="shared" si="13"/>
        <v>82904.260471926929</v>
      </c>
      <c r="I83" s="3">
        <f t="shared" si="11"/>
        <v>1508.0421027599214</v>
      </c>
      <c r="J83" s="3">
        <f t="shared" si="8"/>
        <v>82161.097323686845</v>
      </c>
      <c r="K83" s="3">
        <f t="shared" si="9"/>
        <v>1188822.9790635165</v>
      </c>
      <c r="L83" s="15">
        <f t="shared" si="12"/>
        <v>14.339709108991764</v>
      </c>
    </row>
    <row r="84" spans="1:12" x14ac:dyDescent="0.25">
      <c r="A84" s="83">
        <v>75</v>
      </c>
      <c r="B84" s="3">
        <v>862</v>
      </c>
      <c r="C84" s="3">
        <v>42504</v>
      </c>
      <c r="D84" s="1">
        <v>44582</v>
      </c>
      <c r="E84" s="4">
        <v>0.50029999999999997</v>
      </c>
      <c r="F84" s="5">
        <f t="shared" si="10"/>
        <v>1.9796522977286821E-2</v>
      </c>
      <c r="G84" s="5">
        <f t="shared" si="7"/>
        <v>1.9602607659852205E-2</v>
      </c>
      <c r="H84" s="3">
        <f t="shared" si="13"/>
        <v>81396.218369167007</v>
      </c>
      <c r="I84" s="3">
        <f t="shared" si="11"/>
        <v>1595.5781336864359</v>
      </c>
      <c r="J84" s="3">
        <f t="shared" si="8"/>
        <v>80598.907975763897</v>
      </c>
      <c r="K84" s="3">
        <f t="shared" si="9"/>
        <v>1106661.8817398297</v>
      </c>
      <c r="L84" s="15">
        <f t="shared" si="12"/>
        <v>13.595986446454306</v>
      </c>
    </row>
    <row r="85" spans="1:12" x14ac:dyDescent="0.25">
      <c r="A85" s="83">
        <v>76</v>
      </c>
      <c r="B85" s="3">
        <v>895</v>
      </c>
      <c r="C85" s="3">
        <v>41899</v>
      </c>
      <c r="D85" s="1">
        <v>41659</v>
      </c>
      <c r="E85" s="4">
        <v>0.50370000000000004</v>
      </c>
      <c r="F85" s="5">
        <f t="shared" si="10"/>
        <v>2.1422245625792861E-2</v>
      </c>
      <c r="G85" s="5">
        <f t="shared" si="7"/>
        <v>2.1196883319221618E-2</v>
      </c>
      <c r="H85" s="3">
        <f t="shared" si="13"/>
        <v>79800.640235480576</v>
      </c>
      <c r="I85" s="3">
        <f t="shared" si="11"/>
        <v>1691.5248598706637</v>
      </c>
      <c r="J85" s="3">
        <f t="shared" si="8"/>
        <v>78961.136447526762</v>
      </c>
      <c r="K85" s="3">
        <f t="shared" si="9"/>
        <v>1026062.9737640659</v>
      </c>
      <c r="L85" s="15">
        <f t="shared" si="12"/>
        <v>12.857828843682167</v>
      </c>
    </row>
    <row r="86" spans="1:12" x14ac:dyDescent="0.25">
      <c r="A86" s="83">
        <v>77</v>
      </c>
      <c r="B86" s="3">
        <v>1102</v>
      </c>
      <c r="C86" s="3">
        <v>41746</v>
      </c>
      <c r="D86" s="1">
        <v>40939</v>
      </c>
      <c r="E86" s="4">
        <v>0.50419999999999998</v>
      </c>
      <c r="F86" s="5">
        <f t="shared" si="10"/>
        <v>2.665537884743303E-2</v>
      </c>
      <c r="G86" s="5">
        <f t="shared" si="7"/>
        <v>2.6307703165725761E-2</v>
      </c>
      <c r="H86" s="3">
        <f t="shared" si="13"/>
        <v>78109.115375609908</v>
      </c>
      <c r="I86" s="3">
        <f t="shared" si="11"/>
        <v>2054.8714218389714</v>
      </c>
      <c r="J86" s="3">
        <f t="shared" si="8"/>
        <v>77090.310124662152</v>
      </c>
      <c r="K86" s="3">
        <f t="shared" si="9"/>
        <v>947101.83731653914</v>
      </c>
      <c r="L86" s="15">
        <f t="shared" si="12"/>
        <v>12.125368886360196</v>
      </c>
    </row>
    <row r="87" spans="1:12" x14ac:dyDescent="0.25">
      <c r="A87" s="83">
        <v>78</v>
      </c>
      <c r="B87" s="3">
        <v>1146</v>
      </c>
      <c r="C87" s="3">
        <v>39751</v>
      </c>
      <c r="D87" s="1">
        <v>40630</v>
      </c>
      <c r="E87" s="4">
        <v>0.49940000000000001</v>
      </c>
      <c r="F87" s="5">
        <f t="shared" si="10"/>
        <v>2.8514201117179432E-2</v>
      </c>
      <c r="G87" s="5">
        <f t="shared" si="7"/>
        <v>2.8112911540030299E-2</v>
      </c>
      <c r="H87" s="3">
        <f t="shared" si="13"/>
        <v>76054.243953770943</v>
      </c>
      <c r="I87" s="3">
        <f t="shared" si="11"/>
        <v>2138.1062325162466</v>
      </c>
      <c r="J87" s="3">
        <f t="shared" si="8"/>
        <v>74983.907973773312</v>
      </c>
      <c r="K87" s="3">
        <f t="shared" si="9"/>
        <v>870011.52719187702</v>
      </c>
      <c r="L87" s="15">
        <f t="shared" si="12"/>
        <v>11.439355412180648</v>
      </c>
    </row>
    <row r="88" spans="1:12" x14ac:dyDescent="0.25">
      <c r="A88" s="83">
        <v>79</v>
      </c>
      <c r="B88" s="3">
        <v>1205</v>
      </c>
      <c r="C88" s="3">
        <v>36683</v>
      </c>
      <c r="D88" s="1">
        <v>38588</v>
      </c>
      <c r="E88" s="4">
        <v>0.50629999999999997</v>
      </c>
      <c r="F88" s="5">
        <f t="shared" si="10"/>
        <v>3.2017642916926839E-2</v>
      </c>
      <c r="G88" s="5">
        <f t="shared" si="7"/>
        <v>3.1519412093124768E-2</v>
      </c>
      <c r="H88" s="3">
        <f t="shared" si="13"/>
        <v>73916.137721254694</v>
      </c>
      <c r="I88" s="3">
        <f t="shared" si="11"/>
        <v>2329.7932051683911</v>
      </c>
      <c r="J88" s="3">
        <f t="shared" si="8"/>
        <v>72765.918815863057</v>
      </c>
      <c r="K88" s="3">
        <f t="shared" si="9"/>
        <v>795027.6192181037</v>
      </c>
      <c r="L88" s="15">
        <f t="shared" si="12"/>
        <v>10.755805751326376</v>
      </c>
    </row>
    <row r="89" spans="1:12" x14ac:dyDescent="0.25">
      <c r="A89" s="83">
        <v>80</v>
      </c>
      <c r="B89" s="3">
        <v>1317</v>
      </c>
      <c r="C89" s="3">
        <v>35601</v>
      </c>
      <c r="D89" s="1">
        <v>35492</v>
      </c>
      <c r="E89" s="4">
        <v>0.52149999999999996</v>
      </c>
      <c r="F89" s="5">
        <f t="shared" si="10"/>
        <v>3.7050061187458683E-2</v>
      </c>
      <c r="G89" s="5">
        <f t="shared" si="7"/>
        <v>3.6404662787713454E-2</v>
      </c>
      <c r="H89" s="3">
        <f t="shared" si="13"/>
        <v>71586.344516086305</v>
      </c>
      <c r="I89" s="3">
        <f t="shared" si="11"/>
        <v>2606.0767323132022</v>
      </c>
      <c r="J89" s="3">
        <f t="shared" si="8"/>
        <v>70339.336799674435</v>
      </c>
      <c r="K89" s="3">
        <f t="shared" si="9"/>
        <v>722261.70040224062</v>
      </c>
      <c r="L89" s="15">
        <f t="shared" si="12"/>
        <v>10.089378152839467</v>
      </c>
    </row>
    <row r="90" spans="1:12" x14ac:dyDescent="0.25">
      <c r="A90" s="83">
        <v>81</v>
      </c>
      <c r="B90" s="3">
        <v>1341</v>
      </c>
      <c r="C90" s="3">
        <v>32877</v>
      </c>
      <c r="D90" s="1">
        <v>34245</v>
      </c>
      <c r="E90" s="4">
        <v>0.50990000000000002</v>
      </c>
      <c r="F90" s="5">
        <f t="shared" si="10"/>
        <v>3.9957093054438189E-2</v>
      </c>
      <c r="G90" s="5">
        <f t="shared" si="7"/>
        <v>3.9189643392393357E-2</v>
      </c>
      <c r="H90" s="3">
        <f t="shared" si="13"/>
        <v>68980.267783773103</v>
      </c>
      <c r="I90" s="3">
        <f t="shared" si="11"/>
        <v>2703.3120955578679</v>
      </c>
      <c r="J90" s="3">
        <f t="shared" si="8"/>
        <v>67655.37452574019</v>
      </c>
      <c r="K90" s="3">
        <f t="shared" si="9"/>
        <v>651922.36360256618</v>
      </c>
      <c r="L90" s="15">
        <f t="shared" si="12"/>
        <v>9.4508528967457011</v>
      </c>
    </row>
    <row r="91" spans="1:12" x14ac:dyDescent="0.25">
      <c r="A91" s="83">
        <v>82</v>
      </c>
      <c r="B91" s="3">
        <v>1550</v>
      </c>
      <c r="C91" s="3">
        <v>30786</v>
      </c>
      <c r="D91" s="1">
        <v>31394</v>
      </c>
      <c r="E91" s="4">
        <v>0.49630000000000002</v>
      </c>
      <c r="F91" s="5">
        <f t="shared" si="10"/>
        <v>4.9855258925699579E-2</v>
      </c>
      <c r="G91" s="5">
        <f t="shared" si="7"/>
        <v>4.8633958394746775E-2</v>
      </c>
      <c r="H91" s="3">
        <f t="shared" si="13"/>
        <v>66276.955688215239</v>
      </c>
      <c r="I91" s="3">
        <f t="shared" si="11"/>
        <v>3223.3107054711354</v>
      </c>
      <c r="J91" s="3">
        <f t="shared" si="8"/>
        <v>64653.374085869429</v>
      </c>
      <c r="K91" s="3">
        <f t="shared" si="9"/>
        <v>584266.98907682602</v>
      </c>
      <c r="L91" s="15">
        <f t="shared" si="12"/>
        <v>8.8155375123953537</v>
      </c>
    </row>
    <row r="92" spans="1:12" x14ac:dyDescent="0.25">
      <c r="A92" s="83">
        <v>83</v>
      </c>
      <c r="B92" s="3">
        <v>1479</v>
      </c>
      <c r="C92" s="3">
        <v>26991</v>
      </c>
      <c r="D92" s="1">
        <v>29271</v>
      </c>
      <c r="E92" s="4">
        <v>0.49149999999999999</v>
      </c>
      <c r="F92" s="5">
        <f t="shared" si="10"/>
        <v>5.2575450570544947E-2</v>
      </c>
      <c r="G92" s="5">
        <f t="shared" si="7"/>
        <v>5.1206465351165992E-2</v>
      </c>
      <c r="H92" s="3">
        <f t="shared" si="13"/>
        <v>63053.644982744103</v>
      </c>
      <c r="I92" s="3">
        <f t="shared" si="11"/>
        <v>3228.7542870736074</v>
      </c>
      <c r="J92" s="3">
        <f t="shared" si="8"/>
        <v>61411.823427767173</v>
      </c>
      <c r="K92" s="3">
        <f t="shared" si="9"/>
        <v>519613.61499095662</v>
      </c>
      <c r="L92" s="15">
        <f t="shared" si="12"/>
        <v>8.2408180388803736</v>
      </c>
    </row>
    <row r="93" spans="1:12" x14ac:dyDescent="0.25">
      <c r="A93" s="83">
        <v>84</v>
      </c>
      <c r="B93" s="3">
        <v>1546</v>
      </c>
      <c r="C93" s="3">
        <v>25206</v>
      </c>
      <c r="D93" s="1">
        <v>25571</v>
      </c>
      <c r="E93" s="4">
        <v>0.50970000000000004</v>
      </c>
      <c r="F93" s="5">
        <f t="shared" si="10"/>
        <v>6.0893711719873171E-2</v>
      </c>
      <c r="G93" s="5">
        <f t="shared" si="7"/>
        <v>5.9128364228949029E-2</v>
      </c>
      <c r="H93" s="3">
        <f t="shared" si="13"/>
        <v>59824.890695670496</v>
      </c>
      <c r="I93" s="3">
        <f t="shared" si="11"/>
        <v>3537.3479270106691</v>
      </c>
      <c r="J93" s="3">
        <f t="shared" si="8"/>
        <v>58090.529007057165</v>
      </c>
      <c r="K93" s="3">
        <f t="shared" si="9"/>
        <v>458201.79156318947</v>
      </c>
      <c r="L93" s="15">
        <f t="shared" si="12"/>
        <v>7.6590493728448941</v>
      </c>
    </row>
    <row r="94" spans="1:12" x14ac:dyDescent="0.25">
      <c r="A94" s="83">
        <v>85</v>
      </c>
      <c r="B94" s="3">
        <v>1613</v>
      </c>
      <c r="C94" s="3">
        <v>21965</v>
      </c>
      <c r="D94" s="1">
        <v>23485</v>
      </c>
      <c r="E94" s="4">
        <v>0.48120000000000002</v>
      </c>
      <c r="F94" s="5">
        <f t="shared" si="10"/>
        <v>7.0979097909790984E-2</v>
      </c>
      <c r="G94" s="5">
        <f t="shared" si="7"/>
        <v>6.8458196301641225E-2</v>
      </c>
      <c r="H94" s="3">
        <f t="shared" si="13"/>
        <v>56287.542768659827</v>
      </c>
      <c r="I94" s="3">
        <f t="shared" si="11"/>
        <v>3853.3436521939402</v>
      </c>
      <c r="J94" s="3">
        <f t="shared" si="8"/>
        <v>54288.428081901606</v>
      </c>
      <c r="K94" s="3">
        <f t="shared" si="9"/>
        <v>400111.26255613234</v>
      </c>
      <c r="L94" s="15">
        <f t="shared" si="12"/>
        <v>7.1083448108683314</v>
      </c>
    </row>
    <row r="95" spans="1:12" x14ac:dyDescent="0.25">
      <c r="A95" s="83">
        <v>86</v>
      </c>
      <c r="B95" s="3">
        <v>1609</v>
      </c>
      <c r="C95" s="3">
        <v>20000</v>
      </c>
      <c r="D95" s="1">
        <v>20433</v>
      </c>
      <c r="E95" s="4">
        <v>0.49959999999999999</v>
      </c>
      <c r="F95" s="5">
        <f t="shared" si="10"/>
        <v>7.958845497489675E-2</v>
      </c>
      <c r="G95" s="5">
        <f t="shared" si="7"/>
        <v>7.6540161683646857E-2</v>
      </c>
      <c r="H95" s="3">
        <f t="shared" si="13"/>
        <v>52434.199116465883</v>
      </c>
      <c r="I95" s="3">
        <f t="shared" si="11"/>
        <v>4013.3220781268319</v>
      </c>
      <c r="J95" s="3">
        <f t="shared" si="8"/>
        <v>50425.932748571213</v>
      </c>
      <c r="K95" s="3">
        <f t="shared" si="9"/>
        <v>345822.83447423071</v>
      </c>
      <c r="L95" s="15">
        <f t="shared" si="12"/>
        <v>6.595367914480688</v>
      </c>
    </row>
    <row r="96" spans="1:12" x14ac:dyDescent="0.25">
      <c r="A96" s="83">
        <v>87</v>
      </c>
      <c r="B96" s="3">
        <v>1569</v>
      </c>
      <c r="C96" s="3">
        <v>17845</v>
      </c>
      <c r="D96" s="1">
        <v>18412</v>
      </c>
      <c r="E96" s="4">
        <v>0.49259999999999998</v>
      </c>
      <c r="F96" s="5">
        <f t="shared" si="10"/>
        <v>8.6548804368811544E-2</v>
      </c>
      <c r="G96" s="5">
        <f t="shared" si="7"/>
        <v>8.2907914628372853E-2</v>
      </c>
      <c r="H96" s="3">
        <f t="shared" si="13"/>
        <v>48420.877038339051</v>
      </c>
      <c r="I96" s="3">
        <f t="shared" si="11"/>
        <v>4014.4739397255535</v>
      </c>
      <c r="J96" s="3">
        <f t="shared" si="8"/>
        <v>46383.932961322302</v>
      </c>
      <c r="K96" s="3">
        <f t="shared" si="9"/>
        <v>295396.9017256595</v>
      </c>
      <c r="L96" s="15">
        <f t="shared" si="12"/>
        <v>6.1006103109567364</v>
      </c>
    </row>
    <row r="97" spans="1:12" x14ac:dyDescent="0.25">
      <c r="A97" s="83">
        <v>88</v>
      </c>
      <c r="B97" s="3">
        <v>1691</v>
      </c>
      <c r="C97" s="3">
        <v>15631</v>
      </c>
      <c r="D97" s="1">
        <v>16169</v>
      </c>
      <c r="E97" s="4">
        <v>0.50160000000000005</v>
      </c>
      <c r="F97" s="5">
        <f t="shared" si="10"/>
        <v>0.10635220125786164</v>
      </c>
      <c r="G97" s="5">
        <f t="shared" si="7"/>
        <v>0.10099867200184935</v>
      </c>
      <c r="H97" s="3">
        <f t="shared" si="13"/>
        <v>44406.403098613497</v>
      </c>
      <c r="I97" s="3">
        <f t="shared" si="11"/>
        <v>4484.9877413387712</v>
      </c>
      <c r="J97" s="3">
        <f t="shared" si="8"/>
        <v>42171.085208330252</v>
      </c>
      <c r="K97" s="3">
        <f t="shared" si="9"/>
        <v>249012.96876433722</v>
      </c>
      <c r="L97" s="15">
        <f t="shared" si="12"/>
        <v>5.6075915045709293</v>
      </c>
    </row>
    <row r="98" spans="1:12" x14ac:dyDescent="0.25">
      <c r="A98" s="83">
        <v>89</v>
      </c>
      <c r="B98" s="9">
        <v>1517</v>
      </c>
      <c r="C98" s="9">
        <v>12953</v>
      </c>
      <c r="D98" s="31">
        <v>14005</v>
      </c>
      <c r="E98" s="12">
        <v>0.50590000000000002</v>
      </c>
      <c r="F98" s="42">
        <f t="shared" si="10"/>
        <v>0.1125454410564582</v>
      </c>
      <c r="G98" s="42">
        <f t="shared" si="7"/>
        <v>0.10661662867860666</v>
      </c>
      <c r="H98" s="9">
        <f t="shared" si="13"/>
        <v>39921.415357274724</v>
      </c>
      <c r="I98" s="9">
        <f t="shared" si="11"/>
        <v>4256.2867174709845</v>
      </c>
      <c r="J98" s="9">
        <f t="shared" si="8"/>
        <v>37818.384090172309</v>
      </c>
      <c r="K98" s="9">
        <f>K99+J98</f>
        <v>206841.88355600697</v>
      </c>
      <c r="L98" s="43">
        <f t="shared" si="12"/>
        <v>5.1812262091633228</v>
      </c>
    </row>
    <row r="99" spans="1:12" x14ac:dyDescent="0.25">
      <c r="A99" s="83">
        <v>90</v>
      </c>
      <c r="B99" s="41">
        <v>1465</v>
      </c>
      <c r="C99" s="9">
        <v>10360</v>
      </c>
      <c r="D99" s="31">
        <v>11427</v>
      </c>
      <c r="E99" s="12">
        <v>0.50209999999999999</v>
      </c>
      <c r="F99" s="42">
        <f t="shared" ref="F99:F108" si="14">B99/((C99+D99)/2)</f>
        <v>0.13448386652590993</v>
      </c>
      <c r="G99" s="42">
        <f t="shared" ref="G99:G108" si="15">F99/((1+(1-E99)*F99))</f>
        <v>0.1260440198199704</v>
      </c>
      <c r="H99" s="9">
        <f t="shared" ref="H99:H108" si="16">H98-I98</f>
        <v>35665.128639803741</v>
      </c>
      <c r="I99" s="9">
        <f t="shared" ref="I99:I108" si="17">H99*G99</f>
        <v>4495.3761811572167</v>
      </c>
      <c r="J99" s="9">
        <f t="shared" ref="J99:J108" si="18">H100+I99*E99</f>
        <v>33426.880839205558</v>
      </c>
      <c r="K99" s="9">
        <f t="shared" ref="K99:K108" si="19">K100+J99</f>
        <v>169023.49946583467</v>
      </c>
      <c r="L99" s="43">
        <f t="shared" ref="L99:L108" si="20">K99/H99</f>
        <v>4.7391809846774962</v>
      </c>
    </row>
    <row r="100" spans="1:12" x14ac:dyDescent="0.25">
      <c r="A100" s="83">
        <v>91</v>
      </c>
      <c r="B100" s="41">
        <v>1216</v>
      </c>
      <c r="C100" s="9">
        <v>7695</v>
      </c>
      <c r="D100" s="31">
        <v>8874</v>
      </c>
      <c r="E100" s="12">
        <v>0.4738</v>
      </c>
      <c r="F100" s="42">
        <f t="shared" si="14"/>
        <v>0.14678013157100608</v>
      </c>
      <c r="G100" s="42">
        <f t="shared" si="15"/>
        <v>0.13625628157145445</v>
      </c>
      <c r="H100" s="9">
        <f t="shared" si="16"/>
        <v>31169.752458646522</v>
      </c>
      <c r="I100" s="9">
        <f t="shared" si="17"/>
        <v>4247.074567517875</v>
      </c>
      <c r="J100" s="9">
        <f t="shared" si="18"/>
        <v>28934.941821218614</v>
      </c>
      <c r="K100" s="9">
        <f t="shared" si="19"/>
        <v>135596.61862662912</v>
      </c>
      <c r="L100" s="43">
        <f t="shared" si="20"/>
        <v>4.350262928989495</v>
      </c>
    </row>
    <row r="101" spans="1:12" x14ac:dyDescent="0.25">
      <c r="A101" s="83">
        <v>92</v>
      </c>
      <c r="B101" s="41">
        <v>1030</v>
      </c>
      <c r="C101" s="9">
        <v>6406</v>
      </c>
      <c r="D101" s="31">
        <v>6607</v>
      </c>
      <c r="E101" s="12">
        <v>0.48070000000000002</v>
      </c>
      <c r="F101" s="42">
        <f t="shared" si="14"/>
        <v>0.15830323522631215</v>
      </c>
      <c r="G101" s="42">
        <f t="shared" si="15"/>
        <v>0.14627816511510033</v>
      </c>
      <c r="H101" s="9">
        <f t="shared" si="16"/>
        <v>26922.677891128646</v>
      </c>
      <c r="I101" s="9">
        <f t="shared" si="17"/>
        <v>3938.1999218991773</v>
      </c>
      <c r="J101" s="9">
        <f t="shared" si="18"/>
        <v>24877.570671686404</v>
      </c>
      <c r="K101" s="9">
        <f t="shared" si="19"/>
        <v>106661.67680541051</v>
      </c>
      <c r="L101" s="43">
        <f t="shared" si="20"/>
        <v>3.961778142454278</v>
      </c>
    </row>
    <row r="102" spans="1:12" x14ac:dyDescent="0.25">
      <c r="A102" s="83">
        <v>93</v>
      </c>
      <c r="B102" s="41">
        <v>1068</v>
      </c>
      <c r="C102" s="9">
        <v>5114</v>
      </c>
      <c r="D102" s="31">
        <v>5347</v>
      </c>
      <c r="E102" s="12">
        <v>0.50700000000000001</v>
      </c>
      <c r="F102" s="42">
        <f t="shared" si="14"/>
        <v>0.20418698021221682</v>
      </c>
      <c r="G102" s="42">
        <f t="shared" si="15"/>
        <v>0.18551251479931297</v>
      </c>
      <c r="H102" s="9">
        <f t="shared" si="16"/>
        <v>22984.477969229469</v>
      </c>
      <c r="I102" s="9">
        <f t="shared" si="17"/>
        <v>4263.9083094211646</v>
      </c>
      <c r="J102" s="9">
        <f t="shared" si="18"/>
        <v>20882.371172684834</v>
      </c>
      <c r="K102" s="9">
        <f t="shared" si="19"/>
        <v>81784.106133724097</v>
      </c>
      <c r="L102" s="43">
        <f t="shared" si="20"/>
        <v>3.5582320487423202</v>
      </c>
    </row>
    <row r="103" spans="1:12" x14ac:dyDescent="0.25">
      <c r="A103" s="83">
        <v>94</v>
      </c>
      <c r="B103" s="41">
        <v>866</v>
      </c>
      <c r="C103" s="9">
        <v>3957</v>
      </c>
      <c r="D103" s="31">
        <v>4099</v>
      </c>
      <c r="E103" s="12">
        <v>0.4662</v>
      </c>
      <c r="F103" s="42">
        <f t="shared" si="14"/>
        <v>0.21499503475670309</v>
      </c>
      <c r="G103" s="42">
        <f t="shared" si="15"/>
        <v>0.1928614194048163</v>
      </c>
      <c r="H103" s="9">
        <f t="shared" si="16"/>
        <v>18720.569659808305</v>
      </c>
      <c r="I103" s="9">
        <f t="shared" si="17"/>
        <v>3610.4756366573688</v>
      </c>
      <c r="J103" s="9">
        <f t="shared" si="18"/>
        <v>16793.2977649606</v>
      </c>
      <c r="K103" s="9">
        <f t="shared" si="19"/>
        <v>60901.734961039256</v>
      </c>
      <c r="L103" s="43">
        <f t="shared" si="20"/>
        <v>3.2531988111339811</v>
      </c>
    </row>
    <row r="104" spans="1:12" x14ac:dyDescent="0.25">
      <c r="A104" s="83">
        <v>95</v>
      </c>
      <c r="B104" s="41">
        <v>740</v>
      </c>
      <c r="C104" s="9">
        <v>3189</v>
      </c>
      <c r="D104" s="31">
        <v>3147</v>
      </c>
      <c r="E104" s="12">
        <v>0.48570000000000002</v>
      </c>
      <c r="F104" s="42">
        <f t="shared" si="14"/>
        <v>0.23358585858585859</v>
      </c>
      <c r="G104" s="42">
        <f t="shared" si="15"/>
        <v>0.20853400034154487</v>
      </c>
      <c r="H104" s="9">
        <f t="shared" si="16"/>
        <v>15110.094023150936</v>
      </c>
      <c r="I104" s="9">
        <f t="shared" si="17"/>
        <v>3150.9683521845323</v>
      </c>
      <c r="J104" s="9">
        <f t="shared" si="18"/>
        <v>13489.55099962243</v>
      </c>
      <c r="K104" s="9">
        <f t="shared" si="19"/>
        <v>44108.437196078652</v>
      </c>
      <c r="L104" s="43">
        <f t="shared" si="20"/>
        <v>2.9191371760161053</v>
      </c>
    </row>
    <row r="105" spans="1:12" x14ac:dyDescent="0.25">
      <c r="A105" s="83">
        <v>96</v>
      </c>
      <c r="B105" s="41">
        <v>639</v>
      </c>
      <c r="C105" s="9">
        <v>2395</v>
      </c>
      <c r="D105" s="31">
        <v>2494</v>
      </c>
      <c r="E105" s="12">
        <v>0.48359999999999997</v>
      </c>
      <c r="F105" s="42">
        <f t="shared" si="14"/>
        <v>0.26140314992841074</v>
      </c>
      <c r="G105" s="42">
        <f t="shared" si="15"/>
        <v>0.2303134613064014</v>
      </c>
      <c r="H105" s="9">
        <f t="shared" si="16"/>
        <v>11959.125670966403</v>
      </c>
      <c r="I105" s="9">
        <f t="shared" si="17"/>
        <v>2754.3476274785125</v>
      </c>
      <c r="J105" s="9">
        <f t="shared" si="18"/>
        <v>10536.7805561365</v>
      </c>
      <c r="K105" s="9">
        <f t="shared" si="19"/>
        <v>30618.886196456224</v>
      </c>
      <c r="L105" s="43">
        <f t="shared" si="20"/>
        <v>2.5602947104060281</v>
      </c>
    </row>
    <row r="106" spans="1:12" x14ac:dyDescent="0.25">
      <c r="A106" s="83">
        <v>97</v>
      </c>
      <c r="B106" s="41">
        <v>487</v>
      </c>
      <c r="C106" s="9">
        <v>1818</v>
      </c>
      <c r="D106" s="31">
        <v>1815</v>
      </c>
      <c r="E106" s="12">
        <v>0.49209999999999998</v>
      </c>
      <c r="F106" s="42">
        <f t="shared" si="14"/>
        <v>0.26809799064134326</v>
      </c>
      <c r="G106" s="42">
        <f t="shared" si="15"/>
        <v>0.23596706985056504</v>
      </c>
      <c r="H106" s="9">
        <f t="shared" si="16"/>
        <v>9204.7780434878914</v>
      </c>
      <c r="I106" s="9">
        <f t="shared" si="17"/>
        <v>2172.0245035466546</v>
      </c>
      <c r="J106" s="9">
        <f t="shared" si="18"/>
        <v>8101.6067981365459</v>
      </c>
      <c r="K106" s="9">
        <f t="shared" si="19"/>
        <v>20082.105640319725</v>
      </c>
      <c r="L106" s="43">
        <f t="shared" si="20"/>
        <v>2.1817044958001155</v>
      </c>
    </row>
    <row r="107" spans="1:12" x14ac:dyDescent="0.25">
      <c r="A107" s="83">
        <v>98</v>
      </c>
      <c r="B107" s="41">
        <v>373</v>
      </c>
      <c r="C107" s="9">
        <v>1194</v>
      </c>
      <c r="D107" s="31">
        <v>1381</v>
      </c>
      <c r="E107" s="12">
        <v>0.4546</v>
      </c>
      <c r="F107" s="42">
        <f t="shared" si="14"/>
        <v>0.28970873786407769</v>
      </c>
      <c r="G107" s="42">
        <f t="shared" si="15"/>
        <v>0.25017871345361858</v>
      </c>
      <c r="H107" s="9">
        <f t="shared" si="16"/>
        <v>7032.7535399412372</v>
      </c>
      <c r="I107" s="9">
        <f t="shared" si="17"/>
        <v>1759.4452326588805</v>
      </c>
      <c r="J107" s="9">
        <f t="shared" si="18"/>
        <v>6073.1521100490836</v>
      </c>
      <c r="K107" s="9">
        <f t="shared" si="19"/>
        <v>11980.498842183179</v>
      </c>
      <c r="L107" s="43">
        <f t="shared" si="20"/>
        <v>1.7035288915134204</v>
      </c>
    </row>
    <row r="108" spans="1:12" ht="13.5" customHeight="1" x14ac:dyDescent="0.25">
      <c r="A108" s="83">
        <v>99</v>
      </c>
      <c r="B108" s="41">
        <v>287</v>
      </c>
      <c r="C108" s="9">
        <v>835</v>
      </c>
      <c r="D108" s="31">
        <v>853</v>
      </c>
      <c r="E108" s="12">
        <v>0.47170000000000001</v>
      </c>
      <c r="F108" s="42">
        <f t="shared" si="14"/>
        <v>0.3400473933649289</v>
      </c>
      <c r="G108" s="42">
        <f t="shared" si="15"/>
        <v>0.28826198213157378</v>
      </c>
      <c r="H108" s="9">
        <f t="shared" si="16"/>
        <v>5273.3083072823565</v>
      </c>
      <c r="I108" s="9">
        <f t="shared" si="17"/>
        <v>1520.0943050481062</v>
      </c>
      <c r="J108" s="9">
        <f t="shared" si="18"/>
        <v>4470.2424859254415</v>
      </c>
      <c r="K108" s="9">
        <f t="shared" si="19"/>
        <v>5907.346732134095</v>
      </c>
      <c r="L108" s="43">
        <f t="shared" si="20"/>
        <v>1.1202354172950861</v>
      </c>
    </row>
    <row r="109" spans="1:12" x14ac:dyDescent="0.25">
      <c r="A109" s="83" t="s">
        <v>50</v>
      </c>
      <c r="B109" s="9">
        <v>515</v>
      </c>
      <c r="C109" s="9">
        <v>1269</v>
      </c>
      <c r="D109" s="31">
        <v>1421</v>
      </c>
      <c r="E109" s="9"/>
      <c r="F109" s="42">
        <f>B109/((C109+D109)/2)</f>
        <v>0.38289962825278812</v>
      </c>
      <c r="G109" s="42">
        <v>1</v>
      </c>
      <c r="H109" s="9">
        <f>H108-I108</f>
        <v>3753.2140022342501</v>
      </c>
      <c r="I109" s="9">
        <f>H109*G109</f>
        <v>3753.2140022342501</v>
      </c>
      <c r="J109" s="9">
        <f>H109*F109</f>
        <v>1437.1042462086534</v>
      </c>
      <c r="K109" s="9">
        <f>J109</f>
        <v>1437.1042462086534</v>
      </c>
      <c r="L109" s="43">
        <f>K109/H109</f>
        <v>0.38289962825278812</v>
      </c>
    </row>
    <row r="110" spans="1:12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40179</v>
      </c>
      <c r="D7" s="105">
        <v>40544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244</v>
      </c>
      <c r="C9" s="3">
        <v>73642</v>
      </c>
      <c r="D9" s="3">
        <v>71960</v>
      </c>
      <c r="E9" s="4">
        <v>0.1469</v>
      </c>
      <c r="F9" s="5">
        <f>B9/((C9+D9)/2)</f>
        <v>3.3516023131550392E-3</v>
      </c>
      <c r="G9" s="5">
        <f t="shared" ref="G9:G72" si="0">F9/((1+(1-E9)*F9))</f>
        <v>3.3420465600668137E-3</v>
      </c>
      <c r="H9" s="3">
        <v>100000</v>
      </c>
      <c r="I9" s="3">
        <f>H9*G9</f>
        <v>334.20465600668138</v>
      </c>
      <c r="J9" s="3">
        <f t="shared" ref="J9:J72" si="1">H10+I9*E9</f>
        <v>99714.890007960697</v>
      </c>
      <c r="K9" s="3">
        <f t="shared" ref="K9:K72" si="2">K10+J9</f>
        <v>8355503.5754286656</v>
      </c>
      <c r="L9" s="88">
        <f>K9/H9</f>
        <v>83.555035754286649</v>
      </c>
      <c r="M9" s="6"/>
      <c r="N9" s="7"/>
    </row>
    <row r="10" spans="1:14" x14ac:dyDescent="0.25">
      <c r="A10" s="83">
        <v>1</v>
      </c>
      <c r="B10" s="3">
        <v>16</v>
      </c>
      <c r="C10" s="3">
        <v>77875</v>
      </c>
      <c r="D10" s="3">
        <v>75501</v>
      </c>
      <c r="E10" s="4">
        <v>0.46949999999999997</v>
      </c>
      <c r="F10" s="5">
        <f t="shared" ref="F10:F73" si="3">B10/((C10+D10)/2)</f>
        <v>2.0863759649488838E-4</v>
      </c>
      <c r="G10" s="5">
        <f t="shared" si="0"/>
        <v>2.0861450657297371E-4</v>
      </c>
      <c r="H10" s="3">
        <f>H9-I9</f>
        <v>99665.795343993319</v>
      </c>
      <c r="I10" s="3">
        <f t="shared" ref="I10:I73" si="4">H10*G10</f>
        <v>20.791730717890147</v>
      </c>
      <c r="J10" s="3">
        <f t="shared" si="1"/>
        <v>99654.765330847484</v>
      </c>
      <c r="K10" s="3">
        <f t="shared" si="2"/>
        <v>8255788.685420705</v>
      </c>
      <c r="L10" s="15">
        <f t="shared" ref="L10:L73" si="5">K10/H10</f>
        <v>82.834724359807822</v>
      </c>
      <c r="N10" s="7"/>
    </row>
    <row r="11" spans="1:14" x14ac:dyDescent="0.25">
      <c r="A11" s="83">
        <v>2</v>
      </c>
      <c r="B11" s="3">
        <v>7</v>
      </c>
      <c r="C11" s="3">
        <v>73479</v>
      </c>
      <c r="D11" s="3">
        <v>77020</v>
      </c>
      <c r="E11" s="4">
        <v>0.50490000000000002</v>
      </c>
      <c r="F11" s="5">
        <f t="shared" si="3"/>
        <v>9.3023873912783468E-5</v>
      </c>
      <c r="G11" s="5">
        <f t="shared" si="0"/>
        <v>9.3019589791396086E-5</v>
      </c>
      <c r="H11" s="3">
        <f t="shared" ref="H11:H74" si="6">H10-I10</f>
        <v>99645.003613275432</v>
      </c>
      <c r="I11" s="3">
        <f t="shared" si="4"/>
        <v>9.2689373608690619</v>
      </c>
      <c r="J11" s="3">
        <f t="shared" si="1"/>
        <v>99640.414562388061</v>
      </c>
      <c r="K11" s="3">
        <f t="shared" si="2"/>
        <v>8156133.9200898577</v>
      </c>
      <c r="L11" s="15">
        <f t="shared" si="5"/>
        <v>81.851910525729949</v>
      </c>
      <c r="N11" s="7"/>
    </row>
    <row r="12" spans="1:14" x14ac:dyDescent="0.25">
      <c r="A12" s="83">
        <v>3</v>
      </c>
      <c r="B12" s="3">
        <v>6</v>
      </c>
      <c r="C12" s="3">
        <v>71093</v>
      </c>
      <c r="D12" s="3">
        <v>73398</v>
      </c>
      <c r="E12" s="12">
        <v>0.43519999999999998</v>
      </c>
      <c r="F12" s="5">
        <f t="shared" si="3"/>
        <v>8.3050155372999012E-5</v>
      </c>
      <c r="G12" s="5">
        <f t="shared" si="0"/>
        <v>8.3046259944692742E-5</v>
      </c>
      <c r="H12" s="3">
        <f t="shared" si="6"/>
        <v>99635.734675914558</v>
      </c>
      <c r="I12" s="3">
        <f t="shared" si="4"/>
        <v>8.274375121676437</v>
      </c>
      <c r="J12" s="3">
        <f t="shared" si="1"/>
        <v>99631.061308845834</v>
      </c>
      <c r="K12" s="3">
        <f t="shared" si="2"/>
        <v>8056493.5055274693</v>
      </c>
      <c r="L12" s="15">
        <f t="shared" si="5"/>
        <v>80.859478095212012</v>
      </c>
      <c r="N12" s="7"/>
    </row>
    <row r="13" spans="1:14" x14ac:dyDescent="0.25">
      <c r="A13" s="83">
        <v>4</v>
      </c>
      <c r="B13" s="3">
        <v>5</v>
      </c>
      <c r="C13" s="3">
        <v>69401</v>
      </c>
      <c r="D13" s="3">
        <v>71239</v>
      </c>
      <c r="E13" s="4">
        <v>0.48770000000000002</v>
      </c>
      <c r="F13" s="5">
        <f t="shared" si="3"/>
        <v>7.1103526734926049E-5</v>
      </c>
      <c r="G13" s="5">
        <f t="shared" si="0"/>
        <v>7.1100936788259629E-5</v>
      </c>
      <c r="H13" s="3">
        <f t="shared" si="6"/>
        <v>99627.460300792882</v>
      </c>
      <c r="I13" s="3">
        <f t="shared" si="4"/>
        <v>7.0836057572215205</v>
      </c>
      <c r="J13" s="3">
        <f t="shared" si="1"/>
        <v>99623.831369563457</v>
      </c>
      <c r="K13" s="3">
        <f t="shared" si="2"/>
        <v>7956862.4442186235</v>
      </c>
      <c r="L13" s="15">
        <f t="shared" si="5"/>
        <v>79.866157585423252</v>
      </c>
      <c r="N13" s="7"/>
    </row>
    <row r="14" spans="1:14" x14ac:dyDescent="0.25">
      <c r="A14" s="83">
        <v>5</v>
      </c>
      <c r="B14" s="3">
        <v>5</v>
      </c>
      <c r="C14" s="3">
        <v>69678</v>
      </c>
      <c r="D14" s="3">
        <v>69417</v>
      </c>
      <c r="E14" s="4">
        <v>0.46899999999999997</v>
      </c>
      <c r="F14" s="5">
        <f t="shared" si="3"/>
        <v>7.1893310327474029E-5</v>
      </c>
      <c r="G14" s="5">
        <f t="shared" si="0"/>
        <v>7.1890565880119176E-5</v>
      </c>
      <c r="H14" s="3">
        <f t="shared" si="6"/>
        <v>99620.376695035666</v>
      </c>
      <c r="I14" s="3">
        <f t="shared" si="4"/>
        <v>7.1617652537967507</v>
      </c>
      <c r="J14" s="3">
        <f t="shared" si="1"/>
        <v>99616.573797685895</v>
      </c>
      <c r="K14" s="3">
        <f t="shared" si="2"/>
        <v>7857238.6128490604</v>
      </c>
      <c r="L14" s="15">
        <f t="shared" si="5"/>
        <v>78.871801869432261</v>
      </c>
      <c r="N14" s="7"/>
    </row>
    <row r="15" spans="1:14" x14ac:dyDescent="0.25">
      <c r="A15" s="83">
        <v>6</v>
      </c>
      <c r="B15" s="3">
        <v>3</v>
      </c>
      <c r="C15" s="3">
        <v>68092</v>
      </c>
      <c r="D15" s="3">
        <v>69599</v>
      </c>
      <c r="E15" s="4">
        <v>0.42920000000000003</v>
      </c>
      <c r="F15" s="5">
        <f t="shared" si="3"/>
        <v>4.3575832843105213E-5</v>
      </c>
      <c r="G15" s="5">
        <f t="shared" si="0"/>
        <v>4.357474900465251E-5</v>
      </c>
      <c r="H15" s="3">
        <f t="shared" si="6"/>
        <v>99613.214929781869</v>
      </c>
      <c r="I15" s="3">
        <f t="shared" si="4"/>
        <v>4.3406208381117493</v>
      </c>
      <c r="J15" s="3">
        <f t="shared" si="1"/>
        <v>99610.737303407484</v>
      </c>
      <c r="K15" s="3">
        <f t="shared" si="2"/>
        <v>7757622.0390513744</v>
      </c>
      <c r="L15" s="15">
        <f t="shared" si="5"/>
        <v>77.877438696459933</v>
      </c>
      <c r="N15" s="7"/>
    </row>
    <row r="16" spans="1:14" x14ac:dyDescent="0.25">
      <c r="A16" s="83">
        <v>7</v>
      </c>
      <c r="B16" s="3">
        <v>3</v>
      </c>
      <c r="C16" s="3">
        <v>64981</v>
      </c>
      <c r="D16" s="3">
        <v>68080</v>
      </c>
      <c r="E16" s="4">
        <v>0.50680000000000003</v>
      </c>
      <c r="F16" s="5">
        <f t="shared" si="3"/>
        <v>4.5092100615507172E-5</v>
      </c>
      <c r="G16" s="5">
        <f t="shared" si="0"/>
        <v>4.5091097815463173E-5</v>
      </c>
      <c r="H16" s="3">
        <f t="shared" si="6"/>
        <v>99608.874308943763</v>
      </c>
      <c r="I16" s="3">
        <f t="shared" si="4"/>
        <v>4.4914734947527597</v>
      </c>
      <c r="J16" s="3">
        <f t="shared" si="1"/>
        <v>99606.659114216149</v>
      </c>
      <c r="K16" s="3">
        <f t="shared" si="2"/>
        <v>7658011.3017479666</v>
      </c>
      <c r="L16" s="15">
        <f t="shared" si="5"/>
        <v>76.880813631083896</v>
      </c>
      <c r="N16" s="7"/>
    </row>
    <row r="17" spans="1:14" x14ac:dyDescent="0.25">
      <c r="A17" s="83">
        <v>8</v>
      </c>
      <c r="B17" s="3">
        <v>2</v>
      </c>
      <c r="C17" s="3">
        <v>63499</v>
      </c>
      <c r="D17" s="3">
        <v>64984</v>
      </c>
      <c r="E17" s="4">
        <v>0.81369999999999998</v>
      </c>
      <c r="F17" s="5">
        <f t="shared" si="3"/>
        <v>3.1132523368850353E-5</v>
      </c>
      <c r="G17" s="5">
        <f t="shared" si="0"/>
        <v>3.1132342801601334E-5</v>
      </c>
      <c r="H17" s="3">
        <f t="shared" si="6"/>
        <v>99604.382835449011</v>
      </c>
      <c r="I17" s="3">
        <f t="shared" si="4"/>
        <v>3.1009177909751346</v>
      </c>
      <c r="J17" s="3">
        <f t="shared" si="1"/>
        <v>99603.80513446455</v>
      </c>
      <c r="K17" s="3">
        <f t="shared" si="2"/>
        <v>7558404.6426337501</v>
      </c>
      <c r="L17" s="15">
        <f t="shared" si="5"/>
        <v>75.884257574494285</v>
      </c>
      <c r="N17" s="7"/>
    </row>
    <row r="18" spans="1:14" x14ac:dyDescent="0.25">
      <c r="A18" s="83">
        <v>9</v>
      </c>
      <c r="B18" s="3">
        <v>8</v>
      </c>
      <c r="C18" s="3">
        <v>62390</v>
      </c>
      <c r="D18" s="3">
        <v>63452</v>
      </c>
      <c r="E18" s="4">
        <v>0.48730000000000001</v>
      </c>
      <c r="F18" s="5">
        <f t="shared" si="3"/>
        <v>1.2714356097328396E-4</v>
      </c>
      <c r="G18" s="5">
        <f t="shared" si="0"/>
        <v>1.2713527346930816E-4</v>
      </c>
      <c r="H18" s="3">
        <f t="shared" si="6"/>
        <v>99601.281917658038</v>
      </c>
      <c r="I18" s="3">
        <f t="shared" si="4"/>
        <v>12.662836214495112</v>
      </c>
      <c r="J18" s="3">
        <f t="shared" si="1"/>
        <v>99594.789681530863</v>
      </c>
      <c r="K18" s="3">
        <f t="shared" si="2"/>
        <v>7458800.8374992851</v>
      </c>
      <c r="L18" s="15">
        <f t="shared" si="5"/>
        <v>74.886594769589351</v>
      </c>
      <c r="N18" s="7"/>
    </row>
    <row r="19" spans="1:14" x14ac:dyDescent="0.25">
      <c r="A19" s="83">
        <v>10</v>
      </c>
      <c r="B19" s="3">
        <v>3</v>
      </c>
      <c r="C19" s="3">
        <v>59554</v>
      </c>
      <c r="D19" s="3">
        <v>62394</v>
      </c>
      <c r="E19" s="4">
        <v>0.37719999999999998</v>
      </c>
      <c r="F19" s="5">
        <f t="shared" si="3"/>
        <v>4.9201298914291335E-5</v>
      </c>
      <c r="G19" s="5">
        <f t="shared" si="0"/>
        <v>4.9199791306293231E-5</v>
      </c>
      <c r="H19" s="3">
        <f t="shared" si="6"/>
        <v>99588.619081443539</v>
      </c>
      <c r="I19" s="3">
        <f t="shared" si="4"/>
        <v>4.8997392752889537</v>
      </c>
      <c r="J19" s="3">
        <f t="shared" si="1"/>
        <v>99585.567523822887</v>
      </c>
      <c r="K19" s="3">
        <f t="shared" si="2"/>
        <v>7359206.0478177546</v>
      </c>
      <c r="L19" s="15">
        <f t="shared" si="5"/>
        <v>73.896054746972624</v>
      </c>
      <c r="N19" s="7"/>
    </row>
    <row r="20" spans="1:14" x14ac:dyDescent="0.25">
      <c r="A20" s="83">
        <v>11</v>
      </c>
      <c r="B20" s="3">
        <v>3</v>
      </c>
      <c r="C20" s="3">
        <v>57410</v>
      </c>
      <c r="D20" s="3">
        <v>59749</v>
      </c>
      <c r="E20" s="4">
        <v>0.71140000000000003</v>
      </c>
      <c r="F20" s="5">
        <f t="shared" si="3"/>
        <v>5.1212454869024144E-5</v>
      </c>
      <c r="G20" s="5">
        <f t="shared" si="0"/>
        <v>5.1211697964508097E-5</v>
      </c>
      <c r="H20" s="3">
        <f t="shared" si="6"/>
        <v>99583.719342168246</v>
      </c>
      <c r="I20" s="3">
        <f t="shared" si="4"/>
        <v>5.0998513571334634</v>
      </c>
      <c r="J20" s="3">
        <f t="shared" si="1"/>
        <v>99582.247525066574</v>
      </c>
      <c r="K20" s="3">
        <f t="shared" si="2"/>
        <v>7259620.4802939314</v>
      </c>
      <c r="L20" s="15">
        <f t="shared" si="5"/>
        <v>72.899672037253183</v>
      </c>
      <c r="N20" s="7"/>
    </row>
    <row r="21" spans="1:14" x14ac:dyDescent="0.25">
      <c r="A21" s="83">
        <v>12</v>
      </c>
      <c r="B21" s="3">
        <v>5</v>
      </c>
      <c r="C21" s="3">
        <v>58010</v>
      </c>
      <c r="D21" s="3">
        <v>57525</v>
      </c>
      <c r="E21" s="4">
        <v>0.45479999999999998</v>
      </c>
      <c r="F21" s="5">
        <f t="shared" si="3"/>
        <v>8.6553858138226517E-5</v>
      </c>
      <c r="G21" s="5">
        <f t="shared" si="0"/>
        <v>8.6549773926797514E-5</v>
      </c>
      <c r="H21" s="3">
        <f t="shared" si="6"/>
        <v>99578.619490811107</v>
      </c>
      <c r="I21" s="3">
        <f t="shared" si="4"/>
        <v>8.6185070048722938</v>
      </c>
      <c r="J21" s="3">
        <f t="shared" si="1"/>
        <v>99573.920680792056</v>
      </c>
      <c r="K21" s="3">
        <f t="shared" si="2"/>
        <v>7160038.2327688653</v>
      </c>
      <c r="L21" s="15">
        <f t="shared" si="5"/>
        <v>71.90336911057075</v>
      </c>
      <c r="N21" s="7"/>
    </row>
    <row r="22" spans="1:14" x14ac:dyDescent="0.25">
      <c r="A22" s="83">
        <v>13</v>
      </c>
      <c r="B22" s="3">
        <v>7</v>
      </c>
      <c r="C22" s="3">
        <v>57202</v>
      </c>
      <c r="D22" s="3">
        <v>58038</v>
      </c>
      <c r="E22" s="4">
        <v>0.4</v>
      </c>
      <c r="F22" s="5">
        <f t="shared" si="3"/>
        <v>1.2148559527941687E-4</v>
      </c>
      <c r="G22" s="5">
        <f t="shared" si="0"/>
        <v>1.2147674067492477E-4</v>
      </c>
      <c r="H22" s="3">
        <f t="shared" si="6"/>
        <v>99570.00098380624</v>
      </c>
      <c r="I22" s="3">
        <f t="shared" si="4"/>
        <v>12.095439188511834</v>
      </c>
      <c r="J22" s="3">
        <f t="shared" si="1"/>
        <v>99562.743720293132</v>
      </c>
      <c r="K22" s="3">
        <f t="shared" si="2"/>
        <v>7060464.3120880732</v>
      </c>
      <c r="L22" s="15">
        <f t="shared" si="5"/>
        <v>70.909553503332447</v>
      </c>
      <c r="N22" s="7"/>
    </row>
    <row r="23" spans="1:14" x14ac:dyDescent="0.25">
      <c r="A23" s="83">
        <v>14</v>
      </c>
      <c r="B23" s="3">
        <v>3</v>
      </c>
      <c r="C23" s="3">
        <v>56453</v>
      </c>
      <c r="D23" s="3">
        <v>57308</v>
      </c>
      <c r="E23" s="4">
        <v>0.6603</v>
      </c>
      <c r="F23" s="5">
        <f t="shared" si="3"/>
        <v>5.2742152407239739E-5</v>
      </c>
      <c r="G23" s="5">
        <f t="shared" si="0"/>
        <v>5.2741207468912345E-5</v>
      </c>
      <c r="H23" s="3">
        <f t="shared" si="6"/>
        <v>99557.905544617723</v>
      </c>
      <c r="I23" s="3">
        <f t="shared" si="4"/>
        <v>5.2508041514990618</v>
      </c>
      <c r="J23" s="3">
        <f t="shared" si="1"/>
        <v>99556.121846447466</v>
      </c>
      <c r="K23" s="3">
        <f t="shared" si="2"/>
        <v>6960901.5683677802</v>
      </c>
      <c r="L23" s="15">
        <f t="shared" si="5"/>
        <v>69.918119814686065</v>
      </c>
      <c r="N23" s="7"/>
    </row>
    <row r="24" spans="1:14" x14ac:dyDescent="0.25">
      <c r="A24" s="83">
        <v>15</v>
      </c>
      <c r="B24" s="3">
        <v>3</v>
      </c>
      <c r="C24" s="3">
        <v>57219</v>
      </c>
      <c r="D24" s="3">
        <v>56516</v>
      </c>
      <c r="E24" s="4">
        <v>0.44569999999999999</v>
      </c>
      <c r="F24" s="5">
        <f t="shared" si="3"/>
        <v>5.275420934628742E-5</v>
      </c>
      <c r="G24" s="5">
        <f t="shared" si="0"/>
        <v>5.2752666770834427E-5</v>
      </c>
      <c r="H24" s="3">
        <f t="shared" si="6"/>
        <v>99552.654740466227</v>
      </c>
      <c r="I24" s="3">
        <f t="shared" si="4"/>
        <v>5.2516680216757452</v>
      </c>
      <c r="J24" s="3">
        <f t="shared" si="1"/>
        <v>99549.743740881808</v>
      </c>
      <c r="K24" s="3">
        <f t="shared" si="2"/>
        <v>6861345.4465213325</v>
      </c>
      <c r="L24" s="15">
        <f t="shared" si="5"/>
        <v>68.921772748389884</v>
      </c>
      <c r="N24" s="7"/>
    </row>
    <row r="25" spans="1:14" x14ac:dyDescent="0.25">
      <c r="A25" s="83">
        <v>16</v>
      </c>
      <c r="B25" s="3">
        <v>9</v>
      </c>
      <c r="C25" s="3">
        <v>58618</v>
      </c>
      <c r="D25" s="3">
        <v>57280</v>
      </c>
      <c r="E25" s="4">
        <v>0.54159999999999997</v>
      </c>
      <c r="F25" s="5">
        <f t="shared" si="3"/>
        <v>1.553089785846175E-4</v>
      </c>
      <c r="G25" s="5">
        <f t="shared" si="0"/>
        <v>1.5529792236089506E-4</v>
      </c>
      <c r="H25" s="3">
        <f t="shared" si="6"/>
        <v>99547.403072444547</v>
      </c>
      <c r="I25" s="3">
        <f t="shared" si="4"/>
        <v>15.45950487357322</v>
      </c>
      <c r="J25" s="3">
        <f t="shared" si="1"/>
        <v>99540.316435410496</v>
      </c>
      <c r="K25" s="3">
        <f t="shared" si="2"/>
        <v>6761795.7027804507</v>
      </c>
      <c r="L25" s="15">
        <f t="shared" si="5"/>
        <v>67.925385234405638</v>
      </c>
      <c r="N25" s="7"/>
    </row>
    <row r="26" spans="1:14" x14ac:dyDescent="0.25">
      <c r="A26" s="83">
        <v>17</v>
      </c>
      <c r="B26" s="3">
        <v>7</v>
      </c>
      <c r="C26" s="3">
        <v>60815</v>
      </c>
      <c r="D26" s="3">
        <v>58700</v>
      </c>
      <c r="E26" s="4">
        <v>0.45950000000000002</v>
      </c>
      <c r="F26" s="5">
        <f t="shared" si="3"/>
        <v>1.1714010793624231E-4</v>
      </c>
      <c r="G26" s="5">
        <f t="shared" si="0"/>
        <v>1.1713269177024955E-4</v>
      </c>
      <c r="H26" s="3">
        <f t="shared" si="6"/>
        <v>99531.943567570968</v>
      </c>
      <c r="I26" s="3">
        <f t="shared" si="4"/>
        <v>11.658444467194164</v>
      </c>
      <c r="J26" s="3">
        <f t="shared" si="1"/>
        <v>99525.642178336449</v>
      </c>
      <c r="K26" s="3">
        <f t="shared" si="2"/>
        <v>6662255.3863450401</v>
      </c>
      <c r="L26" s="15">
        <f t="shared" si="5"/>
        <v>66.935851421630488</v>
      </c>
      <c r="N26" s="7"/>
    </row>
    <row r="27" spans="1:14" x14ac:dyDescent="0.25">
      <c r="A27" s="83">
        <v>18</v>
      </c>
      <c r="B27" s="3">
        <v>9</v>
      </c>
      <c r="C27" s="3">
        <v>60460</v>
      </c>
      <c r="D27" s="3">
        <v>61448</v>
      </c>
      <c r="E27" s="4">
        <v>0.36709999999999998</v>
      </c>
      <c r="F27" s="5">
        <f t="shared" si="3"/>
        <v>1.4765232798503791E-4</v>
      </c>
      <c r="G27" s="5">
        <f t="shared" si="0"/>
        <v>1.4763853128854428E-4</v>
      </c>
      <c r="H27" s="3">
        <f t="shared" si="6"/>
        <v>99520.285123103778</v>
      </c>
      <c r="I27" s="3">
        <f t="shared" si="4"/>
        <v>14.693028728992205</v>
      </c>
      <c r="J27" s="3">
        <f t="shared" si="1"/>
        <v>99510.985905221198</v>
      </c>
      <c r="K27" s="3">
        <f t="shared" si="2"/>
        <v>6562729.7441667039</v>
      </c>
      <c r="L27" s="15">
        <f t="shared" si="5"/>
        <v>65.943638887778434</v>
      </c>
      <c r="N27" s="7"/>
    </row>
    <row r="28" spans="1:14" x14ac:dyDescent="0.25">
      <c r="A28" s="83">
        <v>19</v>
      </c>
      <c r="B28" s="3">
        <v>11</v>
      </c>
      <c r="C28" s="3">
        <v>62092</v>
      </c>
      <c r="D28" s="3">
        <v>61379</v>
      </c>
      <c r="E28" s="4">
        <v>0.55940000000000001</v>
      </c>
      <c r="F28" s="5">
        <f t="shared" si="3"/>
        <v>1.7817949154052369E-4</v>
      </c>
      <c r="G28" s="5">
        <f t="shared" si="0"/>
        <v>1.7816550450009945E-4</v>
      </c>
      <c r="H28" s="3">
        <f t="shared" si="6"/>
        <v>99505.592094374791</v>
      </c>
      <c r="I28" s="3">
        <f t="shared" si="4"/>
        <v>17.728464016075392</v>
      </c>
      <c r="J28" s="3">
        <f t="shared" si="1"/>
        <v>99497.78093312931</v>
      </c>
      <c r="K28" s="3">
        <f t="shared" si="2"/>
        <v>6463218.7582614822</v>
      </c>
      <c r="L28" s="15">
        <f t="shared" si="5"/>
        <v>64.953321941258594</v>
      </c>
      <c r="N28" s="7"/>
    </row>
    <row r="29" spans="1:14" x14ac:dyDescent="0.25">
      <c r="A29" s="83">
        <v>20</v>
      </c>
      <c r="B29" s="3">
        <v>21</v>
      </c>
      <c r="C29" s="3">
        <v>65584</v>
      </c>
      <c r="D29" s="3">
        <v>63163</v>
      </c>
      <c r="E29" s="4">
        <v>0.41189999999999999</v>
      </c>
      <c r="F29" s="5">
        <f t="shared" si="3"/>
        <v>3.2622119350353792E-4</v>
      </c>
      <c r="G29" s="5">
        <f t="shared" si="0"/>
        <v>3.2615861974927935E-4</v>
      </c>
      <c r="H29" s="3">
        <f t="shared" si="6"/>
        <v>99487.863630358712</v>
      </c>
      <c r="I29" s="3">
        <f t="shared" si="4"/>
        <v>32.448824283482324</v>
      </c>
      <c r="J29" s="3">
        <f t="shared" si="1"/>
        <v>99468.780476797605</v>
      </c>
      <c r="K29" s="3">
        <f t="shared" si="2"/>
        <v>6363720.9773283526</v>
      </c>
      <c r="L29" s="15">
        <f t="shared" si="5"/>
        <v>63.964796761265099</v>
      </c>
      <c r="N29" s="7"/>
    </row>
    <row r="30" spans="1:14" x14ac:dyDescent="0.25">
      <c r="A30" s="83">
        <v>21</v>
      </c>
      <c r="B30" s="3">
        <v>10</v>
      </c>
      <c r="C30" s="3">
        <v>69014</v>
      </c>
      <c r="D30" s="3">
        <v>66718</v>
      </c>
      <c r="E30" s="4">
        <v>0.38269999999999998</v>
      </c>
      <c r="F30" s="5">
        <f t="shared" si="3"/>
        <v>1.4734918810597355E-4</v>
      </c>
      <c r="G30" s="5">
        <f t="shared" si="0"/>
        <v>1.4733578664116148E-4</v>
      </c>
      <c r="H30" s="3">
        <f t="shared" si="6"/>
        <v>99455.414806075234</v>
      </c>
      <c r="I30" s="3">
        <f t="shared" si="4"/>
        <v>14.653341776176113</v>
      </c>
      <c r="J30" s="3">
        <f t="shared" si="1"/>
        <v>99446.369298196791</v>
      </c>
      <c r="K30" s="3">
        <f t="shared" si="2"/>
        <v>6264252.1968515553</v>
      </c>
      <c r="L30" s="15">
        <f t="shared" si="5"/>
        <v>62.985531849281507</v>
      </c>
      <c r="N30" s="7"/>
    </row>
    <row r="31" spans="1:14" x14ac:dyDescent="0.25">
      <c r="A31" s="83">
        <v>22</v>
      </c>
      <c r="B31" s="3">
        <v>20</v>
      </c>
      <c r="C31" s="3">
        <v>73465</v>
      </c>
      <c r="D31" s="3">
        <v>70039</v>
      </c>
      <c r="E31" s="4">
        <v>0.5514</v>
      </c>
      <c r="F31" s="5">
        <f t="shared" si="3"/>
        <v>2.7873787490244177E-4</v>
      </c>
      <c r="G31" s="5">
        <f t="shared" si="0"/>
        <v>2.7870302537150697E-4</v>
      </c>
      <c r="H31" s="3">
        <f t="shared" si="6"/>
        <v>99440.761464299052</v>
      </c>
      <c r="I31" s="3">
        <f t="shared" si="4"/>
        <v>27.714441065346513</v>
      </c>
      <c r="J31" s="3">
        <f t="shared" si="1"/>
        <v>99428.328766037142</v>
      </c>
      <c r="K31" s="3">
        <f t="shared" si="2"/>
        <v>6164805.8275533589</v>
      </c>
      <c r="L31" s="15">
        <f t="shared" si="5"/>
        <v>61.994756845930134</v>
      </c>
      <c r="N31" s="7"/>
    </row>
    <row r="32" spans="1:14" x14ac:dyDescent="0.25">
      <c r="A32" s="83">
        <v>23</v>
      </c>
      <c r="B32" s="3">
        <v>17</v>
      </c>
      <c r="C32" s="3">
        <v>77689</v>
      </c>
      <c r="D32" s="3">
        <v>74436</v>
      </c>
      <c r="E32" s="4">
        <v>0.44240000000000002</v>
      </c>
      <c r="F32" s="5">
        <f t="shared" si="3"/>
        <v>2.2350041084634348E-4</v>
      </c>
      <c r="G32" s="5">
        <f t="shared" si="0"/>
        <v>2.2347256084011548E-4</v>
      </c>
      <c r="H32" s="3">
        <f t="shared" si="6"/>
        <v>99413.04702323371</v>
      </c>
      <c r="I32" s="3">
        <f t="shared" si="4"/>
        <v>22.216088199200858</v>
      </c>
      <c r="J32" s="3">
        <f t="shared" si="1"/>
        <v>99400.659332453841</v>
      </c>
      <c r="K32" s="3">
        <f t="shared" si="2"/>
        <v>6065377.4987873221</v>
      </c>
      <c r="L32" s="15">
        <f t="shared" si="5"/>
        <v>61.011886069338459</v>
      </c>
      <c r="N32" s="7"/>
    </row>
    <row r="33" spans="1:14" x14ac:dyDescent="0.25">
      <c r="A33" s="83">
        <v>24</v>
      </c>
      <c r="B33" s="3">
        <v>13</v>
      </c>
      <c r="C33" s="3">
        <v>83496</v>
      </c>
      <c r="D33" s="3">
        <v>78821</v>
      </c>
      <c r="E33" s="4">
        <v>0.46129999999999999</v>
      </c>
      <c r="F33" s="5">
        <f t="shared" si="3"/>
        <v>1.6018038775975405E-4</v>
      </c>
      <c r="G33" s="5">
        <f t="shared" si="0"/>
        <v>1.6016656711883299E-4</v>
      </c>
      <c r="H33" s="3">
        <f t="shared" si="6"/>
        <v>99390.830935034508</v>
      </c>
      <c r="I33" s="3">
        <f t="shared" si="4"/>
        <v>15.919088193952787</v>
      </c>
      <c r="J33" s="3">
        <f t="shared" si="1"/>
        <v>99382.255322224417</v>
      </c>
      <c r="K33" s="3">
        <f t="shared" si="2"/>
        <v>5965976.8394548679</v>
      </c>
      <c r="L33" s="15">
        <f t="shared" si="5"/>
        <v>60.025424713014516</v>
      </c>
      <c r="N33" s="7"/>
    </row>
    <row r="34" spans="1:14" x14ac:dyDescent="0.25">
      <c r="A34" s="83">
        <v>25</v>
      </c>
      <c r="B34" s="3">
        <v>24</v>
      </c>
      <c r="C34" s="3">
        <v>89092</v>
      </c>
      <c r="D34" s="3">
        <v>84790</v>
      </c>
      <c r="E34" s="4">
        <v>0.60960000000000003</v>
      </c>
      <c r="F34" s="5">
        <f t="shared" si="3"/>
        <v>2.7604927479555101E-4</v>
      </c>
      <c r="G34" s="5">
        <f t="shared" si="0"/>
        <v>2.7601952827121742E-4</v>
      </c>
      <c r="H34" s="3">
        <f t="shared" si="6"/>
        <v>99374.91184684055</v>
      </c>
      <c r="I34" s="3">
        <f t="shared" si="4"/>
        <v>27.429416289958745</v>
      </c>
      <c r="J34" s="3">
        <f t="shared" si="1"/>
        <v>99364.203402720945</v>
      </c>
      <c r="K34" s="3">
        <f t="shared" si="2"/>
        <v>5866594.5841326434</v>
      </c>
      <c r="L34" s="15">
        <f t="shared" si="5"/>
        <v>59.034966422656119</v>
      </c>
      <c r="N34" s="7"/>
    </row>
    <row r="35" spans="1:14" x14ac:dyDescent="0.25">
      <c r="A35" s="83">
        <v>26</v>
      </c>
      <c r="B35" s="3">
        <v>14</v>
      </c>
      <c r="C35" s="3">
        <v>93709</v>
      </c>
      <c r="D35" s="3">
        <v>90288</v>
      </c>
      <c r="E35" s="4">
        <v>0.43290000000000001</v>
      </c>
      <c r="F35" s="5">
        <f t="shared" si="3"/>
        <v>1.5217639418033989E-4</v>
      </c>
      <c r="G35" s="5">
        <f t="shared" si="0"/>
        <v>1.5216326260746483E-4</v>
      </c>
      <c r="H35" s="3">
        <f t="shared" si="6"/>
        <v>99347.48243055059</v>
      </c>
      <c r="I35" s="3">
        <f t="shared" si="4"/>
        <v>15.117037058470368</v>
      </c>
      <c r="J35" s="3">
        <f t="shared" si="1"/>
        <v>99338.909558834726</v>
      </c>
      <c r="K35" s="3">
        <f t="shared" si="2"/>
        <v>5767230.3807299221</v>
      </c>
      <c r="L35" s="15">
        <f t="shared" si="5"/>
        <v>58.051097417204673</v>
      </c>
      <c r="N35" s="7"/>
    </row>
    <row r="36" spans="1:14" x14ac:dyDescent="0.25">
      <c r="A36" s="83">
        <v>27</v>
      </c>
      <c r="B36" s="3">
        <v>24</v>
      </c>
      <c r="C36" s="3">
        <v>102521</v>
      </c>
      <c r="D36" s="3">
        <v>94581</v>
      </c>
      <c r="E36" s="4">
        <v>0.43719999999999998</v>
      </c>
      <c r="F36" s="5">
        <f t="shared" si="3"/>
        <v>2.4352873131678015E-4</v>
      </c>
      <c r="G36" s="5">
        <f t="shared" si="0"/>
        <v>2.4349535833726566E-4</v>
      </c>
      <c r="H36" s="3">
        <f t="shared" si="6"/>
        <v>99332.365393492117</v>
      </c>
      <c r="I36" s="3">
        <f t="shared" si="4"/>
        <v>24.186969905976571</v>
      </c>
      <c r="J36" s="3">
        <f t="shared" si="1"/>
        <v>99318.752966829037</v>
      </c>
      <c r="K36" s="3">
        <f t="shared" si="2"/>
        <v>5667891.4711710876</v>
      </c>
      <c r="L36" s="15">
        <f t="shared" si="5"/>
        <v>57.059866124384335</v>
      </c>
      <c r="N36" s="7"/>
    </row>
    <row r="37" spans="1:14" x14ac:dyDescent="0.25">
      <c r="A37" s="83">
        <v>28</v>
      </c>
      <c r="B37" s="3">
        <v>26</v>
      </c>
      <c r="C37" s="3">
        <v>107872</v>
      </c>
      <c r="D37" s="3">
        <v>102980</v>
      </c>
      <c r="E37" s="4">
        <v>0.43690000000000001</v>
      </c>
      <c r="F37" s="5">
        <f t="shared" si="3"/>
        <v>2.4661848120956882E-4</v>
      </c>
      <c r="G37" s="5">
        <f t="shared" si="0"/>
        <v>2.4658423784272798E-4</v>
      </c>
      <c r="H37" s="3">
        <f t="shared" si="6"/>
        <v>99308.178423586141</v>
      </c>
      <c r="I37" s="3">
        <f t="shared" si="4"/>
        <v>24.487831488129633</v>
      </c>
      <c r="J37" s="3">
        <f t="shared" si="1"/>
        <v>99294.389325675176</v>
      </c>
      <c r="K37" s="3">
        <f t="shared" si="2"/>
        <v>5568572.7182042589</v>
      </c>
      <c r="L37" s="15">
        <f t="shared" si="5"/>
        <v>56.073656838737236</v>
      </c>
      <c r="N37" s="7"/>
    </row>
    <row r="38" spans="1:14" x14ac:dyDescent="0.25">
      <c r="A38" s="83">
        <v>29</v>
      </c>
      <c r="B38" s="3">
        <v>35</v>
      </c>
      <c r="C38" s="3">
        <v>112720</v>
      </c>
      <c r="D38" s="3">
        <v>108431</v>
      </c>
      <c r="E38" s="4">
        <v>0.46400000000000002</v>
      </c>
      <c r="F38" s="5">
        <f t="shared" si="3"/>
        <v>3.1652581268002403E-4</v>
      </c>
      <c r="G38" s="5">
        <f t="shared" si="0"/>
        <v>3.1647212070499856E-4</v>
      </c>
      <c r="H38" s="3">
        <f t="shared" si="6"/>
        <v>99283.690592098006</v>
      </c>
      <c r="I38" s="3">
        <f t="shared" si="4"/>
        <v>31.420520113100171</v>
      </c>
      <c r="J38" s="3">
        <f t="shared" si="1"/>
        <v>99266.849193317394</v>
      </c>
      <c r="K38" s="3">
        <f t="shared" si="2"/>
        <v>5469278.3288785834</v>
      </c>
      <c r="L38" s="15">
        <f t="shared" si="5"/>
        <v>55.087379369778219</v>
      </c>
      <c r="N38" s="7"/>
    </row>
    <row r="39" spans="1:14" x14ac:dyDescent="0.25">
      <c r="A39" s="83">
        <v>30</v>
      </c>
      <c r="B39" s="3">
        <v>29</v>
      </c>
      <c r="C39" s="3">
        <v>117973</v>
      </c>
      <c r="D39" s="3">
        <v>112771</v>
      </c>
      <c r="E39" s="4">
        <v>0.4708</v>
      </c>
      <c r="F39" s="5">
        <f t="shared" si="3"/>
        <v>2.513608154491558E-4</v>
      </c>
      <c r="G39" s="5">
        <f t="shared" si="0"/>
        <v>2.5132738384448238E-4</v>
      </c>
      <c r="H39" s="3">
        <f t="shared" si="6"/>
        <v>99252.270071984909</v>
      </c>
      <c r="I39" s="3">
        <f t="shared" si="4"/>
        <v>24.944813377817983</v>
      </c>
      <c r="J39" s="3">
        <f t="shared" si="1"/>
        <v>99239.069276745358</v>
      </c>
      <c r="K39" s="3">
        <f t="shared" si="2"/>
        <v>5370011.4796852656</v>
      </c>
      <c r="L39" s="15">
        <f t="shared" si="5"/>
        <v>54.104671619002225</v>
      </c>
      <c r="N39" s="7"/>
    </row>
    <row r="40" spans="1:14" x14ac:dyDescent="0.25">
      <c r="A40" s="83">
        <v>31</v>
      </c>
      <c r="B40" s="3">
        <v>36</v>
      </c>
      <c r="C40" s="3">
        <v>123351</v>
      </c>
      <c r="D40" s="3">
        <v>118016</v>
      </c>
      <c r="E40" s="4">
        <v>0.55200000000000005</v>
      </c>
      <c r="F40" s="5">
        <f t="shared" si="3"/>
        <v>2.9830092763302355E-4</v>
      </c>
      <c r="G40" s="5">
        <f t="shared" si="0"/>
        <v>2.9826106837711216E-4</v>
      </c>
      <c r="H40" s="3">
        <f t="shared" si="6"/>
        <v>99227.325258607088</v>
      </c>
      <c r="I40" s="3">
        <f t="shared" si="4"/>
        <v>29.595648043835357</v>
      </c>
      <c r="J40" s="3">
        <f t="shared" si="1"/>
        <v>99214.066408283456</v>
      </c>
      <c r="K40" s="3">
        <f t="shared" si="2"/>
        <v>5270772.4104085201</v>
      </c>
      <c r="L40" s="15">
        <f t="shared" si="5"/>
        <v>53.118154668301187</v>
      </c>
      <c r="N40" s="7"/>
    </row>
    <row r="41" spans="1:14" x14ac:dyDescent="0.25">
      <c r="A41" s="83">
        <v>32</v>
      </c>
      <c r="B41" s="3">
        <v>43</v>
      </c>
      <c r="C41" s="3">
        <v>125832</v>
      </c>
      <c r="D41" s="3">
        <v>123073</v>
      </c>
      <c r="E41" s="4">
        <v>0.5131</v>
      </c>
      <c r="F41" s="5">
        <f t="shared" si="3"/>
        <v>3.4551334846628234E-4</v>
      </c>
      <c r="G41" s="5">
        <f t="shared" si="0"/>
        <v>3.4545523237730294E-4</v>
      </c>
      <c r="H41" s="3">
        <f t="shared" si="6"/>
        <v>99197.729610563256</v>
      </c>
      <c r="I41" s="3">
        <f t="shared" si="4"/>
        <v>34.268374733917994</v>
      </c>
      <c r="J41" s="3">
        <f t="shared" si="1"/>
        <v>99181.044338905311</v>
      </c>
      <c r="K41" s="3">
        <f t="shared" si="2"/>
        <v>5171558.3440002371</v>
      </c>
      <c r="L41" s="15">
        <f t="shared" si="5"/>
        <v>52.1338377834157</v>
      </c>
      <c r="N41" s="7"/>
    </row>
    <row r="42" spans="1:14" x14ac:dyDescent="0.25">
      <c r="A42" s="83">
        <v>33</v>
      </c>
      <c r="B42" s="3">
        <v>39</v>
      </c>
      <c r="C42" s="3">
        <v>130019</v>
      </c>
      <c r="D42" s="3">
        <v>125637</v>
      </c>
      <c r="E42" s="4">
        <v>0.46429999999999999</v>
      </c>
      <c r="F42" s="5">
        <f t="shared" si="3"/>
        <v>3.0509747473167069E-4</v>
      </c>
      <c r="G42" s="5">
        <f t="shared" si="0"/>
        <v>3.0504761753027721E-4</v>
      </c>
      <c r="H42" s="3">
        <f t="shared" si="6"/>
        <v>99163.461235829338</v>
      </c>
      <c r="I42" s="3">
        <f t="shared" si="4"/>
        <v>30.249577596045739</v>
      </c>
      <c r="J42" s="3">
        <f t="shared" si="1"/>
        <v>99147.256537111141</v>
      </c>
      <c r="K42" s="3">
        <f t="shared" si="2"/>
        <v>5072377.2996613318</v>
      </c>
      <c r="L42" s="15">
        <f t="shared" si="5"/>
        <v>51.15167659989465</v>
      </c>
      <c r="N42" s="7"/>
    </row>
    <row r="43" spans="1:14" x14ac:dyDescent="0.25">
      <c r="A43" s="83">
        <v>34</v>
      </c>
      <c r="B43" s="3">
        <v>61</v>
      </c>
      <c r="C43" s="3">
        <v>128676</v>
      </c>
      <c r="D43" s="3">
        <v>129661</v>
      </c>
      <c r="E43" s="4">
        <v>0.46710000000000002</v>
      </c>
      <c r="F43" s="5">
        <f t="shared" si="3"/>
        <v>4.7225136159357738E-4</v>
      </c>
      <c r="G43" s="5">
        <f t="shared" si="0"/>
        <v>4.721325434190559E-4</v>
      </c>
      <c r="H43" s="3">
        <f t="shared" si="6"/>
        <v>99133.211658233296</v>
      </c>
      <c r="I43" s="3">
        <f t="shared" si="4"/>
        <v>46.804015357501292</v>
      </c>
      <c r="J43" s="3">
        <f t="shared" si="1"/>
        <v>99108.269798449284</v>
      </c>
      <c r="K43" s="3">
        <f t="shared" si="2"/>
        <v>4973230.0431242203</v>
      </c>
      <c r="L43" s="15">
        <f t="shared" si="5"/>
        <v>50.167143381470176</v>
      </c>
      <c r="N43" s="7"/>
    </row>
    <row r="44" spans="1:14" x14ac:dyDescent="0.25">
      <c r="A44" s="83">
        <v>35</v>
      </c>
      <c r="B44" s="3">
        <v>52</v>
      </c>
      <c r="C44" s="3">
        <v>128196</v>
      </c>
      <c r="D44" s="3">
        <v>128143</v>
      </c>
      <c r="E44" s="4">
        <v>0.4486</v>
      </c>
      <c r="F44" s="5">
        <f t="shared" si="3"/>
        <v>4.0571274757255043E-4</v>
      </c>
      <c r="G44" s="5">
        <f t="shared" si="0"/>
        <v>4.0562200586996203E-4</v>
      </c>
      <c r="H44" s="3">
        <f t="shared" si="6"/>
        <v>99086.407642875798</v>
      </c>
      <c r="I44" s="3">
        <f t="shared" si="4"/>
        <v>40.191627422552017</v>
      </c>
      <c r="J44" s="3">
        <f t="shared" si="1"/>
        <v>99064.245979515006</v>
      </c>
      <c r="K44" s="3">
        <f t="shared" si="2"/>
        <v>4874121.7733257711</v>
      </c>
      <c r="L44" s="15">
        <f t="shared" si="5"/>
        <v>49.190619473186793</v>
      </c>
      <c r="N44" s="7"/>
    </row>
    <row r="45" spans="1:14" x14ac:dyDescent="0.25">
      <c r="A45" s="83">
        <v>36</v>
      </c>
      <c r="B45" s="3">
        <v>44</v>
      </c>
      <c r="C45" s="3">
        <v>123222</v>
      </c>
      <c r="D45" s="3">
        <v>127718</v>
      </c>
      <c r="E45" s="4">
        <v>0.43049999999999999</v>
      </c>
      <c r="F45" s="5">
        <f t="shared" si="3"/>
        <v>3.5068143779389498E-4</v>
      </c>
      <c r="G45" s="5">
        <f t="shared" si="0"/>
        <v>3.5061141610851323E-4</v>
      </c>
      <c r="H45" s="3">
        <f t="shared" si="6"/>
        <v>99046.216015453247</v>
      </c>
      <c r="I45" s="3">
        <f t="shared" si="4"/>
        <v>34.726734057367764</v>
      </c>
      <c r="J45" s="3">
        <f t="shared" si="1"/>
        <v>99026.439140407572</v>
      </c>
      <c r="K45" s="3">
        <f t="shared" si="2"/>
        <v>4775057.5273462562</v>
      </c>
      <c r="L45" s="15">
        <f t="shared" si="5"/>
        <v>48.210398331635901</v>
      </c>
      <c r="N45" s="7"/>
    </row>
    <row r="46" spans="1:14" x14ac:dyDescent="0.25">
      <c r="A46" s="83">
        <v>37</v>
      </c>
      <c r="B46" s="3">
        <v>73</v>
      </c>
      <c r="C46" s="3">
        <v>121384</v>
      </c>
      <c r="D46" s="3">
        <v>122704</v>
      </c>
      <c r="E46" s="4">
        <v>0.44</v>
      </c>
      <c r="F46" s="5">
        <f t="shared" si="3"/>
        <v>5.9814493133623936E-4</v>
      </c>
      <c r="G46" s="5">
        <f t="shared" si="0"/>
        <v>5.9794464310404375E-4</v>
      </c>
      <c r="H46" s="3">
        <f t="shared" si="6"/>
        <v>99011.489281395872</v>
      </c>
      <c r="I46" s="3">
        <f t="shared" si="4"/>
        <v>59.203389621564106</v>
      </c>
      <c r="J46" s="3">
        <f t="shared" si="1"/>
        <v>98978.335383207799</v>
      </c>
      <c r="K46" s="3">
        <f t="shared" si="2"/>
        <v>4676031.0882058488</v>
      </c>
      <c r="L46" s="15">
        <f t="shared" si="5"/>
        <v>47.227156385016308</v>
      </c>
      <c r="N46" s="7"/>
    </row>
    <row r="47" spans="1:14" x14ac:dyDescent="0.25">
      <c r="A47" s="83">
        <v>38</v>
      </c>
      <c r="B47" s="3">
        <v>73</v>
      </c>
      <c r="C47" s="3">
        <v>118954</v>
      </c>
      <c r="D47" s="3">
        <v>120835</v>
      </c>
      <c r="E47" s="4">
        <v>0.50109999999999999</v>
      </c>
      <c r="F47" s="5">
        <f t="shared" si="3"/>
        <v>6.088686303375051E-4</v>
      </c>
      <c r="G47" s="5">
        <f t="shared" si="0"/>
        <v>6.086837337911285E-4</v>
      </c>
      <c r="H47" s="3">
        <f t="shared" si="6"/>
        <v>98952.285891774314</v>
      </c>
      <c r="I47" s="3">
        <f t="shared" si="4"/>
        <v>60.230646843772398</v>
      </c>
      <c r="J47" s="3">
        <f t="shared" si="1"/>
        <v>98922.236822063947</v>
      </c>
      <c r="K47" s="3">
        <f t="shared" si="2"/>
        <v>4577052.7528226413</v>
      </c>
      <c r="L47" s="15">
        <f t="shared" si="5"/>
        <v>46.255149252728096</v>
      </c>
      <c r="N47" s="7"/>
    </row>
    <row r="48" spans="1:14" x14ac:dyDescent="0.25">
      <c r="A48" s="83">
        <v>39</v>
      </c>
      <c r="B48" s="3">
        <v>76</v>
      </c>
      <c r="C48" s="3">
        <v>115253</v>
      </c>
      <c r="D48" s="3">
        <v>118450</v>
      </c>
      <c r="E48" s="4">
        <v>0.49409999999999998</v>
      </c>
      <c r="F48" s="5">
        <f t="shared" si="3"/>
        <v>6.5039815492312896E-4</v>
      </c>
      <c r="G48" s="5">
        <f t="shared" si="0"/>
        <v>6.5018422063055684E-4</v>
      </c>
      <c r="H48" s="3">
        <f t="shared" si="6"/>
        <v>98892.05524493054</v>
      </c>
      <c r="I48" s="3">
        <f t="shared" si="4"/>
        <v>64.298053865979128</v>
      </c>
      <c r="J48" s="3">
        <f t="shared" si="1"/>
        <v>98859.526859479738</v>
      </c>
      <c r="K48" s="3">
        <f t="shared" si="2"/>
        <v>4478130.5160005772</v>
      </c>
      <c r="L48" s="15">
        <f t="shared" si="5"/>
        <v>45.283015960274902</v>
      </c>
      <c r="N48" s="7"/>
    </row>
    <row r="49" spans="1:14" x14ac:dyDescent="0.25">
      <c r="A49" s="83">
        <v>40</v>
      </c>
      <c r="B49" s="3">
        <v>83</v>
      </c>
      <c r="C49" s="3">
        <v>113297</v>
      </c>
      <c r="D49" s="3">
        <v>114835</v>
      </c>
      <c r="E49" s="4">
        <v>0.52859999999999996</v>
      </c>
      <c r="F49" s="5">
        <f t="shared" si="3"/>
        <v>7.2764890501990072E-4</v>
      </c>
      <c r="G49" s="5">
        <f t="shared" si="0"/>
        <v>7.2739939706582617E-4</v>
      </c>
      <c r="H49" s="3">
        <f t="shared" si="6"/>
        <v>98827.757191064564</v>
      </c>
      <c r="I49" s="3">
        <f t="shared" si="4"/>
        <v>71.887250994148232</v>
      </c>
      <c r="J49" s="3">
        <f t="shared" si="1"/>
        <v>98793.869540945932</v>
      </c>
      <c r="K49" s="3">
        <f t="shared" si="2"/>
        <v>4379270.9891410973</v>
      </c>
      <c r="L49" s="15">
        <f t="shared" si="5"/>
        <v>44.312155953054912</v>
      </c>
      <c r="N49" s="7"/>
    </row>
    <row r="50" spans="1:14" x14ac:dyDescent="0.25">
      <c r="A50" s="83">
        <v>41</v>
      </c>
      <c r="B50" s="3">
        <v>100</v>
      </c>
      <c r="C50" s="3">
        <v>111984</v>
      </c>
      <c r="D50" s="3">
        <v>112649</v>
      </c>
      <c r="E50" s="4">
        <v>0.48759999999999998</v>
      </c>
      <c r="F50" s="5">
        <f t="shared" si="3"/>
        <v>8.9034113420557082E-4</v>
      </c>
      <c r="G50" s="5">
        <f t="shared" si="0"/>
        <v>8.899351361876638E-4</v>
      </c>
      <c r="H50" s="3">
        <f t="shared" si="6"/>
        <v>98755.869940070421</v>
      </c>
      <c r="I50" s="3">
        <f t="shared" si="4"/>
        <v>87.886318564447791</v>
      </c>
      <c r="J50" s="3">
        <f t="shared" si="1"/>
        <v>98710.836990437994</v>
      </c>
      <c r="K50" s="3">
        <f t="shared" si="2"/>
        <v>4280477.1196001517</v>
      </c>
      <c r="L50" s="15">
        <f t="shared" si="5"/>
        <v>43.344027268432157</v>
      </c>
      <c r="N50" s="7"/>
    </row>
    <row r="51" spans="1:14" x14ac:dyDescent="0.25">
      <c r="A51" s="83">
        <v>42</v>
      </c>
      <c r="B51" s="3">
        <v>100</v>
      </c>
      <c r="C51" s="3">
        <v>110846</v>
      </c>
      <c r="D51" s="3">
        <v>111410</v>
      </c>
      <c r="E51" s="4">
        <v>0.49199999999999999</v>
      </c>
      <c r="F51" s="5">
        <f t="shared" si="3"/>
        <v>8.9986322079043985E-4</v>
      </c>
      <c r="G51" s="5">
        <f t="shared" si="0"/>
        <v>8.9945205380881962E-4</v>
      </c>
      <c r="H51" s="3">
        <f t="shared" si="6"/>
        <v>98667.983621505977</v>
      </c>
      <c r="I51" s="3">
        <f t="shared" si="4"/>
        <v>88.747120513538533</v>
      </c>
      <c r="J51" s="3">
        <f t="shared" si="1"/>
        <v>98622.900084285095</v>
      </c>
      <c r="K51" s="3">
        <f t="shared" si="2"/>
        <v>4181766.2826097133</v>
      </c>
      <c r="L51" s="15">
        <f t="shared" si="5"/>
        <v>42.382200680730669</v>
      </c>
      <c r="N51" s="7"/>
    </row>
    <row r="52" spans="1:14" x14ac:dyDescent="0.25">
      <c r="A52" s="83">
        <v>43</v>
      </c>
      <c r="B52" s="3">
        <v>109</v>
      </c>
      <c r="C52" s="3">
        <v>105919</v>
      </c>
      <c r="D52" s="3">
        <v>110245</v>
      </c>
      <c r="E52" s="4">
        <v>0.51349999999999996</v>
      </c>
      <c r="F52" s="5">
        <f t="shared" si="3"/>
        <v>1.0084935511926131E-3</v>
      </c>
      <c r="G52" s="5">
        <f t="shared" si="0"/>
        <v>1.0079989945163792E-3</v>
      </c>
      <c r="H52" s="3">
        <f t="shared" si="6"/>
        <v>98579.23650099244</v>
      </c>
      <c r="I52" s="3">
        <f t="shared" si="4"/>
        <v>99.367771273192716</v>
      </c>
      <c r="J52" s="3">
        <f t="shared" si="1"/>
        <v>98530.89408026803</v>
      </c>
      <c r="K52" s="3">
        <f t="shared" si="2"/>
        <v>4083143.3825254282</v>
      </c>
      <c r="L52" s="15">
        <f t="shared" si="5"/>
        <v>41.419912828035763</v>
      </c>
      <c r="N52" s="7"/>
    </row>
    <row r="53" spans="1:14" x14ac:dyDescent="0.25">
      <c r="A53" s="83">
        <v>44</v>
      </c>
      <c r="B53" s="3">
        <v>136</v>
      </c>
      <c r="C53" s="3">
        <v>104780</v>
      </c>
      <c r="D53" s="3">
        <v>105524</v>
      </c>
      <c r="E53" s="4">
        <v>0.52300000000000002</v>
      </c>
      <c r="F53" s="5">
        <f t="shared" si="3"/>
        <v>1.2933657942787583E-3</v>
      </c>
      <c r="G53" s="5">
        <f t="shared" si="0"/>
        <v>1.2925683629903006E-3</v>
      </c>
      <c r="H53" s="3">
        <f t="shared" si="6"/>
        <v>98479.868729719252</v>
      </c>
      <c r="I53" s="3">
        <f t="shared" si="4"/>
        <v>127.29196271147291</v>
      </c>
      <c r="J53" s="3">
        <f t="shared" si="1"/>
        <v>98419.150463505881</v>
      </c>
      <c r="K53" s="3">
        <f t="shared" si="2"/>
        <v>3984612.48844516</v>
      </c>
      <c r="L53" s="15">
        <f t="shared" si="5"/>
        <v>40.461188056424405</v>
      </c>
      <c r="N53" s="7"/>
    </row>
    <row r="54" spans="1:14" x14ac:dyDescent="0.25">
      <c r="A54" s="83">
        <v>45</v>
      </c>
      <c r="B54" s="3">
        <v>156</v>
      </c>
      <c r="C54" s="3">
        <v>104644</v>
      </c>
      <c r="D54" s="3">
        <v>104159</v>
      </c>
      <c r="E54" s="4">
        <v>0.50149999999999995</v>
      </c>
      <c r="F54" s="5">
        <f t="shared" si="3"/>
        <v>1.4942314047211966E-3</v>
      </c>
      <c r="G54" s="5">
        <f t="shared" si="0"/>
        <v>1.4931192185059952E-3</v>
      </c>
      <c r="H54" s="3">
        <f t="shared" si="6"/>
        <v>98352.576767007777</v>
      </c>
      <c r="I54" s="3">
        <f t="shared" si="4"/>
        <v>146.85212256040555</v>
      </c>
      <c r="J54" s="3">
        <f t="shared" si="1"/>
        <v>98279.370983911416</v>
      </c>
      <c r="K54" s="3">
        <f t="shared" si="2"/>
        <v>3886193.3379816543</v>
      </c>
      <c r="L54" s="15">
        <f t="shared" si="5"/>
        <v>39.512877707188572</v>
      </c>
      <c r="N54" s="7"/>
    </row>
    <row r="55" spans="1:14" x14ac:dyDescent="0.25">
      <c r="A55" s="83">
        <v>46</v>
      </c>
      <c r="B55" s="3">
        <v>171</v>
      </c>
      <c r="C55" s="3">
        <v>99892</v>
      </c>
      <c r="D55" s="3">
        <v>104032</v>
      </c>
      <c r="E55" s="4">
        <v>0.52929999999999999</v>
      </c>
      <c r="F55" s="5">
        <f t="shared" si="3"/>
        <v>1.6770953884780605E-3</v>
      </c>
      <c r="G55" s="5">
        <f t="shared" si="0"/>
        <v>1.6757725189059164E-3</v>
      </c>
      <c r="H55" s="3">
        <f t="shared" si="6"/>
        <v>98205.724644447371</v>
      </c>
      <c r="I55" s="3">
        <f t="shared" si="4"/>
        <v>164.5704545584064</v>
      </c>
      <c r="J55" s="3">
        <f t="shared" si="1"/>
        <v>98128.261331486734</v>
      </c>
      <c r="K55" s="3">
        <f t="shared" si="2"/>
        <v>3787913.9669977431</v>
      </c>
      <c r="L55" s="15">
        <f t="shared" si="5"/>
        <v>38.571213447198112</v>
      </c>
      <c r="N55" s="7"/>
    </row>
    <row r="56" spans="1:14" x14ac:dyDescent="0.25">
      <c r="A56" s="83">
        <v>47</v>
      </c>
      <c r="B56" s="3">
        <v>172</v>
      </c>
      <c r="C56" s="3">
        <v>96217</v>
      </c>
      <c r="D56" s="3">
        <v>99230</v>
      </c>
      <c r="E56" s="4">
        <v>0.51639999999999997</v>
      </c>
      <c r="F56" s="5">
        <f t="shared" si="3"/>
        <v>1.7600679468091093E-3</v>
      </c>
      <c r="G56" s="5">
        <f t="shared" si="0"/>
        <v>1.7585711058473398E-3</v>
      </c>
      <c r="H56" s="3">
        <f t="shared" si="6"/>
        <v>98041.15418988897</v>
      </c>
      <c r="I56" s="3">
        <f t="shared" si="4"/>
        <v>172.4123409422626</v>
      </c>
      <c r="J56" s="3">
        <f t="shared" si="1"/>
        <v>97957.775581809299</v>
      </c>
      <c r="K56" s="3">
        <f t="shared" si="2"/>
        <v>3689785.7056662566</v>
      </c>
      <c r="L56" s="15">
        <f t="shared" si="5"/>
        <v>37.63507004945874</v>
      </c>
      <c r="N56" s="7"/>
    </row>
    <row r="57" spans="1:14" x14ac:dyDescent="0.25">
      <c r="A57" s="83">
        <v>48</v>
      </c>
      <c r="B57" s="3">
        <v>176</v>
      </c>
      <c r="C57" s="3">
        <v>91876</v>
      </c>
      <c r="D57" s="3">
        <v>95719</v>
      </c>
      <c r="E57" s="4">
        <v>0.44600000000000001</v>
      </c>
      <c r="F57" s="5">
        <f t="shared" si="3"/>
        <v>1.8763826327993817E-3</v>
      </c>
      <c r="G57" s="5">
        <f t="shared" si="0"/>
        <v>1.8744341285719527E-3</v>
      </c>
      <c r="H57" s="3">
        <f t="shared" si="6"/>
        <v>97868.741848946709</v>
      </c>
      <c r="I57" s="3">
        <f t="shared" si="4"/>
        <v>183.44850984206383</v>
      </c>
      <c r="J57" s="3">
        <f t="shared" si="1"/>
        <v>97767.111374494198</v>
      </c>
      <c r="K57" s="3">
        <f t="shared" si="2"/>
        <v>3591827.9300844474</v>
      </c>
      <c r="L57" s="15">
        <f t="shared" si="5"/>
        <v>36.70046086449311</v>
      </c>
      <c r="N57" s="7"/>
    </row>
    <row r="58" spans="1:14" x14ac:dyDescent="0.25">
      <c r="A58" s="83">
        <v>49</v>
      </c>
      <c r="B58" s="3">
        <v>181</v>
      </c>
      <c r="C58" s="3">
        <v>91724</v>
      </c>
      <c r="D58" s="3">
        <v>91384</v>
      </c>
      <c r="E58" s="4">
        <v>0.46910000000000002</v>
      </c>
      <c r="F58" s="5">
        <f t="shared" si="3"/>
        <v>1.9769753369596084E-3</v>
      </c>
      <c r="G58" s="5">
        <f t="shared" si="0"/>
        <v>1.974902526258105E-3</v>
      </c>
      <c r="H58" s="3">
        <f t="shared" si="6"/>
        <v>97685.293339104639</v>
      </c>
      <c r="I58" s="3">
        <f t="shared" si="4"/>
        <v>192.91893259366179</v>
      </c>
      <c r="J58" s="3">
        <f t="shared" si="1"/>
        <v>97582.87267779067</v>
      </c>
      <c r="K58" s="3">
        <f t="shared" si="2"/>
        <v>3494060.8187099532</v>
      </c>
      <c r="L58" s="15">
        <f t="shared" si="5"/>
        <v>35.768545082632592</v>
      </c>
      <c r="N58" s="7"/>
    </row>
    <row r="59" spans="1:14" x14ac:dyDescent="0.25">
      <c r="A59" s="83">
        <v>50</v>
      </c>
      <c r="B59" s="3">
        <v>205</v>
      </c>
      <c r="C59" s="3">
        <v>88634</v>
      </c>
      <c r="D59" s="3">
        <v>91380</v>
      </c>
      <c r="E59" s="4">
        <v>0.51749999999999996</v>
      </c>
      <c r="F59" s="5">
        <f t="shared" si="3"/>
        <v>2.2776006310620284E-3</v>
      </c>
      <c r="G59" s="5">
        <f t="shared" si="0"/>
        <v>2.2751004269558894E-3</v>
      </c>
      <c r="H59" s="3">
        <f t="shared" si="6"/>
        <v>97492.374406510979</v>
      </c>
      <c r="I59" s="3">
        <f t="shared" si="4"/>
        <v>221.80494263719655</v>
      </c>
      <c r="J59" s="3">
        <f t="shared" si="1"/>
        <v>97385.353521688521</v>
      </c>
      <c r="K59" s="3">
        <f t="shared" si="2"/>
        <v>3396477.9460321628</v>
      </c>
      <c r="L59" s="15">
        <f t="shared" si="5"/>
        <v>34.838395994644387</v>
      </c>
      <c r="N59" s="7"/>
    </row>
    <row r="60" spans="1:14" x14ac:dyDescent="0.25">
      <c r="A60" s="83">
        <v>51</v>
      </c>
      <c r="B60" s="3">
        <v>200</v>
      </c>
      <c r="C60" s="3">
        <v>86575</v>
      </c>
      <c r="D60" s="3">
        <v>88036</v>
      </c>
      <c r="E60" s="4">
        <v>0.50670000000000004</v>
      </c>
      <c r="F60" s="5">
        <f t="shared" si="3"/>
        <v>2.2908064211303986E-3</v>
      </c>
      <c r="G60" s="5">
        <f t="shared" si="0"/>
        <v>2.288220606433378E-3</v>
      </c>
      <c r="H60" s="3">
        <f t="shared" si="6"/>
        <v>97270.569463873777</v>
      </c>
      <c r="I60" s="3">
        <f t="shared" si="4"/>
        <v>222.57652144674526</v>
      </c>
      <c r="J60" s="3">
        <f t="shared" si="1"/>
        <v>97160.7724658441</v>
      </c>
      <c r="K60" s="3">
        <f t="shared" si="2"/>
        <v>3299092.5925104744</v>
      </c>
      <c r="L60" s="15">
        <f t="shared" si="5"/>
        <v>33.916657532633806</v>
      </c>
      <c r="N60" s="7"/>
    </row>
    <row r="61" spans="1:14" x14ac:dyDescent="0.25">
      <c r="A61" s="83">
        <v>52</v>
      </c>
      <c r="B61" s="3">
        <v>248</v>
      </c>
      <c r="C61" s="3">
        <v>84656</v>
      </c>
      <c r="D61" s="3">
        <v>86123</v>
      </c>
      <c r="E61" s="4">
        <v>0.51449999999999996</v>
      </c>
      <c r="F61" s="5">
        <f t="shared" si="3"/>
        <v>2.9043383554184063E-3</v>
      </c>
      <c r="G61" s="5">
        <f t="shared" si="0"/>
        <v>2.9002488413505884E-3</v>
      </c>
      <c r="H61" s="3">
        <f t="shared" si="6"/>
        <v>97047.992942427038</v>
      </c>
      <c r="I61" s="3">
        <f t="shared" si="4"/>
        <v>281.46332908667409</v>
      </c>
      <c r="J61" s="3">
        <f t="shared" si="1"/>
        <v>96911.342496155456</v>
      </c>
      <c r="K61" s="3">
        <f t="shared" si="2"/>
        <v>3201931.8200446302</v>
      </c>
      <c r="L61" s="15">
        <f t="shared" si="5"/>
        <v>32.993282220108881</v>
      </c>
      <c r="N61" s="7"/>
    </row>
    <row r="62" spans="1:14" x14ac:dyDescent="0.25">
      <c r="A62" s="83">
        <v>53</v>
      </c>
      <c r="B62" s="3">
        <v>230</v>
      </c>
      <c r="C62" s="3">
        <v>78779</v>
      </c>
      <c r="D62" s="3">
        <v>84101</v>
      </c>
      <c r="E62" s="4">
        <v>0.49709999999999999</v>
      </c>
      <c r="F62" s="5">
        <f t="shared" si="3"/>
        <v>2.8241650294695483E-3</v>
      </c>
      <c r="G62" s="5">
        <f t="shared" si="0"/>
        <v>2.8201596340325435E-3</v>
      </c>
      <c r="H62" s="3">
        <f t="shared" si="6"/>
        <v>96766.529613340361</v>
      </c>
      <c r="I62" s="3">
        <f t="shared" si="4"/>
        <v>272.89706074095722</v>
      </c>
      <c r="J62" s="3">
        <f t="shared" si="1"/>
        <v>96629.289681493727</v>
      </c>
      <c r="K62" s="3">
        <f t="shared" si="2"/>
        <v>3105020.4775484749</v>
      </c>
      <c r="L62" s="15">
        <f t="shared" si="5"/>
        <v>32.087752758681269</v>
      </c>
      <c r="N62" s="7"/>
    </row>
    <row r="63" spans="1:14" x14ac:dyDescent="0.25">
      <c r="A63" s="83">
        <v>54</v>
      </c>
      <c r="B63" s="3">
        <v>268</v>
      </c>
      <c r="C63" s="3">
        <v>76238</v>
      </c>
      <c r="D63" s="3">
        <v>78271</v>
      </c>
      <c r="E63" s="4">
        <v>0.51329999999999998</v>
      </c>
      <c r="F63" s="5">
        <f t="shared" si="3"/>
        <v>3.4690535826391992E-3</v>
      </c>
      <c r="G63" s="5">
        <f t="shared" si="0"/>
        <v>3.4632063452928689E-3</v>
      </c>
      <c r="H63" s="3">
        <f t="shared" si="6"/>
        <v>96493.632552599403</v>
      </c>
      <c r="I63" s="3">
        <f t="shared" si="4"/>
        <v>334.17736053652078</v>
      </c>
      <c r="J63" s="3">
        <f t="shared" si="1"/>
        <v>96330.988431226288</v>
      </c>
      <c r="K63" s="3">
        <f t="shared" si="2"/>
        <v>3008391.1878669811</v>
      </c>
      <c r="L63" s="15">
        <f t="shared" si="5"/>
        <v>31.17709540292293</v>
      </c>
      <c r="N63" s="7"/>
    </row>
    <row r="64" spans="1:14" x14ac:dyDescent="0.25">
      <c r="A64" s="83">
        <v>55</v>
      </c>
      <c r="B64" s="3">
        <v>254</v>
      </c>
      <c r="C64" s="3">
        <v>71762</v>
      </c>
      <c r="D64" s="3">
        <v>75693</v>
      </c>
      <c r="E64" s="4">
        <v>0.49519999999999997</v>
      </c>
      <c r="F64" s="5">
        <f t="shared" si="3"/>
        <v>3.4451188498185888E-3</v>
      </c>
      <c r="G64" s="5">
        <f t="shared" si="0"/>
        <v>3.4391378589405165E-3</v>
      </c>
      <c r="H64" s="3">
        <f t="shared" si="6"/>
        <v>96159.455192062887</v>
      </c>
      <c r="I64" s="3">
        <f t="shared" si="4"/>
        <v>330.70562284611771</v>
      </c>
      <c r="J64" s="3">
        <f t="shared" si="1"/>
        <v>95992.514993650169</v>
      </c>
      <c r="K64" s="3">
        <f t="shared" si="2"/>
        <v>2912060.1994357547</v>
      </c>
      <c r="L64" s="15">
        <f t="shared" si="5"/>
        <v>30.283659507215255</v>
      </c>
      <c r="N64" s="7"/>
    </row>
    <row r="65" spans="1:14" x14ac:dyDescent="0.25">
      <c r="A65" s="83">
        <v>56</v>
      </c>
      <c r="B65" s="3">
        <v>275</v>
      </c>
      <c r="C65" s="3">
        <v>71916</v>
      </c>
      <c r="D65" s="3">
        <v>71323</v>
      </c>
      <c r="E65" s="4">
        <v>0.50429999999999997</v>
      </c>
      <c r="F65" s="5">
        <f t="shared" si="3"/>
        <v>3.839736384643847E-3</v>
      </c>
      <c r="G65" s="5">
        <f t="shared" si="0"/>
        <v>3.8324418783187856E-3</v>
      </c>
      <c r="H65" s="3">
        <f t="shared" si="6"/>
        <v>95828.749569216772</v>
      </c>
      <c r="I65" s="3">
        <f t="shared" si="4"/>
        <v>367.25811299598962</v>
      </c>
      <c r="J65" s="3">
        <f t="shared" si="1"/>
        <v>95646.699722604666</v>
      </c>
      <c r="K65" s="3">
        <f t="shared" si="2"/>
        <v>2816067.6844421043</v>
      </c>
      <c r="L65" s="15">
        <f t="shared" si="5"/>
        <v>29.386459669997766</v>
      </c>
      <c r="N65" s="7"/>
    </row>
    <row r="66" spans="1:14" x14ac:dyDescent="0.25">
      <c r="A66" s="83">
        <v>57</v>
      </c>
      <c r="B66" s="3">
        <v>303</v>
      </c>
      <c r="C66" s="3">
        <v>70973</v>
      </c>
      <c r="D66" s="3">
        <v>71324</v>
      </c>
      <c r="E66" s="4">
        <v>0.51870000000000005</v>
      </c>
      <c r="F66" s="5">
        <f t="shared" si="3"/>
        <v>4.2586983562548754E-3</v>
      </c>
      <c r="G66" s="5">
        <f t="shared" si="0"/>
        <v>4.2499871087230958E-3</v>
      </c>
      <c r="H66" s="3">
        <f t="shared" si="6"/>
        <v>95461.491456220785</v>
      </c>
      <c r="I66" s="3">
        <f t="shared" si="4"/>
        <v>405.71010806841826</v>
      </c>
      <c r="J66" s="3">
        <f t="shared" si="1"/>
        <v>95266.223181207446</v>
      </c>
      <c r="K66" s="3">
        <f t="shared" si="2"/>
        <v>2720420.9847194995</v>
      </c>
      <c r="L66" s="15">
        <f t="shared" si="5"/>
        <v>28.497574710186683</v>
      </c>
      <c r="N66" s="7"/>
    </row>
    <row r="67" spans="1:14" x14ac:dyDescent="0.25">
      <c r="A67" s="83">
        <v>58</v>
      </c>
      <c r="B67" s="3">
        <v>294</v>
      </c>
      <c r="C67" s="3">
        <v>66890</v>
      </c>
      <c r="D67" s="3">
        <v>70310</v>
      </c>
      <c r="E67" s="4">
        <v>0.49519999999999997</v>
      </c>
      <c r="F67" s="5">
        <f t="shared" si="3"/>
        <v>4.2857142857142859E-3</v>
      </c>
      <c r="G67" s="5">
        <f t="shared" si="0"/>
        <v>4.2764624646336562E-3</v>
      </c>
      <c r="H67" s="3">
        <f t="shared" si="6"/>
        <v>95055.781348152363</v>
      </c>
      <c r="I67" s="3">
        <f t="shared" si="4"/>
        <v>406.50248098179759</v>
      </c>
      <c r="J67" s="3">
        <f t="shared" si="1"/>
        <v>94850.578895752755</v>
      </c>
      <c r="K67" s="3">
        <f t="shared" si="2"/>
        <v>2625154.7615382918</v>
      </c>
      <c r="L67" s="15">
        <f t="shared" si="5"/>
        <v>27.616992089343526</v>
      </c>
      <c r="N67" s="7"/>
    </row>
    <row r="68" spans="1:14" x14ac:dyDescent="0.25">
      <c r="A68" s="83">
        <v>59</v>
      </c>
      <c r="B68" s="3">
        <v>314</v>
      </c>
      <c r="C68" s="3">
        <v>66070</v>
      </c>
      <c r="D68" s="3">
        <v>66312</v>
      </c>
      <c r="E68" s="4">
        <v>0.50509999999999999</v>
      </c>
      <c r="F68" s="5">
        <f t="shared" si="3"/>
        <v>4.7438473508483025E-3</v>
      </c>
      <c r="G68" s="5">
        <f t="shared" si="0"/>
        <v>4.7327361639189266E-3</v>
      </c>
      <c r="H68" s="3">
        <f t="shared" si="6"/>
        <v>94649.278867170564</v>
      </c>
      <c r="I68" s="3">
        <f t="shared" si="4"/>
        <v>447.95006498350551</v>
      </c>
      <c r="J68" s="3">
        <f t="shared" si="1"/>
        <v>94427.588380010216</v>
      </c>
      <c r="K68" s="3">
        <f t="shared" si="2"/>
        <v>2530304.182642539</v>
      </c>
      <c r="L68" s="15">
        <f t="shared" si="5"/>
        <v>26.733475552344476</v>
      </c>
      <c r="N68" s="7"/>
    </row>
    <row r="69" spans="1:14" x14ac:dyDescent="0.25">
      <c r="A69" s="83">
        <v>60</v>
      </c>
      <c r="B69" s="3">
        <v>338</v>
      </c>
      <c r="C69" s="3">
        <v>68581</v>
      </c>
      <c r="D69" s="3">
        <v>65467</v>
      </c>
      <c r="E69" s="4">
        <v>0.5071</v>
      </c>
      <c r="F69" s="5">
        <f t="shared" si="3"/>
        <v>5.0429696825017908E-3</v>
      </c>
      <c r="G69" s="5">
        <f t="shared" si="0"/>
        <v>5.0304655561031883E-3</v>
      </c>
      <c r="H69" s="3">
        <f t="shared" si="6"/>
        <v>94201.328802187054</v>
      </c>
      <c r="I69" s="3">
        <f t="shared" si="4"/>
        <v>473.87653987855316</v>
      </c>
      <c r="J69" s="3">
        <f t="shared" si="1"/>
        <v>93967.755055680915</v>
      </c>
      <c r="K69" s="3">
        <f t="shared" si="2"/>
        <v>2435876.5942625287</v>
      </c>
      <c r="L69" s="15">
        <f t="shared" si="5"/>
        <v>25.858197811387726</v>
      </c>
      <c r="N69" s="7"/>
    </row>
    <row r="70" spans="1:14" x14ac:dyDescent="0.25">
      <c r="A70" s="83">
        <v>61</v>
      </c>
      <c r="B70" s="3">
        <v>356</v>
      </c>
      <c r="C70" s="3">
        <v>71588</v>
      </c>
      <c r="D70" s="3">
        <v>67925</v>
      </c>
      <c r="E70" s="4">
        <v>0.4899</v>
      </c>
      <c r="F70" s="5">
        <f t="shared" si="3"/>
        <v>5.1034670604173087E-3</v>
      </c>
      <c r="G70" s="5">
        <f t="shared" si="0"/>
        <v>5.0902158107948249E-3</v>
      </c>
      <c r="H70" s="3">
        <f t="shared" si="6"/>
        <v>93727.452262308507</v>
      </c>
      <c r="I70" s="3">
        <f t="shared" si="4"/>
        <v>477.09295941111992</v>
      </c>
      <c r="J70" s="3">
        <f t="shared" si="1"/>
        <v>93484.087143712895</v>
      </c>
      <c r="K70" s="3">
        <f t="shared" si="2"/>
        <v>2341908.8392068478</v>
      </c>
      <c r="L70" s="15">
        <f t="shared" si="5"/>
        <v>24.986370403547408</v>
      </c>
      <c r="N70" s="7"/>
    </row>
    <row r="71" spans="1:14" x14ac:dyDescent="0.25">
      <c r="A71" s="83">
        <v>62</v>
      </c>
      <c r="B71" s="3">
        <v>408</v>
      </c>
      <c r="C71" s="3">
        <v>64314</v>
      </c>
      <c r="D71" s="3">
        <v>70880</v>
      </c>
      <c r="E71" s="4">
        <v>0.48459999999999998</v>
      </c>
      <c r="F71" s="5">
        <f t="shared" si="3"/>
        <v>6.0357708182315782E-3</v>
      </c>
      <c r="G71" s="5">
        <f t="shared" si="0"/>
        <v>6.0170527522329636E-3</v>
      </c>
      <c r="H71" s="3">
        <f t="shared" si="6"/>
        <v>93250.359302897385</v>
      </c>
      <c r="I71" s="3">
        <f t="shared" si="4"/>
        <v>561.09233109021147</v>
      </c>
      <c r="J71" s="3">
        <f t="shared" si="1"/>
        <v>92961.172315453485</v>
      </c>
      <c r="K71" s="3">
        <f t="shared" si="2"/>
        <v>2248424.7520631352</v>
      </c>
      <c r="L71" s="15">
        <f t="shared" si="5"/>
        <v>24.111700682672591</v>
      </c>
      <c r="N71" s="7"/>
    </row>
    <row r="72" spans="1:14" x14ac:dyDescent="0.25">
      <c r="A72" s="83">
        <v>63</v>
      </c>
      <c r="B72" s="3">
        <v>376</v>
      </c>
      <c r="C72" s="3">
        <v>59922</v>
      </c>
      <c r="D72" s="3">
        <v>63577</v>
      </c>
      <c r="E72" s="4">
        <v>0.48880000000000001</v>
      </c>
      <c r="F72" s="5">
        <f t="shared" si="3"/>
        <v>6.0891181305111784E-3</v>
      </c>
      <c r="G72" s="5">
        <f t="shared" si="0"/>
        <v>6.070223000232515E-3</v>
      </c>
      <c r="H72" s="3">
        <f t="shared" si="6"/>
        <v>92689.26697180717</v>
      </c>
      <c r="I72" s="3">
        <f t="shared" si="4"/>
        <v>562.64452024695584</v>
      </c>
      <c r="J72" s="3">
        <f t="shared" si="1"/>
        <v>92401.643093056919</v>
      </c>
      <c r="K72" s="3">
        <f t="shared" si="2"/>
        <v>2155463.5797476815</v>
      </c>
      <c r="L72" s="15">
        <f t="shared" si="5"/>
        <v>23.254726789492228</v>
      </c>
      <c r="N72" s="7"/>
    </row>
    <row r="73" spans="1:14" x14ac:dyDescent="0.25">
      <c r="A73" s="83">
        <v>64</v>
      </c>
      <c r="B73" s="3">
        <v>411</v>
      </c>
      <c r="C73" s="3">
        <v>62573</v>
      </c>
      <c r="D73" s="3">
        <v>59327</v>
      </c>
      <c r="E73" s="4">
        <v>0.48530000000000001</v>
      </c>
      <c r="F73" s="5">
        <f t="shared" si="3"/>
        <v>6.7432321575061523E-3</v>
      </c>
      <c r="G73" s="5">
        <f t="shared" ref="G73:G98" si="7">F73/((1+(1-E73)*F73))</f>
        <v>6.7199090895382063E-3</v>
      </c>
      <c r="H73" s="3">
        <f t="shared" si="6"/>
        <v>92126.622451560208</v>
      </c>
      <c r="I73" s="3">
        <f t="shared" si="4"/>
        <v>619.08252760069399</v>
      </c>
      <c r="J73" s="3">
        <f t="shared" ref="J73:J98" si="8">H74+I73*E73</f>
        <v>91807.980674604129</v>
      </c>
      <c r="K73" s="3">
        <f t="shared" ref="K73:K97" si="9">K74+J73</f>
        <v>2063061.9366546248</v>
      </c>
      <c r="L73" s="15">
        <f t="shared" si="5"/>
        <v>22.393765035067624</v>
      </c>
      <c r="N73" s="7"/>
    </row>
    <row r="74" spans="1:14" x14ac:dyDescent="0.25">
      <c r="A74" s="83">
        <v>65</v>
      </c>
      <c r="B74" s="3">
        <v>462</v>
      </c>
      <c r="C74" s="3">
        <v>60217</v>
      </c>
      <c r="D74" s="3">
        <v>61821</v>
      </c>
      <c r="E74" s="4">
        <v>0.51049999999999995</v>
      </c>
      <c r="F74" s="5">
        <f t="shared" ref="F74:F98" si="10">B74/((C74+D74)/2)</f>
        <v>7.5714121830905128E-3</v>
      </c>
      <c r="G74" s="5">
        <f t="shared" si="7"/>
        <v>7.5434545844602317E-3</v>
      </c>
      <c r="H74" s="3">
        <f t="shared" si="6"/>
        <v>91507.539923959514</v>
      </c>
      <c r="I74" s="3">
        <f t="shared" ref="I74:I98" si="11">H74*G74</f>
        <v>690.28297155207008</v>
      </c>
      <c r="J74" s="3">
        <f t="shared" si="8"/>
        <v>91169.646409384775</v>
      </c>
      <c r="K74" s="3">
        <f t="shared" si="9"/>
        <v>1971253.9559800206</v>
      </c>
      <c r="L74" s="15">
        <f t="shared" ref="L74:L98" si="12">K74/H74</f>
        <v>21.541983946001427</v>
      </c>
      <c r="N74" s="7"/>
    </row>
    <row r="75" spans="1:14" x14ac:dyDescent="0.25">
      <c r="A75" s="83">
        <v>66</v>
      </c>
      <c r="B75" s="3">
        <v>477</v>
      </c>
      <c r="C75" s="3">
        <v>57761</v>
      </c>
      <c r="D75" s="3">
        <v>59481</v>
      </c>
      <c r="E75" s="4">
        <v>0.48859999999999998</v>
      </c>
      <c r="F75" s="5">
        <f t="shared" si="10"/>
        <v>8.1370157452107603E-3</v>
      </c>
      <c r="G75" s="5">
        <f t="shared" si="7"/>
        <v>8.1032957449247486E-3</v>
      </c>
      <c r="H75" s="3">
        <f t="shared" ref="H75:H98" si="13">H74-I74</f>
        <v>90817.25695240745</v>
      </c>
      <c r="I75" s="3">
        <f t="shared" si="11"/>
        <v>735.91909182818085</v>
      </c>
      <c r="J75" s="3">
        <f t="shared" si="8"/>
        <v>90440.907928846515</v>
      </c>
      <c r="K75" s="3">
        <f t="shared" si="9"/>
        <v>1880084.3095706359</v>
      </c>
      <c r="L75" s="15">
        <f t="shared" si="12"/>
        <v>20.701839855787423</v>
      </c>
      <c r="N75" s="7"/>
    </row>
    <row r="76" spans="1:14" x14ac:dyDescent="0.25">
      <c r="A76" s="83">
        <v>67</v>
      </c>
      <c r="B76" s="3">
        <v>476</v>
      </c>
      <c r="C76" s="3">
        <v>48836</v>
      </c>
      <c r="D76" s="3">
        <v>57094</v>
      </c>
      <c r="E76" s="4">
        <v>0.51229999999999998</v>
      </c>
      <c r="F76" s="5">
        <f t="shared" si="10"/>
        <v>8.9870669309921655E-3</v>
      </c>
      <c r="G76" s="5">
        <f t="shared" si="7"/>
        <v>8.9478485774082475E-3</v>
      </c>
      <c r="H76" s="3">
        <f t="shared" si="13"/>
        <v>90081.337860579268</v>
      </c>
      <c r="I76" s="3">
        <f t="shared" si="11"/>
        <v>806.03417082681585</v>
      </c>
      <c r="J76" s="3">
        <f t="shared" si="8"/>
        <v>89688.234995467035</v>
      </c>
      <c r="K76" s="3">
        <f t="shared" si="9"/>
        <v>1789643.4016417894</v>
      </c>
      <c r="L76" s="15">
        <f t="shared" si="12"/>
        <v>19.866971829522083</v>
      </c>
      <c r="N76" s="7"/>
    </row>
    <row r="77" spans="1:14" x14ac:dyDescent="0.25">
      <c r="A77" s="83">
        <v>68</v>
      </c>
      <c r="B77" s="3">
        <v>443</v>
      </c>
      <c r="C77" s="3">
        <v>44016</v>
      </c>
      <c r="D77" s="3">
        <v>48159</v>
      </c>
      <c r="E77" s="4">
        <v>0.49940000000000001</v>
      </c>
      <c r="F77" s="5">
        <f t="shared" si="10"/>
        <v>9.6121508001084897E-3</v>
      </c>
      <c r="G77" s="5">
        <f t="shared" si="7"/>
        <v>9.5661201348607866E-3</v>
      </c>
      <c r="H77" s="3">
        <f t="shared" si="13"/>
        <v>89275.303689752458</v>
      </c>
      <c r="I77" s="3">
        <f t="shared" si="11"/>
        <v>854.01828017235243</v>
      </c>
      <c r="J77" s="3">
        <f t="shared" si="8"/>
        <v>88847.782138698181</v>
      </c>
      <c r="K77" s="3">
        <f t="shared" si="9"/>
        <v>1699955.1666463222</v>
      </c>
      <c r="L77" s="15">
        <f t="shared" si="12"/>
        <v>19.041718105535306</v>
      </c>
      <c r="N77" s="7"/>
    </row>
    <row r="78" spans="1:14" x14ac:dyDescent="0.25">
      <c r="A78" s="83">
        <v>69</v>
      </c>
      <c r="B78" s="3">
        <v>505</v>
      </c>
      <c r="C78" s="3">
        <v>55904</v>
      </c>
      <c r="D78" s="3">
        <v>43421</v>
      </c>
      <c r="E78" s="4">
        <v>0.53900000000000003</v>
      </c>
      <c r="F78" s="5">
        <f t="shared" si="10"/>
        <v>1.0168638308582934E-2</v>
      </c>
      <c r="G78" s="5">
        <f t="shared" si="7"/>
        <v>1.0121192765531747E-2</v>
      </c>
      <c r="H78" s="3">
        <f t="shared" si="13"/>
        <v>88421.285409580101</v>
      </c>
      <c r="I78" s="3">
        <f t="shared" si="11"/>
        <v>894.92887420645991</v>
      </c>
      <c r="J78" s="3">
        <f t="shared" si="8"/>
        <v>88008.723198570937</v>
      </c>
      <c r="K78" s="3">
        <f t="shared" si="9"/>
        <v>1611107.384507624</v>
      </c>
      <c r="L78" s="15">
        <f t="shared" si="12"/>
        <v>18.220809356533813</v>
      </c>
      <c r="N78" s="7"/>
    </row>
    <row r="79" spans="1:14" x14ac:dyDescent="0.25">
      <c r="A79" s="83">
        <v>70</v>
      </c>
      <c r="B79" s="3">
        <v>547</v>
      </c>
      <c r="C79" s="3">
        <v>34762</v>
      </c>
      <c r="D79" s="3">
        <v>55207</v>
      </c>
      <c r="E79" s="4">
        <v>0.46439999999999998</v>
      </c>
      <c r="F79" s="5">
        <f t="shared" si="10"/>
        <v>1.2159743911791839E-2</v>
      </c>
      <c r="G79" s="5">
        <f t="shared" si="7"/>
        <v>1.2081062862845444E-2</v>
      </c>
      <c r="H79" s="3">
        <f t="shared" si="13"/>
        <v>87526.356535373649</v>
      </c>
      <c r="I79" s="3">
        <f t="shared" si="11"/>
        <v>1057.4114154596723</v>
      </c>
      <c r="J79" s="3">
        <f t="shared" si="8"/>
        <v>86960.006981253449</v>
      </c>
      <c r="K79" s="3">
        <f t="shared" si="9"/>
        <v>1523098.661309053</v>
      </c>
      <c r="L79" s="15">
        <f t="shared" si="12"/>
        <v>17.401600176210863</v>
      </c>
      <c r="N79" s="7"/>
    </row>
    <row r="80" spans="1:14" x14ac:dyDescent="0.25">
      <c r="A80" s="83">
        <v>71</v>
      </c>
      <c r="B80" s="3">
        <v>517</v>
      </c>
      <c r="C80" s="3">
        <v>40472</v>
      </c>
      <c r="D80" s="3">
        <v>34201</v>
      </c>
      <c r="E80" s="4">
        <v>0.51800000000000002</v>
      </c>
      <c r="F80" s="5">
        <f t="shared" si="10"/>
        <v>1.3847039760020356E-2</v>
      </c>
      <c r="G80" s="5">
        <f t="shared" si="7"/>
        <v>1.3755233573710252E-2</v>
      </c>
      <c r="H80" s="3">
        <f t="shared" si="13"/>
        <v>86468.945119913973</v>
      </c>
      <c r="I80" s="3">
        <f t="shared" si="11"/>
        <v>1189.4005369967499</v>
      </c>
      <c r="J80" s="3">
        <f t="shared" si="8"/>
        <v>85895.654061081543</v>
      </c>
      <c r="K80" s="3">
        <f t="shared" si="9"/>
        <v>1436138.6543277996</v>
      </c>
      <c r="L80" s="15">
        <f t="shared" si="12"/>
        <v>16.608721805686212</v>
      </c>
      <c r="N80" s="7"/>
    </row>
    <row r="81" spans="1:14" x14ac:dyDescent="0.25">
      <c r="A81" s="83">
        <v>72</v>
      </c>
      <c r="B81" s="3">
        <v>617</v>
      </c>
      <c r="C81" s="3">
        <v>43629</v>
      </c>
      <c r="D81" s="3">
        <v>39804</v>
      </c>
      <c r="E81" s="4">
        <v>0.48580000000000001</v>
      </c>
      <c r="F81" s="5">
        <f t="shared" si="10"/>
        <v>1.4790310788297196E-2</v>
      </c>
      <c r="G81" s="5">
        <f t="shared" si="7"/>
        <v>1.4678676840945287E-2</v>
      </c>
      <c r="H81" s="3">
        <f t="shared" si="13"/>
        <v>85279.544582917224</v>
      </c>
      <c r="I81" s="3">
        <f t="shared" si="11"/>
        <v>1251.7908760756281</v>
      </c>
      <c r="J81" s="3">
        <f t="shared" si="8"/>
        <v>84635.873714439134</v>
      </c>
      <c r="K81" s="3">
        <f t="shared" si="9"/>
        <v>1350243.000266718</v>
      </c>
      <c r="L81" s="15">
        <f t="shared" si="12"/>
        <v>15.833140372294999</v>
      </c>
      <c r="N81" s="7"/>
    </row>
    <row r="82" spans="1:14" x14ac:dyDescent="0.25">
      <c r="A82" s="83">
        <v>73</v>
      </c>
      <c r="B82" s="3">
        <v>714</v>
      </c>
      <c r="C82" s="3">
        <v>46404</v>
      </c>
      <c r="D82" s="3">
        <v>42870</v>
      </c>
      <c r="E82" s="4">
        <v>0.50290000000000001</v>
      </c>
      <c r="F82" s="5">
        <f t="shared" si="10"/>
        <v>1.5995698635660999E-2</v>
      </c>
      <c r="G82" s="5">
        <f t="shared" si="7"/>
        <v>1.5869512810890923E-2</v>
      </c>
      <c r="H82" s="3">
        <f t="shared" si="13"/>
        <v>84027.753706841599</v>
      </c>
      <c r="I82" s="3">
        <f t="shared" si="11"/>
        <v>1333.4795139211099</v>
      </c>
      <c r="J82" s="3">
        <f t="shared" si="8"/>
        <v>83364.881040471417</v>
      </c>
      <c r="K82" s="3">
        <f t="shared" si="9"/>
        <v>1265607.1265522789</v>
      </c>
      <c r="L82" s="15">
        <f t="shared" si="12"/>
        <v>15.0617750769319</v>
      </c>
      <c r="N82" s="7"/>
    </row>
    <row r="83" spans="1:14" x14ac:dyDescent="0.25">
      <c r="A83" s="83">
        <v>74</v>
      </c>
      <c r="B83" s="3">
        <v>844</v>
      </c>
      <c r="C83" s="3">
        <v>43452</v>
      </c>
      <c r="D83" s="3">
        <v>45474</v>
      </c>
      <c r="E83" s="4">
        <v>0.49680000000000002</v>
      </c>
      <c r="F83" s="5">
        <f t="shared" si="10"/>
        <v>1.8982074983694308E-2</v>
      </c>
      <c r="G83" s="5">
        <f t="shared" si="7"/>
        <v>1.8802477849344423E-2</v>
      </c>
      <c r="H83" s="3">
        <f t="shared" si="13"/>
        <v>82694.274192920493</v>
      </c>
      <c r="I83" s="3">
        <f t="shared" si="11"/>
        <v>1554.8572587800018</v>
      </c>
      <c r="J83" s="3">
        <f t="shared" si="8"/>
        <v>81911.870020302391</v>
      </c>
      <c r="K83" s="3">
        <f t="shared" si="9"/>
        <v>1182242.2455118075</v>
      </c>
      <c r="L83" s="15">
        <f t="shared" si="12"/>
        <v>14.296542983782787</v>
      </c>
      <c r="N83" s="7"/>
    </row>
    <row r="84" spans="1:14" x14ac:dyDescent="0.25">
      <c r="A84" s="83">
        <v>75</v>
      </c>
      <c r="B84" s="3">
        <v>902</v>
      </c>
      <c r="C84" s="3">
        <v>42880</v>
      </c>
      <c r="D84" s="3">
        <v>42504</v>
      </c>
      <c r="E84" s="4">
        <v>0.51459999999999995</v>
      </c>
      <c r="F84" s="5">
        <f t="shared" si="10"/>
        <v>2.1128080202379836E-2</v>
      </c>
      <c r="G84" s="5">
        <f t="shared" si="7"/>
        <v>2.0913599317899479E-2</v>
      </c>
      <c r="H84" s="3">
        <f t="shared" si="13"/>
        <v>81139.416934140492</v>
      </c>
      <c r="I84" s="3">
        <f t="shared" si="11"/>
        <v>1696.917254648602</v>
      </c>
      <c r="J84" s="3">
        <f t="shared" si="8"/>
        <v>80315.733298734049</v>
      </c>
      <c r="K84" s="3">
        <f t="shared" si="9"/>
        <v>1100330.375491505</v>
      </c>
      <c r="L84" s="15">
        <f t="shared" si="12"/>
        <v>13.560984501338293</v>
      </c>
      <c r="N84" s="7"/>
    </row>
    <row r="85" spans="1:14" x14ac:dyDescent="0.25">
      <c r="A85" s="83">
        <v>76</v>
      </c>
      <c r="B85" s="3">
        <v>920</v>
      </c>
      <c r="C85" s="3">
        <v>42818</v>
      </c>
      <c r="D85" s="3">
        <v>41899</v>
      </c>
      <c r="E85" s="4">
        <v>0.49959999999999999</v>
      </c>
      <c r="F85" s="5">
        <f t="shared" si="10"/>
        <v>2.1719371554705668E-2</v>
      </c>
      <c r="G85" s="5">
        <f t="shared" si="7"/>
        <v>2.1485855254277157E-2</v>
      </c>
      <c r="H85" s="3">
        <f t="shared" si="13"/>
        <v>79442.499679491884</v>
      </c>
      <c r="I85" s="3">
        <f t="shared" si="11"/>
        <v>1706.8900491515221</v>
      </c>
      <c r="J85" s="3">
        <f t="shared" si="8"/>
        <v>78588.371898896468</v>
      </c>
      <c r="K85" s="3">
        <f t="shared" si="9"/>
        <v>1020014.642192771</v>
      </c>
      <c r="L85" s="15">
        <f t="shared" si="12"/>
        <v>12.839659455681607</v>
      </c>
      <c r="N85" s="7"/>
    </row>
    <row r="86" spans="1:14" x14ac:dyDescent="0.25">
      <c r="A86" s="83">
        <v>77</v>
      </c>
      <c r="B86" s="3">
        <v>1080</v>
      </c>
      <c r="C86" s="3">
        <v>40877</v>
      </c>
      <c r="D86" s="3">
        <v>41746</v>
      </c>
      <c r="E86" s="4">
        <v>0.49580000000000002</v>
      </c>
      <c r="F86" s="5">
        <f t="shared" si="10"/>
        <v>2.6142841581641915E-2</v>
      </c>
      <c r="G86" s="5">
        <f t="shared" si="7"/>
        <v>2.5802730100862873E-2</v>
      </c>
      <c r="H86" s="3">
        <f t="shared" si="13"/>
        <v>77735.609630340361</v>
      </c>
      <c r="I86" s="3">
        <f t="shared" si="11"/>
        <v>2005.790954517709</v>
      </c>
      <c r="J86" s="3">
        <f t="shared" si="8"/>
        <v>76724.289831072529</v>
      </c>
      <c r="K86" s="3">
        <f t="shared" si="9"/>
        <v>941426.27029387455</v>
      </c>
      <c r="L86" s="15">
        <f t="shared" si="12"/>
        <v>12.110617962227108</v>
      </c>
      <c r="N86" s="7"/>
    </row>
    <row r="87" spans="1:14" x14ac:dyDescent="0.25">
      <c r="A87" s="83">
        <v>78</v>
      </c>
      <c r="B87" s="3">
        <v>1161</v>
      </c>
      <c r="C87" s="3">
        <v>37854</v>
      </c>
      <c r="D87" s="3">
        <v>39751</v>
      </c>
      <c r="E87" s="4">
        <v>0.49430000000000002</v>
      </c>
      <c r="F87" s="5">
        <f t="shared" si="10"/>
        <v>2.9920752528831904E-2</v>
      </c>
      <c r="G87" s="5">
        <f t="shared" si="7"/>
        <v>2.9474771977794544E-2</v>
      </c>
      <c r="H87" s="3">
        <f t="shared" si="13"/>
        <v>75729.818675822651</v>
      </c>
      <c r="I87" s="3">
        <f t="shared" si="11"/>
        <v>2232.1191373895995</v>
      </c>
      <c r="J87" s="3">
        <f t="shared" si="8"/>
        <v>74601.036028044735</v>
      </c>
      <c r="K87" s="3">
        <f t="shared" si="9"/>
        <v>864701.98046280199</v>
      </c>
      <c r="L87" s="15">
        <f t="shared" si="12"/>
        <v>11.418249714347526</v>
      </c>
      <c r="N87" s="7"/>
    </row>
    <row r="88" spans="1:14" x14ac:dyDescent="0.25">
      <c r="A88" s="83">
        <v>79</v>
      </c>
      <c r="B88" s="3">
        <v>1176</v>
      </c>
      <c r="C88" s="3">
        <v>36870</v>
      </c>
      <c r="D88" s="3">
        <v>36683</v>
      </c>
      <c r="E88" s="4">
        <v>0.49070000000000003</v>
      </c>
      <c r="F88" s="5">
        <f t="shared" si="10"/>
        <v>3.1976941797071501E-2</v>
      </c>
      <c r="G88" s="5">
        <f t="shared" si="7"/>
        <v>3.1464515218722476E-2</v>
      </c>
      <c r="H88" s="3">
        <f t="shared" si="13"/>
        <v>73497.699538433051</v>
      </c>
      <c r="I88" s="3">
        <f t="shared" si="11"/>
        <v>2312.5694856681184</v>
      </c>
      <c r="J88" s="3">
        <f t="shared" si="8"/>
        <v>72319.907899382277</v>
      </c>
      <c r="K88" s="3">
        <f t="shared" si="9"/>
        <v>790100.94443475723</v>
      </c>
      <c r="L88" s="15">
        <f t="shared" si="12"/>
        <v>10.750009175751162</v>
      </c>
      <c r="N88" s="7"/>
    </row>
    <row r="89" spans="1:14" x14ac:dyDescent="0.25">
      <c r="A89" s="83">
        <v>80</v>
      </c>
      <c r="B89" s="3">
        <v>1258</v>
      </c>
      <c r="C89" s="3">
        <v>34268</v>
      </c>
      <c r="D89" s="3">
        <v>35601</v>
      </c>
      <c r="E89" s="4">
        <v>0.50739999999999996</v>
      </c>
      <c r="F89" s="5">
        <f t="shared" si="10"/>
        <v>3.6010247749359514E-2</v>
      </c>
      <c r="G89" s="5">
        <f t="shared" si="7"/>
        <v>3.5382608117184321E-2</v>
      </c>
      <c r="H89" s="3">
        <f t="shared" si="13"/>
        <v>71185.130052764929</v>
      </c>
      <c r="I89" s="3">
        <f t="shared" si="11"/>
        <v>2518.7155604277818</v>
      </c>
      <c r="J89" s="3">
        <f t="shared" si="8"/>
        <v>69944.410767698209</v>
      </c>
      <c r="K89" s="3">
        <f t="shared" si="9"/>
        <v>717781.03653537494</v>
      </c>
      <c r="L89" s="15">
        <f t="shared" si="12"/>
        <v>10.083300206143198</v>
      </c>
      <c r="N89" s="7"/>
    </row>
    <row r="90" spans="1:14" x14ac:dyDescent="0.25">
      <c r="A90" s="83">
        <v>81</v>
      </c>
      <c r="B90" s="3">
        <v>1407</v>
      </c>
      <c r="C90" s="3">
        <v>32330</v>
      </c>
      <c r="D90" s="3">
        <v>32877</v>
      </c>
      <c r="E90" s="4">
        <v>0.51019999999999999</v>
      </c>
      <c r="F90" s="5">
        <f t="shared" si="10"/>
        <v>4.31548760102443E-2</v>
      </c>
      <c r="G90" s="5">
        <f t="shared" si="7"/>
        <v>4.2261582035861216E-2</v>
      </c>
      <c r="H90" s="3">
        <f t="shared" si="13"/>
        <v>68666.41449233715</v>
      </c>
      <c r="I90" s="3">
        <f t="shared" si="11"/>
        <v>2901.9513091763561</v>
      </c>
      <c r="J90" s="3">
        <f t="shared" si="8"/>
        <v>67245.038741102573</v>
      </c>
      <c r="K90" s="3">
        <f t="shared" si="9"/>
        <v>647836.62576767674</v>
      </c>
      <c r="L90" s="15">
        <f t="shared" si="12"/>
        <v>9.4345486153201179</v>
      </c>
      <c r="N90" s="7"/>
    </row>
    <row r="91" spans="1:14" x14ac:dyDescent="0.25">
      <c r="A91" s="83">
        <v>82</v>
      </c>
      <c r="B91" s="3">
        <v>1404</v>
      </c>
      <c r="C91" s="3">
        <v>28486</v>
      </c>
      <c r="D91" s="3">
        <v>30786</v>
      </c>
      <c r="E91" s="4">
        <v>0.50270000000000004</v>
      </c>
      <c r="F91" s="5">
        <f t="shared" si="10"/>
        <v>4.7374814414900795E-2</v>
      </c>
      <c r="G91" s="5">
        <f t="shared" si="7"/>
        <v>4.6284377837019733E-2</v>
      </c>
      <c r="H91" s="3">
        <f t="shared" si="13"/>
        <v>65764.463183160799</v>
      </c>
      <c r="I91" s="3">
        <f t="shared" si="11"/>
        <v>3043.867262218188</v>
      </c>
      <c r="J91" s="3">
        <f t="shared" si="8"/>
        <v>64250.747993659694</v>
      </c>
      <c r="K91" s="3">
        <f t="shared" si="9"/>
        <v>580591.58702657418</v>
      </c>
      <c r="L91" s="15">
        <f t="shared" si="12"/>
        <v>8.8283483043048161</v>
      </c>
      <c r="N91" s="7"/>
    </row>
    <row r="92" spans="1:14" x14ac:dyDescent="0.25">
      <c r="A92" s="83">
        <v>83</v>
      </c>
      <c r="B92" s="3">
        <v>1518</v>
      </c>
      <c r="C92" s="3">
        <v>26752</v>
      </c>
      <c r="D92" s="3">
        <v>26991</v>
      </c>
      <c r="E92" s="4">
        <v>0.49759999999999999</v>
      </c>
      <c r="F92" s="5">
        <f t="shared" si="10"/>
        <v>5.6491077907820555E-2</v>
      </c>
      <c r="G92" s="5">
        <f t="shared" si="7"/>
        <v>5.4932045079653498E-2</v>
      </c>
      <c r="H92" s="3">
        <f t="shared" si="13"/>
        <v>62720.595920942607</v>
      </c>
      <c r="I92" s="3">
        <f t="shared" si="11"/>
        <v>3445.3706025519505</v>
      </c>
      <c r="J92" s="3">
        <f t="shared" si="8"/>
        <v>60989.641730220508</v>
      </c>
      <c r="K92" s="3">
        <f t="shared" si="9"/>
        <v>516340.83903291443</v>
      </c>
      <c r="L92" s="15">
        <f t="shared" si="12"/>
        <v>8.2323968937372065</v>
      </c>
      <c r="N92" s="7"/>
    </row>
    <row r="93" spans="1:14" x14ac:dyDescent="0.25">
      <c r="A93" s="83">
        <v>84</v>
      </c>
      <c r="B93" s="3">
        <v>1541</v>
      </c>
      <c r="C93" s="3">
        <v>23538</v>
      </c>
      <c r="D93" s="3">
        <v>25206</v>
      </c>
      <c r="E93" s="4">
        <v>0.49940000000000001</v>
      </c>
      <c r="F93" s="5">
        <f t="shared" si="10"/>
        <v>6.3228294764483828E-2</v>
      </c>
      <c r="G93" s="5">
        <f t="shared" si="7"/>
        <v>6.1288389490109466E-2</v>
      </c>
      <c r="H93" s="3">
        <f t="shared" si="13"/>
        <v>59275.225318390658</v>
      </c>
      <c r="I93" s="3">
        <f t="shared" si="11"/>
        <v>3632.8830964275244</v>
      </c>
      <c r="J93" s="3">
        <f t="shared" si="8"/>
        <v>57456.604040319035</v>
      </c>
      <c r="K93" s="3">
        <f t="shared" si="9"/>
        <v>455351.19730269391</v>
      </c>
      <c r="L93" s="15">
        <f t="shared" si="12"/>
        <v>7.6819817192903557</v>
      </c>
      <c r="N93" s="7"/>
    </row>
    <row r="94" spans="1:14" x14ac:dyDescent="0.25">
      <c r="A94" s="83">
        <v>85</v>
      </c>
      <c r="B94" s="3">
        <v>1469</v>
      </c>
      <c r="C94" s="3">
        <v>21550</v>
      </c>
      <c r="D94" s="3">
        <v>21965</v>
      </c>
      <c r="E94" s="4">
        <v>0.5101</v>
      </c>
      <c r="F94" s="5">
        <f t="shared" si="10"/>
        <v>6.7516948178788921E-2</v>
      </c>
      <c r="G94" s="5">
        <f t="shared" si="7"/>
        <v>6.5355222697120519E-2</v>
      </c>
      <c r="H94" s="3">
        <f t="shared" si="13"/>
        <v>55642.342221963132</v>
      </c>
      <c r="I94" s="3">
        <f t="shared" si="11"/>
        <v>3636.5176673057922</v>
      </c>
      <c r="J94" s="3">
        <f t="shared" si="8"/>
        <v>53860.812216750026</v>
      </c>
      <c r="K94" s="3">
        <f t="shared" si="9"/>
        <v>397894.59326237487</v>
      </c>
      <c r="L94" s="15">
        <f t="shared" si="12"/>
        <v>7.1509317791679514</v>
      </c>
      <c r="N94" s="7"/>
    </row>
    <row r="95" spans="1:14" x14ac:dyDescent="0.25">
      <c r="A95" s="83">
        <v>86</v>
      </c>
      <c r="B95" s="3">
        <v>1581</v>
      </c>
      <c r="C95" s="3">
        <v>19403</v>
      </c>
      <c r="D95" s="3">
        <v>20000</v>
      </c>
      <c r="E95" s="4">
        <v>0.50819999999999999</v>
      </c>
      <c r="F95" s="5">
        <f t="shared" si="10"/>
        <v>8.0247696875872396E-2</v>
      </c>
      <c r="G95" s="5">
        <f t="shared" si="7"/>
        <v>7.7200900249415061E-2</v>
      </c>
      <c r="H95" s="3">
        <f t="shared" si="13"/>
        <v>52005.824554657338</v>
      </c>
      <c r="I95" s="3">
        <f t="shared" si="11"/>
        <v>4014.8964738326817</v>
      </c>
      <c r="J95" s="3">
        <f t="shared" si="8"/>
        <v>50031.298468826426</v>
      </c>
      <c r="K95" s="3">
        <f t="shared" si="9"/>
        <v>344033.78104562487</v>
      </c>
      <c r="L95" s="15">
        <f t="shared" si="12"/>
        <v>6.6152932674695037</v>
      </c>
      <c r="N95" s="7"/>
    </row>
    <row r="96" spans="1:14" x14ac:dyDescent="0.25">
      <c r="A96" s="83">
        <v>87</v>
      </c>
      <c r="B96" s="3">
        <v>1566</v>
      </c>
      <c r="C96" s="3">
        <v>17297</v>
      </c>
      <c r="D96" s="3">
        <v>17845</v>
      </c>
      <c r="E96" s="4">
        <v>0.51849999999999996</v>
      </c>
      <c r="F96" s="5">
        <f t="shared" si="10"/>
        <v>8.9124124978658015E-2</v>
      </c>
      <c r="G96" s="5">
        <f t="shared" si="7"/>
        <v>8.5456890682137535E-2</v>
      </c>
      <c r="H96" s="3">
        <f t="shared" si="13"/>
        <v>47990.928080824655</v>
      </c>
      <c r="I96" s="3">
        <f t="shared" si="11"/>
        <v>4101.155494737357</v>
      </c>
      <c r="J96" s="3">
        <f t="shared" si="8"/>
        <v>46016.221710108613</v>
      </c>
      <c r="K96" s="3">
        <f t="shared" si="9"/>
        <v>294002.48257679841</v>
      </c>
      <c r="L96" s="15">
        <f t="shared" si="12"/>
        <v>6.1262095636418961</v>
      </c>
      <c r="N96" s="7"/>
    </row>
    <row r="97" spans="1:14" x14ac:dyDescent="0.25">
      <c r="A97" s="83">
        <v>88</v>
      </c>
      <c r="B97" s="3">
        <v>1551</v>
      </c>
      <c r="C97" s="3">
        <v>14453</v>
      </c>
      <c r="D97" s="3">
        <v>15631</v>
      </c>
      <c r="E97" s="4">
        <v>0.4859</v>
      </c>
      <c r="F97" s="5">
        <f t="shared" si="10"/>
        <v>0.103111288392501</v>
      </c>
      <c r="G97" s="5">
        <f t="shared" si="7"/>
        <v>9.79205667983329E-2</v>
      </c>
      <c r="H97" s="3">
        <f t="shared" si="13"/>
        <v>43889.772586087296</v>
      </c>
      <c r="I97" s="3">
        <f t="shared" si="11"/>
        <v>4297.7114082796015</v>
      </c>
      <c r="J97" s="3">
        <f t="shared" si="8"/>
        <v>41680.319151090749</v>
      </c>
      <c r="K97" s="3">
        <f t="shared" si="9"/>
        <v>247986.26086668982</v>
      </c>
      <c r="L97" s="15">
        <f t="shared" si="12"/>
        <v>5.6502061016670533</v>
      </c>
      <c r="N97" s="7"/>
    </row>
    <row r="98" spans="1:14" x14ac:dyDescent="0.25">
      <c r="A98" s="83">
        <v>89</v>
      </c>
      <c r="B98" s="9">
        <v>1412</v>
      </c>
      <c r="C98" s="9">
        <v>11751</v>
      </c>
      <c r="D98" s="9">
        <v>12953</v>
      </c>
      <c r="E98" s="12">
        <v>0.48359999999999997</v>
      </c>
      <c r="F98" s="42">
        <f t="shared" si="10"/>
        <v>0.11431347150259068</v>
      </c>
      <c r="G98" s="42">
        <f t="shared" si="7"/>
        <v>0.10794152394840188</v>
      </c>
      <c r="H98" s="9">
        <f t="shared" si="13"/>
        <v>39592.061177807693</v>
      </c>
      <c r="I98" s="9">
        <f t="shared" si="11"/>
        <v>4273.6274197909215</v>
      </c>
      <c r="J98" s="9">
        <f t="shared" si="8"/>
        <v>37385.159978227661</v>
      </c>
      <c r="K98" s="9">
        <f>K99+J98</f>
        <v>206305.94171559907</v>
      </c>
      <c r="L98" s="43">
        <f t="shared" si="12"/>
        <v>5.2107906377766087</v>
      </c>
      <c r="N98" s="7"/>
    </row>
    <row r="99" spans="1:14" x14ac:dyDescent="0.25">
      <c r="A99" s="83">
        <v>90</v>
      </c>
      <c r="B99" s="41">
        <v>1297</v>
      </c>
      <c r="C99" s="9">
        <v>8891</v>
      </c>
      <c r="D99" s="9">
        <v>10360</v>
      </c>
      <c r="E99" s="12">
        <v>0.5</v>
      </c>
      <c r="F99" s="42">
        <f t="shared" ref="F99:F108" si="14">B99/((C99+D99)/2)</f>
        <v>0.1347462469482105</v>
      </c>
      <c r="G99" s="42">
        <f t="shared" ref="G99:G108" si="15">F99/((1+(1-E99)*F99))</f>
        <v>0.12624099669067551</v>
      </c>
      <c r="H99" s="9">
        <f t="shared" ref="H99:H108" si="16">H98-I98</f>
        <v>35318.43375801677</v>
      </c>
      <c r="I99" s="9">
        <f t="shared" ref="I99:I108" si="17">H99*G99</f>
        <v>4458.6342791656371</v>
      </c>
      <c r="J99" s="9">
        <f t="shared" ref="J99:J108" si="18">H100+I99*E99</f>
        <v>33089.116618433953</v>
      </c>
      <c r="K99" s="9">
        <f t="shared" ref="K99:K108" si="19">K100+J99</f>
        <v>168920.78173737141</v>
      </c>
      <c r="L99" s="43">
        <f t="shared" ref="L99:L108" si="20">K99/H99</f>
        <v>4.7827936792080665</v>
      </c>
      <c r="N99" s="7"/>
    </row>
    <row r="100" spans="1:14" x14ac:dyDescent="0.25">
      <c r="A100" s="83">
        <v>91</v>
      </c>
      <c r="B100" s="41">
        <v>1105</v>
      </c>
      <c r="C100" s="9">
        <v>7497</v>
      </c>
      <c r="D100" s="9">
        <v>7695</v>
      </c>
      <c r="E100" s="12">
        <v>0.5</v>
      </c>
      <c r="F100" s="42">
        <f t="shared" si="14"/>
        <v>0.14547130068457081</v>
      </c>
      <c r="G100" s="42">
        <f t="shared" si="15"/>
        <v>0.13560778057311162</v>
      </c>
      <c r="H100" s="9">
        <f t="shared" si="16"/>
        <v>30859.799478851135</v>
      </c>
      <c r="I100" s="9">
        <f t="shared" si="17"/>
        <v>4184.8289162582696</v>
      </c>
      <c r="J100" s="9">
        <f t="shared" si="18"/>
        <v>28767.385020722002</v>
      </c>
      <c r="K100" s="9">
        <f t="shared" si="19"/>
        <v>135831.66511893747</v>
      </c>
      <c r="L100" s="43">
        <f t="shared" si="20"/>
        <v>4.4015731603190016</v>
      </c>
      <c r="N100" s="7"/>
    </row>
    <row r="101" spans="1:14" x14ac:dyDescent="0.25">
      <c r="A101" s="83">
        <v>92</v>
      </c>
      <c r="B101" s="41">
        <v>1069</v>
      </c>
      <c r="C101" s="9">
        <v>6198</v>
      </c>
      <c r="D101" s="9">
        <v>6406</v>
      </c>
      <c r="E101" s="12">
        <v>0.5</v>
      </c>
      <c r="F101" s="42">
        <f t="shared" si="14"/>
        <v>0.16962868930498254</v>
      </c>
      <c r="G101" s="42">
        <f t="shared" si="15"/>
        <v>0.15636656183719741</v>
      </c>
      <c r="H101" s="9">
        <f t="shared" si="16"/>
        <v>26674.970562592865</v>
      </c>
      <c r="I101" s="9">
        <f t="shared" si="17"/>
        <v>4171.0734339810979</v>
      </c>
      <c r="J101" s="9">
        <f t="shared" si="18"/>
        <v>24589.433845602314</v>
      </c>
      <c r="K101" s="9">
        <f t="shared" si="19"/>
        <v>107064.28009821546</v>
      </c>
      <c r="L101" s="43">
        <f t="shared" si="20"/>
        <v>4.0136606654162534</v>
      </c>
      <c r="N101" s="7"/>
    </row>
    <row r="102" spans="1:14" x14ac:dyDescent="0.25">
      <c r="A102" s="83">
        <v>93</v>
      </c>
      <c r="B102" s="41">
        <v>946</v>
      </c>
      <c r="C102" s="9">
        <v>4835</v>
      </c>
      <c r="D102" s="9">
        <v>5114</v>
      </c>
      <c r="E102" s="12">
        <v>0.5</v>
      </c>
      <c r="F102" s="42">
        <f t="shared" si="14"/>
        <v>0.19016986631822294</v>
      </c>
      <c r="G102" s="42">
        <f t="shared" si="15"/>
        <v>0.17365764111977972</v>
      </c>
      <c r="H102" s="9">
        <f t="shared" si="16"/>
        <v>22503.897128611767</v>
      </c>
      <c r="I102" s="9">
        <f t="shared" si="17"/>
        <v>3907.9736913569036</v>
      </c>
      <c r="J102" s="9">
        <f t="shared" si="18"/>
        <v>20549.910282933317</v>
      </c>
      <c r="K102" s="9">
        <f t="shared" si="19"/>
        <v>82474.846252613148</v>
      </c>
      <c r="L102" s="43">
        <f t="shared" si="20"/>
        <v>3.6649139382953138</v>
      </c>
      <c r="N102" s="7"/>
    </row>
    <row r="103" spans="1:14" x14ac:dyDescent="0.25">
      <c r="A103" s="83">
        <v>94</v>
      </c>
      <c r="B103" s="41">
        <v>787</v>
      </c>
      <c r="C103" s="9">
        <v>3950</v>
      </c>
      <c r="D103" s="9">
        <v>3957</v>
      </c>
      <c r="E103" s="12">
        <v>0.5</v>
      </c>
      <c r="F103" s="42">
        <f t="shared" si="14"/>
        <v>0.19906412039964588</v>
      </c>
      <c r="G103" s="42">
        <f t="shared" si="15"/>
        <v>0.1810443984357028</v>
      </c>
      <c r="H103" s="9">
        <f t="shared" si="16"/>
        <v>18595.923437254864</v>
      </c>
      <c r="I103" s="9">
        <f t="shared" si="17"/>
        <v>3366.6877720541934</v>
      </c>
      <c r="J103" s="9">
        <f t="shared" si="18"/>
        <v>16912.579551227769</v>
      </c>
      <c r="K103" s="9">
        <f t="shared" si="19"/>
        <v>61924.935969679835</v>
      </c>
      <c r="L103" s="43">
        <f t="shared" si="20"/>
        <v>3.3300274750335932</v>
      </c>
      <c r="N103" s="7"/>
    </row>
    <row r="104" spans="1:14" x14ac:dyDescent="0.25">
      <c r="A104" s="83">
        <v>95</v>
      </c>
      <c r="B104" s="41">
        <v>705</v>
      </c>
      <c r="C104" s="9">
        <v>3064</v>
      </c>
      <c r="D104" s="9">
        <v>3189</v>
      </c>
      <c r="E104" s="12">
        <v>0.5</v>
      </c>
      <c r="F104" s="42">
        <f t="shared" si="14"/>
        <v>0.22549176395330242</v>
      </c>
      <c r="G104" s="42">
        <f t="shared" si="15"/>
        <v>0.20264443805691293</v>
      </c>
      <c r="H104" s="9">
        <f t="shared" si="16"/>
        <v>15229.235665200671</v>
      </c>
      <c r="I104" s="9">
        <f t="shared" si="17"/>
        <v>3086.1199034108868</v>
      </c>
      <c r="J104" s="9">
        <f t="shared" si="18"/>
        <v>13686.175713495228</v>
      </c>
      <c r="K104" s="9">
        <f t="shared" si="19"/>
        <v>45012.356418452066</v>
      </c>
      <c r="L104" s="43">
        <f t="shared" si="20"/>
        <v>2.9556543353851206</v>
      </c>
      <c r="N104" s="7"/>
    </row>
    <row r="105" spans="1:14" x14ac:dyDescent="0.25">
      <c r="A105" s="83">
        <v>96</v>
      </c>
      <c r="B105" s="41">
        <v>604</v>
      </c>
      <c r="C105" s="9">
        <v>2346</v>
      </c>
      <c r="D105" s="9">
        <v>2395</v>
      </c>
      <c r="E105" s="12">
        <v>0.5</v>
      </c>
      <c r="F105" s="42">
        <f t="shared" si="14"/>
        <v>0.25479856570343812</v>
      </c>
      <c r="G105" s="42">
        <f t="shared" si="15"/>
        <v>0.22600561272217029</v>
      </c>
      <c r="H105" s="9">
        <f t="shared" si="16"/>
        <v>12143.115761789784</v>
      </c>
      <c r="I105" s="9">
        <f t="shared" si="17"/>
        <v>2744.4123180995439</v>
      </c>
      <c r="J105" s="9">
        <f t="shared" si="18"/>
        <v>10770.909602740012</v>
      </c>
      <c r="K105" s="9">
        <f t="shared" si="19"/>
        <v>31326.180704956842</v>
      </c>
      <c r="L105" s="43">
        <f t="shared" si="20"/>
        <v>2.5797481733254637</v>
      </c>
      <c r="N105" s="7"/>
    </row>
    <row r="106" spans="1:14" x14ac:dyDescent="0.25">
      <c r="A106" s="83">
        <v>97</v>
      </c>
      <c r="B106" s="41">
        <v>491</v>
      </c>
      <c r="C106" s="9">
        <v>1624</v>
      </c>
      <c r="D106" s="9">
        <v>1818</v>
      </c>
      <c r="E106" s="12">
        <v>0.5</v>
      </c>
      <c r="F106" s="42">
        <f t="shared" si="14"/>
        <v>0.28529924462521788</v>
      </c>
      <c r="G106" s="42">
        <f t="shared" si="15"/>
        <v>0.24968217645563182</v>
      </c>
      <c r="H106" s="9">
        <f t="shared" si="16"/>
        <v>9398.7034436902395</v>
      </c>
      <c r="I106" s="9">
        <f t="shared" si="17"/>
        <v>2346.688731681621</v>
      </c>
      <c r="J106" s="9">
        <f t="shared" si="18"/>
        <v>8225.359077849429</v>
      </c>
      <c r="K106" s="9">
        <f t="shared" si="19"/>
        <v>20555.27110221683</v>
      </c>
      <c r="L106" s="43">
        <f t="shared" si="20"/>
        <v>2.187032629060818</v>
      </c>
      <c r="N106" s="7"/>
    </row>
    <row r="107" spans="1:14" x14ac:dyDescent="0.25">
      <c r="A107" s="83">
        <v>98</v>
      </c>
      <c r="B107" s="41">
        <v>330</v>
      </c>
      <c r="C107" s="9">
        <v>1110</v>
      </c>
      <c r="D107" s="9">
        <v>1194</v>
      </c>
      <c r="E107" s="12">
        <v>0.5</v>
      </c>
      <c r="F107" s="42">
        <f t="shared" si="14"/>
        <v>0.28645833333333331</v>
      </c>
      <c r="G107" s="42">
        <f t="shared" si="15"/>
        <v>0.25056947608200453</v>
      </c>
      <c r="H107" s="9">
        <f t="shared" si="16"/>
        <v>7052.0147120086185</v>
      </c>
      <c r="I107" s="9">
        <f t="shared" si="17"/>
        <v>1767.0196317105876</v>
      </c>
      <c r="J107" s="9">
        <f t="shared" si="18"/>
        <v>6168.5048961533248</v>
      </c>
      <c r="K107" s="9">
        <f t="shared" si="19"/>
        <v>12329.912024367401</v>
      </c>
      <c r="L107" s="43">
        <f t="shared" si="20"/>
        <v>1.7484240359526255</v>
      </c>
      <c r="N107" s="7"/>
    </row>
    <row r="108" spans="1:14" x14ac:dyDescent="0.25">
      <c r="A108" s="83">
        <v>99</v>
      </c>
      <c r="B108" s="41">
        <v>223</v>
      </c>
      <c r="C108" s="9">
        <v>762</v>
      </c>
      <c r="D108" s="9">
        <v>835</v>
      </c>
      <c r="E108" s="12">
        <v>0.5</v>
      </c>
      <c r="F108" s="42">
        <f t="shared" si="14"/>
        <v>0.27927363807138383</v>
      </c>
      <c r="G108" s="42">
        <f t="shared" si="15"/>
        <v>0.24505494505494502</v>
      </c>
      <c r="H108" s="9">
        <f t="shared" si="16"/>
        <v>5284.9950802980311</v>
      </c>
      <c r="I108" s="9">
        <f t="shared" si="17"/>
        <v>1295.1141790180886</v>
      </c>
      <c r="J108" s="9">
        <f t="shared" si="18"/>
        <v>4637.437990788987</v>
      </c>
      <c r="K108" s="9">
        <f t="shared" si="19"/>
        <v>6161.4071282140767</v>
      </c>
      <c r="L108" s="43">
        <f t="shared" si="20"/>
        <v>1.1658302485811629</v>
      </c>
      <c r="N108" s="7"/>
    </row>
    <row r="109" spans="1:14" x14ac:dyDescent="0.25">
      <c r="A109" s="83" t="s">
        <v>50</v>
      </c>
      <c r="B109" s="9">
        <v>470</v>
      </c>
      <c r="C109" s="9">
        <v>1192</v>
      </c>
      <c r="D109" s="9">
        <v>1269</v>
      </c>
      <c r="E109" s="12"/>
      <c r="F109" s="42">
        <f>B109/((C109+D109)/2)</f>
        <v>0.38195855343356361</v>
      </c>
      <c r="G109" s="42">
        <v>1</v>
      </c>
      <c r="H109" s="9">
        <f>H108-I108</f>
        <v>3989.8809012799425</v>
      </c>
      <c r="I109" s="9">
        <f>H109*G109</f>
        <v>3989.8809012799425</v>
      </c>
      <c r="J109" s="9">
        <f>H109*F109</f>
        <v>1523.9691374250899</v>
      </c>
      <c r="K109" s="9">
        <f>J109</f>
        <v>1523.9691374250899</v>
      </c>
      <c r="L109" s="43">
        <f>K109/H109</f>
        <v>0.38195855343356361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44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39814</v>
      </c>
      <c r="D7" s="105">
        <v>40179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215</v>
      </c>
      <c r="C9" s="3">
        <v>73596</v>
      </c>
      <c r="D9" s="3">
        <v>73642</v>
      </c>
      <c r="E9" s="4">
        <v>0.14749999999999999</v>
      </c>
      <c r="F9" s="5">
        <f>B9/((C9+D9)/2)</f>
        <v>2.9204417337915485E-3</v>
      </c>
      <c r="G9" s="5">
        <f t="shared" ref="G9:G72" si="0">F9/((1+(1-E9)*F9))</f>
        <v>2.9131888357796501E-3</v>
      </c>
      <c r="H9" s="3">
        <v>100000</v>
      </c>
      <c r="I9" s="3">
        <f>H9*G9</f>
        <v>291.31888357796498</v>
      </c>
      <c r="J9" s="3">
        <f t="shared" ref="J9:J72" si="1">H10+I9*E9</f>
        <v>99751.650651749791</v>
      </c>
      <c r="K9" s="3">
        <f t="shared" ref="K9:K72" si="2">K10+J9</f>
        <v>8302118.4088500822</v>
      </c>
      <c r="L9" s="88">
        <f>K9/H9</f>
        <v>83.021184088500817</v>
      </c>
      <c r="M9" s="6"/>
      <c r="N9" s="7"/>
    </row>
    <row r="10" spans="1:14" x14ac:dyDescent="0.25">
      <c r="A10" s="83">
        <v>1</v>
      </c>
      <c r="B10" s="3">
        <v>19</v>
      </c>
      <c r="C10" s="3">
        <v>74037</v>
      </c>
      <c r="D10" s="3">
        <v>77875</v>
      </c>
      <c r="E10" s="4">
        <v>0.37940000000000002</v>
      </c>
      <c r="F10" s="5">
        <f t="shared" ref="F10:F73" si="3">B10/((C10+D10)/2)</f>
        <v>2.5014482068566011E-4</v>
      </c>
      <c r="G10" s="5">
        <f t="shared" si="0"/>
        <v>2.5010599426219463E-4</v>
      </c>
      <c r="H10" s="3">
        <f>H9-I9</f>
        <v>99708.681116422042</v>
      </c>
      <c r="I10" s="3">
        <f t="shared" ref="I10:I73" si="4">H10*G10</f>
        <v>24.937738827194845</v>
      </c>
      <c r="J10" s="3">
        <f t="shared" si="1"/>
        <v>99693.204755705883</v>
      </c>
      <c r="K10" s="3">
        <f t="shared" si="2"/>
        <v>8202366.758198332</v>
      </c>
      <c r="L10" s="15">
        <f t="shared" ref="L10:L73" si="5">K10/H10</f>
        <v>82.263316156203786</v>
      </c>
      <c r="N10" s="7"/>
    </row>
    <row r="11" spans="1:14" x14ac:dyDescent="0.25">
      <c r="A11" s="83">
        <v>2</v>
      </c>
      <c r="B11" s="3">
        <v>14</v>
      </c>
      <c r="C11" s="3">
        <v>68830</v>
      </c>
      <c r="D11" s="3">
        <v>73479</v>
      </c>
      <c r="E11" s="4">
        <v>0.44030000000000002</v>
      </c>
      <c r="F11" s="5">
        <f t="shared" si="3"/>
        <v>1.9675494873830888E-4</v>
      </c>
      <c r="G11" s="5">
        <f t="shared" si="0"/>
        <v>1.9673328373237572E-4</v>
      </c>
      <c r="H11" s="3">
        <f t="shared" ref="H11:H74" si="6">H10-I10</f>
        <v>99683.743377594845</v>
      </c>
      <c r="I11" s="3">
        <f t="shared" si="4"/>
        <v>19.611110169409695</v>
      </c>
      <c r="J11" s="3">
        <f t="shared" si="1"/>
        <v>99672.767039233018</v>
      </c>
      <c r="K11" s="3">
        <f t="shared" si="2"/>
        <v>8102673.5534426263</v>
      </c>
      <c r="L11" s="15">
        <f t="shared" si="5"/>
        <v>81.283800937834783</v>
      </c>
      <c r="N11" s="7"/>
    </row>
    <row r="12" spans="1:14" x14ac:dyDescent="0.25">
      <c r="A12" s="83">
        <v>3</v>
      </c>
      <c r="B12" s="3">
        <v>6</v>
      </c>
      <c r="C12" s="3">
        <v>68920</v>
      </c>
      <c r="D12" s="3">
        <v>71093</v>
      </c>
      <c r="E12" s="12">
        <v>0.53469999999999995</v>
      </c>
      <c r="F12" s="5">
        <f t="shared" si="3"/>
        <v>8.5706327269610686E-5</v>
      </c>
      <c r="G12" s="5">
        <f t="shared" si="0"/>
        <v>8.5702909510077359E-5</v>
      </c>
      <c r="H12" s="3">
        <f t="shared" si="6"/>
        <v>99664.132267425433</v>
      </c>
      <c r="I12" s="3">
        <f t="shared" si="4"/>
        <v>8.5415061091155433</v>
      </c>
      <c r="J12" s="3">
        <f t="shared" si="1"/>
        <v>99660.157904632855</v>
      </c>
      <c r="K12" s="3">
        <f t="shared" si="2"/>
        <v>8003000.7864033934</v>
      </c>
      <c r="L12" s="15">
        <f t="shared" si="5"/>
        <v>80.299708674824046</v>
      </c>
      <c r="N12" s="7"/>
    </row>
    <row r="13" spans="1:14" x14ac:dyDescent="0.25">
      <c r="A13" s="83">
        <v>4</v>
      </c>
      <c r="B13" s="3">
        <v>7</v>
      </c>
      <c r="C13" s="3">
        <v>69137</v>
      </c>
      <c r="D13" s="3">
        <v>69401</v>
      </c>
      <c r="E13" s="4">
        <v>0.60899999999999999</v>
      </c>
      <c r="F13" s="5">
        <f t="shared" si="3"/>
        <v>1.010553061253952E-4</v>
      </c>
      <c r="G13" s="5">
        <f t="shared" si="0"/>
        <v>1.0105131332277694E-4</v>
      </c>
      <c r="H13" s="3">
        <f t="shared" si="6"/>
        <v>99655.590761316314</v>
      </c>
      <c r="I13" s="3">
        <f t="shared" si="4"/>
        <v>10.070328326388209</v>
      </c>
      <c r="J13" s="3">
        <f t="shared" si="1"/>
        <v>99651.653262940701</v>
      </c>
      <c r="K13" s="3">
        <f t="shared" si="2"/>
        <v>7903340.628498761</v>
      </c>
      <c r="L13" s="15">
        <f t="shared" si="5"/>
        <v>79.306545354067893</v>
      </c>
      <c r="N13" s="7"/>
    </row>
    <row r="14" spans="1:14" x14ac:dyDescent="0.25">
      <c r="A14" s="83">
        <v>5</v>
      </c>
      <c r="B14" s="3">
        <v>8</v>
      </c>
      <c r="C14" s="3">
        <v>67586</v>
      </c>
      <c r="D14" s="3">
        <v>69678</v>
      </c>
      <c r="E14" s="4">
        <v>0.52600000000000002</v>
      </c>
      <c r="F14" s="5">
        <f t="shared" si="3"/>
        <v>1.1656370206317752E-4</v>
      </c>
      <c r="G14" s="5">
        <f t="shared" si="0"/>
        <v>1.1655726213518449E-4</v>
      </c>
      <c r="H14" s="3">
        <f t="shared" si="6"/>
        <v>99645.520432989928</v>
      </c>
      <c r="I14" s="3">
        <f t="shared" si="4"/>
        <v>11.614409045704889</v>
      </c>
      <c r="J14" s="3">
        <f t="shared" si="1"/>
        <v>99640.015203102259</v>
      </c>
      <c r="K14" s="3">
        <f t="shared" si="2"/>
        <v>7803688.9752358198</v>
      </c>
      <c r="L14" s="15">
        <f t="shared" si="5"/>
        <v>78.314498648071989</v>
      </c>
      <c r="N14" s="7"/>
    </row>
    <row r="15" spans="1:14" x14ac:dyDescent="0.25">
      <c r="A15" s="83">
        <v>6</v>
      </c>
      <c r="B15" s="3">
        <v>6</v>
      </c>
      <c r="C15" s="3">
        <v>64534</v>
      </c>
      <c r="D15" s="3">
        <v>68092</v>
      </c>
      <c r="E15" s="4">
        <v>0.50370000000000004</v>
      </c>
      <c r="F15" s="5">
        <f t="shared" si="3"/>
        <v>9.0479996380800145E-5</v>
      </c>
      <c r="G15" s="5">
        <f t="shared" si="0"/>
        <v>9.0475933538900483E-5</v>
      </c>
      <c r="H15" s="3">
        <f t="shared" si="6"/>
        <v>99633.906023944219</v>
      </c>
      <c r="I15" s="3">
        <f t="shared" si="4"/>
        <v>9.0144706596434343</v>
      </c>
      <c r="J15" s="3">
        <f t="shared" si="1"/>
        <v>99629.432142155827</v>
      </c>
      <c r="K15" s="3">
        <f t="shared" si="2"/>
        <v>7704048.9600327173</v>
      </c>
      <c r="L15" s="15">
        <f t="shared" si="5"/>
        <v>77.323566519426279</v>
      </c>
      <c r="N15" s="7"/>
    </row>
    <row r="16" spans="1:14" x14ac:dyDescent="0.25">
      <c r="A16" s="83">
        <v>7</v>
      </c>
      <c r="B16" s="3">
        <v>1</v>
      </c>
      <c r="C16" s="3">
        <v>63063</v>
      </c>
      <c r="D16" s="3">
        <v>64981</v>
      </c>
      <c r="E16" s="4">
        <v>0.86580000000000001</v>
      </c>
      <c r="F16" s="5">
        <f t="shared" si="3"/>
        <v>1.5619630751929024E-5</v>
      </c>
      <c r="G16" s="5">
        <f t="shared" si="0"/>
        <v>1.5619598010839196E-5</v>
      </c>
      <c r="H16" s="3">
        <f t="shared" si="6"/>
        <v>99624.891553284571</v>
      </c>
      <c r="I16" s="3">
        <f t="shared" si="4"/>
        <v>1.5561007579357542</v>
      </c>
      <c r="J16" s="3">
        <f t="shared" si="1"/>
        <v>99624.682724562852</v>
      </c>
      <c r="K16" s="3">
        <f t="shared" si="2"/>
        <v>7604419.5278905611</v>
      </c>
      <c r="L16" s="15">
        <f t="shared" si="5"/>
        <v>76.330517497460178</v>
      </c>
      <c r="N16" s="7"/>
    </row>
    <row r="17" spans="1:14" x14ac:dyDescent="0.25">
      <c r="A17" s="83">
        <v>8</v>
      </c>
      <c r="B17" s="3">
        <v>3</v>
      </c>
      <c r="C17" s="3">
        <v>61879</v>
      </c>
      <c r="D17" s="3">
        <v>63499</v>
      </c>
      <c r="E17" s="4">
        <v>0.31509999999999999</v>
      </c>
      <c r="F17" s="5">
        <f t="shared" si="3"/>
        <v>4.7855285616296322E-5</v>
      </c>
      <c r="G17" s="5">
        <f t="shared" si="0"/>
        <v>4.7853717158789484E-5</v>
      </c>
      <c r="H17" s="3">
        <f t="shared" si="6"/>
        <v>99623.335452526633</v>
      </c>
      <c r="I17" s="3">
        <f t="shared" si="4"/>
        <v>4.7673469171604141</v>
      </c>
      <c r="J17" s="3">
        <f t="shared" si="1"/>
        <v>99620.070296623075</v>
      </c>
      <c r="K17" s="3">
        <f t="shared" si="2"/>
        <v>7504794.8451659987</v>
      </c>
      <c r="L17" s="15">
        <f t="shared" si="5"/>
        <v>75.331696244423057</v>
      </c>
      <c r="N17" s="7"/>
    </row>
    <row r="18" spans="1:14" x14ac:dyDescent="0.25">
      <c r="A18" s="83">
        <v>9</v>
      </c>
      <c r="B18" s="3">
        <v>8</v>
      </c>
      <c r="C18" s="3">
        <v>58893</v>
      </c>
      <c r="D18" s="3">
        <v>62390</v>
      </c>
      <c r="E18" s="4">
        <v>0.36470000000000002</v>
      </c>
      <c r="F18" s="5">
        <f t="shared" si="3"/>
        <v>1.3192285810872094E-4</v>
      </c>
      <c r="G18" s="5">
        <f t="shared" si="0"/>
        <v>1.3191180250249354E-4</v>
      </c>
      <c r="H18" s="3">
        <f t="shared" si="6"/>
        <v>99618.568105609476</v>
      </c>
      <c r="I18" s="3">
        <f t="shared" si="4"/>
        <v>13.140864881528358</v>
      </c>
      <c r="J18" s="3">
        <f t="shared" si="1"/>
        <v>99610.21971415024</v>
      </c>
      <c r="K18" s="3">
        <f t="shared" si="2"/>
        <v>7405174.7748693759</v>
      </c>
      <c r="L18" s="15">
        <f t="shared" si="5"/>
        <v>74.335286239196549</v>
      </c>
      <c r="N18" s="7"/>
    </row>
    <row r="19" spans="1:14" x14ac:dyDescent="0.25">
      <c r="A19" s="83">
        <v>10</v>
      </c>
      <c r="B19" s="3">
        <v>6</v>
      </c>
      <c r="C19" s="3">
        <v>56973</v>
      </c>
      <c r="D19" s="3">
        <v>59554</v>
      </c>
      <c r="E19" s="4">
        <v>0.52649999999999997</v>
      </c>
      <c r="F19" s="5">
        <f t="shared" si="3"/>
        <v>1.0298042513752178E-4</v>
      </c>
      <c r="G19" s="5">
        <f t="shared" si="0"/>
        <v>1.0297540393003225E-4</v>
      </c>
      <c r="H19" s="3">
        <f t="shared" si="6"/>
        <v>99605.42724072795</v>
      </c>
      <c r="I19" s="3">
        <f t="shared" si="4"/>
        <v>10.256909103737399</v>
      </c>
      <c r="J19" s="3">
        <f t="shared" si="1"/>
        <v>99600.570594267323</v>
      </c>
      <c r="K19" s="3">
        <f t="shared" si="2"/>
        <v>7305564.555155226</v>
      </c>
      <c r="L19" s="15">
        <f t="shared" si="5"/>
        <v>73.34504511987106</v>
      </c>
      <c r="N19" s="7"/>
    </row>
    <row r="20" spans="1:14" x14ac:dyDescent="0.25">
      <c r="A20" s="83">
        <v>11</v>
      </c>
      <c r="B20" s="3">
        <v>6</v>
      </c>
      <c r="C20" s="3">
        <v>57401</v>
      </c>
      <c r="D20" s="3">
        <v>57410</v>
      </c>
      <c r="E20" s="4">
        <v>0.55530000000000002</v>
      </c>
      <c r="F20" s="5">
        <f t="shared" si="3"/>
        <v>1.0451960178031722E-4</v>
      </c>
      <c r="G20" s="5">
        <f t="shared" si="0"/>
        <v>1.0451474394892816E-4</v>
      </c>
      <c r="H20" s="3">
        <f t="shared" si="6"/>
        <v>99595.170331624206</v>
      </c>
      <c r="I20" s="3">
        <f t="shared" si="4"/>
        <v>10.409163725759591</v>
      </c>
      <c r="J20" s="3">
        <f t="shared" si="1"/>
        <v>99590.54137651535</v>
      </c>
      <c r="K20" s="3">
        <f t="shared" si="2"/>
        <v>7205963.984560959</v>
      </c>
      <c r="L20" s="15">
        <f t="shared" si="5"/>
        <v>72.352544411210943</v>
      </c>
      <c r="N20" s="7"/>
    </row>
    <row r="21" spans="1:14" x14ac:dyDescent="0.25">
      <c r="A21" s="83">
        <v>12</v>
      </c>
      <c r="B21" s="3">
        <v>9</v>
      </c>
      <c r="C21" s="3">
        <v>56500</v>
      </c>
      <c r="D21" s="3">
        <v>58010</v>
      </c>
      <c r="E21" s="4">
        <v>0.67549999999999999</v>
      </c>
      <c r="F21" s="5">
        <f t="shared" si="3"/>
        <v>1.5719151165837045E-4</v>
      </c>
      <c r="G21" s="5">
        <f t="shared" si="0"/>
        <v>1.5718349394124433E-4</v>
      </c>
      <c r="H21" s="3">
        <f t="shared" si="6"/>
        <v>99584.761167898439</v>
      </c>
      <c r="I21" s="3">
        <f t="shared" si="4"/>
        <v>15.653080703674627</v>
      </c>
      <c r="J21" s="3">
        <f t="shared" si="1"/>
        <v>99579.681743210094</v>
      </c>
      <c r="K21" s="3">
        <f t="shared" si="2"/>
        <v>7106373.4431844437</v>
      </c>
      <c r="L21" s="15">
        <f t="shared" si="5"/>
        <v>71.360049066173914</v>
      </c>
      <c r="N21" s="7"/>
    </row>
    <row r="22" spans="1:14" x14ac:dyDescent="0.25">
      <c r="A22" s="83">
        <v>13</v>
      </c>
      <c r="B22" s="3">
        <v>8</v>
      </c>
      <c r="C22" s="3">
        <v>55861</v>
      </c>
      <c r="D22" s="3">
        <v>57202</v>
      </c>
      <c r="E22" s="4">
        <v>0.5534</v>
      </c>
      <c r="F22" s="5">
        <f t="shared" si="3"/>
        <v>1.4151402315523205E-4</v>
      </c>
      <c r="G22" s="5">
        <f t="shared" si="0"/>
        <v>1.4150508001114663E-4</v>
      </c>
      <c r="H22" s="3">
        <f t="shared" si="6"/>
        <v>99569.108087194763</v>
      </c>
      <c r="I22" s="3">
        <f t="shared" si="4"/>
        <v>14.089534606517002</v>
      </c>
      <c r="J22" s="3">
        <f t="shared" si="1"/>
        <v>99562.815701039493</v>
      </c>
      <c r="K22" s="3">
        <f t="shared" si="2"/>
        <v>7006793.7614412336</v>
      </c>
      <c r="L22" s="15">
        <f t="shared" si="5"/>
        <v>70.371161257216812</v>
      </c>
      <c r="N22" s="7"/>
    </row>
    <row r="23" spans="1:14" x14ac:dyDescent="0.25">
      <c r="A23" s="83">
        <v>14</v>
      </c>
      <c r="B23" s="3">
        <v>5</v>
      </c>
      <c r="C23" s="3">
        <v>56571</v>
      </c>
      <c r="D23" s="3">
        <v>56453</v>
      </c>
      <c r="E23" s="4">
        <v>0.46579999999999999</v>
      </c>
      <c r="F23" s="5">
        <f t="shared" si="3"/>
        <v>8.8476783691959226E-5</v>
      </c>
      <c r="G23" s="5">
        <f t="shared" si="0"/>
        <v>8.8472602096542331E-5</v>
      </c>
      <c r="H23" s="3">
        <f t="shared" si="6"/>
        <v>99555.018552588241</v>
      </c>
      <c r="I23" s="3">
        <f t="shared" si="4"/>
        <v>8.8078915431170284</v>
      </c>
      <c r="J23" s="3">
        <f t="shared" si="1"/>
        <v>99550.313376925915</v>
      </c>
      <c r="K23" s="3">
        <f t="shared" si="2"/>
        <v>6907230.9457401941</v>
      </c>
      <c r="L23" s="15">
        <f t="shared" si="5"/>
        <v>69.381042223316612</v>
      </c>
      <c r="N23" s="7"/>
    </row>
    <row r="24" spans="1:14" x14ac:dyDescent="0.25">
      <c r="A24" s="83">
        <v>15</v>
      </c>
      <c r="B24" s="3">
        <v>9</v>
      </c>
      <c r="C24" s="3">
        <v>57899</v>
      </c>
      <c r="D24" s="3">
        <v>57219</v>
      </c>
      <c r="E24" s="4">
        <v>0.42009999999999997</v>
      </c>
      <c r="F24" s="5">
        <f t="shared" si="3"/>
        <v>1.5636129884118903E-4</v>
      </c>
      <c r="G24" s="5">
        <f t="shared" si="0"/>
        <v>1.5634712223517333E-4</v>
      </c>
      <c r="H24" s="3">
        <f t="shared" si="6"/>
        <v>99546.21066104513</v>
      </c>
      <c r="I24" s="3">
        <f t="shared" si="4"/>
        <v>15.563763566270737</v>
      </c>
      <c r="J24" s="3">
        <f t="shared" si="1"/>
        <v>99537.18523455305</v>
      </c>
      <c r="K24" s="3">
        <f t="shared" si="2"/>
        <v>6807680.6323632682</v>
      </c>
      <c r="L24" s="15">
        <f t="shared" si="5"/>
        <v>68.387139873595217</v>
      </c>
      <c r="N24" s="7"/>
    </row>
    <row r="25" spans="1:14" x14ac:dyDescent="0.25">
      <c r="A25" s="83">
        <v>16</v>
      </c>
      <c r="B25" s="3">
        <v>5</v>
      </c>
      <c r="C25" s="3">
        <v>59974</v>
      </c>
      <c r="D25" s="3">
        <v>58618</v>
      </c>
      <c r="E25" s="4">
        <v>0.72440000000000004</v>
      </c>
      <c r="F25" s="5">
        <f t="shared" si="3"/>
        <v>8.4322719913653536E-5</v>
      </c>
      <c r="G25" s="5">
        <f t="shared" si="0"/>
        <v>8.4320760354698995E-5</v>
      </c>
      <c r="H25" s="3">
        <f t="shared" si="6"/>
        <v>99530.646897478859</v>
      </c>
      <c r="I25" s="3">
        <f t="shared" si="4"/>
        <v>8.3924998249904803</v>
      </c>
      <c r="J25" s="3">
        <f t="shared" si="1"/>
        <v>99528.333924527091</v>
      </c>
      <c r="K25" s="3">
        <f t="shared" si="2"/>
        <v>6708143.447128715</v>
      </c>
      <c r="L25" s="15">
        <f t="shared" si="5"/>
        <v>67.397767986361131</v>
      </c>
      <c r="N25" s="7"/>
    </row>
    <row r="26" spans="1:14" x14ac:dyDescent="0.25">
      <c r="A26" s="83">
        <v>17</v>
      </c>
      <c r="B26" s="3">
        <v>10</v>
      </c>
      <c r="C26" s="3">
        <v>59005</v>
      </c>
      <c r="D26" s="3">
        <v>60815</v>
      </c>
      <c r="E26" s="4">
        <v>0.54579999999999995</v>
      </c>
      <c r="F26" s="5">
        <f t="shared" si="3"/>
        <v>1.6691704223001168E-4</v>
      </c>
      <c r="G26" s="5">
        <f t="shared" si="0"/>
        <v>1.6690438858733158E-4</v>
      </c>
      <c r="H26" s="3">
        <f t="shared" si="6"/>
        <v>99522.254397653873</v>
      </c>
      <c r="I26" s="3">
        <f t="shared" si="4"/>
        <v>16.610701021073293</v>
      </c>
      <c r="J26" s="3">
        <f t="shared" si="1"/>
        <v>99514.709817250099</v>
      </c>
      <c r="K26" s="3">
        <f t="shared" si="2"/>
        <v>6608615.1132041877</v>
      </c>
      <c r="L26" s="15">
        <f t="shared" si="5"/>
        <v>66.40339040953215</v>
      </c>
      <c r="N26" s="7"/>
    </row>
    <row r="27" spans="1:14" x14ac:dyDescent="0.25">
      <c r="A27" s="83">
        <v>18</v>
      </c>
      <c r="B27" s="3">
        <v>15</v>
      </c>
      <c r="C27" s="3">
        <v>60623</v>
      </c>
      <c r="D27" s="3">
        <v>60460</v>
      </c>
      <c r="E27" s="4">
        <v>0.42680000000000001</v>
      </c>
      <c r="F27" s="5">
        <f t="shared" si="3"/>
        <v>2.4776393052699386E-4</v>
      </c>
      <c r="G27" s="5">
        <f t="shared" si="0"/>
        <v>2.4772874851499002E-4</v>
      </c>
      <c r="H27" s="3">
        <f t="shared" si="6"/>
        <v>99505.643696632804</v>
      </c>
      <c r="I27" s="3">
        <f t="shared" si="4"/>
        <v>24.650408583145349</v>
      </c>
      <c r="J27" s="3">
        <f t="shared" si="1"/>
        <v>99491.514082432943</v>
      </c>
      <c r="K27" s="3">
        <f t="shared" si="2"/>
        <v>6509100.4033869375</v>
      </c>
      <c r="L27" s="15">
        <f t="shared" si="5"/>
        <v>65.414384165299367</v>
      </c>
      <c r="N27" s="7"/>
    </row>
    <row r="28" spans="1:14" x14ac:dyDescent="0.25">
      <c r="A28" s="83">
        <v>19</v>
      </c>
      <c r="B28" s="3">
        <v>11</v>
      </c>
      <c r="C28" s="3">
        <v>64139</v>
      </c>
      <c r="D28" s="3">
        <v>62092</v>
      </c>
      <c r="E28" s="4">
        <v>0.52600000000000002</v>
      </c>
      <c r="F28" s="5">
        <f t="shared" si="3"/>
        <v>1.7428365456979665E-4</v>
      </c>
      <c r="G28" s="5">
        <f t="shared" si="0"/>
        <v>1.7426925810756834E-4</v>
      </c>
      <c r="H28" s="3">
        <f t="shared" si="6"/>
        <v>99480.993288049664</v>
      </c>
      <c r="I28" s="3">
        <f t="shared" si="4"/>
        <v>17.3364788961124</v>
      </c>
      <c r="J28" s="3">
        <f t="shared" si="1"/>
        <v>99472.775797052906</v>
      </c>
      <c r="K28" s="3">
        <f t="shared" si="2"/>
        <v>6409608.8893045047</v>
      </c>
      <c r="L28" s="15">
        <f t="shared" si="5"/>
        <v>64.430487447439575</v>
      </c>
      <c r="N28" s="7"/>
    </row>
    <row r="29" spans="1:14" x14ac:dyDescent="0.25">
      <c r="A29" s="83">
        <v>20</v>
      </c>
      <c r="B29" s="3">
        <v>13</v>
      </c>
      <c r="C29" s="3">
        <v>67537</v>
      </c>
      <c r="D29" s="3">
        <v>65584</v>
      </c>
      <c r="E29" s="4">
        <v>0.44929999999999998</v>
      </c>
      <c r="F29" s="5">
        <f t="shared" si="3"/>
        <v>1.9531103281976547E-4</v>
      </c>
      <c r="G29" s="5">
        <f t="shared" si="0"/>
        <v>1.9529002785678549E-4</v>
      </c>
      <c r="H29" s="3">
        <f t="shared" si="6"/>
        <v>99463.656809153545</v>
      </c>
      <c r="I29" s="3">
        <f t="shared" si="4"/>
        <v>19.424260308997347</v>
      </c>
      <c r="J29" s="3">
        <f t="shared" si="1"/>
        <v>99452.959869001381</v>
      </c>
      <c r="K29" s="3">
        <f t="shared" si="2"/>
        <v>6310136.1135074515</v>
      </c>
      <c r="L29" s="15">
        <f t="shared" si="5"/>
        <v>63.441625976159926</v>
      </c>
      <c r="N29" s="7"/>
    </row>
    <row r="30" spans="1:14" x14ac:dyDescent="0.25">
      <c r="A30" s="83">
        <v>21</v>
      </c>
      <c r="B30" s="3">
        <v>24</v>
      </c>
      <c r="C30" s="3">
        <v>72099</v>
      </c>
      <c r="D30" s="3">
        <v>69014</v>
      </c>
      <c r="E30" s="4">
        <v>0.56469999999999998</v>
      </c>
      <c r="F30" s="5">
        <f t="shared" si="3"/>
        <v>3.4015292708680276E-4</v>
      </c>
      <c r="G30" s="5">
        <f t="shared" si="0"/>
        <v>3.4010256858610431E-4</v>
      </c>
      <c r="H30" s="3">
        <f t="shared" si="6"/>
        <v>99444.232548844549</v>
      </c>
      <c r="I30" s="3">
        <f t="shared" si="4"/>
        <v>33.821238920935912</v>
      </c>
      <c r="J30" s="3">
        <f t="shared" si="1"/>
        <v>99429.510163542262</v>
      </c>
      <c r="K30" s="3">
        <f t="shared" si="2"/>
        <v>6210683.1536384504</v>
      </c>
      <c r="L30" s="15">
        <f t="shared" si="5"/>
        <v>62.453930152137445</v>
      </c>
      <c r="N30" s="7"/>
    </row>
    <row r="31" spans="1:14" x14ac:dyDescent="0.25">
      <c r="A31" s="83">
        <v>22</v>
      </c>
      <c r="B31" s="3">
        <v>19</v>
      </c>
      <c r="C31" s="3">
        <v>76258</v>
      </c>
      <c r="D31" s="3">
        <v>73465</v>
      </c>
      <c r="E31" s="4">
        <v>0.56669999999999998</v>
      </c>
      <c r="F31" s="5">
        <f t="shared" si="3"/>
        <v>2.5380202106556777E-4</v>
      </c>
      <c r="G31" s="5">
        <f t="shared" si="0"/>
        <v>2.5377411291332156E-4</v>
      </c>
      <c r="H31" s="3">
        <f t="shared" si="6"/>
        <v>99410.411309923613</v>
      </c>
      <c r="I31" s="3">
        <f t="shared" si="4"/>
        <v>25.227788944524292</v>
      </c>
      <c r="J31" s="3">
        <f t="shared" si="1"/>
        <v>99399.480108973949</v>
      </c>
      <c r="K31" s="3">
        <f t="shared" si="2"/>
        <v>6111253.6434749085</v>
      </c>
      <c r="L31" s="15">
        <f t="shared" si="5"/>
        <v>61.474985999427751</v>
      </c>
      <c r="N31" s="7"/>
    </row>
    <row r="32" spans="1:14" x14ac:dyDescent="0.25">
      <c r="A32" s="83">
        <v>23</v>
      </c>
      <c r="B32" s="3">
        <v>27</v>
      </c>
      <c r="C32" s="3">
        <v>81772</v>
      </c>
      <c r="D32" s="3">
        <v>77689</v>
      </c>
      <c r="E32" s="4">
        <v>0.54769999999999996</v>
      </c>
      <c r="F32" s="5">
        <f t="shared" si="3"/>
        <v>3.3864079618213858E-4</v>
      </c>
      <c r="G32" s="5">
        <f t="shared" si="0"/>
        <v>3.3858893545207124E-4</v>
      </c>
      <c r="H32" s="3">
        <f t="shared" si="6"/>
        <v>99385.183520979088</v>
      </c>
      <c r="I32" s="3">
        <f t="shared" si="4"/>
        <v>33.650723488077041</v>
      </c>
      <c r="J32" s="3">
        <f t="shared" si="1"/>
        <v>99369.963298745439</v>
      </c>
      <c r="K32" s="3">
        <f t="shared" si="2"/>
        <v>6011854.163365935</v>
      </c>
      <c r="L32" s="15">
        <f t="shared" si="5"/>
        <v>60.490446869244856</v>
      </c>
      <c r="N32" s="7"/>
    </row>
    <row r="33" spans="1:14" x14ac:dyDescent="0.25">
      <c r="A33" s="83">
        <v>24</v>
      </c>
      <c r="B33" s="3">
        <v>25</v>
      </c>
      <c r="C33" s="3">
        <v>87411</v>
      </c>
      <c r="D33" s="3">
        <v>83496</v>
      </c>
      <c r="E33" s="4">
        <v>0.39250000000000002</v>
      </c>
      <c r="F33" s="5">
        <f t="shared" si="3"/>
        <v>2.9255677064134297E-4</v>
      </c>
      <c r="G33" s="5">
        <f t="shared" si="0"/>
        <v>2.9250478428137792E-4</v>
      </c>
      <c r="H33" s="3">
        <f t="shared" si="6"/>
        <v>99351.532797491018</v>
      </c>
      <c r="I33" s="3">
        <f t="shared" si="4"/>
        <v>29.060798668954355</v>
      </c>
      <c r="J33" s="3">
        <f t="shared" si="1"/>
        <v>99333.878362299627</v>
      </c>
      <c r="K33" s="3">
        <f t="shared" si="2"/>
        <v>5912484.2000671895</v>
      </c>
      <c r="L33" s="15">
        <f t="shared" si="5"/>
        <v>59.510749694407345</v>
      </c>
      <c r="N33" s="7"/>
    </row>
    <row r="34" spans="1:14" x14ac:dyDescent="0.25">
      <c r="A34" s="83">
        <v>25</v>
      </c>
      <c r="B34" s="3">
        <v>27</v>
      </c>
      <c r="C34" s="3">
        <v>91677</v>
      </c>
      <c r="D34" s="3">
        <v>89092</v>
      </c>
      <c r="E34" s="4">
        <v>0.44729999999999998</v>
      </c>
      <c r="F34" s="5">
        <f t="shared" si="3"/>
        <v>2.9872378560483269E-4</v>
      </c>
      <c r="G34" s="5">
        <f t="shared" si="0"/>
        <v>2.9867447306458411E-4</v>
      </c>
      <c r="H34" s="3">
        <f t="shared" si="6"/>
        <v>99322.47199882206</v>
      </c>
      <c r="I34" s="3">
        <f t="shared" si="4"/>
        <v>29.665086987720088</v>
      </c>
      <c r="J34" s="3">
        <f t="shared" si="1"/>
        <v>99306.076105243948</v>
      </c>
      <c r="K34" s="3">
        <f t="shared" si="2"/>
        <v>5813150.3217048896</v>
      </c>
      <c r="L34" s="15">
        <f t="shared" si="5"/>
        <v>58.528047124862461</v>
      </c>
      <c r="N34" s="7"/>
    </row>
    <row r="35" spans="1:14" x14ac:dyDescent="0.25">
      <c r="A35" s="83">
        <v>26</v>
      </c>
      <c r="B35" s="3">
        <v>30</v>
      </c>
      <c r="C35" s="3">
        <v>100785</v>
      </c>
      <c r="D35" s="3">
        <v>93709</v>
      </c>
      <c r="E35" s="4">
        <v>0.3977</v>
      </c>
      <c r="F35" s="5">
        <f t="shared" si="3"/>
        <v>3.0849280697605065E-4</v>
      </c>
      <c r="G35" s="5">
        <f t="shared" si="0"/>
        <v>3.084354980512068E-4</v>
      </c>
      <c r="H35" s="3">
        <f t="shared" si="6"/>
        <v>99292.806911834341</v>
      </c>
      <c r="I35" s="3">
        <f t="shared" si="4"/>
        <v>30.625426352753934</v>
      </c>
      <c r="J35" s="3">
        <f t="shared" si="1"/>
        <v>99274.361217542086</v>
      </c>
      <c r="K35" s="3">
        <f t="shared" si="2"/>
        <v>5713844.2455996461</v>
      </c>
      <c r="L35" s="15">
        <f t="shared" si="5"/>
        <v>57.545399544129857</v>
      </c>
      <c r="N35" s="7"/>
    </row>
    <row r="36" spans="1:14" x14ac:dyDescent="0.25">
      <c r="A36" s="83">
        <v>27</v>
      </c>
      <c r="B36" s="3">
        <v>25</v>
      </c>
      <c r="C36" s="3">
        <v>106356</v>
      </c>
      <c r="D36" s="3">
        <v>102521</v>
      </c>
      <c r="E36" s="4">
        <v>0.42449999999999999</v>
      </c>
      <c r="F36" s="5">
        <f t="shared" si="3"/>
        <v>2.3937532614888189E-4</v>
      </c>
      <c r="G36" s="5">
        <f t="shared" si="0"/>
        <v>2.3934235422644494E-4</v>
      </c>
      <c r="H36" s="3">
        <f t="shared" si="6"/>
        <v>99262.181485481589</v>
      </c>
      <c r="I36" s="3">
        <f t="shared" si="4"/>
        <v>23.757644202387798</v>
      </c>
      <c r="J36" s="3">
        <f t="shared" si="1"/>
        <v>99248.508961243118</v>
      </c>
      <c r="K36" s="3">
        <f t="shared" si="2"/>
        <v>5614569.8843821036</v>
      </c>
      <c r="L36" s="15">
        <f t="shared" si="5"/>
        <v>56.563031361579625</v>
      </c>
      <c r="N36" s="7"/>
    </row>
    <row r="37" spans="1:14" x14ac:dyDescent="0.25">
      <c r="A37" s="83">
        <v>28</v>
      </c>
      <c r="B37" s="3">
        <v>28</v>
      </c>
      <c r="C37" s="3">
        <v>111300</v>
      </c>
      <c r="D37" s="3">
        <v>107872</v>
      </c>
      <c r="E37" s="4">
        <v>0.40039999999999998</v>
      </c>
      <c r="F37" s="5">
        <f t="shared" si="3"/>
        <v>2.5550709032175645E-4</v>
      </c>
      <c r="G37" s="5">
        <f t="shared" si="0"/>
        <v>2.5546795210743765E-4</v>
      </c>
      <c r="H37" s="3">
        <f t="shared" si="6"/>
        <v>99238.423841279204</v>
      </c>
      <c r="I37" s="3">
        <f t="shared" si="4"/>
        <v>25.352236909101514</v>
      </c>
      <c r="J37" s="3">
        <f t="shared" si="1"/>
        <v>99223.2226400285</v>
      </c>
      <c r="K37" s="3">
        <f t="shared" si="2"/>
        <v>5515321.37542086</v>
      </c>
      <c r="L37" s="15">
        <f t="shared" si="5"/>
        <v>55.576470906490833</v>
      </c>
      <c r="N37" s="7"/>
    </row>
    <row r="38" spans="1:14" x14ac:dyDescent="0.25">
      <c r="A38" s="83">
        <v>29</v>
      </c>
      <c r="B38" s="3">
        <v>33</v>
      </c>
      <c r="C38" s="3">
        <v>116862</v>
      </c>
      <c r="D38" s="3">
        <v>112720</v>
      </c>
      <c r="E38" s="4">
        <v>0.55730000000000002</v>
      </c>
      <c r="F38" s="5">
        <f t="shared" si="3"/>
        <v>2.8747898354400609E-4</v>
      </c>
      <c r="G38" s="5">
        <f t="shared" si="0"/>
        <v>2.8744240162739579E-4</v>
      </c>
      <c r="H38" s="3">
        <f t="shared" si="6"/>
        <v>99213.071604370096</v>
      </c>
      <c r="I38" s="3">
        <f t="shared" si="4"/>
        <v>28.518043574790926</v>
      </c>
      <c r="J38" s="3">
        <f t="shared" si="1"/>
        <v>99200.446666479533</v>
      </c>
      <c r="K38" s="3">
        <f t="shared" si="2"/>
        <v>5416098.1527808318</v>
      </c>
      <c r="L38" s="15">
        <f t="shared" si="5"/>
        <v>54.590570226255004</v>
      </c>
      <c r="N38" s="7"/>
    </row>
    <row r="39" spans="1:14" x14ac:dyDescent="0.25">
      <c r="A39" s="83">
        <v>30</v>
      </c>
      <c r="B39" s="3">
        <v>36</v>
      </c>
      <c r="C39" s="3">
        <v>122327</v>
      </c>
      <c r="D39" s="3">
        <v>117973</v>
      </c>
      <c r="E39" s="4">
        <v>0.56340000000000001</v>
      </c>
      <c r="F39" s="5">
        <f t="shared" si="3"/>
        <v>2.9962546816479402E-4</v>
      </c>
      <c r="G39" s="5">
        <f t="shared" si="0"/>
        <v>2.9958627734271527E-4</v>
      </c>
      <c r="H39" s="3">
        <f t="shared" si="6"/>
        <v>99184.553560795306</v>
      </c>
      <c r="I39" s="3">
        <f t="shared" si="4"/>
        <v>29.714331171177818</v>
      </c>
      <c r="J39" s="3">
        <f t="shared" si="1"/>
        <v>99171.580283805961</v>
      </c>
      <c r="K39" s="3">
        <f t="shared" si="2"/>
        <v>5316897.7061143527</v>
      </c>
      <c r="L39" s="15">
        <f t="shared" si="5"/>
        <v>53.606106144898391</v>
      </c>
      <c r="N39" s="7"/>
    </row>
    <row r="40" spans="1:14" x14ac:dyDescent="0.25">
      <c r="A40" s="83">
        <v>31</v>
      </c>
      <c r="B40" s="3">
        <v>49</v>
      </c>
      <c r="C40" s="3">
        <v>125213</v>
      </c>
      <c r="D40" s="3">
        <v>123351</v>
      </c>
      <c r="E40" s="4">
        <v>0.49590000000000001</v>
      </c>
      <c r="F40" s="5">
        <f t="shared" si="3"/>
        <v>3.9426465618512736E-4</v>
      </c>
      <c r="G40" s="5">
        <f t="shared" si="0"/>
        <v>3.9418631212341987E-4</v>
      </c>
      <c r="H40" s="3">
        <f t="shared" si="6"/>
        <v>99154.839229624122</v>
      </c>
      <c r="I40" s="3">
        <f t="shared" si="4"/>
        <v>39.08548040511613</v>
      </c>
      <c r="J40" s="3">
        <f t="shared" si="1"/>
        <v>99135.136238951905</v>
      </c>
      <c r="K40" s="3">
        <f t="shared" si="2"/>
        <v>5217726.125830547</v>
      </c>
      <c r="L40" s="15">
        <f t="shared" si="5"/>
        <v>52.62200177388484</v>
      </c>
      <c r="N40" s="7"/>
    </row>
    <row r="41" spans="1:14" x14ac:dyDescent="0.25">
      <c r="A41" s="83">
        <v>32</v>
      </c>
      <c r="B41" s="3">
        <v>37</v>
      </c>
      <c r="C41" s="3">
        <v>129548</v>
      </c>
      <c r="D41" s="3">
        <v>125832</v>
      </c>
      <c r="E41" s="4">
        <v>0.50029999999999997</v>
      </c>
      <c r="F41" s="5">
        <f t="shared" si="3"/>
        <v>2.8976427284830447E-4</v>
      </c>
      <c r="G41" s="5">
        <f t="shared" si="0"/>
        <v>2.8972232244461237E-4</v>
      </c>
      <c r="H41" s="3">
        <f t="shared" si="6"/>
        <v>99115.753749219002</v>
      </c>
      <c r="I41" s="3">
        <f t="shared" si="4"/>
        <v>28.716046367072025</v>
      </c>
      <c r="J41" s="3">
        <f t="shared" si="1"/>
        <v>99101.404340849374</v>
      </c>
      <c r="K41" s="3">
        <f t="shared" si="2"/>
        <v>5118590.9895915948</v>
      </c>
      <c r="L41" s="15">
        <f t="shared" si="5"/>
        <v>51.642557272404616</v>
      </c>
      <c r="N41" s="7"/>
    </row>
    <row r="42" spans="1:14" x14ac:dyDescent="0.25">
      <c r="A42" s="83">
        <v>33</v>
      </c>
      <c r="B42" s="3">
        <v>48</v>
      </c>
      <c r="C42" s="3">
        <v>128328</v>
      </c>
      <c r="D42" s="3">
        <v>130019</v>
      </c>
      <c r="E42" s="4">
        <v>0.49830000000000002</v>
      </c>
      <c r="F42" s="5">
        <f t="shared" si="3"/>
        <v>3.7159324474447157E-4</v>
      </c>
      <c r="G42" s="5">
        <f t="shared" si="0"/>
        <v>3.7152398214859462E-4</v>
      </c>
      <c r="H42" s="3">
        <f t="shared" si="6"/>
        <v>99087.037702851929</v>
      </c>
      <c r="I42" s="3">
        <f t="shared" si="4"/>
        <v>36.813210826671479</v>
      </c>
      <c r="J42" s="3">
        <f t="shared" si="1"/>
        <v>99068.568514980187</v>
      </c>
      <c r="K42" s="3">
        <f t="shared" si="2"/>
        <v>5019489.5852507455</v>
      </c>
      <c r="L42" s="15">
        <f t="shared" si="5"/>
        <v>50.657378620031892</v>
      </c>
      <c r="N42" s="7"/>
    </row>
    <row r="43" spans="1:14" x14ac:dyDescent="0.25">
      <c r="A43" s="83">
        <v>34</v>
      </c>
      <c r="B43" s="3">
        <v>59</v>
      </c>
      <c r="C43" s="3">
        <v>127785</v>
      </c>
      <c r="D43" s="3">
        <v>128676</v>
      </c>
      <c r="E43" s="4">
        <v>0.51400000000000001</v>
      </c>
      <c r="F43" s="5">
        <f t="shared" si="3"/>
        <v>4.6010894443989536E-4</v>
      </c>
      <c r="G43" s="5">
        <f t="shared" si="0"/>
        <v>4.6000608112445828E-4</v>
      </c>
      <c r="H43" s="3">
        <f t="shared" si="6"/>
        <v>99050.224492025256</v>
      </c>
      <c r="I43" s="3">
        <f t="shared" si="4"/>
        <v>45.563705603074375</v>
      </c>
      <c r="J43" s="3">
        <f t="shared" si="1"/>
        <v>99028.080531102169</v>
      </c>
      <c r="K43" s="3">
        <f t="shared" si="2"/>
        <v>4920421.0167357652</v>
      </c>
      <c r="L43" s="15">
        <f t="shared" si="5"/>
        <v>49.676020846695998</v>
      </c>
      <c r="N43" s="7"/>
    </row>
    <row r="44" spans="1:14" x14ac:dyDescent="0.25">
      <c r="A44" s="83">
        <v>35</v>
      </c>
      <c r="B44" s="3">
        <v>66</v>
      </c>
      <c r="C44" s="3">
        <v>122990</v>
      </c>
      <c r="D44" s="3">
        <v>128196</v>
      </c>
      <c r="E44" s="4">
        <v>0.5675</v>
      </c>
      <c r="F44" s="5">
        <f t="shared" si="3"/>
        <v>5.2550699481659013E-4</v>
      </c>
      <c r="G44" s="5">
        <f t="shared" si="0"/>
        <v>5.253875837938468E-4</v>
      </c>
      <c r="H44" s="3">
        <f t="shared" si="6"/>
        <v>99004.660786422188</v>
      </c>
      <c r="I44" s="3">
        <f t="shared" si="4"/>
        <v>52.015819514907768</v>
      </c>
      <c r="J44" s="3">
        <f t="shared" si="1"/>
        <v>98982.163944481988</v>
      </c>
      <c r="K44" s="3">
        <f t="shared" si="2"/>
        <v>4821392.9362046625</v>
      </c>
      <c r="L44" s="15">
        <f t="shared" si="5"/>
        <v>48.69864608299212</v>
      </c>
      <c r="N44" s="7"/>
    </row>
    <row r="45" spans="1:14" x14ac:dyDescent="0.25">
      <c r="A45" s="83">
        <v>36</v>
      </c>
      <c r="B45" s="3">
        <v>63</v>
      </c>
      <c r="C45" s="3">
        <v>121118</v>
      </c>
      <c r="D45" s="3">
        <v>123222</v>
      </c>
      <c r="E45" s="4">
        <v>0.47599999999999998</v>
      </c>
      <c r="F45" s="5">
        <f t="shared" si="3"/>
        <v>5.1567487926659577E-4</v>
      </c>
      <c r="G45" s="5">
        <f t="shared" si="0"/>
        <v>5.1553557452413705E-4</v>
      </c>
      <c r="H45" s="3">
        <f t="shared" si="6"/>
        <v>98952.644966907275</v>
      </c>
      <c r="I45" s="3">
        <f t="shared" si="4"/>
        <v>51.013608673697497</v>
      </c>
      <c r="J45" s="3">
        <f t="shared" si="1"/>
        <v>98925.913835962245</v>
      </c>
      <c r="K45" s="3">
        <f t="shared" si="2"/>
        <v>4722410.7722601807</v>
      </c>
      <c r="L45" s="15">
        <f t="shared" si="5"/>
        <v>47.723946882263697</v>
      </c>
      <c r="N45" s="7"/>
    </row>
    <row r="46" spans="1:14" x14ac:dyDescent="0.25">
      <c r="A46" s="83">
        <v>37</v>
      </c>
      <c r="B46" s="3">
        <v>76</v>
      </c>
      <c r="C46" s="3">
        <v>118807</v>
      </c>
      <c r="D46" s="3">
        <v>121384</v>
      </c>
      <c r="E46" s="4">
        <v>0.47489999999999999</v>
      </c>
      <c r="F46" s="5">
        <f t="shared" si="3"/>
        <v>6.3282970635868954E-4</v>
      </c>
      <c r="G46" s="5">
        <f t="shared" si="0"/>
        <v>6.3261948761224329E-4</v>
      </c>
      <c r="H46" s="3">
        <f t="shared" si="6"/>
        <v>98901.631358233572</v>
      </c>
      <c r="I46" s="3">
        <f t="shared" si="4"/>
        <v>62.567099353860698</v>
      </c>
      <c r="J46" s="3">
        <f t="shared" si="1"/>
        <v>98868.77737436285</v>
      </c>
      <c r="K46" s="3">
        <f t="shared" si="2"/>
        <v>4623484.8584242184</v>
      </c>
      <c r="L46" s="15">
        <f t="shared" si="5"/>
        <v>46.748317443596065</v>
      </c>
      <c r="N46" s="7"/>
    </row>
    <row r="47" spans="1:14" x14ac:dyDescent="0.25">
      <c r="A47" s="83">
        <v>38</v>
      </c>
      <c r="B47" s="3">
        <v>102</v>
      </c>
      <c r="C47" s="3">
        <v>115171</v>
      </c>
      <c r="D47" s="3">
        <v>118954</v>
      </c>
      <c r="E47" s="4">
        <v>0.46129999999999999</v>
      </c>
      <c r="F47" s="5">
        <f t="shared" si="3"/>
        <v>8.713294180459156E-4</v>
      </c>
      <c r="G47" s="5">
        <f t="shared" si="0"/>
        <v>8.7092062083313476E-4</v>
      </c>
      <c r="H47" s="3">
        <f t="shared" si="6"/>
        <v>98839.064258879705</v>
      </c>
      <c r="I47" s="3">
        <f t="shared" si="4"/>
        <v>86.080979206909618</v>
      </c>
      <c r="J47" s="3">
        <f t="shared" si="1"/>
        <v>98792.692435380945</v>
      </c>
      <c r="K47" s="3">
        <f t="shared" si="2"/>
        <v>4524616.0810498558</v>
      </c>
      <c r="L47" s="15">
        <f t="shared" si="5"/>
        <v>45.777609439917015</v>
      </c>
      <c r="N47" s="7"/>
    </row>
    <row r="48" spans="1:14" x14ac:dyDescent="0.25">
      <c r="A48" s="83">
        <v>39</v>
      </c>
      <c r="B48" s="3">
        <v>82</v>
      </c>
      <c r="C48" s="3">
        <v>113047</v>
      </c>
      <c r="D48" s="3">
        <v>115253</v>
      </c>
      <c r="E48" s="4">
        <v>0.50900000000000001</v>
      </c>
      <c r="F48" s="5">
        <f t="shared" si="3"/>
        <v>7.1835304424003505E-4</v>
      </c>
      <c r="G48" s="5">
        <f t="shared" si="0"/>
        <v>7.1809976230722715E-4</v>
      </c>
      <c r="H48" s="3">
        <f t="shared" si="6"/>
        <v>98752.983279672801</v>
      </c>
      <c r="I48" s="3">
        <f t="shared" si="4"/>
        <v>70.914493820262621</v>
      </c>
      <c r="J48" s="3">
        <f t="shared" si="1"/>
        <v>98718.164263207043</v>
      </c>
      <c r="K48" s="3">
        <f t="shared" si="2"/>
        <v>4425823.3886144748</v>
      </c>
      <c r="L48" s="15">
        <f t="shared" si="5"/>
        <v>44.817110750774468</v>
      </c>
      <c r="N48" s="7"/>
    </row>
    <row r="49" spans="1:14" x14ac:dyDescent="0.25">
      <c r="A49" s="83">
        <v>40</v>
      </c>
      <c r="B49" s="3">
        <v>83</v>
      </c>
      <c r="C49" s="3">
        <v>111860</v>
      </c>
      <c r="D49" s="3">
        <v>113297</v>
      </c>
      <c r="E49" s="4">
        <v>0.49859999999999999</v>
      </c>
      <c r="F49" s="5">
        <f t="shared" si="3"/>
        <v>7.3726333180847137E-4</v>
      </c>
      <c r="G49" s="5">
        <f t="shared" si="0"/>
        <v>7.3699089292894907E-4</v>
      </c>
      <c r="H49" s="3">
        <f t="shared" si="6"/>
        <v>98682.068785852534</v>
      </c>
      <c r="I49" s="3">
        <f t="shared" si="4"/>
        <v>72.727785990561429</v>
      </c>
      <c r="J49" s="3">
        <f t="shared" si="1"/>
        <v>98645.603073956867</v>
      </c>
      <c r="K49" s="3">
        <f t="shared" si="2"/>
        <v>4327105.2243512673</v>
      </c>
      <c r="L49" s="15">
        <f t="shared" si="5"/>
        <v>43.848951259234433</v>
      </c>
      <c r="N49" s="7"/>
    </row>
    <row r="50" spans="1:14" x14ac:dyDescent="0.25">
      <c r="A50" s="83">
        <v>41</v>
      </c>
      <c r="B50" s="3">
        <v>113</v>
      </c>
      <c r="C50" s="3">
        <v>110766</v>
      </c>
      <c r="D50" s="3">
        <v>111984</v>
      </c>
      <c r="E50" s="4">
        <v>0.50570000000000004</v>
      </c>
      <c r="F50" s="5">
        <f t="shared" si="3"/>
        <v>1.0145903479236813E-3</v>
      </c>
      <c r="G50" s="5">
        <f t="shared" si="0"/>
        <v>1.0140817737360663E-3</v>
      </c>
      <c r="H50" s="3">
        <f t="shared" si="6"/>
        <v>98609.340999861975</v>
      </c>
      <c r="I50" s="3">
        <f t="shared" si="4"/>
        <v>99.997935428084645</v>
      </c>
      <c r="J50" s="3">
        <f t="shared" si="1"/>
        <v>98559.912020379881</v>
      </c>
      <c r="K50" s="3">
        <f t="shared" si="2"/>
        <v>4228459.6212773109</v>
      </c>
      <c r="L50" s="15">
        <f t="shared" si="5"/>
        <v>42.880923636668754</v>
      </c>
      <c r="N50" s="7"/>
    </row>
    <row r="51" spans="1:14" x14ac:dyDescent="0.25">
      <c r="A51" s="83">
        <v>42</v>
      </c>
      <c r="B51" s="3">
        <v>112</v>
      </c>
      <c r="C51" s="3">
        <v>105993</v>
      </c>
      <c r="D51" s="3">
        <v>110846</v>
      </c>
      <c r="E51" s="4">
        <v>0.51370000000000005</v>
      </c>
      <c r="F51" s="5">
        <f t="shared" si="3"/>
        <v>1.0330245020499079E-3</v>
      </c>
      <c r="G51" s="5">
        <f t="shared" si="0"/>
        <v>1.0325058126205353E-3</v>
      </c>
      <c r="H51" s="3">
        <f t="shared" si="6"/>
        <v>98509.343064433895</v>
      </c>
      <c r="I51" s="3">
        <f t="shared" si="4"/>
        <v>101.71146931145842</v>
      </c>
      <c r="J51" s="3">
        <f t="shared" si="1"/>
        <v>98459.880776907739</v>
      </c>
      <c r="K51" s="3">
        <f t="shared" si="2"/>
        <v>4129899.7092569307</v>
      </c>
      <c r="L51" s="15">
        <f t="shared" si="5"/>
        <v>41.92393919991536</v>
      </c>
      <c r="N51" s="7"/>
    </row>
    <row r="52" spans="1:14" x14ac:dyDescent="0.25">
      <c r="A52" s="83">
        <v>43</v>
      </c>
      <c r="B52" s="3">
        <v>128</v>
      </c>
      <c r="C52" s="3">
        <v>104861</v>
      </c>
      <c r="D52" s="3">
        <v>105919</v>
      </c>
      <c r="E52" s="4">
        <v>0.49009999999999998</v>
      </c>
      <c r="F52" s="5">
        <f t="shared" si="3"/>
        <v>1.2145364835373376E-3</v>
      </c>
      <c r="G52" s="5">
        <f t="shared" si="0"/>
        <v>1.2137847961377125E-3</v>
      </c>
      <c r="H52" s="3">
        <f t="shared" si="6"/>
        <v>98407.631595122439</v>
      </c>
      <c r="I52" s="3">
        <f t="shared" si="4"/>
        <v>119.44568705408081</v>
      </c>
      <c r="J52" s="3">
        <f t="shared" si="1"/>
        <v>98346.726239293566</v>
      </c>
      <c r="K52" s="3">
        <f t="shared" si="2"/>
        <v>4031439.828480023</v>
      </c>
      <c r="L52" s="15">
        <f t="shared" si="5"/>
        <v>40.966739704360904</v>
      </c>
      <c r="N52" s="7"/>
    </row>
    <row r="53" spans="1:14" x14ac:dyDescent="0.25">
      <c r="A53" s="83">
        <v>44</v>
      </c>
      <c r="B53" s="3">
        <v>132</v>
      </c>
      <c r="C53" s="3">
        <v>104591</v>
      </c>
      <c r="D53" s="3">
        <v>104780</v>
      </c>
      <c r="E53" s="4">
        <v>0.49409999999999998</v>
      </c>
      <c r="F53" s="5">
        <f t="shared" si="3"/>
        <v>1.2609196115985499E-3</v>
      </c>
      <c r="G53" s="5">
        <f t="shared" si="0"/>
        <v>1.260115784707874E-3</v>
      </c>
      <c r="H53" s="3">
        <f t="shared" si="6"/>
        <v>98288.185908068364</v>
      </c>
      <c r="I53" s="3">
        <f t="shared" si="4"/>
        <v>123.85449451305897</v>
      </c>
      <c r="J53" s="3">
        <f t="shared" si="1"/>
        <v>98225.527919294211</v>
      </c>
      <c r="K53" s="3">
        <f t="shared" si="2"/>
        <v>3933093.1022407296</v>
      </c>
      <c r="L53" s="15">
        <f t="shared" si="5"/>
        <v>40.015929339864499</v>
      </c>
      <c r="N53" s="7"/>
    </row>
    <row r="54" spans="1:14" x14ac:dyDescent="0.25">
      <c r="A54" s="83">
        <v>45</v>
      </c>
      <c r="B54" s="3">
        <v>152</v>
      </c>
      <c r="C54" s="3">
        <v>99911</v>
      </c>
      <c r="D54" s="3">
        <v>104644</v>
      </c>
      <c r="E54" s="4">
        <v>0.4844</v>
      </c>
      <c r="F54" s="5">
        <f t="shared" si="3"/>
        <v>1.4861528684216958E-3</v>
      </c>
      <c r="G54" s="5">
        <f t="shared" si="0"/>
        <v>1.4850149602361061E-3</v>
      </c>
      <c r="H54" s="3">
        <f t="shared" si="6"/>
        <v>98164.331413555308</v>
      </c>
      <c r="I54" s="3">
        <f t="shared" si="4"/>
        <v>145.77550071070479</v>
      </c>
      <c r="J54" s="3">
        <f t="shared" si="1"/>
        <v>98089.169565388875</v>
      </c>
      <c r="K54" s="3">
        <f t="shared" si="2"/>
        <v>3834867.5743214353</v>
      </c>
      <c r="L54" s="15">
        <f t="shared" si="5"/>
        <v>39.065794256424653</v>
      </c>
      <c r="N54" s="7"/>
    </row>
    <row r="55" spans="1:14" x14ac:dyDescent="0.25">
      <c r="A55" s="83">
        <v>46</v>
      </c>
      <c r="B55" s="3">
        <v>186</v>
      </c>
      <c r="C55" s="3">
        <v>96254</v>
      </c>
      <c r="D55" s="3">
        <v>99892</v>
      </c>
      <c r="E55" s="4">
        <v>0.50070000000000003</v>
      </c>
      <c r="F55" s="5">
        <f t="shared" si="3"/>
        <v>1.896546450093298E-3</v>
      </c>
      <c r="G55" s="5">
        <f t="shared" si="0"/>
        <v>1.8947522227323048E-3</v>
      </c>
      <c r="H55" s="3">
        <f t="shared" si="6"/>
        <v>98018.555912844604</v>
      </c>
      <c r="I55" s="3">
        <f t="shared" si="4"/>
        <v>185.72087668487302</v>
      </c>
      <c r="J55" s="3">
        <f t="shared" si="1"/>
        <v>97925.82547911584</v>
      </c>
      <c r="K55" s="3">
        <f t="shared" si="2"/>
        <v>3736778.4047560464</v>
      </c>
      <c r="L55" s="15">
        <f t="shared" si="5"/>
        <v>38.123173412988116</v>
      </c>
      <c r="N55" s="7"/>
    </row>
    <row r="56" spans="1:14" x14ac:dyDescent="0.25">
      <c r="A56" s="83">
        <v>47</v>
      </c>
      <c r="B56" s="3">
        <v>168</v>
      </c>
      <c r="C56" s="3">
        <v>91931</v>
      </c>
      <c r="D56" s="3">
        <v>96217</v>
      </c>
      <c r="E56" s="4">
        <v>0.48770000000000002</v>
      </c>
      <c r="F56" s="5">
        <f t="shared" si="3"/>
        <v>1.7858281778174629E-3</v>
      </c>
      <c r="G56" s="5">
        <f t="shared" si="0"/>
        <v>1.7841958531159235E-3</v>
      </c>
      <c r="H56" s="3">
        <f t="shared" si="6"/>
        <v>97832.835036159726</v>
      </c>
      <c r="I56" s="3">
        <f t="shared" si="4"/>
        <v>174.55293857009042</v>
      </c>
      <c r="J56" s="3">
        <f t="shared" si="1"/>
        <v>97743.411565730261</v>
      </c>
      <c r="K56" s="3">
        <f t="shared" si="2"/>
        <v>3638852.5792769305</v>
      </c>
      <c r="L56" s="15">
        <f t="shared" si="5"/>
        <v>37.194594002432659</v>
      </c>
      <c r="N56" s="7"/>
    </row>
    <row r="57" spans="1:14" x14ac:dyDescent="0.25">
      <c r="A57" s="83">
        <v>48</v>
      </c>
      <c r="B57" s="3">
        <v>186</v>
      </c>
      <c r="C57" s="3">
        <v>91771</v>
      </c>
      <c r="D57" s="3">
        <v>91876</v>
      </c>
      <c r="E57" s="4">
        <v>0.48170000000000002</v>
      </c>
      <c r="F57" s="5">
        <f t="shared" si="3"/>
        <v>2.0256252484385806E-3</v>
      </c>
      <c r="G57" s="5">
        <f t="shared" si="0"/>
        <v>2.02350081223649E-3</v>
      </c>
      <c r="H57" s="3">
        <f t="shared" si="6"/>
        <v>97658.282097589632</v>
      </c>
      <c r="I57" s="3">
        <f t="shared" si="4"/>
        <v>197.61161314609288</v>
      </c>
      <c r="J57" s="3">
        <f t="shared" si="1"/>
        <v>97555.859998496016</v>
      </c>
      <c r="K57" s="3">
        <f t="shared" si="2"/>
        <v>3541109.1677112002</v>
      </c>
      <c r="L57" s="15">
        <f t="shared" si="5"/>
        <v>36.260203350419175</v>
      </c>
      <c r="N57" s="7"/>
    </row>
    <row r="58" spans="1:14" x14ac:dyDescent="0.25">
      <c r="A58" s="83">
        <v>49</v>
      </c>
      <c r="B58" s="3">
        <v>191</v>
      </c>
      <c r="C58" s="3">
        <v>88697</v>
      </c>
      <c r="D58" s="3">
        <v>91724</v>
      </c>
      <c r="E58" s="4">
        <v>0.49259999999999998</v>
      </c>
      <c r="F58" s="5">
        <f t="shared" si="3"/>
        <v>2.1172701625642248E-3</v>
      </c>
      <c r="G58" s="5">
        <f t="shared" si="0"/>
        <v>2.1149980141054511E-3</v>
      </c>
      <c r="H58" s="3">
        <f t="shared" si="6"/>
        <v>97460.670484443544</v>
      </c>
      <c r="I58" s="3">
        <f t="shared" si="4"/>
        <v>206.12912452798383</v>
      </c>
      <c r="J58" s="3">
        <f t="shared" si="1"/>
        <v>97356.080566658042</v>
      </c>
      <c r="K58" s="3">
        <f t="shared" si="2"/>
        <v>3443553.3077127044</v>
      </c>
      <c r="L58" s="15">
        <f t="shared" si="5"/>
        <v>35.332747975116348</v>
      </c>
      <c r="N58" s="7"/>
    </row>
    <row r="59" spans="1:14" x14ac:dyDescent="0.25">
      <c r="A59" s="83">
        <v>50</v>
      </c>
      <c r="B59" s="3">
        <v>194</v>
      </c>
      <c r="C59" s="3">
        <v>86819</v>
      </c>
      <c r="D59" s="3">
        <v>88634</v>
      </c>
      <c r="E59" s="4">
        <v>0.51470000000000005</v>
      </c>
      <c r="F59" s="5">
        <f t="shared" si="3"/>
        <v>2.2114184425458669E-3</v>
      </c>
      <c r="G59" s="5">
        <f t="shared" si="0"/>
        <v>2.2090476895386883E-3</v>
      </c>
      <c r="H59" s="3">
        <f t="shared" si="6"/>
        <v>97254.541359915558</v>
      </c>
      <c r="I59" s="3">
        <f t="shared" si="4"/>
        <v>214.83991988826625</v>
      </c>
      <c r="J59" s="3">
        <f t="shared" si="1"/>
        <v>97150.279546793783</v>
      </c>
      <c r="K59" s="3">
        <f t="shared" si="2"/>
        <v>3346197.2271460462</v>
      </c>
      <c r="L59" s="15">
        <f t="shared" si="5"/>
        <v>34.406590996738949</v>
      </c>
      <c r="N59" s="7"/>
    </row>
    <row r="60" spans="1:14" x14ac:dyDescent="0.25">
      <c r="A60" s="83">
        <v>51</v>
      </c>
      <c r="B60" s="3">
        <v>224</v>
      </c>
      <c r="C60" s="3">
        <v>84857</v>
      </c>
      <c r="D60" s="3">
        <v>86575</v>
      </c>
      <c r="E60" s="4">
        <v>0.50370000000000004</v>
      </c>
      <c r="F60" s="5">
        <f t="shared" si="3"/>
        <v>2.6132810677119791E-3</v>
      </c>
      <c r="G60" s="5">
        <f t="shared" si="0"/>
        <v>2.6098961071199791E-3</v>
      </c>
      <c r="H60" s="3">
        <f t="shared" si="6"/>
        <v>97039.701440027289</v>
      </c>
      <c r="I60" s="3">
        <f t="shared" si="4"/>
        <v>253.26353902441227</v>
      </c>
      <c r="J60" s="3">
        <f t="shared" si="1"/>
        <v>96914.006745609469</v>
      </c>
      <c r="K60" s="3">
        <f t="shared" si="2"/>
        <v>3249046.9475992527</v>
      </c>
      <c r="L60" s="15">
        <f t="shared" si="5"/>
        <v>33.481625555157301</v>
      </c>
      <c r="N60" s="7"/>
    </row>
    <row r="61" spans="1:14" x14ac:dyDescent="0.25">
      <c r="A61" s="83">
        <v>52</v>
      </c>
      <c r="B61" s="3">
        <v>196</v>
      </c>
      <c r="C61" s="3">
        <v>79044</v>
      </c>
      <c r="D61" s="3">
        <v>84656</v>
      </c>
      <c r="E61" s="4">
        <v>0.50949999999999995</v>
      </c>
      <c r="F61" s="5">
        <f t="shared" si="3"/>
        <v>2.3946243127672571E-3</v>
      </c>
      <c r="G61" s="5">
        <f t="shared" si="0"/>
        <v>2.391814974855801E-3</v>
      </c>
      <c r="H61" s="3">
        <f t="shared" si="6"/>
        <v>96786.437901002879</v>
      </c>
      <c r="I61" s="3">
        <f t="shared" si="4"/>
        <v>231.49525153456975</v>
      </c>
      <c r="J61" s="3">
        <f t="shared" si="1"/>
        <v>96672.889480125174</v>
      </c>
      <c r="K61" s="3">
        <f t="shared" si="2"/>
        <v>3152132.9408536432</v>
      </c>
      <c r="L61" s="15">
        <f t="shared" si="5"/>
        <v>32.567919733524789</v>
      </c>
      <c r="N61" s="7"/>
    </row>
    <row r="62" spans="1:14" x14ac:dyDescent="0.25">
      <c r="A62" s="83">
        <v>53</v>
      </c>
      <c r="B62" s="3">
        <v>257</v>
      </c>
      <c r="C62" s="3">
        <v>76517</v>
      </c>
      <c r="D62" s="3">
        <v>78779</v>
      </c>
      <c r="E62" s="4">
        <v>0.51880000000000004</v>
      </c>
      <c r="F62" s="5">
        <f t="shared" si="3"/>
        <v>3.3098083659592005E-3</v>
      </c>
      <c r="G62" s="5">
        <f t="shared" si="0"/>
        <v>3.3045452834852647E-3</v>
      </c>
      <c r="H62" s="3">
        <f t="shared" si="6"/>
        <v>96554.942649468314</v>
      </c>
      <c r="I62" s="3">
        <f t="shared" si="4"/>
        <v>319.07018032949077</v>
      </c>
      <c r="J62" s="3">
        <f t="shared" si="1"/>
        <v>96401.406078693763</v>
      </c>
      <c r="K62" s="3">
        <f t="shared" si="2"/>
        <v>3055460.0513735181</v>
      </c>
      <c r="L62" s="15">
        <f t="shared" si="5"/>
        <v>31.644781380752477</v>
      </c>
      <c r="N62" s="7"/>
    </row>
    <row r="63" spans="1:14" x14ac:dyDescent="0.25">
      <c r="A63" s="83">
        <v>54</v>
      </c>
      <c r="B63" s="3">
        <v>309</v>
      </c>
      <c r="C63" s="3">
        <v>72101</v>
      </c>
      <c r="D63" s="3">
        <v>76238</v>
      </c>
      <c r="E63" s="4">
        <v>0.49819999999999998</v>
      </c>
      <c r="F63" s="5">
        <f t="shared" si="3"/>
        <v>4.1661329791895588E-3</v>
      </c>
      <c r="G63" s="5">
        <f t="shared" si="0"/>
        <v>4.1574415751439086E-3</v>
      </c>
      <c r="H63" s="3">
        <f t="shared" si="6"/>
        <v>96235.87246913882</v>
      </c>
      <c r="I63" s="3">
        <f t="shared" si="4"/>
        <v>400.09501722344481</v>
      </c>
      <c r="J63" s="3">
        <f t="shared" si="1"/>
        <v>96035.104789496094</v>
      </c>
      <c r="K63" s="3">
        <f t="shared" si="2"/>
        <v>2959058.6452948241</v>
      </c>
      <c r="L63" s="15">
        <f t="shared" si="5"/>
        <v>30.747979618969456</v>
      </c>
      <c r="N63" s="7"/>
    </row>
    <row r="64" spans="1:14" x14ac:dyDescent="0.25">
      <c r="A64" s="83">
        <v>55</v>
      </c>
      <c r="B64" s="3">
        <v>271</v>
      </c>
      <c r="C64" s="3">
        <v>72241</v>
      </c>
      <c r="D64" s="3">
        <v>71762</v>
      </c>
      <c r="E64" s="4">
        <v>0.51249999999999996</v>
      </c>
      <c r="F64" s="5">
        <f t="shared" si="3"/>
        <v>3.7638104761706353E-3</v>
      </c>
      <c r="G64" s="5">
        <f t="shared" si="0"/>
        <v>3.7569170683084811E-3</v>
      </c>
      <c r="H64" s="3">
        <f t="shared" si="6"/>
        <v>95835.777451915375</v>
      </c>
      <c r="I64" s="3">
        <f t="shared" si="4"/>
        <v>360.04706806371394</v>
      </c>
      <c r="J64" s="3">
        <f t="shared" si="1"/>
        <v>95660.254506234327</v>
      </c>
      <c r="K64" s="3">
        <f t="shared" si="2"/>
        <v>2863023.5405053282</v>
      </c>
      <c r="L64" s="15">
        <f t="shared" si="5"/>
        <v>29.874266340060956</v>
      </c>
      <c r="N64" s="7"/>
    </row>
    <row r="65" spans="1:14" x14ac:dyDescent="0.25">
      <c r="A65" s="83">
        <v>56</v>
      </c>
      <c r="B65" s="3">
        <v>300</v>
      </c>
      <c r="C65" s="3">
        <v>71256</v>
      </c>
      <c r="D65" s="3">
        <v>71916</v>
      </c>
      <c r="E65" s="4">
        <v>0.4894</v>
      </c>
      <c r="F65" s="5">
        <f t="shared" si="3"/>
        <v>4.1907635571201071E-3</v>
      </c>
      <c r="G65" s="5">
        <f t="shared" si="0"/>
        <v>4.1818152925639793E-3</v>
      </c>
      <c r="H65" s="3">
        <f t="shared" si="6"/>
        <v>95475.730383851667</v>
      </c>
      <c r="I65" s="3">
        <f t="shared" si="4"/>
        <v>399.26186938790624</v>
      </c>
      <c r="J65" s="3">
        <f t="shared" si="1"/>
        <v>95271.867273342199</v>
      </c>
      <c r="K65" s="3">
        <f t="shared" si="2"/>
        <v>2767363.2859990937</v>
      </c>
      <c r="L65" s="15">
        <f t="shared" si="5"/>
        <v>28.984992048483484</v>
      </c>
      <c r="N65" s="7"/>
    </row>
    <row r="66" spans="1:14" x14ac:dyDescent="0.25">
      <c r="A66" s="83">
        <v>57</v>
      </c>
      <c r="B66" s="3">
        <v>279</v>
      </c>
      <c r="C66" s="3">
        <v>67270</v>
      </c>
      <c r="D66" s="3">
        <v>70973</v>
      </c>
      <c r="E66" s="4">
        <v>0.50570000000000004</v>
      </c>
      <c r="F66" s="5">
        <f t="shared" si="3"/>
        <v>4.0363707384822381E-3</v>
      </c>
      <c r="G66" s="5">
        <f t="shared" si="0"/>
        <v>4.0283334958888632E-3</v>
      </c>
      <c r="H66" s="3">
        <f t="shared" si="6"/>
        <v>95076.468514463762</v>
      </c>
      <c r="I66" s="3">
        <f t="shared" si="4"/>
        <v>382.99972278763727</v>
      </c>
      <c r="J66" s="3">
        <f t="shared" si="1"/>
        <v>94887.151751489844</v>
      </c>
      <c r="K66" s="3">
        <f t="shared" si="2"/>
        <v>2672091.4187257513</v>
      </c>
      <c r="L66" s="15">
        <f t="shared" si="5"/>
        <v>28.104655762632287</v>
      </c>
      <c r="N66" s="7"/>
    </row>
    <row r="67" spans="1:14" x14ac:dyDescent="0.25">
      <c r="A67" s="83">
        <v>58</v>
      </c>
      <c r="B67" s="3">
        <v>344</v>
      </c>
      <c r="C67" s="3">
        <v>66496</v>
      </c>
      <c r="D67" s="3">
        <v>66890</v>
      </c>
      <c r="E67" s="4">
        <v>0.49680000000000002</v>
      </c>
      <c r="F67" s="5">
        <f t="shared" si="3"/>
        <v>5.1579626047711154E-3</v>
      </c>
      <c r="G67" s="5">
        <f t="shared" si="0"/>
        <v>5.1446098379345001E-3</v>
      </c>
      <c r="H67" s="3">
        <f t="shared" si="6"/>
        <v>94693.468791676132</v>
      </c>
      <c r="I67" s="3">
        <f t="shared" si="4"/>
        <v>487.16095113380061</v>
      </c>
      <c r="J67" s="3">
        <f t="shared" si="1"/>
        <v>94448.329401065595</v>
      </c>
      <c r="K67" s="3">
        <f t="shared" si="2"/>
        <v>2577204.2669742615</v>
      </c>
      <c r="L67" s="15">
        <f t="shared" si="5"/>
        <v>27.21628323326145</v>
      </c>
      <c r="N67" s="7"/>
    </row>
    <row r="68" spans="1:14" x14ac:dyDescent="0.25">
      <c r="A68" s="83">
        <v>59</v>
      </c>
      <c r="B68" s="3">
        <v>326</v>
      </c>
      <c r="C68" s="3">
        <v>69036</v>
      </c>
      <c r="D68" s="3">
        <v>66070</v>
      </c>
      <c r="E68" s="4">
        <v>0.50090000000000001</v>
      </c>
      <c r="F68" s="5">
        <f t="shared" si="3"/>
        <v>4.8258404512012791E-3</v>
      </c>
      <c r="G68" s="5">
        <f t="shared" si="0"/>
        <v>4.8142449716385297E-3</v>
      </c>
      <c r="H68" s="3">
        <f t="shared" si="6"/>
        <v>94206.307840542329</v>
      </c>
      <c r="I68" s="3">
        <f t="shared" si="4"/>
        <v>453.5322438179623</v>
      </c>
      <c r="J68" s="3">
        <f t="shared" si="1"/>
        <v>93979.949897652783</v>
      </c>
      <c r="K68" s="3">
        <f t="shared" si="2"/>
        <v>2482755.9375731959</v>
      </c>
      <c r="L68" s="15">
        <f t="shared" si="5"/>
        <v>26.354455391411964</v>
      </c>
      <c r="N68" s="7"/>
    </row>
    <row r="69" spans="1:14" x14ac:dyDescent="0.25">
      <c r="A69" s="83">
        <v>60</v>
      </c>
      <c r="B69" s="3">
        <v>363</v>
      </c>
      <c r="C69" s="3">
        <v>72108</v>
      </c>
      <c r="D69" s="3">
        <v>68581</v>
      </c>
      <c r="E69" s="4">
        <v>0.53410000000000002</v>
      </c>
      <c r="F69" s="5">
        <f t="shared" si="3"/>
        <v>5.1603181485403975E-3</v>
      </c>
      <c r="G69" s="5">
        <f t="shared" si="0"/>
        <v>5.1479415075910079E-3</v>
      </c>
      <c r="H69" s="3">
        <f t="shared" si="6"/>
        <v>93752.775596724372</v>
      </c>
      <c r="I69" s="3">
        <f t="shared" si="4"/>
        <v>482.63380494624272</v>
      </c>
      <c r="J69" s="3">
        <f t="shared" si="1"/>
        <v>93527.916506999929</v>
      </c>
      <c r="K69" s="3">
        <f t="shared" si="2"/>
        <v>2388775.9876755429</v>
      </c>
      <c r="L69" s="15">
        <f t="shared" si="5"/>
        <v>25.479522845817531</v>
      </c>
      <c r="N69" s="7"/>
    </row>
    <row r="70" spans="1:14" x14ac:dyDescent="0.25">
      <c r="A70" s="83">
        <v>61</v>
      </c>
      <c r="B70" s="3">
        <v>389</v>
      </c>
      <c r="C70" s="3">
        <v>64892</v>
      </c>
      <c r="D70" s="3">
        <v>71588</v>
      </c>
      <c r="E70" s="4">
        <v>0.50129999999999997</v>
      </c>
      <c r="F70" s="5">
        <f t="shared" si="3"/>
        <v>5.700468933177022E-3</v>
      </c>
      <c r="G70" s="5">
        <f t="shared" si="0"/>
        <v>5.6843094426829331E-3</v>
      </c>
      <c r="H70" s="3">
        <f t="shared" si="6"/>
        <v>93270.141791778136</v>
      </c>
      <c r="I70" s="3">
        <f t="shared" si="4"/>
        <v>530.1763477073805</v>
      </c>
      <c r="J70" s="3">
        <f t="shared" si="1"/>
        <v>93005.742847176458</v>
      </c>
      <c r="K70" s="3">
        <f t="shared" si="2"/>
        <v>2295248.0711685428</v>
      </c>
      <c r="L70" s="15">
        <f t="shared" si="5"/>
        <v>24.608604930531708</v>
      </c>
      <c r="N70" s="7"/>
    </row>
    <row r="71" spans="1:14" x14ac:dyDescent="0.25">
      <c r="A71" s="83">
        <v>62</v>
      </c>
      <c r="B71" s="3">
        <v>398</v>
      </c>
      <c r="C71" s="3">
        <v>60427</v>
      </c>
      <c r="D71" s="3">
        <v>64314</v>
      </c>
      <c r="E71" s="4">
        <v>0.47449999999999998</v>
      </c>
      <c r="F71" s="5">
        <f t="shared" si="3"/>
        <v>6.3812218917597262E-3</v>
      </c>
      <c r="G71" s="5">
        <f t="shared" si="0"/>
        <v>6.3598950515046833E-3</v>
      </c>
      <c r="H71" s="3">
        <f t="shared" si="6"/>
        <v>92739.965444070753</v>
      </c>
      <c r="I71" s="3">
        <f t="shared" si="4"/>
        <v>589.81644730446089</v>
      </c>
      <c r="J71" s="3">
        <f t="shared" si="1"/>
        <v>92430.016901012263</v>
      </c>
      <c r="K71" s="3">
        <f t="shared" si="2"/>
        <v>2202242.3283213666</v>
      </c>
      <c r="L71" s="15">
        <f t="shared" si="5"/>
        <v>23.74642170477717</v>
      </c>
      <c r="N71" s="7"/>
    </row>
    <row r="72" spans="1:14" x14ac:dyDescent="0.25">
      <c r="A72" s="83">
        <v>63</v>
      </c>
      <c r="B72" s="3">
        <v>420</v>
      </c>
      <c r="C72" s="3">
        <v>63218</v>
      </c>
      <c r="D72" s="3">
        <v>59922</v>
      </c>
      <c r="E72" s="4">
        <v>0.50639999999999996</v>
      </c>
      <c r="F72" s="5">
        <f t="shared" si="3"/>
        <v>6.8215039792106549E-3</v>
      </c>
      <c r="G72" s="5">
        <f t="shared" si="0"/>
        <v>6.7986124096820529E-3</v>
      </c>
      <c r="H72" s="3">
        <f t="shared" si="6"/>
        <v>92150.148996766293</v>
      </c>
      <c r="I72" s="3">
        <f t="shared" si="4"/>
        <v>626.4931465234655</v>
      </c>
      <c r="J72" s="3">
        <f t="shared" si="1"/>
        <v>91840.911979642304</v>
      </c>
      <c r="K72" s="3">
        <f t="shared" si="2"/>
        <v>2109812.3114203545</v>
      </c>
      <c r="L72" s="15">
        <f t="shared" si="5"/>
        <v>22.895376018267658</v>
      </c>
      <c r="N72" s="7"/>
    </row>
    <row r="73" spans="1:14" x14ac:dyDescent="0.25">
      <c r="A73" s="83">
        <v>64</v>
      </c>
      <c r="B73" s="3">
        <v>447</v>
      </c>
      <c r="C73" s="3">
        <v>60856</v>
      </c>
      <c r="D73" s="3">
        <v>62573</v>
      </c>
      <c r="E73" s="4">
        <v>0.49490000000000001</v>
      </c>
      <c r="F73" s="5">
        <f t="shared" si="3"/>
        <v>7.2430304061444229E-3</v>
      </c>
      <c r="G73" s="5">
        <f t="shared" ref="G73:G98" si="7">F73/((1+(1-E73)*F73))</f>
        <v>7.2166286972708002E-3</v>
      </c>
      <c r="H73" s="3">
        <f t="shared" si="6"/>
        <v>91523.655850242823</v>
      </c>
      <c r="I73" s="3">
        <f t="shared" si="4"/>
        <v>660.49224128799892</v>
      </c>
      <c r="J73" s="3">
        <f t="shared" ref="J73:J98" si="8">H74+I73*E73</f>
        <v>91190.041219168255</v>
      </c>
      <c r="K73" s="3">
        <f t="shared" ref="K73:K97" si="9">K74+J73</f>
        <v>2017971.3994407121</v>
      </c>
      <c r="L73" s="15">
        <f t="shared" si="5"/>
        <v>22.048631915913116</v>
      </c>
      <c r="N73" s="7"/>
    </row>
    <row r="74" spans="1:14" x14ac:dyDescent="0.25">
      <c r="A74" s="83">
        <v>65</v>
      </c>
      <c r="B74" s="3">
        <v>481</v>
      </c>
      <c r="C74" s="3">
        <v>58393</v>
      </c>
      <c r="D74" s="3">
        <v>60217</v>
      </c>
      <c r="E74" s="4">
        <v>0.51670000000000005</v>
      </c>
      <c r="F74" s="5">
        <f t="shared" ref="F74:F98" si="10">B74/((C74+D74)/2)</f>
        <v>8.1106146193406971E-3</v>
      </c>
      <c r="G74" s="5">
        <f t="shared" si="7"/>
        <v>8.0789462806053897E-3</v>
      </c>
      <c r="H74" s="3">
        <f t="shared" si="6"/>
        <v>90863.163608954826</v>
      </c>
      <c r="I74" s="3">
        <f t="shared" ref="I74:I98" si="11">H74*G74</f>
        <v>734.07861768260454</v>
      </c>
      <c r="J74" s="3">
        <f t="shared" si="8"/>
        <v>90508.383413028816</v>
      </c>
      <c r="K74" s="3">
        <f t="shared" si="9"/>
        <v>1926781.3582215437</v>
      </c>
      <c r="L74" s="15">
        <f t="shared" ref="L74:L98" si="12">K74/H74</f>
        <v>21.205307868365413</v>
      </c>
      <c r="N74" s="7"/>
    </row>
    <row r="75" spans="1:14" x14ac:dyDescent="0.25">
      <c r="A75" s="83">
        <v>66</v>
      </c>
      <c r="B75" s="3">
        <v>502</v>
      </c>
      <c r="C75" s="3">
        <v>49368</v>
      </c>
      <c r="D75" s="3">
        <v>57761</v>
      </c>
      <c r="E75" s="4">
        <v>0.49320000000000003</v>
      </c>
      <c r="F75" s="5">
        <f t="shared" si="10"/>
        <v>9.3718787629866792E-3</v>
      </c>
      <c r="G75" s="5">
        <f t="shared" si="7"/>
        <v>9.3275758728804965E-3</v>
      </c>
      <c r="H75" s="3">
        <f t="shared" ref="H75:H98" si="13">H74-I74</f>
        <v>90129.084991272219</v>
      </c>
      <c r="I75" s="3">
        <f t="shared" si="11"/>
        <v>840.68587860938646</v>
      </c>
      <c r="J75" s="3">
        <f t="shared" si="8"/>
        <v>89703.025387992995</v>
      </c>
      <c r="K75" s="3">
        <f t="shared" si="9"/>
        <v>1836272.9748085148</v>
      </c>
      <c r="L75" s="15">
        <f t="shared" si="12"/>
        <v>20.373811350534989</v>
      </c>
      <c r="N75" s="7"/>
    </row>
    <row r="76" spans="1:14" x14ac:dyDescent="0.25">
      <c r="A76" s="83">
        <v>67</v>
      </c>
      <c r="B76" s="3">
        <v>453</v>
      </c>
      <c r="C76" s="3">
        <v>44420</v>
      </c>
      <c r="D76" s="3">
        <v>48836</v>
      </c>
      <c r="E76" s="4">
        <v>0.4758</v>
      </c>
      <c r="F76" s="5">
        <f t="shared" si="10"/>
        <v>9.7151925881444629E-3</v>
      </c>
      <c r="G76" s="5">
        <f t="shared" si="7"/>
        <v>9.6659666814000473E-3</v>
      </c>
      <c r="H76" s="3">
        <f t="shared" si="13"/>
        <v>89288.399112662839</v>
      </c>
      <c r="I76" s="3">
        <f t="shared" si="11"/>
        <v>863.05869085854852</v>
      </c>
      <c r="J76" s="3">
        <f t="shared" si="8"/>
        <v>88835.98374691479</v>
      </c>
      <c r="K76" s="3">
        <f t="shared" si="9"/>
        <v>1746569.9494205217</v>
      </c>
      <c r="L76" s="15">
        <f t="shared" si="12"/>
        <v>19.560995233173848</v>
      </c>
      <c r="N76" s="7"/>
    </row>
    <row r="77" spans="1:14" x14ac:dyDescent="0.25">
      <c r="A77" s="83">
        <v>68</v>
      </c>
      <c r="B77" s="3">
        <v>519</v>
      </c>
      <c r="C77" s="3">
        <v>56557</v>
      </c>
      <c r="D77" s="3">
        <v>44016</v>
      </c>
      <c r="E77" s="4">
        <v>0.52780000000000005</v>
      </c>
      <c r="F77" s="5">
        <f t="shared" si="10"/>
        <v>1.0320861463812355E-2</v>
      </c>
      <c r="G77" s="5">
        <f t="shared" si="7"/>
        <v>1.0270806577206054E-2</v>
      </c>
      <c r="H77" s="3">
        <f t="shared" si="13"/>
        <v>88425.340421804285</v>
      </c>
      <c r="I77" s="3">
        <f t="shared" si="11"/>
        <v>908.19956799595184</v>
      </c>
      <c r="J77" s="3">
        <f t="shared" si="8"/>
        <v>87996.4885857966</v>
      </c>
      <c r="K77" s="3">
        <f t="shared" si="9"/>
        <v>1657733.9656736068</v>
      </c>
      <c r="L77" s="15">
        <f t="shared" si="12"/>
        <v>18.747272645668389</v>
      </c>
      <c r="N77" s="7"/>
    </row>
    <row r="78" spans="1:14" x14ac:dyDescent="0.25">
      <c r="A78" s="83">
        <v>69</v>
      </c>
      <c r="B78" s="3">
        <v>536</v>
      </c>
      <c r="C78" s="3">
        <v>35174</v>
      </c>
      <c r="D78" s="3">
        <v>55904</v>
      </c>
      <c r="E78" s="4">
        <v>0.4698</v>
      </c>
      <c r="F78" s="5">
        <f t="shared" si="10"/>
        <v>1.1770131096422847E-2</v>
      </c>
      <c r="G78" s="5">
        <f t="shared" si="7"/>
        <v>1.1697134851414265E-2</v>
      </c>
      <c r="H78" s="3">
        <f t="shared" si="13"/>
        <v>87517.140853808334</v>
      </c>
      <c r="I78" s="3">
        <f t="shared" si="11"/>
        <v>1023.6997983772127</v>
      </c>
      <c r="J78" s="3">
        <f t="shared" si="8"/>
        <v>86974.375220708738</v>
      </c>
      <c r="K78" s="3">
        <f t="shared" si="9"/>
        <v>1569737.4770878102</v>
      </c>
      <c r="L78" s="15">
        <f t="shared" si="12"/>
        <v>17.936343232578338</v>
      </c>
      <c r="N78" s="7"/>
    </row>
    <row r="79" spans="1:14" x14ac:dyDescent="0.25">
      <c r="A79" s="83">
        <v>70</v>
      </c>
      <c r="B79" s="3">
        <v>467</v>
      </c>
      <c r="C79" s="3">
        <v>41074</v>
      </c>
      <c r="D79" s="3">
        <v>34762</v>
      </c>
      <c r="E79" s="4">
        <v>0.49320000000000003</v>
      </c>
      <c r="F79" s="5">
        <f t="shared" si="10"/>
        <v>1.2316050424600454E-2</v>
      </c>
      <c r="G79" s="5">
        <f t="shared" si="7"/>
        <v>1.2239653270699018E-2</v>
      </c>
      <c r="H79" s="3">
        <f t="shared" si="13"/>
        <v>86493.441055431118</v>
      </c>
      <c r="I79" s="3">
        <f t="shared" si="11"/>
        <v>1058.6497287081202</v>
      </c>
      <c r="J79" s="3">
        <f t="shared" si="8"/>
        <v>85956.917372921846</v>
      </c>
      <c r="K79" s="3">
        <f t="shared" si="9"/>
        <v>1482763.1018671014</v>
      </c>
      <c r="L79" s="15">
        <f t="shared" si="12"/>
        <v>17.143069853318032</v>
      </c>
      <c r="N79" s="7"/>
    </row>
    <row r="80" spans="1:14" x14ac:dyDescent="0.25">
      <c r="A80" s="83">
        <v>71</v>
      </c>
      <c r="B80" s="3">
        <v>584</v>
      </c>
      <c r="C80" s="3">
        <v>44235</v>
      </c>
      <c r="D80" s="3">
        <v>40472</v>
      </c>
      <c r="E80" s="4">
        <v>0.49940000000000001</v>
      </c>
      <c r="F80" s="5">
        <f t="shared" si="10"/>
        <v>1.3788706954561017E-2</v>
      </c>
      <c r="G80" s="5">
        <f t="shared" si="7"/>
        <v>1.3694181134209487E-2</v>
      </c>
      <c r="H80" s="3">
        <f t="shared" si="13"/>
        <v>85434.791326723003</v>
      </c>
      <c r="I80" s="3">
        <f t="shared" si="11"/>
        <v>1169.9595075915345</v>
      </c>
      <c r="J80" s="3">
        <f t="shared" si="8"/>
        <v>84849.10959722269</v>
      </c>
      <c r="K80" s="3">
        <f t="shared" si="9"/>
        <v>1396806.1844941794</v>
      </c>
      <c r="L80" s="15">
        <f t="shared" si="12"/>
        <v>16.34938369723945</v>
      </c>
      <c r="N80" s="7"/>
    </row>
    <row r="81" spans="1:14" x14ac:dyDescent="0.25">
      <c r="A81" s="83">
        <v>72</v>
      </c>
      <c r="B81" s="3">
        <v>720</v>
      </c>
      <c r="C81" s="3">
        <v>47137</v>
      </c>
      <c r="D81" s="3">
        <v>43629</v>
      </c>
      <c r="E81" s="4">
        <v>0.50209999999999999</v>
      </c>
      <c r="F81" s="5">
        <f t="shared" si="10"/>
        <v>1.5864971465086045E-2</v>
      </c>
      <c r="G81" s="5">
        <f t="shared" si="7"/>
        <v>1.5740633536014393E-2</v>
      </c>
      <c r="H81" s="3">
        <f t="shared" si="13"/>
        <v>84264.831819131476</v>
      </c>
      <c r="I81" s="3">
        <f t="shared" si="11"/>
        <v>1326.3818376388335</v>
      </c>
      <c r="J81" s="3">
        <f t="shared" si="8"/>
        <v>83604.426302171094</v>
      </c>
      <c r="K81" s="3">
        <f t="shared" si="9"/>
        <v>1311957.0748969568</v>
      </c>
      <c r="L81" s="15">
        <f t="shared" si="12"/>
        <v>15.569449871008825</v>
      </c>
      <c r="N81" s="7"/>
    </row>
    <row r="82" spans="1:14" x14ac:dyDescent="0.25">
      <c r="A82" s="83">
        <v>73</v>
      </c>
      <c r="B82" s="3">
        <v>741</v>
      </c>
      <c r="C82" s="3">
        <v>44262</v>
      </c>
      <c r="D82" s="3">
        <v>46404</v>
      </c>
      <c r="E82" s="4">
        <v>0.5081</v>
      </c>
      <c r="F82" s="5">
        <f t="shared" si="10"/>
        <v>1.6345708424326651E-2</v>
      </c>
      <c r="G82" s="5">
        <f t="shared" si="7"/>
        <v>1.6215329811306804E-2</v>
      </c>
      <c r="H82" s="3">
        <f t="shared" si="13"/>
        <v>82938.449981492638</v>
      </c>
      <c r="I82" s="3">
        <f t="shared" si="11"/>
        <v>1344.8743204884759</v>
      </c>
      <c r="J82" s="3">
        <f t="shared" si="8"/>
        <v>82276.906303244352</v>
      </c>
      <c r="K82" s="3">
        <f t="shared" si="9"/>
        <v>1228352.6485947857</v>
      </c>
      <c r="L82" s="15">
        <f t="shared" si="12"/>
        <v>14.810412406656832</v>
      </c>
      <c r="N82" s="7"/>
    </row>
    <row r="83" spans="1:14" x14ac:dyDescent="0.25">
      <c r="A83" s="83">
        <v>74</v>
      </c>
      <c r="B83" s="3">
        <v>804</v>
      </c>
      <c r="C83" s="3">
        <v>43706</v>
      </c>
      <c r="D83" s="3">
        <v>43452</v>
      </c>
      <c r="E83" s="4">
        <v>0.50839999999999996</v>
      </c>
      <c r="F83" s="5">
        <f t="shared" si="10"/>
        <v>1.8449253080612221E-2</v>
      </c>
      <c r="G83" s="5">
        <f t="shared" si="7"/>
        <v>1.82834287297758E-2</v>
      </c>
      <c r="H83" s="3">
        <f t="shared" si="13"/>
        <v>81593.575661004157</v>
      </c>
      <c r="I83" s="3">
        <f t="shared" si="11"/>
        <v>1491.8103254055388</v>
      </c>
      <c r="J83" s="3">
        <f t="shared" si="8"/>
        <v>80860.201705034793</v>
      </c>
      <c r="K83" s="3">
        <f t="shared" si="9"/>
        <v>1146075.7422915413</v>
      </c>
      <c r="L83" s="15">
        <f t="shared" si="12"/>
        <v>14.046151709947464</v>
      </c>
      <c r="N83" s="7"/>
    </row>
    <row r="84" spans="1:14" x14ac:dyDescent="0.25">
      <c r="A84" s="83">
        <v>75</v>
      </c>
      <c r="B84" s="3">
        <v>889</v>
      </c>
      <c r="C84" s="3">
        <v>43758</v>
      </c>
      <c r="D84" s="3">
        <v>42880</v>
      </c>
      <c r="E84" s="4">
        <v>0.48230000000000001</v>
      </c>
      <c r="F84" s="5">
        <f t="shared" si="10"/>
        <v>2.0522172718668484E-2</v>
      </c>
      <c r="G84" s="5">
        <f t="shared" si="7"/>
        <v>2.0306430523696243E-2</v>
      </c>
      <c r="H84" s="3">
        <f t="shared" si="13"/>
        <v>80101.765335598611</v>
      </c>
      <c r="I84" s="3">
        <f t="shared" si="11"/>
        <v>1626.5809326127533</v>
      </c>
      <c r="J84" s="3">
        <f t="shared" si="8"/>
        <v>79259.684386784997</v>
      </c>
      <c r="K84" s="3">
        <f t="shared" si="9"/>
        <v>1065215.5405865065</v>
      </c>
      <c r="L84" s="15">
        <f t="shared" si="12"/>
        <v>13.298277960836728</v>
      </c>
      <c r="N84" s="7"/>
    </row>
    <row r="85" spans="1:14" x14ac:dyDescent="0.25">
      <c r="A85" s="83">
        <v>76</v>
      </c>
      <c r="B85" s="3">
        <v>1055</v>
      </c>
      <c r="C85" s="3">
        <v>41921</v>
      </c>
      <c r="D85" s="3">
        <v>42818</v>
      </c>
      <c r="E85" s="4">
        <v>0.49330000000000002</v>
      </c>
      <c r="F85" s="5">
        <f t="shared" si="10"/>
        <v>2.4899987018964113E-2</v>
      </c>
      <c r="G85" s="5">
        <f t="shared" si="7"/>
        <v>2.4589742578841913E-2</v>
      </c>
      <c r="H85" s="3">
        <f t="shared" si="13"/>
        <v>78475.184402985862</v>
      </c>
      <c r="I85" s="3">
        <f t="shared" si="11"/>
        <v>1929.6845832965723</v>
      </c>
      <c r="J85" s="3">
        <f t="shared" si="8"/>
        <v>77497.41322462949</v>
      </c>
      <c r="K85" s="3">
        <f t="shared" si="9"/>
        <v>985955.85619972146</v>
      </c>
      <c r="L85" s="15">
        <f t="shared" si="12"/>
        <v>12.56391894712397</v>
      </c>
      <c r="N85" s="7"/>
    </row>
    <row r="86" spans="1:14" x14ac:dyDescent="0.25">
      <c r="A86" s="83">
        <v>77</v>
      </c>
      <c r="B86" s="3">
        <v>1089</v>
      </c>
      <c r="C86" s="3">
        <v>39000</v>
      </c>
      <c r="D86" s="3">
        <v>40877</v>
      </c>
      <c r="E86" s="4">
        <v>0.50649999999999995</v>
      </c>
      <c r="F86" s="5">
        <f t="shared" si="10"/>
        <v>2.7266922893949448E-2</v>
      </c>
      <c r="G86" s="5">
        <f t="shared" si="7"/>
        <v>2.6904884673224796E-2</v>
      </c>
      <c r="H86" s="3">
        <f t="shared" si="13"/>
        <v>76545.499819689285</v>
      </c>
      <c r="I86" s="3">
        <f t="shared" si="11"/>
        <v>2059.4478449030894</v>
      </c>
      <c r="J86" s="3">
        <f t="shared" si="8"/>
        <v>75529.162308229614</v>
      </c>
      <c r="K86" s="3">
        <f t="shared" si="9"/>
        <v>908458.44297509198</v>
      </c>
      <c r="L86" s="15">
        <f t="shared" si="12"/>
        <v>11.86821491942777</v>
      </c>
      <c r="N86" s="7"/>
    </row>
    <row r="87" spans="1:14" x14ac:dyDescent="0.25">
      <c r="A87" s="83">
        <v>78</v>
      </c>
      <c r="B87" s="3">
        <v>1158</v>
      </c>
      <c r="C87" s="3">
        <v>38028</v>
      </c>
      <c r="D87" s="3">
        <v>37854</v>
      </c>
      <c r="E87" s="4">
        <v>0.47720000000000001</v>
      </c>
      <c r="F87" s="5">
        <f t="shared" si="10"/>
        <v>3.0521072191033446E-2</v>
      </c>
      <c r="G87" s="5">
        <f t="shared" si="7"/>
        <v>3.0041714087434526E-2</v>
      </c>
      <c r="H87" s="3">
        <f t="shared" si="13"/>
        <v>74486.051974786198</v>
      </c>
      <c r="I87" s="3">
        <f t="shared" si="11"/>
        <v>2237.6886769283146</v>
      </c>
      <c r="J87" s="3">
        <f t="shared" si="8"/>
        <v>73316.188334488077</v>
      </c>
      <c r="K87" s="3">
        <f t="shared" si="9"/>
        <v>832929.28066686238</v>
      </c>
      <c r="L87" s="15">
        <f t="shared" si="12"/>
        <v>11.182352381205705</v>
      </c>
      <c r="N87" s="7"/>
    </row>
    <row r="88" spans="1:14" x14ac:dyDescent="0.25">
      <c r="A88" s="83">
        <v>79</v>
      </c>
      <c r="B88" s="3">
        <v>1216</v>
      </c>
      <c r="C88" s="3">
        <v>35609</v>
      </c>
      <c r="D88" s="3">
        <v>36870</v>
      </c>
      <c r="E88" s="4">
        <v>0.51319999999999999</v>
      </c>
      <c r="F88" s="5">
        <f t="shared" si="10"/>
        <v>3.355454683425544E-2</v>
      </c>
      <c r="G88" s="5">
        <f t="shared" si="7"/>
        <v>3.3015263847019777E-2</v>
      </c>
      <c r="H88" s="3">
        <f t="shared" si="13"/>
        <v>72248.363297857883</v>
      </c>
      <c r="I88" s="3">
        <f t="shared" si="11"/>
        <v>2385.2987767941177</v>
      </c>
      <c r="J88" s="3">
        <f t="shared" si="8"/>
        <v>71087.199853314494</v>
      </c>
      <c r="K88" s="3">
        <f t="shared" si="9"/>
        <v>759613.0923323743</v>
      </c>
      <c r="L88" s="15">
        <f t="shared" si="12"/>
        <v>10.513914193470683</v>
      </c>
      <c r="N88" s="7"/>
    </row>
    <row r="89" spans="1:14" x14ac:dyDescent="0.25">
      <c r="A89" s="83">
        <v>80</v>
      </c>
      <c r="B89" s="3">
        <v>1435</v>
      </c>
      <c r="C89" s="3">
        <v>33750</v>
      </c>
      <c r="D89" s="3">
        <v>34268</v>
      </c>
      <c r="E89" s="4">
        <v>0.49909999999999999</v>
      </c>
      <c r="F89" s="5">
        <f t="shared" si="10"/>
        <v>4.2194713164162428E-2</v>
      </c>
      <c r="G89" s="5">
        <f t="shared" si="7"/>
        <v>4.1321372250233655E-2</v>
      </c>
      <c r="H89" s="3">
        <f t="shared" si="13"/>
        <v>69863.064521063759</v>
      </c>
      <c r="I89" s="3">
        <f t="shared" si="11"/>
        <v>2886.8376956169673</v>
      </c>
      <c r="J89" s="3">
        <f t="shared" si="8"/>
        <v>68417.047519329222</v>
      </c>
      <c r="K89" s="3">
        <f t="shared" si="9"/>
        <v>688525.89247905987</v>
      </c>
      <c r="L89" s="15">
        <f t="shared" si="12"/>
        <v>9.8553634484709569</v>
      </c>
      <c r="N89" s="7"/>
    </row>
    <row r="90" spans="1:14" x14ac:dyDescent="0.25">
      <c r="A90" s="83">
        <v>81</v>
      </c>
      <c r="B90" s="3">
        <v>1312</v>
      </c>
      <c r="C90" s="3">
        <v>29761</v>
      </c>
      <c r="D90" s="3">
        <v>32330</v>
      </c>
      <c r="E90" s="4">
        <v>0.48799999999999999</v>
      </c>
      <c r="F90" s="5">
        <f t="shared" si="10"/>
        <v>4.2260553059219531E-2</v>
      </c>
      <c r="G90" s="5">
        <f t="shared" si="7"/>
        <v>4.1365510824332652E-2</v>
      </c>
      <c r="H90" s="3">
        <f t="shared" si="13"/>
        <v>66976.226825446793</v>
      </c>
      <c r="I90" s="3">
        <f t="shared" si="11"/>
        <v>2770.5058357209782</v>
      </c>
      <c r="J90" s="3">
        <f t="shared" si="8"/>
        <v>65557.727837557657</v>
      </c>
      <c r="K90" s="3">
        <f t="shared" si="9"/>
        <v>620108.84495973063</v>
      </c>
      <c r="L90" s="15">
        <f t="shared" si="12"/>
        <v>9.2586410783613733</v>
      </c>
      <c r="N90" s="7"/>
    </row>
    <row r="91" spans="1:14" x14ac:dyDescent="0.25">
      <c r="A91" s="83">
        <v>82</v>
      </c>
      <c r="B91" s="3">
        <v>1379</v>
      </c>
      <c r="C91" s="3">
        <v>28157</v>
      </c>
      <c r="D91" s="3">
        <v>28486</v>
      </c>
      <c r="E91" s="4">
        <v>0.50170000000000003</v>
      </c>
      <c r="F91" s="5">
        <f t="shared" si="10"/>
        <v>4.8690923856434157E-2</v>
      </c>
      <c r="G91" s="5">
        <f t="shared" si="7"/>
        <v>4.7537535494966074E-2</v>
      </c>
      <c r="H91" s="3">
        <f t="shared" si="13"/>
        <v>64205.720989725814</v>
      </c>
      <c r="I91" s="3">
        <f t="shared" si="11"/>
        <v>3052.1817405289794</v>
      </c>
      <c r="J91" s="3">
        <f t="shared" si="8"/>
        <v>62684.818828420226</v>
      </c>
      <c r="K91" s="3">
        <f t="shared" si="9"/>
        <v>554551.11712217296</v>
      </c>
      <c r="L91" s="15">
        <f t="shared" si="12"/>
        <v>8.637098198942617</v>
      </c>
      <c r="N91" s="7"/>
    </row>
    <row r="92" spans="1:14" x14ac:dyDescent="0.25">
      <c r="A92" s="83">
        <v>83</v>
      </c>
      <c r="B92" s="3">
        <v>1420</v>
      </c>
      <c r="C92" s="3">
        <v>24903</v>
      </c>
      <c r="D92" s="3">
        <v>26752</v>
      </c>
      <c r="E92" s="4">
        <v>0.4839</v>
      </c>
      <c r="F92" s="5">
        <f t="shared" si="10"/>
        <v>5.4980156809602165E-2</v>
      </c>
      <c r="G92" s="5">
        <f t="shared" si="7"/>
        <v>5.3463126745034568E-2</v>
      </c>
      <c r="H92" s="3">
        <f t="shared" si="13"/>
        <v>61153.539249196838</v>
      </c>
      <c r="I92" s="3">
        <f t="shared" si="11"/>
        <v>3269.4594197872566</v>
      </c>
      <c r="J92" s="3">
        <f t="shared" si="8"/>
        <v>59466.171242644632</v>
      </c>
      <c r="K92" s="3">
        <f t="shared" si="9"/>
        <v>491866.29829375271</v>
      </c>
      <c r="L92" s="15">
        <f t="shared" si="12"/>
        <v>8.043137066677831</v>
      </c>
      <c r="N92" s="7"/>
    </row>
    <row r="93" spans="1:14" x14ac:dyDescent="0.25">
      <c r="A93" s="83">
        <v>84</v>
      </c>
      <c r="B93" s="3">
        <v>1520</v>
      </c>
      <c r="C93" s="3">
        <v>23065</v>
      </c>
      <c r="D93" s="3">
        <v>23538</v>
      </c>
      <c r="E93" s="4">
        <v>0.49790000000000001</v>
      </c>
      <c r="F93" s="5">
        <f t="shared" si="10"/>
        <v>6.5231852026693557E-2</v>
      </c>
      <c r="G93" s="5">
        <f t="shared" si="7"/>
        <v>6.316307725858282E-2</v>
      </c>
      <c r="H93" s="3">
        <f t="shared" si="13"/>
        <v>57884.07982940958</v>
      </c>
      <c r="I93" s="3">
        <f t="shared" si="11"/>
        <v>3656.1366063069727</v>
      </c>
      <c r="J93" s="3">
        <f t="shared" si="8"/>
        <v>56048.33363938285</v>
      </c>
      <c r="K93" s="3">
        <f t="shared" si="9"/>
        <v>432400.12705110805</v>
      </c>
      <c r="L93" s="15">
        <f t="shared" si="12"/>
        <v>7.4701045317717121</v>
      </c>
      <c r="N93" s="7"/>
    </row>
    <row r="94" spans="1:14" x14ac:dyDescent="0.25">
      <c r="A94" s="83">
        <v>85</v>
      </c>
      <c r="B94" s="3">
        <v>1580</v>
      </c>
      <c r="C94" s="3">
        <v>20971</v>
      </c>
      <c r="D94" s="3">
        <v>21550</v>
      </c>
      <c r="E94" s="4">
        <v>0.50360000000000005</v>
      </c>
      <c r="F94" s="5">
        <f t="shared" si="10"/>
        <v>7.4316220220596876E-2</v>
      </c>
      <c r="G94" s="5">
        <f t="shared" si="7"/>
        <v>7.1672192078571589E-2</v>
      </c>
      <c r="H94" s="3">
        <f t="shared" si="13"/>
        <v>54227.943223102608</v>
      </c>
      <c r="I94" s="3">
        <f t="shared" si="11"/>
        <v>3886.6355627120847</v>
      </c>
      <c r="J94" s="3">
        <f t="shared" si="8"/>
        <v>52298.617329772329</v>
      </c>
      <c r="K94" s="3">
        <f t="shared" si="9"/>
        <v>376351.7934117252</v>
      </c>
      <c r="L94" s="15">
        <f t="shared" si="12"/>
        <v>6.9401819623390937</v>
      </c>
      <c r="N94" s="7"/>
    </row>
    <row r="95" spans="1:14" x14ac:dyDescent="0.25">
      <c r="A95" s="83">
        <v>86</v>
      </c>
      <c r="B95" s="3">
        <v>1597</v>
      </c>
      <c r="C95" s="3">
        <v>18919</v>
      </c>
      <c r="D95" s="3">
        <v>19403</v>
      </c>
      <c r="E95" s="4">
        <v>0.50380000000000003</v>
      </c>
      <c r="F95" s="5">
        <f t="shared" si="10"/>
        <v>8.3346380669067383E-2</v>
      </c>
      <c r="G95" s="5">
        <f t="shared" si="7"/>
        <v>8.003635905952497E-2</v>
      </c>
      <c r="H95" s="3">
        <f t="shared" si="13"/>
        <v>50341.307660390521</v>
      </c>
      <c r="I95" s="3">
        <f t="shared" si="11"/>
        <v>4029.1349754330308</v>
      </c>
      <c r="J95" s="3">
        <f t="shared" si="8"/>
        <v>48342.050885580655</v>
      </c>
      <c r="K95" s="3">
        <f t="shared" si="9"/>
        <v>324053.17608195287</v>
      </c>
      <c r="L95" s="15">
        <f t="shared" si="12"/>
        <v>6.4371227356281802</v>
      </c>
      <c r="N95" s="7"/>
    </row>
    <row r="96" spans="1:14" x14ac:dyDescent="0.25">
      <c r="A96" s="83">
        <v>87</v>
      </c>
      <c r="B96" s="3">
        <v>1561</v>
      </c>
      <c r="C96" s="3">
        <v>15905</v>
      </c>
      <c r="D96" s="3">
        <v>17297</v>
      </c>
      <c r="E96" s="4">
        <v>0.49459999999999998</v>
      </c>
      <c r="F96" s="5">
        <f t="shared" si="10"/>
        <v>9.4030480091560745E-2</v>
      </c>
      <c r="G96" s="5">
        <f t="shared" si="7"/>
        <v>8.9764596744136282E-2</v>
      </c>
      <c r="H96" s="3">
        <f t="shared" si="13"/>
        <v>46312.172684957492</v>
      </c>
      <c r="I96" s="3">
        <f t="shared" si="11"/>
        <v>4157.1935054100122</v>
      </c>
      <c r="J96" s="3">
        <f t="shared" si="8"/>
        <v>44211.127087323272</v>
      </c>
      <c r="K96" s="3">
        <f t="shared" si="9"/>
        <v>275711.12519637222</v>
      </c>
      <c r="L96" s="15">
        <f t="shared" si="12"/>
        <v>5.9533187326779222</v>
      </c>
      <c r="N96" s="7"/>
    </row>
    <row r="97" spans="1:14" x14ac:dyDescent="0.25">
      <c r="A97" s="83">
        <v>88</v>
      </c>
      <c r="B97" s="3">
        <v>1428</v>
      </c>
      <c r="C97" s="3">
        <v>13148</v>
      </c>
      <c r="D97" s="3">
        <v>14453</v>
      </c>
      <c r="E97" s="4">
        <v>0.50949999999999995</v>
      </c>
      <c r="F97" s="5">
        <f t="shared" si="10"/>
        <v>0.10347451179305098</v>
      </c>
      <c r="G97" s="5">
        <f t="shared" si="7"/>
        <v>9.8476415381243715E-2</v>
      </c>
      <c r="H97" s="3">
        <f t="shared" si="13"/>
        <v>42154.979179547481</v>
      </c>
      <c r="I97" s="3">
        <f t="shared" si="11"/>
        <v>4151.2712400727978</v>
      </c>
      <c r="J97" s="3">
        <f t="shared" si="8"/>
        <v>40118.780636291776</v>
      </c>
      <c r="K97" s="3">
        <f t="shared" si="9"/>
        <v>231499.99810904896</v>
      </c>
      <c r="L97" s="15">
        <f t="shared" si="12"/>
        <v>5.4916406700864142</v>
      </c>
      <c r="N97" s="7"/>
    </row>
    <row r="98" spans="1:14" x14ac:dyDescent="0.25">
      <c r="A98" s="83">
        <v>89</v>
      </c>
      <c r="B98" s="3">
        <v>1375</v>
      </c>
      <c r="C98" s="3">
        <v>10124</v>
      </c>
      <c r="D98" s="3">
        <v>11751</v>
      </c>
      <c r="E98" s="4">
        <v>0.4834</v>
      </c>
      <c r="F98" s="5">
        <f t="shared" si="10"/>
        <v>0.12571428571428572</v>
      </c>
      <c r="G98" s="5">
        <f t="shared" si="7"/>
        <v>0.11804779003805431</v>
      </c>
      <c r="H98" s="3">
        <f t="shared" si="13"/>
        <v>38003.707939474683</v>
      </c>
      <c r="I98" s="3">
        <f t="shared" si="11"/>
        <v>4486.2537355066452</v>
      </c>
      <c r="J98" s="3">
        <f t="shared" si="8"/>
        <v>35686.10925971195</v>
      </c>
      <c r="K98" s="3">
        <f>K99+J98</f>
        <v>191381.21747275718</v>
      </c>
      <c r="L98" s="15">
        <f t="shared" si="12"/>
        <v>5.0358564426806458</v>
      </c>
      <c r="N98" s="7"/>
    </row>
    <row r="99" spans="1:14" x14ac:dyDescent="0.25">
      <c r="A99" s="83">
        <v>90</v>
      </c>
      <c r="B99" s="41">
        <v>1208</v>
      </c>
      <c r="C99" s="9">
        <v>8695</v>
      </c>
      <c r="D99" s="9">
        <v>8891</v>
      </c>
      <c r="E99" s="12">
        <v>0.5</v>
      </c>
      <c r="F99" s="42">
        <f t="shared" ref="F99:F108" si="14">B99/((C99+D99)/2)</f>
        <v>0.13738200841578529</v>
      </c>
      <c r="G99" s="42">
        <f t="shared" ref="G99:G108" si="15">F99/((1+(1-E99)*F99))</f>
        <v>0.12855166542513571</v>
      </c>
      <c r="H99" s="9">
        <f t="shared" ref="H99:H108" si="16">H98-I98</f>
        <v>33517.454203968038</v>
      </c>
      <c r="I99" s="9">
        <f t="shared" ref="I99:I108" si="17">H99*G99</f>
        <v>4308.724558730808</v>
      </c>
      <c r="J99" s="9">
        <f t="shared" ref="J99:J108" si="18">H100+I99*E99</f>
        <v>31363.091924602635</v>
      </c>
      <c r="K99" s="9">
        <f t="shared" ref="K99:K108" si="19">K100+J99</f>
        <v>155695.10821304523</v>
      </c>
      <c r="L99" s="43">
        <f t="shared" ref="L99:L108" si="20">K99/H99</f>
        <v>4.645194926368033</v>
      </c>
      <c r="N99" s="7"/>
    </row>
    <row r="100" spans="1:14" x14ac:dyDescent="0.25">
      <c r="A100" s="83">
        <v>91</v>
      </c>
      <c r="B100" s="41">
        <v>1142</v>
      </c>
      <c r="C100" s="9">
        <v>7307</v>
      </c>
      <c r="D100" s="9">
        <v>7497</v>
      </c>
      <c r="E100" s="12">
        <v>0.5</v>
      </c>
      <c r="F100" s="42">
        <f t="shared" si="14"/>
        <v>0.15428262631721157</v>
      </c>
      <c r="G100" s="42">
        <f t="shared" si="15"/>
        <v>0.14323341276809232</v>
      </c>
      <c r="H100" s="9">
        <f t="shared" si="16"/>
        <v>29208.729645237232</v>
      </c>
      <c r="I100" s="9">
        <f t="shared" si="17"/>
        <v>4183.6660297078788</v>
      </c>
      <c r="J100" s="9">
        <f t="shared" si="18"/>
        <v>27116.896630383293</v>
      </c>
      <c r="K100" s="9">
        <f t="shared" si="19"/>
        <v>124332.0162884426</v>
      </c>
      <c r="L100" s="43">
        <f t="shared" si="20"/>
        <v>4.2566731863573581</v>
      </c>
      <c r="N100" s="7"/>
    </row>
    <row r="101" spans="1:14" x14ac:dyDescent="0.25">
      <c r="A101" s="83">
        <v>92</v>
      </c>
      <c r="B101" s="41">
        <v>1078</v>
      </c>
      <c r="C101" s="9">
        <v>5849</v>
      </c>
      <c r="D101" s="9">
        <v>6198</v>
      </c>
      <c r="E101" s="12">
        <v>0.5</v>
      </c>
      <c r="F101" s="42">
        <f t="shared" si="14"/>
        <v>0.17896571760604299</v>
      </c>
      <c r="G101" s="42">
        <f t="shared" si="15"/>
        <v>0.16426666666666667</v>
      </c>
      <c r="H101" s="9">
        <f t="shared" si="16"/>
        <v>25025.063615529354</v>
      </c>
      <c r="I101" s="9">
        <f t="shared" si="17"/>
        <v>4110.7837832442883</v>
      </c>
      <c r="J101" s="9">
        <f t="shared" si="18"/>
        <v>22969.67172390721</v>
      </c>
      <c r="K101" s="9">
        <f t="shared" si="19"/>
        <v>97215.119658059295</v>
      </c>
      <c r="L101" s="43">
        <f t="shared" si="20"/>
        <v>3.8847101910155488</v>
      </c>
      <c r="N101" s="7"/>
    </row>
    <row r="102" spans="1:14" x14ac:dyDescent="0.25">
      <c r="A102" s="83">
        <v>93</v>
      </c>
      <c r="B102" s="41">
        <v>929</v>
      </c>
      <c r="C102" s="9">
        <v>4828</v>
      </c>
      <c r="D102" s="9">
        <v>4835</v>
      </c>
      <c r="E102" s="12">
        <v>0.5</v>
      </c>
      <c r="F102" s="42">
        <f t="shared" si="14"/>
        <v>0.1922798302804512</v>
      </c>
      <c r="G102" s="42">
        <f t="shared" si="15"/>
        <v>0.17541540785498488</v>
      </c>
      <c r="H102" s="9">
        <f t="shared" si="16"/>
        <v>20914.279832285065</v>
      </c>
      <c r="I102" s="9">
        <f t="shared" si="17"/>
        <v>3668.6869267735697</v>
      </c>
      <c r="J102" s="9">
        <f t="shared" si="18"/>
        <v>19079.936368898278</v>
      </c>
      <c r="K102" s="9">
        <f t="shared" si="19"/>
        <v>74245.447934152093</v>
      </c>
      <c r="L102" s="43">
        <f t="shared" si="20"/>
        <v>3.5499882630211581</v>
      </c>
      <c r="N102" s="7"/>
    </row>
    <row r="103" spans="1:14" x14ac:dyDescent="0.25">
      <c r="A103" s="83">
        <v>94</v>
      </c>
      <c r="B103" s="41">
        <v>865</v>
      </c>
      <c r="C103" s="9">
        <v>3849</v>
      </c>
      <c r="D103" s="9">
        <v>3950</v>
      </c>
      <c r="E103" s="12">
        <v>0.5</v>
      </c>
      <c r="F103" s="42">
        <f t="shared" si="14"/>
        <v>0.22182331068085653</v>
      </c>
      <c r="G103" s="42">
        <f t="shared" si="15"/>
        <v>0.19967682363804248</v>
      </c>
      <c r="H103" s="9">
        <f t="shared" si="16"/>
        <v>17245.592905511494</v>
      </c>
      <c r="I103" s="9">
        <f t="shared" si="17"/>
        <v>3443.545213127295</v>
      </c>
      <c r="J103" s="9">
        <f t="shared" si="18"/>
        <v>15523.820298947847</v>
      </c>
      <c r="K103" s="9">
        <f t="shared" si="19"/>
        <v>55165.511565253822</v>
      </c>
      <c r="L103" s="43">
        <f t="shared" si="20"/>
        <v>3.1988179164094475</v>
      </c>
      <c r="N103" s="7"/>
    </row>
    <row r="104" spans="1:14" x14ac:dyDescent="0.25">
      <c r="A104" s="83">
        <v>95</v>
      </c>
      <c r="B104" s="41">
        <v>739</v>
      </c>
      <c r="C104" s="9">
        <v>3040</v>
      </c>
      <c r="D104" s="9">
        <v>3064</v>
      </c>
      <c r="E104" s="12">
        <v>0.5</v>
      </c>
      <c r="F104" s="42">
        <f t="shared" si="14"/>
        <v>0.24213630406290956</v>
      </c>
      <c r="G104" s="42">
        <f t="shared" si="15"/>
        <v>0.21598714014321205</v>
      </c>
      <c r="H104" s="9">
        <f t="shared" si="16"/>
        <v>13802.0476923842</v>
      </c>
      <c r="I104" s="9">
        <f t="shared" si="17"/>
        <v>2981.0648091982825</v>
      </c>
      <c r="J104" s="9">
        <f t="shared" si="18"/>
        <v>12311.51528778506</v>
      </c>
      <c r="K104" s="9">
        <f t="shared" si="19"/>
        <v>39641.691266305977</v>
      </c>
      <c r="L104" s="43">
        <f t="shared" si="20"/>
        <v>2.8721601424533385</v>
      </c>
      <c r="N104" s="7"/>
    </row>
    <row r="105" spans="1:14" x14ac:dyDescent="0.25">
      <c r="A105" s="83">
        <v>96</v>
      </c>
      <c r="B105" s="41">
        <v>608</v>
      </c>
      <c r="C105" s="9">
        <v>2129</v>
      </c>
      <c r="D105" s="9">
        <v>2346</v>
      </c>
      <c r="E105" s="12">
        <v>0.5</v>
      </c>
      <c r="F105" s="42">
        <f t="shared" si="14"/>
        <v>0.27173184357541902</v>
      </c>
      <c r="G105" s="42">
        <f t="shared" si="15"/>
        <v>0.23922880188864842</v>
      </c>
      <c r="H105" s="9">
        <f t="shared" si="16"/>
        <v>10820.982883185918</v>
      </c>
      <c r="I105" s="9">
        <f t="shared" si="17"/>
        <v>2588.6907704021396</v>
      </c>
      <c r="J105" s="9">
        <f t="shared" si="18"/>
        <v>9526.6374979848479</v>
      </c>
      <c r="K105" s="9">
        <f t="shared" si="19"/>
        <v>27330.175978520914</v>
      </c>
      <c r="L105" s="43">
        <f t="shared" si="20"/>
        <v>2.5256648378020863</v>
      </c>
      <c r="N105" s="7"/>
    </row>
    <row r="106" spans="1:14" x14ac:dyDescent="0.25">
      <c r="A106" s="83">
        <v>97</v>
      </c>
      <c r="B106" s="41">
        <v>450</v>
      </c>
      <c r="C106" s="9">
        <v>1503</v>
      </c>
      <c r="D106" s="9">
        <v>1624</v>
      </c>
      <c r="E106" s="12">
        <v>0.5</v>
      </c>
      <c r="F106" s="42">
        <f t="shared" si="14"/>
        <v>0.2878157978893508</v>
      </c>
      <c r="G106" s="42">
        <f t="shared" si="15"/>
        <v>0.25160749231199331</v>
      </c>
      <c r="H106" s="9">
        <f t="shared" si="16"/>
        <v>8232.2921127837781</v>
      </c>
      <c r="I106" s="9">
        <f t="shared" si="17"/>
        <v>2071.3063744773276</v>
      </c>
      <c r="J106" s="9">
        <f t="shared" si="18"/>
        <v>7196.638925545114</v>
      </c>
      <c r="K106" s="9">
        <f t="shared" si="19"/>
        <v>17803.538480536066</v>
      </c>
      <c r="L106" s="43">
        <f t="shared" si="20"/>
        <v>2.1626465918148448</v>
      </c>
      <c r="N106" s="7"/>
    </row>
    <row r="107" spans="1:14" x14ac:dyDescent="0.25">
      <c r="A107" s="83">
        <v>98</v>
      </c>
      <c r="B107" s="41">
        <v>326</v>
      </c>
      <c r="C107" s="9">
        <v>1036</v>
      </c>
      <c r="D107" s="9">
        <v>1110</v>
      </c>
      <c r="E107" s="12">
        <v>0.5</v>
      </c>
      <c r="F107" s="42">
        <f t="shared" si="14"/>
        <v>0.30382106244175211</v>
      </c>
      <c r="G107" s="42">
        <f t="shared" si="15"/>
        <v>0.26375404530744334</v>
      </c>
      <c r="H107" s="9">
        <f t="shared" si="16"/>
        <v>6160.98573830645</v>
      </c>
      <c r="I107" s="9">
        <f t="shared" si="17"/>
        <v>1624.9849115597917</v>
      </c>
      <c r="J107" s="9">
        <f t="shared" si="18"/>
        <v>5348.4932825265541</v>
      </c>
      <c r="K107" s="9">
        <f t="shared" si="19"/>
        <v>10606.899554990954</v>
      </c>
      <c r="L107" s="43">
        <f t="shared" si="20"/>
        <v>1.7216237799483383</v>
      </c>
      <c r="N107" s="7"/>
    </row>
    <row r="108" spans="1:14" x14ac:dyDescent="0.25">
      <c r="A108" s="83">
        <v>99</v>
      </c>
      <c r="B108" s="41">
        <v>225</v>
      </c>
      <c r="C108" s="9">
        <v>664</v>
      </c>
      <c r="D108" s="9">
        <v>762</v>
      </c>
      <c r="E108" s="12">
        <v>0.5</v>
      </c>
      <c r="F108" s="42">
        <f t="shared" si="14"/>
        <v>0.31556802244039273</v>
      </c>
      <c r="G108" s="42">
        <f t="shared" si="15"/>
        <v>0.27256208358570566</v>
      </c>
      <c r="H108" s="9">
        <f t="shared" si="16"/>
        <v>4536.0008267466583</v>
      </c>
      <c r="I108" s="9">
        <f t="shared" si="17"/>
        <v>1236.3418364845527</v>
      </c>
      <c r="J108" s="9">
        <f t="shared" si="18"/>
        <v>3917.8299085043818</v>
      </c>
      <c r="K108" s="9">
        <f t="shared" si="19"/>
        <v>5258.4062724644</v>
      </c>
      <c r="L108" s="43">
        <f t="shared" si="20"/>
        <v>1.1592604307869736</v>
      </c>
      <c r="N108" s="7"/>
    </row>
    <row r="109" spans="1:14" x14ac:dyDescent="0.25">
      <c r="A109" s="83" t="s">
        <v>50</v>
      </c>
      <c r="B109" s="9">
        <v>466</v>
      </c>
      <c r="C109" s="9">
        <v>1102</v>
      </c>
      <c r="D109" s="9">
        <v>1192</v>
      </c>
      <c r="E109" s="12"/>
      <c r="F109" s="42">
        <f>B109/((C109+D109)/2)</f>
        <v>0.40627724498692241</v>
      </c>
      <c r="G109" s="42">
        <v>1</v>
      </c>
      <c r="H109" s="9">
        <f>H108-I108</f>
        <v>3299.6589902621054</v>
      </c>
      <c r="I109" s="9">
        <f>H109*G109</f>
        <v>3299.6589902621054</v>
      </c>
      <c r="J109" s="9">
        <f>H109*F109</f>
        <v>1340.5763639600184</v>
      </c>
      <c r="K109" s="9">
        <f>J109</f>
        <v>1340.5763639600184</v>
      </c>
      <c r="L109" s="43">
        <f>K109/H109</f>
        <v>0.40627724498692241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42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39448</v>
      </c>
      <c r="D7" s="105">
        <v>39814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209</v>
      </c>
      <c r="C9" s="3">
        <v>69456</v>
      </c>
      <c r="D9" s="3">
        <v>73596</v>
      </c>
      <c r="E9" s="4">
        <v>0.14849999999999999</v>
      </c>
      <c r="F9" s="5">
        <f>B9/((C9+D9)/2)</f>
        <v>2.9220143723960516E-3</v>
      </c>
      <c r="G9" s="5">
        <f t="shared" ref="G9:G72" si="0">F9/((1+(1-E9)*F9))</f>
        <v>2.9147621665293298E-3</v>
      </c>
      <c r="H9" s="3">
        <v>100000</v>
      </c>
      <c r="I9" s="3">
        <f>H9*G9</f>
        <v>291.47621665293298</v>
      </c>
      <c r="J9" s="3">
        <f t="shared" ref="J9:J72" si="1">H10+I9*E9</f>
        <v>99751.808001520025</v>
      </c>
      <c r="K9" s="3">
        <f t="shared" ref="K9:K72" si="2">K10+J9</f>
        <v>8267990.3730096659</v>
      </c>
      <c r="L9" s="88">
        <f>K9/H9</f>
        <v>82.679903730096655</v>
      </c>
      <c r="M9" s="6"/>
      <c r="N9" s="7"/>
    </row>
    <row r="10" spans="1:14" x14ac:dyDescent="0.25">
      <c r="A10" s="83">
        <v>1</v>
      </c>
      <c r="B10" s="3">
        <v>21</v>
      </c>
      <c r="C10" s="3">
        <v>66772</v>
      </c>
      <c r="D10" s="3">
        <v>74037</v>
      </c>
      <c r="E10" s="4">
        <v>0.50980000000000003</v>
      </c>
      <c r="F10" s="5">
        <f t="shared" ref="F10:F73" si="3">B10/((C10+D10)/2)</f>
        <v>2.9827638858311614E-4</v>
      </c>
      <c r="G10" s="5">
        <f t="shared" si="0"/>
        <v>2.9823278245127641E-4</v>
      </c>
      <c r="H10" s="3">
        <f>H9-I9</f>
        <v>99708.52378334706</v>
      </c>
      <c r="I10" s="3">
        <f t="shared" ref="I10:I73" si="4">H10*G10</f>
        <v>29.736350482016864</v>
      </c>
      <c r="J10" s="3">
        <f t="shared" si="1"/>
        <v>99693.94702434077</v>
      </c>
      <c r="K10" s="3">
        <f t="shared" si="2"/>
        <v>8168238.5650081458</v>
      </c>
      <c r="L10" s="15">
        <f t="shared" ref="L10:L73" si="5">K10/H10</f>
        <v>81.921166366444325</v>
      </c>
      <c r="N10" s="7"/>
    </row>
    <row r="11" spans="1:14" x14ac:dyDescent="0.25">
      <c r="A11" s="83">
        <v>2</v>
      </c>
      <c r="B11" s="3">
        <v>10</v>
      </c>
      <c r="C11" s="3">
        <v>67869</v>
      </c>
      <c r="D11" s="3">
        <v>68830</v>
      </c>
      <c r="E11" s="4">
        <v>0.47099999999999997</v>
      </c>
      <c r="F11" s="5">
        <f t="shared" si="3"/>
        <v>1.4630684935515255E-4</v>
      </c>
      <c r="G11" s="5">
        <f t="shared" si="0"/>
        <v>1.4629552661927567E-4</v>
      </c>
      <c r="H11" s="3">
        <f t="shared" ref="H11:H74" si="6">H10-I10</f>
        <v>99678.787432865036</v>
      </c>
      <c r="I11" s="3">
        <f t="shared" si="4"/>
        <v>14.582560700261828</v>
      </c>
      <c r="J11" s="3">
        <f t="shared" si="1"/>
        <v>99671.07325825459</v>
      </c>
      <c r="K11" s="3">
        <f t="shared" si="2"/>
        <v>8068544.617983805</v>
      </c>
      <c r="L11" s="15">
        <f t="shared" si="5"/>
        <v>80.945453147873366</v>
      </c>
      <c r="N11" s="7"/>
    </row>
    <row r="12" spans="1:14" x14ac:dyDescent="0.25">
      <c r="A12" s="83">
        <v>3</v>
      </c>
      <c r="B12" s="3">
        <v>9</v>
      </c>
      <c r="C12" s="3">
        <v>68466</v>
      </c>
      <c r="D12" s="3">
        <v>68920</v>
      </c>
      <c r="E12" s="12">
        <v>0.79330000000000001</v>
      </c>
      <c r="F12" s="5">
        <f t="shared" si="3"/>
        <v>1.3101771650677653E-4</v>
      </c>
      <c r="G12" s="5">
        <f t="shared" si="0"/>
        <v>1.3101416846465294E-4</v>
      </c>
      <c r="H12" s="3">
        <f t="shared" si="6"/>
        <v>99664.204872164773</v>
      </c>
      <c r="I12" s="3">
        <f t="shared" si="4"/>
        <v>13.05742292701748</v>
      </c>
      <c r="J12" s="3">
        <f t="shared" si="1"/>
        <v>99661.505902845762</v>
      </c>
      <c r="K12" s="3">
        <f t="shared" si="2"/>
        <v>7968873.5447255503</v>
      </c>
      <c r="L12" s="15">
        <f t="shared" si="5"/>
        <v>79.957227922972947</v>
      </c>
      <c r="N12" s="7"/>
    </row>
    <row r="13" spans="1:14" x14ac:dyDescent="0.25">
      <c r="A13" s="83">
        <v>4</v>
      </c>
      <c r="B13" s="3">
        <v>9</v>
      </c>
      <c r="C13" s="3">
        <v>66947</v>
      </c>
      <c r="D13" s="3">
        <v>69137</v>
      </c>
      <c r="E13" s="4">
        <v>0.5665</v>
      </c>
      <c r="F13" s="5">
        <f t="shared" si="3"/>
        <v>1.3227124423150407E-4</v>
      </c>
      <c r="G13" s="5">
        <f t="shared" si="0"/>
        <v>1.3226366028819533E-4</v>
      </c>
      <c r="H13" s="3">
        <f t="shared" si="6"/>
        <v>99651.14744923776</v>
      </c>
      <c r="I13" s="3">
        <f t="shared" si="4"/>
        <v>13.180225513554845</v>
      </c>
      <c r="J13" s="3">
        <f t="shared" si="1"/>
        <v>99645.433821477636</v>
      </c>
      <c r="K13" s="3">
        <f t="shared" si="2"/>
        <v>7869212.0388227049</v>
      </c>
      <c r="L13" s="15">
        <f t="shared" si="5"/>
        <v>78.96760087816628</v>
      </c>
      <c r="N13" s="7"/>
    </row>
    <row r="14" spans="1:14" x14ac:dyDescent="0.25">
      <c r="A14" s="83">
        <v>5</v>
      </c>
      <c r="B14" s="3">
        <v>9</v>
      </c>
      <c r="C14" s="3">
        <v>63781</v>
      </c>
      <c r="D14" s="3">
        <v>67586</v>
      </c>
      <c r="E14" s="4">
        <v>0.48060000000000003</v>
      </c>
      <c r="F14" s="5">
        <f t="shared" si="3"/>
        <v>1.3702071296444311E-4</v>
      </c>
      <c r="G14" s="5">
        <f t="shared" si="0"/>
        <v>1.3701096209179788E-4</v>
      </c>
      <c r="H14" s="3">
        <f t="shared" si="6"/>
        <v>99637.967223724205</v>
      </c>
      <c r="I14" s="3">
        <f t="shared" si="4"/>
        <v>13.651493750193476</v>
      </c>
      <c r="J14" s="3">
        <f t="shared" si="1"/>
        <v>99630.876637870359</v>
      </c>
      <c r="K14" s="3">
        <f t="shared" si="2"/>
        <v>7769566.605001227</v>
      </c>
      <c r="L14" s="15">
        <f t="shared" si="5"/>
        <v>77.977971866443909</v>
      </c>
      <c r="N14" s="7"/>
    </row>
    <row r="15" spans="1:14" x14ac:dyDescent="0.25">
      <c r="A15" s="83">
        <v>6</v>
      </c>
      <c r="B15" s="3">
        <v>2</v>
      </c>
      <c r="C15" s="3">
        <v>62233</v>
      </c>
      <c r="D15" s="3">
        <v>64534</v>
      </c>
      <c r="E15" s="4">
        <v>0.80740000000000001</v>
      </c>
      <c r="F15" s="5">
        <f t="shared" si="3"/>
        <v>3.1553953315926072E-5</v>
      </c>
      <c r="G15" s="5">
        <f t="shared" si="0"/>
        <v>3.1553761554522068E-5</v>
      </c>
      <c r="H15" s="3">
        <f t="shared" si="6"/>
        <v>99624.315729974012</v>
      </c>
      <c r="I15" s="3">
        <f t="shared" si="4"/>
        <v>3.1435219035760222</v>
      </c>
      <c r="J15" s="3">
        <f t="shared" si="1"/>
        <v>99623.710287655384</v>
      </c>
      <c r="K15" s="3">
        <f t="shared" si="2"/>
        <v>7669935.7283633566</v>
      </c>
      <c r="L15" s="15">
        <f t="shared" si="5"/>
        <v>76.988591310903217</v>
      </c>
      <c r="N15" s="7"/>
    </row>
    <row r="16" spans="1:14" x14ac:dyDescent="0.25">
      <c r="A16" s="83">
        <v>7</v>
      </c>
      <c r="B16" s="3">
        <v>6</v>
      </c>
      <c r="C16" s="3">
        <v>61006</v>
      </c>
      <c r="D16" s="3">
        <v>63063</v>
      </c>
      <c r="E16" s="4">
        <v>0.34560000000000002</v>
      </c>
      <c r="F16" s="5">
        <f t="shared" si="3"/>
        <v>9.6720373340641099E-5</v>
      </c>
      <c r="G16" s="5">
        <f t="shared" si="0"/>
        <v>9.6714251926931528E-5</v>
      </c>
      <c r="H16" s="3">
        <f t="shared" si="6"/>
        <v>99621.172208070435</v>
      </c>
      <c r="I16" s="3">
        <f t="shared" si="4"/>
        <v>9.6347871461875538</v>
      </c>
      <c r="J16" s="3">
        <f t="shared" si="1"/>
        <v>99614.867203361966</v>
      </c>
      <c r="K16" s="3">
        <f t="shared" si="2"/>
        <v>7570312.0180757008</v>
      </c>
      <c r="L16" s="15">
        <f t="shared" si="5"/>
        <v>75.990995189900204</v>
      </c>
      <c r="N16" s="7"/>
    </row>
    <row r="17" spans="1:14" x14ac:dyDescent="0.25">
      <c r="A17" s="83">
        <v>8</v>
      </c>
      <c r="B17" s="3">
        <v>2</v>
      </c>
      <c r="C17" s="3">
        <v>57951</v>
      </c>
      <c r="D17" s="3">
        <v>61879</v>
      </c>
      <c r="E17" s="4">
        <v>0.7077</v>
      </c>
      <c r="F17" s="5">
        <f t="shared" si="3"/>
        <v>3.3380622548610531E-5</v>
      </c>
      <c r="G17" s="5">
        <f t="shared" si="0"/>
        <v>3.3380296851847793E-5</v>
      </c>
      <c r="H17" s="3">
        <f t="shared" si="6"/>
        <v>99611.537420924244</v>
      </c>
      <c r="I17" s="3">
        <f t="shared" si="4"/>
        <v>3.3250626889793962</v>
      </c>
      <c r="J17" s="3">
        <f t="shared" si="1"/>
        <v>99610.565505100254</v>
      </c>
      <c r="K17" s="3">
        <f t="shared" si="2"/>
        <v>7470697.1508723386</v>
      </c>
      <c r="L17" s="15">
        <f t="shared" si="5"/>
        <v>74.998311885336449</v>
      </c>
      <c r="N17" s="7"/>
    </row>
    <row r="18" spans="1:14" x14ac:dyDescent="0.25">
      <c r="A18" s="83">
        <v>9</v>
      </c>
      <c r="B18" s="3">
        <v>1</v>
      </c>
      <c r="C18" s="3">
        <v>56128</v>
      </c>
      <c r="D18" s="3">
        <v>58893</v>
      </c>
      <c r="E18" s="4">
        <v>0.13930000000000001</v>
      </c>
      <c r="F18" s="5">
        <f t="shared" si="3"/>
        <v>1.7388129124246875E-5</v>
      </c>
      <c r="G18" s="5">
        <f t="shared" si="0"/>
        <v>1.7387868898048867E-5</v>
      </c>
      <c r="H18" s="3">
        <f t="shared" si="6"/>
        <v>99608.212358235265</v>
      </c>
      <c r="I18" s="3">
        <f t="shared" si="4"/>
        <v>1.7319745376540057</v>
      </c>
      <c r="J18" s="3">
        <f t="shared" si="1"/>
        <v>99606.721647750703</v>
      </c>
      <c r="K18" s="3">
        <f t="shared" si="2"/>
        <v>7371086.5853672381</v>
      </c>
      <c r="L18" s="15">
        <f t="shared" si="5"/>
        <v>74.000791810795121</v>
      </c>
      <c r="N18" s="7"/>
    </row>
    <row r="19" spans="1:14" x14ac:dyDescent="0.25">
      <c r="A19" s="83">
        <v>10</v>
      </c>
      <c r="B19" s="3">
        <v>3</v>
      </c>
      <c r="C19" s="3">
        <v>56584</v>
      </c>
      <c r="D19" s="3">
        <v>56973</v>
      </c>
      <c r="E19" s="4">
        <v>0.2823</v>
      </c>
      <c r="F19" s="5">
        <f t="shared" si="3"/>
        <v>5.2836901291862236E-5</v>
      </c>
      <c r="G19" s="5">
        <f t="shared" si="0"/>
        <v>5.2834897737377386E-5</v>
      </c>
      <c r="H19" s="3">
        <f t="shared" si="6"/>
        <v>99606.480383697606</v>
      </c>
      <c r="I19" s="3">
        <f t="shared" si="4"/>
        <v>5.2626982050527493</v>
      </c>
      <c r="J19" s="3">
        <f t="shared" si="1"/>
        <v>99602.703345195841</v>
      </c>
      <c r="K19" s="3">
        <f t="shared" si="2"/>
        <v>7271479.8637194876</v>
      </c>
      <c r="L19" s="15">
        <f t="shared" si="5"/>
        <v>73.002076127062878</v>
      </c>
      <c r="N19" s="7"/>
    </row>
    <row r="20" spans="1:14" x14ac:dyDescent="0.25">
      <c r="A20" s="83">
        <v>11</v>
      </c>
      <c r="B20" s="3">
        <v>6</v>
      </c>
      <c r="C20" s="3">
        <v>55458</v>
      </c>
      <c r="D20" s="3">
        <v>57401</v>
      </c>
      <c r="E20" s="4">
        <v>0.68899999999999995</v>
      </c>
      <c r="F20" s="5">
        <f t="shared" si="3"/>
        <v>1.0632736423324679E-4</v>
      </c>
      <c r="G20" s="5">
        <f t="shared" si="0"/>
        <v>1.0632384833640215E-4</v>
      </c>
      <c r="H20" s="3">
        <f t="shared" si="6"/>
        <v>99601.217685492549</v>
      </c>
      <c r="I20" s="3">
        <f t="shared" si="4"/>
        <v>10.589984763313286</v>
      </c>
      <c r="J20" s="3">
        <f t="shared" si="1"/>
        <v>99597.924200231166</v>
      </c>
      <c r="K20" s="3">
        <f t="shared" si="2"/>
        <v>7171877.1603742922</v>
      </c>
      <c r="L20" s="15">
        <f t="shared" si="5"/>
        <v>72.005918472007949</v>
      </c>
      <c r="N20" s="7"/>
    </row>
    <row r="21" spans="1:14" x14ac:dyDescent="0.25">
      <c r="A21" s="83">
        <v>12</v>
      </c>
      <c r="B21" s="3">
        <v>2</v>
      </c>
      <c r="C21" s="3">
        <v>54901</v>
      </c>
      <c r="D21" s="3">
        <v>56500</v>
      </c>
      <c r="E21" s="4">
        <v>0.2336</v>
      </c>
      <c r="F21" s="5">
        <f t="shared" si="3"/>
        <v>3.5906320410050181E-5</v>
      </c>
      <c r="G21" s="5">
        <f t="shared" si="0"/>
        <v>3.5905332345429235E-5</v>
      </c>
      <c r="H21" s="3">
        <f t="shared" si="6"/>
        <v>99590.627700729237</v>
      </c>
      <c r="I21" s="3">
        <f t="shared" si="4"/>
        <v>3.5758345860845941</v>
      </c>
      <c r="J21" s="3">
        <f t="shared" si="1"/>
        <v>99587.887181102458</v>
      </c>
      <c r="K21" s="3">
        <f t="shared" si="2"/>
        <v>7072279.236174061</v>
      </c>
      <c r="L21" s="15">
        <f t="shared" si="5"/>
        <v>71.013501967537806</v>
      </c>
      <c r="N21" s="7"/>
    </row>
    <row r="22" spans="1:14" x14ac:dyDescent="0.25">
      <c r="A22" s="83">
        <v>13</v>
      </c>
      <c r="B22" s="3">
        <v>6</v>
      </c>
      <c r="C22" s="3">
        <v>55561</v>
      </c>
      <c r="D22" s="3">
        <v>55861</v>
      </c>
      <c r="E22" s="4">
        <v>0.44950000000000001</v>
      </c>
      <c r="F22" s="5">
        <f t="shared" si="3"/>
        <v>1.0769865915169357E-4</v>
      </c>
      <c r="G22" s="5">
        <f t="shared" si="0"/>
        <v>1.0769227428008927E-4</v>
      </c>
      <c r="H22" s="3">
        <f t="shared" si="6"/>
        <v>99587.051866143156</v>
      </c>
      <c r="I22" s="3">
        <f t="shared" si="4"/>
        <v>10.724756104314164</v>
      </c>
      <c r="J22" s="3">
        <f t="shared" si="1"/>
        <v>99581.147887907733</v>
      </c>
      <c r="K22" s="3">
        <f t="shared" si="2"/>
        <v>6972691.3489929587</v>
      </c>
      <c r="L22" s="15">
        <f t="shared" si="5"/>
        <v>70.016043434693557</v>
      </c>
      <c r="N22" s="7"/>
    </row>
    <row r="23" spans="1:14" x14ac:dyDescent="0.25">
      <c r="A23" s="83">
        <v>14</v>
      </c>
      <c r="B23" s="3">
        <v>7</v>
      </c>
      <c r="C23" s="3">
        <v>56959</v>
      </c>
      <c r="D23" s="3">
        <v>56571</v>
      </c>
      <c r="E23" s="4">
        <v>0.3821</v>
      </c>
      <c r="F23" s="5">
        <f t="shared" si="3"/>
        <v>1.2331542323614904E-4</v>
      </c>
      <c r="G23" s="5">
        <f t="shared" si="0"/>
        <v>1.2330602773607388E-4</v>
      </c>
      <c r="H23" s="3">
        <f t="shared" si="6"/>
        <v>99576.327110038837</v>
      </c>
      <c r="I23" s="3">
        <f t="shared" si="4"/>
        <v>12.278361352486815</v>
      </c>
      <c r="J23" s="3">
        <f t="shared" si="1"/>
        <v>99568.740310559137</v>
      </c>
      <c r="K23" s="3">
        <f t="shared" si="2"/>
        <v>6873110.2011050507</v>
      </c>
      <c r="L23" s="15">
        <f t="shared" si="5"/>
        <v>69.023536020863489</v>
      </c>
      <c r="N23" s="7"/>
    </row>
    <row r="24" spans="1:14" x14ac:dyDescent="0.25">
      <c r="A24" s="83">
        <v>15</v>
      </c>
      <c r="B24" s="3">
        <v>11</v>
      </c>
      <c r="C24" s="3">
        <v>58826</v>
      </c>
      <c r="D24" s="3">
        <v>57899</v>
      </c>
      <c r="E24" s="4">
        <v>0.44490000000000002</v>
      </c>
      <c r="F24" s="5">
        <f t="shared" si="3"/>
        <v>1.8847718997644036E-4</v>
      </c>
      <c r="G24" s="5">
        <f t="shared" si="0"/>
        <v>1.8845747286056914E-4</v>
      </c>
      <c r="H24" s="3">
        <f t="shared" si="6"/>
        <v>99564.048748686357</v>
      </c>
      <c r="I24" s="3">
        <f t="shared" si="4"/>
        <v>18.763589014943943</v>
      </c>
      <c r="J24" s="3">
        <f t="shared" si="1"/>
        <v>99553.633080424159</v>
      </c>
      <c r="K24" s="3">
        <f t="shared" si="2"/>
        <v>6773541.4607944917</v>
      </c>
      <c r="L24" s="15">
        <f t="shared" si="5"/>
        <v>68.032000967456256</v>
      </c>
      <c r="N24" s="7"/>
    </row>
    <row r="25" spans="1:14" x14ac:dyDescent="0.25">
      <c r="A25" s="83">
        <v>16</v>
      </c>
      <c r="B25" s="3">
        <v>12</v>
      </c>
      <c r="C25" s="3">
        <v>57662</v>
      </c>
      <c r="D25" s="3">
        <v>59974</v>
      </c>
      <c r="E25" s="4">
        <v>0.57809999999999995</v>
      </c>
      <c r="F25" s="5">
        <f t="shared" si="3"/>
        <v>2.0401917780271344E-4</v>
      </c>
      <c r="G25" s="5">
        <f t="shared" si="0"/>
        <v>2.0400161822243637E-4</v>
      </c>
      <c r="H25" s="3">
        <f t="shared" si="6"/>
        <v>99545.285159671417</v>
      </c>
      <c r="I25" s="3">
        <f t="shared" si="4"/>
        <v>20.307399258986848</v>
      </c>
      <c r="J25" s="3">
        <f t="shared" si="1"/>
        <v>99536.717467924042</v>
      </c>
      <c r="K25" s="3">
        <f t="shared" si="2"/>
        <v>6673987.8277140679</v>
      </c>
      <c r="L25" s="15">
        <f t="shared" si="5"/>
        <v>67.044740662593298</v>
      </c>
      <c r="N25" s="7"/>
    </row>
    <row r="26" spans="1:14" x14ac:dyDescent="0.25">
      <c r="A26" s="83">
        <v>17</v>
      </c>
      <c r="B26" s="3">
        <v>18</v>
      </c>
      <c r="C26" s="3">
        <v>58367</v>
      </c>
      <c r="D26" s="3">
        <v>59005</v>
      </c>
      <c r="E26" s="4">
        <v>0.56740000000000002</v>
      </c>
      <c r="F26" s="5">
        <f t="shared" si="3"/>
        <v>3.0671710459053266E-4</v>
      </c>
      <c r="G26" s="5">
        <f t="shared" si="0"/>
        <v>3.0667641297937176E-4</v>
      </c>
      <c r="H26" s="3">
        <f t="shared" si="6"/>
        <v>99524.977760412425</v>
      </c>
      <c r="I26" s="3">
        <f t="shared" si="4"/>
        <v>30.521963181415032</v>
      </c>
      <c r="J26" s="3">
        <f t="shared" si="1"/>
        <v>99511.773959140148</v>
      </c>
      <c r="K26" s="3">
        <f t="shared" si="2"/>
        <v>6574451.1102461442</v>
      </c>
      <c r="L26" s="15">
        <f t="shared" si="5"/>
        <v>66.058302731530304</v>
      </c>
      <c r="N26" s="7"/>
    </row>
    <row r="27" spans="1:14" x14ac:dyDescent="0.25">
      <c r="A27" s="83">
        <v>18</v>
      </c>
      <c r="B27" s="3">
        <v>15</v>
      </c>
      <c r="C27" s="3">
        <v>62026</v>
      </c>
      <c r="D27" s="3">
        <v>60623</v>
      </c>
      <c r="E27" s="4">
        <v>0.41949999999999998</v>
      </c>
      <c r="F27" s="5">
        <f t="shared" si="3"/>
        <v>2.4460044517281022E-4</v>
      </c>
      <c r="G27" s="5">
        <f t="shared" si="0"/>
        <v>2.4456571914977708E-4</v>
      </c>
      <c r="H27" s="3">
        <f t="shared" si="6"/>
        <v>99494.455797231014</v>
      </c>
      <c r="I27" s="3">
        <f t="shared" si="4"/>
        <v>24.332933133465509</v>
      </c>
      <c r="J27" s="3">
        <f t="shared" si="1"/>
        <v>99480.330529547035</v>
      </c>
      <c r="K27" s="3">
        <f t="shared" si="2"/>
        <v>6474939.3362870039</v>
      </c>
      <c r="L27" s="15">
        <f t="shared" si="5"/>
        <v>65.078393407999371</v>
      </c>
      <c r="N27" s="7"/>
    </row>
    <row r="28" spans="1:14" x14ac:dyDescent="0.25">
      <c r="A28" s="83">
        <v>19</v>
      </c>
      <c r="B28" s="3">
        <v>25</v>
      </c>
      <c r="C28" s="3">
        <v>64944</v>
      </c>
      <c r="D28" s="3">
        <v>64139</v>
      </c>
      <c r="E28" s="4">
        <v>0.53539999999999999</v>
      </c>
      <c r="F28" s="5">
        <f t="shared" si="3"/>
        <v>3.8734767552659914E-4</v>
      </c>
      <c r="G28" s="5">
        <f t="shared" si="0"/>
        <v>3.8727798031125215E-4</v>
      </c>
      <c r="H28" s="3">
        <f t="shared" si="6"/>
        <v>99470.122864097546</v>
      </c>
      <c r="I28" s="3">
        <f t="shared" si="4"/>
        <v>38.522588284119799</v>
      </c>
      <c r="J28" s="3">
        <f t="shared" si="1"/>
        <v>99452.22526958074</v>
      </c>
      <c r="K28" s="3">
        <f t="shared" si="2"/>
        <v>6375459.0057574566</v>
      </c>
      <c r="L28" s="15">
        <f t="shared" si="5"/>
        <v>64.094210625114215</v>
      </c>
      <c r="N28" s="7"/>
    </row>
    <row r="29" spans="1:14" x14ac:dyDescent="0.25">
      <c r="A29" s="83">
        <v>20</v>
      </c>
      <c r="B29" s="3">
        <v>17</v>
      </c>
      <c r="C29" s="3">
        <v>69441</v>
      </c>
      <c r="D29" s="3">
        <v>67537</v>
      </c>
      <c r="E29" s="4">
        <v>0.4859</v>
      </c>
      <c r="F29" s="5">
        <f t="shared" si="3"/>
        <v>2.4821504183153502E-4</v>
      </c>
      <c r="G29" s="5">
        <f t="shared" si="0"/>
        <v>2.4818337180839854E-4</v>
      </c>
      <c r="H29" s="3">
        <f t="shared" si="6"/>
        <v>99431.600275813427</v>
      </c>
      <c r="I29" s="3">
        <f t="shared" si="4"/>
        <v>24.677269820756266</v>
      </c>
      <c r="J29" s="3">
        <f t="shared" si="1"/>
        <v>99418.913691398586</v>
      </c>
      <c r="K29" s="3">
        <f t="shared" si="2"/>
        <v>6276006.7804878755</v>
      </c>
      <c r="L29" s="15">
        <f t="shared" si="5"/>
        <v>63.118835089436892</v>
      </c>
      <c r="N29" s="7"/>
    </row>
    <row r="30" spans="1:14" x14ac:dyDescent="0.25">
      <c r="A30" s="83">
        <v>21</v>
      </c>
      <c r="B30" s="3">
        <v>17</v>
      </c>
      <c r="C30" s="3">
        <v>73452</v>
      </c>
      <c r="D30" s="3">
        <v>72099</v>
      </c>
      <c r="E30" s="4">
        <v>0.4415</v>
      </c>
      <c r="F30" s="5">
        <f t="shared" si="3"/>
        <v>2.3359509725113533E-4</v>
      </c>
      <c r="G30" s="5">
        <f t="shared" si="0"/>
        <v>2.3356462574164236E-4</v>
      </c>
      <c r="H30" s="3">
        <f t="shared" si="6"/>
        <v>99406.923005992678</v>
      </c>
      <c r="I30" s="3">
        <f t="shared" si="4"/>
        <v>23.217940768022938</v>
      </c>
      <c r="J30" s="3">
        <f t="shared" si="1"/>
        <v>99393.95578607374</v>
      </c>
      <c r="K30" s="3">
        <f t="shared" si="2"/>
        <v>6176587.8667964768</v>
      </c>
      <c r="L30" s="15">
        <f t="shared" si="5"/>
        <v>62.134383401286101</v>
      </c>
      <c r="N30" s="7"/>
    </row>
    <row r="31" spans="1:14" x14ac:dyDescent="0.25">
      <c r="A31" s="83">
        <v>22</v>
      </c>
      <c r="B31" s="3">
        <v>25</v>
      </c>
      <c r="C31" s="3">
        <v>78444</v>
      </c>
      <c r="D31" s="3">
        <v>76258</v>
      </c>
      <c r="E31" s="4">
        <v>0.50800000000000001</v>
      </c>
      <c r="F31" s="5">
        <f t="shared" si="3"/>
        <v>3.2320202712311411E-4</v>
      </c>
      <c r="G31" s="5">
        <f t="shared" si="0"/>
        <v>3.2315064119550226E-4</v>
      </c>
      <c r="H31" s="3">
        <f t="shared" si="6"/>
        <v>99383.705065224654</v>
      </c>
      <c r="I31" s="3">
        <f t="shared" si="4"/>
        <v>32.115908016212032</v>
      </c>
      <c r="J31" s="3">
        <f t="shared" si="1"/>
        <v>99367.904038480672</v>
      </c>
      <c r="K31" s="3">
        <f t="shared" si="2"/>
        <v>6077193.9110104032</v>
      </c>
      <c r="L31" s="15">
        <f t="shared" si="5"/>
        <v>61.148796042791865</v>
      </c>
      <c r="N31" s="7"/>
    </row>
    <row r="32" spans="1:14" x14ac:dyDescent="0.25">
      <c r="A32" s="83">
        <v>23</v>
      </c>
      <c r="B32" s="3">
        <v>29</v>
      </c>
      <c r="C32" s="3">
        <v>83843</v>
      </c>
      <c r="D32" s="3">
        <v>81772</v>
      </c>
      <c r="E32" s="4">
        <v>0.51280000000000003</v>
      </c>
      <c r="F32" s="5">
        <f t="shared" si="3"/>
        <v>3.5020982398937297E-4</v>
      </c>
      <c r="G32" s="5">
        <f t="shared" si="0"/>
        <v>3.5015008060309969E-4</v>
      </c>
      <c r="H32" s="3">
        <f t="shared" si="6"/>
        <v>99351.589157208437</v>
      </c>
      <c r="I32" s="3">
        <f t="shared" si="4"/>
        <v>34.787966951442577</v>
      </c>
      <c r="J32" s="3">
        <f t="shared" si="1"/>
        <v>99334.640459709699</v>
      </c>
      <c r="K32" s="3">
        <f t="shared" si="2"/>
        <v>5977826.0069719227</v>
      </c>
      <c r="L32" s="15">
        <f t="shared" si="5"/>
        <v>60.168398489458916</v>
      </c>
      <c r="N32" s="7"/>
    </row>
    <row r="33" spans="1:14" x14ac:dyDescent="0.25">
      <c r="A33" s="83">
        <v>24</v>
      </c>
      <c r="B33" s="3">
        <v>25</v>
      </c>
      <c r="C33" s="3">
        <v>87813</v>
      </c>
      <c r="D33" s="3">
        <v>87411</v>
      </c>
      <c r="E33" s="4">
        <v>0.49399999999999999</v>
      </c>
      <c r="F33" s="5">
        <f t="shared" si="3"/>
        <v>2.8534903894443682E-4</v>
      </c>
      <c r="G33" s="5">
        <f t="shared" si="0"/>
        <v>2.8530784431093307E-4</v>
      </c>
      <c r="H33" s="3">
        <f t="shared" si="6"/>
        <v>99316.801190257</v>
      </c>
      <c r="I33" s="3">
        <f t="shared" si="4"/>
        <v>28.335862451449735</v>
      </c>
      <c r="J33" s="3">
        <f t="shared" si="1"/>
        <v>99302.46324385656</v>
      </c>
      <c r="K33" s="3">
        <f t="shared" si="2"/>
        <v>5878491.3665122129</v>
      </c>
      <c r="L33" s="15">
        <f t="shared" si="5"/>
        <v>59.189294218719702</v>
      </c>
      <c r="N33" s="7"/>
    </row>
    <row r="34" spans="1:14" x14ac:dyDescent="0.25">
      <c r="A34" s="83">
        <v>25</v>
      </c>
      <c r="B34" s="3">
        <v>29</v>
      </c>
      <c r="C34" s="3">
        <v>97058</v>
      </c>
      <c r="D34" s="3">
        <v>91677</v>
      </c>
      <c r="E34" s="4">
        <v>0.47899999999999998</v>
      </c>
      <c r="F34" s="5">
        <f t="shared" si="3"/>
        <v>3.0730919013431532E-4</v>
      </c>
      <c r="G34" s="5">
        <f t="shared" si="0"/>
        <v>3.0725999532392668E-4</v>
      </c>
      <c r="H34" s="3">
        <f t="shared" si="6"/>
        <v>99288.465327805548</v>
      </c>
      <c r="I34" s="3">
        <f t="shared" si="4"/>
        <v>30.507373392341389</v>
      </c>
      <c r="J34" s="3">
        <f t="shared" si="1"/>
        <v>99272.57098626814</v>
      </c>
      <c r="K34" s="3">
        <f t="shared" si="2"/>
        <v>5779188.9032683559</v>
      </c>
      <c r="L34" s="15">
        <f t="shared" si="5"/>
        <v>58.206045225778155</v>
      </c>
      <c r="N34" s="7"/>
    </row>
    <row r="35" spans="1:14" x14ac:dyDescent="0.25">
      <c r="A35" s="83">
        <v>26</v>
      </c>
      <c r="B35" s="3">
        <v>27</v>
      </c>
      <c r="C35" s="3">
        <v>102766</v>
      </c>
      <c r="D35" s="3">
        <v>100785</v>
      </c>
      <c r="E35" s="4">
        <v>0.38469999999999999</v>
      </c>
      <c r="F35" s="5">
        <f t="shared" si="3"/>
        <v>2.6528977995686584E-4</v>
      </c>
      <c r="G35" s="5">
        <f t="shared" si="0"/>
        <v>2.652464830303243E-4</v>
      </c>
      <c r="H35" s="3">
        <f t="shared" si="6"/>
        <v>99257.957954413214</v>
      </c>
      <c r="I35" s="3">
        <f t="shared" si="4"/>
        <v>26.327824260179909</v>
      </c>
      <c r="J35" s="3">
        <f t="shared" si="1"/>
        <v>99241.758444145918</v>
      </c>
      <c r="K35" s="3">
        <f t="shared" si="2"/>
        <v>5679916.3322820878</v>
      </c>
      <c r="L35" s="15">
        <f t="shared" si="5"/>
        <v>57.223787889034917</v>
      </c>
      <c r="N35" s="7"/>
    </row>
    <row r="36" spans="1:14" x14ac:dyDescent="0.25">
      <c r="A36" s="83">
        <v>27</v>
      </c>
      <c r="B36" s="3">
        <v>36</v>
      </c>
      <c r="C36" s="3">
        <v>107950</v>
      </c>
      <c r="D36" s="3">
        <v>106356</v>
      </c>
      <c r="E36" s="4">
        <v>0.56310000000000004</v>
      </c>
      <c r="F36" s="5">
        <f t="shared" si="3"/>
        <v>3.3596819501087232E-4</v>
      </c>
      <c r="G36" s="5">
        <f t="shared" si="0"/>
        <v>3.3591888732347787E-4</v>
      </c>
      <c r="H36" s="3">
        <f t="shared" si="6"/>
        <v>99231.630130153033</v>
      </c>
      <c r="I36" s="3">
        <f t="shared" si="4"/>
        <v>33.333778780615908</v>
      </c>
      <c r="J36" s="3">
        <f t="shared" si="1"/>
        <v>99217.066602203777</v>
      </c>
      <c r="K36" s="3">
        <f t="shared" si="2"/>
        <v>5580674.5738379415</v>
      </c>
      <c r="L36" s="15">
        <f t="shared" si="5"/>
        <v>56.238868257210754</v>
      </c>
      <c r="N36" s="7"/>
    </row>
    <row r="37" spans="1:14" x14ac:dyDescent="0.25">
      <c r="A37" s="83">
        <v>28</v>
      </c>
      <c r="B37" s="3">
        <v>44</v>
      </c>
      <c r="C37" s="3">
        <v>113679</v>
      </c>
      <c r="D37" s="3">
        <v>111300</v>
      </c>
      <c r="E37" s="4">
        <v>0.4214</v>
      </c>
      <c r="F37" s="5">
        <f t="shared" si="3"/>
        <v>3.9114761822214519E-4</v>
      </c>
      <c r="G37" s="5">
        <f t="shared" si="0"/>
        <v>3.9105911450081467E-4</v>
      </c>
      <c r="H37" s="3">
        <f t="shared" si="6"/>
        <v>99198.29635137241</v>
      </c>
      <c r="I37" s="3">
        <f t="shared" si="4"/>
        <v>38.79239793115709</v>
      </c>
      <c r="J37" s="3">
        <f t="shared" si="1"/>
        <v>99175.851069929442</v>
      </c>
      <c r="K37" s="3">
        <f t="shared" si="2"/>
        <v>5481457.5072357375</v>
      </c>
      <c r="L37" s="15">
        <f t="shared" si="5"/>
        <v>55.257577083982866</v>
      </c>
      <c r="N37" s="7"/>
    </row>
    <row r="38" spans="1:14" x14ac:dyDescent="0.25">
      <c r="A38" s="83">
        <v>29</v>
      </c>
      <c r="B38" s="3">
        <v>43</v>
      </c>
      <c r="C38" s="3">
        <v>119793</v>
      </c>
      <c r="D38" s="3">
        <v>116862</v>
      </c>
      <c r="E38" s="4">
        <v>0.47549999999999998</v>
      </c>
      <c r="F38" s="5">
        <f t="shared" si="3"/>
        <v>3.633981956857028E-4</v>
      </c>
      <c r="G38" s="5">
        <f t="shared" si="0"/>
        <v>3.633289443337683E-4</v>
      </c>
      <c r="H38" s="3">
        <f t="shared" si="6"/>
        <v>99159.50395344125</v>
      </c>
      <c r="I38" s="3">
        <f t="shared" si="4"/>
        <v>36.027517892063933</v>
      </c>
      <c r="J38" s="3">
        <f t="shared" si="1"/>
        <v>99140.607520306861</v>
      </c>
      <c r="K38" s="3">
        <f t="shared" si="2"/>
        <v>5382281.6561658084</v>
      </c>
      <c r="L38" s="15">
        <f t="shared" si="5"/>
        <v>54.279029660061354</v>
      </c>
      <c r="N38" s="7"/>
    </row>
    <row r="39" spans="1:14" x14ac:dyDescent="0.25">
      <c r="A39" s="83">
        <v>30</v>
      </c>
      <c r="B39" s="3">
        <v>42</v>
      </c>
      <c r="C39" s="3">
        <v>122798</v>
      </c>
      <c r="D39" s="3">
        <v>122327</v>
      </c>
      <c r="E39" s="4">
        <v>0.48809999999999998</v>
      </c>
      <c r="F39" s="5">
        <f t="shared" si="3"/>
        <v>3.4268230494645591E-4</v>
      </c>
      <c r="G39" s="5">
        <f t="shared" si="0"/>
        <v>3.4262220247768425E-4</v>
      </c>
      <c r="H39" s="3">
        <f t="shared" si="6"/>
        <v>99123.476435549179</v>
      </c>
      <c r="I39" s="3">
        <f t="shared" si="4"/>
        <v>33.961903813592691</v>
      </c>
      <c r="J39" s="3">
        <f t="shared" si="1"/>
        <v>99106.09133698701</v>
      </c>
      <c r="K39" s="3">
        <f t="shared" si="2"/>
        <v>5283141.048645502</v>
      </c>
      <c r="L39" s="15">
        <f t="shared" si="5"/>
        <v>53.298585144767792</v>
      </c>
      <c r="N39" s="7"/>
    </row>
    <row r="40" spans="1:14" x14ac:dyDescent="0.25">
      <c r="A40" s="83">
        <v>31</v>
      </c>
      <c r="B40" s="3">
        <v>42</v>
      </c>
      <c r="C40" s="3">
        <v>127317</v>
      </c>
      <c r="D40" s="3">
        <v>125213</v>
      </c>
      <c r="E40" s="4">
        <v>0.44319999999999998</v>
      </c>
      <c r="F40" s="5">
        <f t="shared" si="3"/>
        <v>3.3263374648556605E-4</v>
      </c>
      <c r="G40" s="5">
        <f t="shared" si="0"/>
        <v>3.3257215064122248E-4</v>
      </c>
      <c r="H40" s="3">
        <f t="shared" si="6"/>
        <v>99089.514531735593</v>
      </c>
      <c r="I40" s="3">
        <f t="shared" si="4"/>
        <v>32.954412953813971</v>
      </c>
      <c r="J40" s="3">
        <f t="shared" si="1"/>
        <v>99071.165514602908</v>
      </c>
      <c r="K40" s="3">
        <f t="shared" si="2"/>
        <v>5184034.957308515</v>
      </c>
      <c r="L40" s="15">
        <f t="shared" si="5"/>
        <v>52.316685391048253</v>
      </c>
      <c r="N40" s="7"/>
    </row>
    <row r="41" spans="1:14" x14ac:dyDescent="0.25">
      <c r="A41" s="83">
        <v>32</v>
      </c>
      <c r="B41" s="3">
        <v>54</v>
      </c>
      <c r="C41" s="3">
        <v>126500</v>
      </c>
      <c r="D41" s="3">
        <v>129548</v>
      </c>
      <c r="E41" s="4">
        <v>0.47989999999999999</v>
      </c>
      <c r="F41" s="5">
        <f t="shared" si="3"/>
        <v>4.2179591326626256E-4</v>
      </c>
      <c r="G41" s="5">
        <f t="shared" si="0"/>
        <v>4.2170340163784635E-4</v>
      </c>
      <c r="H41" s="3">
        <f t="shared" si="6"/>
        <v>99056.560118781781</v>
      </c>
      <c r="I41" s="3">
        <f t="shared" si="4"/>
        <v>41.772488356634106</v>
      </c>
      <c r="J41" s="3">
        <f t="shared" si="1"/>
        <v>99034.834247587496</v>
      </c>
      <c r="K41" s="3">
        <f t="shared" si="2"/>
        <v>5084963.7917939117</v>
      </c>
      <c r="L41" s="15">
        <f t="shared" si="5"/>
        <v>51.333942806981938</v>
      </c>
      <c r="N41" s="7"/>
    </row>
    <row r="42" spans="1:14" x14ac:dyDescent="0.25">
      <c r="A42" s="83">
        <v>33</v>
      </c>
      <c r="B42" s="3">
        <v>58</v>
      </c>
      <c r="C42" s="3">
        <v>126184</v>
      </c>
      <c r="D42" s="3">
        <v>128328</v>
      </c>
      <c r="E42" s="4">
        <v>0.52159999999999995</v>
      </c>
      <c r="F42" s="5">
        <f t="shared" si="3"/>
        <v>4.557741874646382E-4</v>
      </c>
      <c r="G42" s="5">
        <f t="shared" si="0"/>
        <v>4.5567483104394339E-4</v>
      </c>
      <c r="H42" s="3">
        <f t="shared" si="6"/>
        <v>99014.78763042514</v>
      </c>
      <c r="I42" s="3">
        <f t="shared" si="4"/>
        <v>45.11854662434591</v>
      </c>
      <c r="J42" s="3">
        <f t="shared" si="1"/>
        <v>98993.202917720046</v>
      </c>
      <c r="K42" s="3">
        <f t="shared" si="2"/>
        <v>4985928.9575463245</v>
      </c>
      <c r="L42" s="15">
        <f t="shared" si="5"/>
        <v>50.355397177201581</v>
      </c>
      <c r="N42" s="7"/>
    </row>
    <row r="43" spans="1:14" x14ac:dyDescent="0.25">
      <c r="A43" s="83">
        <v>34</v>
      </c>
      <c r="B43" s="3">
        <v>51</v>
      </c>
      <c r="C43" s="3">
        <v>121742</v>
      </c>
      <c r="D43" s="3">
        <v>127785</v>
      </c>
      <c r="E43" s="4">
        <v>0.49530000000000002</v>
      </c>
      <c r="F43" s="5">
        <f t="shared" si="3"/>
        <v>4.0877339927142151E-4</v>
      </c>
      <c r="G43" s="5">
        <f t="shared" si="0"/>
        <v>4.0868908347071212E-4</v>
      </c>
      <c r="H43" s="3">
        <f t="shared" si="6"/>
        <v>98969.669083800793</v>
      </c>
      <c r="I43" s="3">
        <f t="shared" si="4"/>
        <v>40.447823349258222</v>
      </c>
      <c r="J43" s="3">
        <f t="shared" si="1"/>
        <v>98949.255067356426</v>
      </c>
      <c r="K43" s="3">
        <f t="shared" si="2"/>
        <v>4886935.7546286043</v>
      </c>
      <c r="L43" s="15">
        <f t="shared" si="5"/>
        <v>49.378115536495116</v>
      </c>
      <c r="N43" s="7"/>
    </row>
    <row r="44" spans="1:14" x14ac:dyDescent="0.25">
      <c r="A44" s="83">
        <v>35</v>
      </c>
      <c r="B44" s="3">
        <v>66</v>
      </c>
      <c r="C44" s="3">
        <v>120040</v>
      </c>
      <c r="D44" s="3">
        <v>122990</v>
      </c>
      <c r="E44" s="4">
        <v>0.50970000000000004</v>
      </c>
      <c r="F44" s="5">
        <f t="shared" si="3"/>
        <v>5.4314282187384278E-4</v>
      </c>
      <c r="G44" s="5">
        <f t="shared" si="0"/>
        <v>5.4299821985931776E-4</v>
      </c>
      <c r="H44" s="3">
        <f t="shared" si="6"/>
        <v>98929.221260451537</v>
      </c>
      <c r="I44" s="3">
        <f t="shared" si="4"/>
        <v>53.718391036493756</v>
      </c>
      <c r="J44" s="3">
        <f t="shared" si="1"/>
        <v>98902.883133326337</v>
      </c>
      <c r="K44" s="3">
        <f t="shared" si="2"/>
        <v>4787986.4995612474</v>
      </c>
      <c r="L44" s="15">
        <f t="shared" si="5"/>
        <v>48.398101577651033</v>
      </c>
      <c r="N44" s="7"/>
    </row>
    <row r="45" spans="1:14" x14ac:dyDescent="0.25">
      <c r="A45" s="83">
        <v>36</v>
      </c>
      <c r="B45" s="3">
        <v>74</v>
      </c>
      <c r="C45" s="3">
        <v>117905</v>
      </c>
      <c r="D45" s="3">
        <v>121118</v>
      </c>
      <c r="E45" s="4">
        <v>0.55389999999999995</v>
      </c>
      <c r="F45" s="5">
        <f t="shared" si="3"/>
        <v>6.1918727486476202E-4</v>
      </c>
      <c r="G45" s="5">
        <f t="shared" si="0"/>
        <v>6.1901629052958759E-4</v>
      </c>
      <c r="H45" s="3">
        <f t="shared" si="6"/>
        <v>98875.502869415039</v>
      </c>
      <c r="I45" s="3">
        <f t="shared" si="4"/>
        <v>61.205547010472891</v>
      </c>
      <c r="J45" s="3">
        <f t="shared" si="1"/>
        <v>98848.199074893666</v>
      </c>
      <c r="K45" s="3">
        <f t="shared" si="2"/>
        <v>4689083.6164279208</v>
      </c>
      <c r="L45" s="15">
        <f t="shared" si="5"/>
        <v>47.42411902188551</v>
      </c>
      <c r="N45" s="7"/>
    </row>
    <row r="46" spans="1:14" x14ac:dyDescent="0.25">
      <c r="A46" s="83">
        <v>37</v>
      </c>
      <c r="B46" s="3">
        <v>59</v>
      </c>
      <c r="C46" s="3">
        <v>114256</v>
      </c>
      <c r="D46" s="3">
        <v>118807</v>
      </c>
      <c r="E46" s="4">
        <v>0.49320000000000003</v>
      </c>
      <c r="F46" s="5">
        <f t="shared" si="3"/>
        <v>5.0630087143819483E-4</v>
      </c>
      <c r="G46" s="5">
        <f t="shared" si="0"/>
        <v>5.0617099136244766E-4</v>
      </c>
      <c r="H46" s="3">
        <f t="shared" si="6"/>
        <v>98814.297322404571</v>
      </c>
      <c r="I46" s="3">
        <f t="shared" si="4"/>
        <v>50.016930836465178</v>
      </c>
      <c r="J46" s="3">
        <f t="shared" si="1"/>
        <v>98788.948741856642</v>
      </c>
      <c r="K46" s="3">
        <f t="shared" si="2"/>
        <v>4590235.4173530275</v>
      </c>
      <c r="L46" s="15">
        <f t="shared" si="5"/>
        <v>46.453150421910301</v>
      </c>
      <c r="N46" s="7"/>
    </row>
    <row r="47" spans="1:14" x14ac:dyDescent="0.25">
      <c r="A47" s="83">
        <v>38</v>
      </c>
      <c r="B47" s="3">
        <v>80</v>
      </c>
      <c r="C47" s="3">
        <v>112192</v>
      </c>
      <c r="D47" s="3">
        <v>115171</v>
      </c>
      <c r="E47" s="4">
        <v>0.46510000000000001</v>
      </c>
      <c r="F47" s="5">
        <f t="shared" si="3"/>
        <v>7.0372048222446047E-4</v>
      </c>
      <c r="G47" s="5">
        <f t="shared" si="0"/>
        <v>7.0345568737416276E-4</v>
      </c>
      <c r="H47" s="3">
        <f t="shared" si="6"/>
        <v>98764.2803915681</v>
      </c>
      <c r="I47" s="3">
        <f t="shared" si="4"/>
        <v>69.47629475086508</v>
      </c>
      <c r="J47" s="3">
        <f t="shared" si="1"/>
        <v>98727.117521505861</v>
      </c>
      <c r="K47" s="3">
        <f t="shared" si="2"/>
        <v>4491446.4686111705</v>
      </c>
      <c r="L47" s="15">
        <f t="shared" si="5"/>
        <v>45.476425796897956</v>
      </c>
      <c r="N47" s="7"/>
    </row>
    <row r="48" spans="1:14" x14ac:dyDescent="0.25">
      <c r="A48" s="83">
        <v>39</v>
      </c>
      <c r="B48" s="3">
        <v>98</v>
      </c>
      <c r="C48" s="3">
        <v>110984</v>
      </c>
      <c r="D48" s="3">
        <v>113047</v>
      </c>
      <c r="E48" s="4">
        <v>0.54910000000000003</v>
      </c>
      <c r="F48" s="5">
        <f t="shared" si="3"/>
        <v>8.7487892300619106E-4</v>
      </c>
      <c r="G48" s="5">
        <f t="shared" si="0"/>
        <v>8.7453393431805027E-4</v>
      </c>
      <c r="H48" s="3">
        <f t="shared" si="6"/>
        <v>98694.804096817228</v>
      </c>
      <c r="I48" s="3">
        <f t="shared" si="4"/>
        <v>86.311955323538797</v>
      </c>
      <c r="J48" s="3">
        <f t="shared" si="1"/>
        <v>98655.886036161843</v>
      </c>
      <c r="K48" s="3">
        <f t="shared" si="2"/>
        <v>4392719.3510896647</v>
      </c>
      <c r="L48" s="15">
        <f t="shared" si="5"/>
        <v>44.508111559555992</v>
      </c>
      <c r="N48" s="7"/>
    </row>
    <row r="49" spans="1:14" x14ac:dyDescent="0.25">
      <c r="A49" s="83">
        <v>40</v>
      </c>
      <c r="B49" s="3">
        <v>111</v>
      </c>
      <c r="C49" s="3">
        <v>109946</v>
      </c>
      <c r="D49" s="3">
        <v>111860</v>
      </c>
      <c r="E49" s="4">
        <v>0.44950000000000001</v>
      </c>
      <c r="F49" s="5">
        <f t="shared" si="3"/>
        <v>1.0008746381973436E-3</v>
      </c>
      <c r="G49" s="5">
        <f t="shared" si="0"/>
        <v>1.0003234784783626E-3</v>
      </c>
      <c r="H49" s="3">
        <f t="shared" si="6"/>
        <v>98608.492141493683</v>
      </c>
      <c r="I49" s="3">
        <f t="shared" si="4"/>
        <v>98.640389866485251</v>
      </c>
      <c r="J49" s="3">
        <f t="shared" si="1"/>
        <v>98554.190606872187</v>
      </c>
      <c r="K49" s="3">
        <f t="shared" si="2"/>
        <v>4294063.4650535025</v>
      </c>
      <c r="L49" s="15">
        <f t="shared" si="5"/>
        <v>43.546588856585856</v>
      </c>
      <c r="N49" s="7"/>
    </row>
    <row r="50" spans="1:14" x14ac:dyDescent="0.25">
      <c r="A50" s="83">
        <v>41</v>
      </c>
      <c r="B50" s="3">
        <v>115</v>
      </c>
      <c r="C50" s="3">
        <v>105265</v>
      </c>
      <c r="D50" s="3">
        <v>110766</v>
      </c>
      <c r="E50" s="4">
        <v>0.53169999999999995</v>
      </c>
      <c r="F50" s="5">
        <f t="shared" si="3"/>
        <v>1.0646620160995413E-3</v>
      </c>
      <c r="G50" s="5">
        <f t="shared" si="0"/>
        <v>1.0641314601356297E-3</v>
      </c>
      <c r="H50" s="3">
        <f t="shared" si="6"/>
        <v>98509.851751627197</v>
      </c>
      <c r="I50" s="3">
        <f t="shared" si="4"/>
        <v>104.82743238220347</v>
      </c>
      <c r="J50" s="3">
        <f t="shared" si="1"/>
        <v>98460.761065042621</v>
      </c>
      <c r="K50" s="3">
        <f t="shared" si="2"/>
        <v>4195509.2744466299</v>
      </c>
      <c r="L50" s="15">
        <f t="shared" si="5"/>
        <v>42.589743054580609</v>
      </c>
      <c r="N50" s="7"/>
    </row>
    <row r="51" spans="1:14" x14ac:dyDescent="0.25">
      <c r="A51" s="83">
        <v>42</v>
      </c>
      <c r="B51" s="3">
        <v>118</v>
      </c>
      <c r="C51" s="3">
        <v>104224</v>
      </c>
      <c r="D51" s="3">
        <v>105993</v>
      </c>
      <c r="E51" s="4">
        <v>0.50219999999999998</v>
      </c>
      <c r="F51" s="5">
        <f t="shared" si="3"/>
        <v>1.1226494527083919E-3</v>
      </c>
      <c r="G51" s="5">
        <f t="shared" si="0"/>
        <v>1.122022404992192E-3</v>
      </c>
      <c r="H51" s="3">
        <f t="shared" si="6"/>
        <v>98405.024319245</v>
      </c>
      <c r="I51" s="3">
        <f t="shared" si="4"/>
        <v>110.41264204999442</v>
      </c>
      <c r="J51" s="3">
        <f t="shared" si="1"/>
        <v>98350.060906032508</v>
      </c>
      <c r="K51" s="3">
        <f t="shared" si="2"/>
        <v>4097048.5133815873</v>
      </c>
      <c r="L51" s="15">
        <f t="shared" si="5"/>
        <v>41.634546017589173</v>
      </c>
      <c r="N51" s="7"/>
    </row>
    <row r="52" spans="1:14" x14ac:dyDescent="0.25">
      <c r="A52" s="83">
        <v>43</v>
      </c>
      <c r="B52" s="3">
        <v>125</v>
      </c>
      <c r="C52" s="3">
        <v>103981</v>
      </c>
      <c r="D52" s="3">
        <v>104861</v>
      </c>
      <c r="E52" s="4">
        <v>0.51290000000000002</v>
      </c>
      <c r="F52" s="5">
        <f t="shared" si="3"/>
        <v>1.1970772162687583E-3</v>
      </c>
      <c r="G52" s="5">
        <f t="shared" si="0"/>
        <v>1.1963796117293536E-3</v>
      </c>
      <c r="H52" s="3">
        <f t="shared" si="6"/>
        <v>98294.611677195004</v>
      </c>
      <c r="I52" s="3">
        <f t="shared" si="4"/>
        <v>117.59766935345014</v>
      </c>
      <c r="J52" s="3">
        <f t="shared" si="1"/>
        <v>98237.329852452938</v>
      </c>
      <c r="K52" s="3">
        <f t="shared" si="2"/>
        <v>3998698.4524755548</v>
      </c>
      <c r="L52" s="15">
        <f t="shared" si="5"/>
        <v>40.680749272477968</v>
      </c>
      <c r="N52" s="7"/>
    </row>
    <row r="53" spans="1:14" x14ac:dyDescent="0.25">
      <c r="A53" s="83">
        <v>44</v>
      </c>
      <c r="B53" s="3">
        <v>135</v>
      </c>
      <c r="C53" s="3">
        <v>99388</v>
      </c>
      <c r="D53" s="3">
        <v>104591</v>
      </c>
      <c r="E53" s="4">
        <v>0.51149999999999995</v>
      </c>
      <c r="F53" s="5">
        <f t="shared" si="3"/>
        <v>1.3236656714661803E-3</v>
      </c>
      <c r="G53" s="5">
        <f t="shared" si="0"/>
        <v>1.3228103281796887E-3</v>
      </c>
      <c r="H53" s="3">
        <f t="shared" si="6"/>
        <v>98177.014007841557</v>
      </c>
      <c r="I53" s="3">
        <f t="shared" si="4"/>
        <v>129.86956811941479</v>
      </c>
      <c r="J53" s="3">
        <f t="shared" si="1"/>
        <v>98113.572723815232</v>
      </c>
      <c r="K53" s="3">
        <f t="shared" si="2"/>
        <v>3900461.1226231018</v>
      </c>
      <c r="L53" s="15">
        <f t="shared" si="5"/>
        <v>39.728862830474412</v>
      </c>
      <c r="N53" s="7"/>
    </row>
    <row r="54" spans="1:14" x14ac:dyDescent="0.25">
      <c r="A54" s="83">
        <v>45</v>
      </c>
      <c r="B54" s="3">
        <v>167</v>
      </c>
      <c r="C54" s="3">
        <v>95890</v>
      </c>
      <c r="D54" s="3">
        <v>99911</v>
      </c>
      <c r="E54" s="4">
        <v>0.50239999999999996</v>
      </c>
      <c r="F54" s="5">
        <f t="shared" si="3"/>
        <v>1.7058135555998181E-3</v>
      </c>
      <c r="G54" s="5">
        <f t="shared" si="0"/>
        <v>1.7043668671440273E-3</v>
      </c>
      <c r="H54" s="3">
        <f t="shared" si="6"/>
        <v>98047.144439722149</v>
      </c>
      <c r="I54" s="3">
        <f t="shared" si="4"/>
        <v>167.10830440114717</v>
      </c>
      <c r="J54" s="3">
        <f t="shared" si="1"/>
        <v>97963.991347452145</v>
      </c>
      <c r="K54" s="3">
        <f t="shared" si="2"/>
        <v>3802347.5498992866</v>
      </c>
      <c r="L54" s="15">
        <f t="shared" si="5"/>
        <v>38.780808677573575</v>
      </c>
      <c r="N54" s="7"/>
    </row>
    <row r="55" spans="1:14" x14ac:dyDescent="0.25">
      <c r="A55" s="83">
        <v>46</v>
      </c>
      <c r="B55" s="3">
        <v>167</v>
      </c>
      <c r="C55" s="3">
        <v>91602</v>
      </c>
      <c r="D55" s="3">
        <v>96254</v>
      </c>
      <c r="E55" s="4">
        <v>0.53349999999999997</v>
      </c>
      <c r="F55" s="5">
        <f t="shared" si="3"/>
        <v>1.7779575845328337E-3</v>
      </c>
      <c r="G55" s="5">
        <f t="shared" si="0"/>
        <v>1.7764841380098189E-3</v>
      </c>
      <c r="H55" s="3">
        <f t="shared" si="6"/>
        <v>97880.036135321003</v>
      </c>
      <c r="I55" s="3">
        <f t="shared" si="4"/>
        <v>173.88233162222565</v>
      </c>
      <c r="J55" s="3">
        <f t="shared" si="1"/>
        <v>97798.920027619228</v>
      </c>
      <c r="K55" s="3">
        <f t="shared" si="2"/>
        <v>3704383.5585518344</v>
      </c>
      <c r="L55" s="15">
        <f t="shared" si="5"/>
        <v>37.846160512552878</v>
      </c>
      <c r="N55" s="7"/>
    </row>
    <row r="56" spans="1:14" x14ac:dyDescent="0.25">
      <c r="A56" s="83">
        <v>47</v>
      </c>
      <c r="B56" s="3">
        <v>202</v>
      </c>
      <c r="C56" s="3">
        <v>91524</v>
      </c>
      <c r="D56" s="3">
        <v>91931</v>
      </c>
      <c r="E56" s="4">
        <v>0.50529999999999997</v>
      </c>
      <c r="F56" s="5">
        <f t="shared" si="3"/>
        <v>2.2021749202801779E-3</v>
      </c>
      <c r="G56" s="5">
        <f t="shared" si="0"/>
        <v>2.1997784465912539E-3</v>
      </c>
      <c r="H56" s="3">
        <f t="shared" si="6"/>
        <v>97706.153803698777</v>
      </c>
      <c r="I56" s="3">
        <f t="shared" si="4"/>
        <v>214.93189123670663</v>
      </c>
      <c r="J56" s="3">
        <f t="shared" si="1"/>
        <v>97599.826997103984</v>
      </c>
      <c r="K56" s="3">
        <f t="shared" si="2"/>
        <v>3606584.6385242152</v>
      </c>
      <c r="L56" s="15">
        <f t="shared" si="5"/>
        <v>36.912563826534374</v>
      </c>
      <c r="N56" s="7"/>
    </row>
    <row r="57" spans="1:14" x14ac:dyDescent="0.25">
      <c r="A57" s="83">
        <v>48</v>
      </c>
      <c r="B57" s="3">
        <v>188</v>
      </c>
      <c r="C57" s="3">
        <v>88474</v>
      </c>
      <c r="D57" s="3">
        <v>91771</v>
      </c>
      <c r="E57" s="4">
        <v>0.51200000000000001</v>
      </c>
      <c r="F57" s="5">
        <f t="shared" si="3"/>
        <v>2.0860495436766623E-3</v>
      </c>
      <c r="G57" s="5">
        <f t="shared" si="0"/>
        <v>2.0839281211512454E-3</v>
      </c>
      <c r="H57" s="3">
        <f t="shared" si="6"/>
        <v>97491.221912462075</v>
      </c>
      <c r="I57" s="3">
        <f t="shared" si="4"/>
        <v>203.16469890877622</v>
      </c>
      <c r="J57" s="3">
        <f t="shared" si="1"/>
        <v>97392.077539394595</v>
      </c>
      <c r="K57" s="3">
        <f t="shared" si="2"/>
        <v>3508984.8115271111</v>
      </c>
      <c r="L57" s="15">
        <f t="shared" si="5"/>
        <v>35.992828304868809</v>
      </c>
      <c r="N57" s="7"/>
    </row>
    <row r="58" spans="1:14" x14ac:dyDescent="0.25">
      <c r="A58" s="83">
        <v>49</v>
      </c>
      <c r="B58" s="3">
        <v>228</v>
      </c>
      <c r="C58" s="3">
        <v>86696</v>
      </c>
      <c r="D58" s="3">
        <v>88697</v>
      </c>
      <c r="E58" s="4">
        <v>0.48720000000000002</v>
      </c>
      <c r="F58" s="5">
        <f t="shared" si="3"/>
        <v>2.5998757076964303E-3</v>
      </c>
      <c r="G58" s="5">
        <f t="shared" si="0"/>
        <v>2.5964141261581954E-3</v>
      </c>
      <c r="H58" s="3">
        <f t="shared" si="6"/>
        <v>97288.0572135533</v>
      </c>
      <c r="I58" s="3">
        <f t="shared" si="4"/>
        <v>252.60008605575652</v>
      </c>
      <c r="J58" s="3">
        <f t="shared" si="1"/>
        <v>97158.523889423916</v>
      </c>
      <c r="K58" s="3">
        <f t="shared" si="2"/>
        <v>3411592.7339877165</v>
      </c>
      <c r="L58" s="15">
        <f t="shared" si="5"/>
        <v>35.066922207101534</v>
      </c>
      <c r="N58" s="7"/>
    </row>
    <row r="59" spans="1:14" x14ac:dyDescent="0.25">
      <c r="A59" s="83">
        <v>50</v>
      </c>
      <c r="B59" s="3">
        <v>230</v>
      </c>
      <c r="C59" s="3">
        <v>84787</v>
      </c>
      <c r="D59" s="3">
        <v>86819</v>
      </c>
      <c r="E59" s="4">
        <v>0.46829999999999999</v>
      </c>
      <c r="F59" s="5">
        <f t="shared" si="3"/>
        <v>2.6805589548150998E-3</v>
      </c>
      <c r="G59" s="5">
        <f t="shared" si="0"/>
        <v>2.6767439169917968E-3</v>
      </c>
      <c r="H59" s="3">
        <f t="shared" si="6"/>
        <v>97035.457127497546</v>
      </c>
      <c r="I59" s="3">
        <f t="shared" si="4"/>
        <v>259.73906959854736</v>
      </c>
      <c r="J59" s="3">
        <f t="shared" si="1"/>
        <v>96897.353864191988</v>
      </c>
      <c r="K59" s="3">
        <f t="shared" si="2"/>
        <v>3314434.2100982927</v>
      </c>
      <c r="L59" s="15">
        <f t="shared" si="5"/>
        <v>34.156939207730701</v>
      </c>
      <c r="N59" s="7"/>
    </row>
    <row r="60" spans="1:14" x14ac:dyDescent="0.25">
      <c r="A60" s="83">
        <v>51</v>
      </c>
      <c r="B60" s="3">
        <v>209</v>
      </c>
      <c r="C60" s="3">
        <v>79104</v>
      </c>
      <c r="D60" s="3">
        <v>84857</v>
      </c>
      <c r="E60" s="4">
        <v>0.49359999999999998</v>
      </c>
      <c r="F60" s="5">
        <f t="shared" si="3"/>
        <v>2.5493867444087315E-3</v>
      </c>
      <c r="G60" s="5">
        <f t="shared" si="0"/>
        <v>2.5460997056348145E-3</v>
      </c>
      <c r="H60" s="3">
        <f t="shared" si="6"/>
        <v>96775.718057898994</v>
      </c>
      <c r="I60" s="3">
        <f t="shared" si="4"/>
        <v>246.40062725981443</v>
      </c>
      <c r="J60" s="3">
        <f t="shared" si="1"/>
        <v>96650.940780254619</v>
      </c>
      <c r="K60" s="3">
        <f t="shared" si="2"/>
        <v>3217536.8562341006</v>
      </c>
      <c r="L60" s="15">
        <f t="shared" si="5"/>
        <v>33.24735709332699</v>
      </c>
      <c r="N60" s="7"/>
    </row>
    <row r="61" spans="1:14" x14ac:dyDescent="0.25">
      <c r="A61" s="83">
        <v>52</v>
      </c>
      <c r="B61" s="3">
        <v>245</v>
      </c>
      <c r="C61" s="3">
        <v>76541</v>
      </c>
      <c r="D61" s="3">
        <v>79044</v>
      </c>
      <c r="E61" s="4">
        <v>0.51790000000000003</v>
      </c>
      <c r="F61" s="5">
        <f t="shared" si="3"/>
        <v>3.1494038628402483E-3</v>
      </c>
      <c r="G61" s="5">
        <f t="shared" si="0"/>
        <v>3.1446292853973064E-3</v>
      </c>
      <c r="H61" s="3">
        <f t="shared" si="6"/>
        <v>96529.317430639174</v>
      </c>
      <c r="I61" s="3">
        <f t="shared" si="4"/>
        <v>303.54891849180063</v>
      </c>
      <c r="J61" s="3">
        <f t="shared" si="1"/>
        <v>96382.97649703428</v>
      </c>
      <c r="K61" s="3">
        <f t="shared" si="2"/>
        <v>3120885.9154538461</v>
      </c>
      <c r="L61" s="15">
        <f t="shared" si="5"/>
        <v>32.330964296897143</v>
      </c>
      <c r="N61" s="7"/>
    </row>
    <row r="62" spans="1:14" x14ac:dyDescent="0.25">
      <c r="A62" s="83">
        <v>53</v>
      </c>
      <c r="B62" s="3">
        <v>243</v>
      </c>
      <c r="C62" s="3">
        <v>72359</v>
      </c>
      <c r="D62" s="3">
        <v>76517</v>
      </c>
      <c r="E62" s="4">
        <v>0.49740000000000001</v>
      </c>
      <c r="F62" s="5">
        <f t="shared" si="3"/>
        <v>3.2644616996695235E-3</v>
      </c>
      <c r="G62" s="5">
        <f t="shared" si="0"/>
        <v>3.2591144105246876E-3</v>
      </c>
      <c r="H62" s="3">
        <f t="shared" si="6"/>
        <v>96225.768512147377</v>
      </c>
      <c r="I62" s="3">
        <f t="shared" si="4"/>
        <v>313.61078882175224</v>
      </c>
      <c r="J62" s="3">
        <f t="shared" si="1"/>
        <v>96068.147729685559</v>
      </c>
      <c r="K62" s="3">
        <f t="shared" si="2"/>
        <v>3024502.938956812</v>
      </c>
      <c r="L62" s="15">
        <f t="shared" si="5"/>
        <v>31.431320172568991</v>
      </c>
      <c r="N62" s="7"/>
    </row>
    <row r="63" spans="1:14" x14ac:dyDescent="0.25">
      <c r="A63" s="83">
        <v>54</v>
      </c>
      <c r="B63" s="3">
        <v>237</v>
      </c>
      <c r="C63" s="3">
        <v>72426</v>
      </c>
      <c r="D63" s="3">
        <v>72101</v>
      </c>
      <c r="E63" s="4">
        <v>0.51049999999999995</v>
      </c>
      <c r="F63" s="5">
        <f t="shared" si="3"/>
        <v>3.2796640074172993E-3</v>
      </c>
      <c r="G63" s="5">
        <f t="shared" si="0"/>
        <v>3.2744072885874612E-3</v>
      </c>
      <c r="H63" s="3">
        <f t="shared" si="6"/>
        <v>95912.157723325625</v>
      </c>
      <c r="I63" s="3">
        <f t="shared" si="4"/>
        <v>314.05546831340757</v>
      </c>
      <c r="J63" s="3">
        <f t="shared" si="1"/>
        <v>95758.427571586202</v>
      </c>
      <c r="K63" s="3">
        <f t="shared" si="2"/>
        <v>2928434.7912271265</v>
      </c>
      <c r="L63" s="15">
        <f t="shared" si="5"/>
        <v>30.532467006682069</v>
      </c>
      <c r="N63" s="7"/>
    </row>
    <row r="64" spans="1:14" x14ac:dyDescent="0.25">
      <c r="A64" s="83">
        <v>55</v>
      </c>
      <c r="B64" s="3">
        <v>275</v>
      </c>
      <c r="C64" s="3">
        <v>71472</v>
      </c>
      <c r="D64" s="3">
        <v>72241</v>
      </c>
      <c r="E64" s="4">
        <v>0.4778</v>
      </c>
      <c r="F64" s="5">
        <f t="shared" si="3"/>
        <v>3.8270720115786325E-3</v>
      </c>
      <c r="G64" s="5">
        <f t="shared" si="0"/>
        <v>3.8194388744294192E-3</v>
      </c>
      <c r="H64" s="3">
        <f t="shared" si="6"/>
        <v>95598.102255012214</v>
      </c>
      <c r="I64" s="3">
        <f t="shared" si="4"/>
        <v>365.13110807447237</v>
      </c>
      <c r="J64" s="3">
        <f t="shared" si="1"/>
        <v>95407.430790375714</v>
      </c>
      <c r="K64" s="3">
        <f t="shared" si="2"/>
        <v>2832676.3636555402</v>
      </c>
      <c r="L64" s="15">
        <f t="shared" si="5"/>
        <v>29.631094099538181</v>
      </c>
      <c r="N64" s="7"/>
    </row>
    <row r="65" spans="1:14" x14ac:dyDescent="0.25">
      <c r="A65" s="83">
        <v>56</v>
      </c>
      <c r="B65" s="3">
        <v>268</v>
      </c>
      <c r="C65" s="3">
        <v>67507</v>
      </c>
      <c r="D65" s="3">
        <v>71256</v>
      </c>
      <c r="E65" s="4">
        <v>0.4778</v>
      </c>
      <c r="F65" s="5">
        <f t="shared" si="3"/>
        <v>3.8627011523244669E-3</v>
      </c>
      <c r="G65" s="5">
        <f t="shared" si="0"/>
        <v>3.8549253725572484E-3</v>
      </c>
      <c r="H65" s="3">
        <f t="shared" si="6"/>
        <v>95232.971146937736</v>
      </c>
      <c r="I65" s="3">
        <f t="shared" si="4"/>
        <v>367.11599677834266</v>
      </c>
      <c r="J65" s="3">
        <f t="shared" si="1"/>
        <v>95041.263173420084</v>
      </c>
      <c r="K65" s="3">
        <f t="shared" si="2"/>
        <v>2737268.9328651642</v>
      </c>
      <c r="L65" s="15">
        <f t="shared" si="5"/>
        <v>28.742870246500573</v>
      </c>
      <c r="N65" s="7"/>
    </row>
    <row r="66" spans="1:14" x14ac:dyDescent="0.25">
      <c r="A66" s="83">
        <v>57</v>
      </c>
      <c r="B66" s="3">
        <v>345</v>
      </c>
      <c r="C66" s="3">
        <v>66798</v>
      </c>
      <c r="D66" s="3">
        <v>67270</v>
      </c>
      <c r="E66" s="4">
        <v>0.51339999999999997</v>
      </c>
      <c r="F66" s="5">
        <f t="shared" si="3"/>
        <v>5.1466420025658623E-3</v>
      </c>
      <c r="G66" s="5">
        <f t="shared" si="0"/>
        <v>5.133785176863438E-3</v>
      </c>
      <c r="H66" s="3">
        <f t="shared" si="6"/>
        <v>94865.85515015939</v>
      </c>
      <c r="I66" s="3">
        <f t="shared" si="4"/>
        <v>487.02092096036233</v>
      </c>
      <c r="J66" s="3">
        <f t="shared" si="1"/>
        <v>94628.870770020076</v>
      </c>
      <c r="K66" s="3">
        <f t="shared" si="2"/>
        <v>2642227.6696917443</v>
      </c>
      <c r="L66" s="15">
        <f t="shared" si="5"/>
        <v>27.852251640060242</v>
      </c>
      <c r="N66" s="7"/>
    </row>
    <row r="67" spans="1:14" x14ac:dyDescent="0.25">
      <c r="A67" s="83">
        <v>58</v>
      </c>
      <c r="B67" s="3">
        <v>307</v>
      </c>
      <c r="C67" s="3">
        <v>69357</v>
      </c>
      <c r="D67" s="3">
        <v>66496</v>
      </c>
      <c r="E67" s="4">
        <v>0.50270000000000004</v>
      </c>
      <c r="F67" s="5">
        <f t="shared" si="3"/>
        <v>4.5195910285381995E-3</v>
      </c>
      <c r="G67" s="5">
        <f t="shared" si="0"/>
        <v>4.5094556093971012E-3</v>
      </c>
      <c r="H67" s="3">
        <f t="shared" si="6"/>
        <v>94378.834229199027</v>
      </c>
      <c r="I67" s="3">
        <f t="shared" si="4"/>
        <v>425.59716342322071</v>
      </c>
      <c r="J67" s="3">
        <f t="shared" si="1"/>
        <v>94167.184759828655</v>
      </c>
      <c r="K67" s="3">
        <f t="shared" si="2"/>
        <v>2547598.7989217243</v>
      </c>
      <c r="L67" s="15">
        <f t="shared" si="5"/>
        <v>26.993327685473204</v>
      </c>
      <c r="N67" s="7"/>
    </row>
    <row r="68" spans="1:14" x14ac:dyDescent="0.25">
      <c r="A68" s="83">
        <v>59</v>
      </c>
      <c r="B68" s="3">
        <v>298</v>
      </c>
      <c r="C68" s="3">
        <v>72540</v>
      </c>
      <c r="D68" s="3">
        <v>69036</v>
      </c>
      <c r="E68" s="4">
        <v>0.51259999999999994</v>
      </c>
      <c r="F68" s="5">
        <f t="shared" si="3"/>
        <v>4.209753065491326E-3</v>
      </c>
      <c r="G68" s="5">
        <f t="shared" si="0"/>
        <v>4.2011330393777052E-3</v>
      </c>
      <c r="H68" s="3">
        <f t="shared" si="6"/>
        <v>93953.2370657758</v>
      </c>
      <c r="I68" s="3">
        <f t="shared" si="4"/>
        <v>394.71004839351679</v>
      </c>
      <c r="J68" s="3">
        <f t="shared" si="1"/>
        <v>93760.855388188793</v>
      </c>
      <c r="K68" s="3">
        <f t="shared" si="2"/>
        <v>2453431.6141618956</v>
      </c>
      <c r="L68" s="15">
        <f t="shared" si="5"/>
        <v>26.113327127241721</v>
      </c>
      <c r="N68" s="7"/>
    </row>
    <row r="69" spans="1:14" x14ac:dyDescent="0.25">
      <c r="A69" s="83">
        <v>60</v>
      </c>
      <c r="B69" s="3">
        <v>407</v>
      </c>
      <c r="C69" s="3">
        <v>65392</v>
      </c>
      <c r="D69" s="3">
        <v>72108</v>
      </c>
      <c r="E69" s="4">
        <v>0.49769999999999998</v>
      </c>
      <c r="F69" s="5">
        <f t="shared" si="3"/>
        <v>5.9199999999999999E-3</v>
      </c>
      <c r="G69" s="5">
        <f t="shared" si="0"/>
        <v>5.9024483850430619E-3</v>
      </c>
      <c r="H69" s="3">
        <f t="shared" si="6"/>
        <v>93558.527017382279</v>
      </c>
      <c r="I69" s="3">
        <f t="shared" si="4"/>
        <v>552.22437670075567</v>
      </c>
      <c r="J69" s="3">
        <f t="shared" si="1"/>
        <v>93281.144712965484</v>
      </c>
      <c r="K69" s="3">
        <f t="shared" si="2"/>
        <v>2359670.7587737069</v>
      </c>
      <c r="L69" s="15">
        <f t="shared" si="5"/>
        <v>25.221332934573699</v>
      </c>
      <c r="N69" s="7"/>
    </row>
    <row r="70" spans="1:14" x14ac:dyDescent="0.25">
      <c r="A70" s="83">
        <v>61</v>
      </c>
      <c r="B70" s="3">
        <v>365</v>
      </c>
      <c r="C70" s="3">
        <v>60878</v>
      </c>
      <c r="D70" s="3">
        <v>64892</v>
      </c>
      <c r="E70" s="4">
        <v>0.4849</v>
      </c>
      <c r="F70" s="5">
        <f t="shared" si="3"/>
        <v>5.8042458455911583E-3</v>
      </c>
      <c r="G70" s="5">
        <f t="shared" si="0"/>
        <v>5.7869442304970637E-3</v>
      </c>
      <c r="H70" s="3">
        <f t="shared" si="6"/>
        <v>93006.302640681519</v>
      </c>
      <c r="I70" s="3">
        <f t="shared" si="4"/>
        <v>538.22228646635574</v>
      </c>
      <c r="J70" s="3">
        <f t="shared" si="1"/>
        <v>92729.064340922705</v>
      </c>
      <c r="K70" s="3">
        <f t="shared" si="2"/>
        <v>2266389.6140607414</v>
      </c>
      <c r="L70" s="15">
        <f t="shared" si="5"/>
        <v>24.368129360186057</v>
      </c>
      <c r="N70" s="7"/>
    </row>
    <row r="71" spans="1:14" x14ac:dyDescent="0.25">
      <c r="A71" s="83">
        <v>62</v>
      </c>
      <c r="B71" s="3">
        <v>408</v>
      </c>
      <c r="C71" s="3">
        <v>63732</v>
      </c>
      <c r="D71" s="3">
        <v>60427</v>
      </c>
      <c r="E71" s="4">
        <v>0.50849999999999995</v>
      </c>
      <c r="F71" s="5">
        <f t="shared" si="3"/>
        <v>6.5722178819094873E-3</v>
      </c>
      <c r="G71" s="5">
        <f t="shared" si="0"/>
        <v>6.551056364261342E-3</v>
      </c>
      <c r="H71" s="3">
        <f t="shared" si="6"/>
        <v>92468.08035421517</v>
      </c>
      <c r="I71" s="3">
        <f t="shared" si="4"/>
        <v>605.7636062955105</v>
      </c>
      <c r="J71" s="3">
        <f t="shared" si="1"/>
        <v>92170.347541720927</v>
      </c>
      <c r="K71" s="3">
        <f t="shared" si="2"/>
        <v>2173660.5497198189</v>
      </c>
      <c r="L71" s="15">
        <f t="shared" si="5"/>
        <v>23.507144750850582</v>
      </c>
      <c r="N71" s="7"/>
    </row>
    <row r="72" spans="1:14" x14ac:dyDescent="0.25">
      <c r="A72" s="83">
        <v>63</v>
      </c>
      <c r="B72" s="3">
        <v>395</v>
      </c>
      <c r="C72" s="3">
        <v>61342</v>
      </c>
      <c r="D72" s="3">
        <v>63218</v>
      </c>
      <c r="E72" s="4">
        <v>0.47020000000000001</v>
      </c>
      <c r="F72" s="5">
        <f t="shared" si="3"/>
        <v>6.3423249839434813E-3</v>
      </c>
      <c r="G72" s="5">
        <f t="shared" si="0"/>
        <v>6.3210851027530792E-3</v>
      </c>
      <c r="H72" s="3">
        <f t="shared" si="6"/>
        <v>91862.316747919656</v>
      </c>
      <c r="I72" s="3">
        <f t="shared" si="4"/>
        <v>580.66952189965969</v>
      </c>
      <c r="J72" s="3">
        <f t="shared" si="1"/>
        <v>91554.678035217221</v>
      </c>
      <c r="K72" s="3">
        <f t="shared" si="2"/>
        <v>2081490.2021780978</v>
      </c>
      <c r="L72" s="15">
        <f t="shared" si="5"/>
        <v>22.658803695207652</v>
      </c>
      <c r="N72" s="7"/>
    </row>
    <row r="73" spans="1:14" x14ac:dyDescent="0.25">
      <c r="A73" s="83">
        <v>64</v>
      </c>
      <c r="B73" s="3">
        <v>422</v>
      </c>
      <c r="C73" s="3">
        <v>58938</v>
      </c>
      <c r="D73" s="3">
        <v>60856</v>
      </c>
      <c r="E73" s="4">
        <v>0.50939999999999996</v>
      </c>
      <c r="F73" s="5">
        <f t="shared" si="3"/>
        <v>7.0454279847070806E-3</v>
      </c>
      <c r="G73" s="5">
        <f t="shared" ref="G73:G98" si="7">F73/((1+(1-E73)*F73))</f>
        <v>7.021159438598208E-3</v>
      </c>
      <c r="H73" s="3">
        <f t="shared" si="6"/>
        <v>91281.647226019995</v>
      </c>
      <c r="I73" s="3">
        <f t="shared" si="4"/>
        <v>640.90299899176227</v>
      </c>
      <c r="J73" s="3">
        <f t="shared" ref="J73:J98" si="8">H74+I73*E73</f>
        <v>90967.220214714631</v>
      </c>
      <c r="K73" s="3">
        <f t="shared" ref="K73:K97" si="9">K74+J73</f>
        <v>1989935.5241428805</v>
      </c>
      <c r="L73" s="15">
        <f t="shared" si="5"/>
        <v>21.79995195765536</v>
      </c>
      <c r="N73" s="7"/>
    </row>
    <row r="74" spans="1:14" x14ac:dyDescent="0.25">
      <c r="A74" s="83">
        <v>65</v>
      </c>
      <c r="B74" s="3">
        <v>449</v>
      </c>
      <c r="C74" s="3">
        <v>49870</v>
      </c>
      <c r="D74" s="3">
        <v>58393</v>
      </c>
      <c r="E74" s="4">
        <v>0.49299999999999999</v>
      </c>
      <c r="F74" s="5">
        <f t="shared" ref="F74:F98" si="10">B74/((C74+D74)/2)</f>
        <v>8.2946158890849133E-3</v>
      </c>
      <c r="G74" s="5">
        <f t="shared" si="7"/>
        <v>8.2598800352684E-3</v>
      </c>
      <c r="H74" s="3">
        <f t="shared" si="6"/>
        <v>90640.744227028234</v>
      </c>
      <c r="I74" s="3">
        <f t="shared" ref="I74:I98" si="11">H74*G74</f>
        <v>748.68167362270003</v>
      </c>
      <c r="J74" s="3">
        <f t="shared" si="8"/>
        <v>90261.162618501519</v>
      </c>
      <c r="K74" s="3">
        <f t="shared" si="9"/>
        <v>1898968.3039281659</v>
      </c>
      <c r="L74" s="15">
        <f t="shared" ref="L74:L98" si="12">K74/H74</f>
        <v>20.950493292197738</v>
      </c>
      <c r="N74" s="7"/>
    </row>
    <row r="75" spans="1:14" x14ac:dyDescent="0.25">
      <c r="A75" s="83">
        <v>66</v>
      </c>
      <c r="B75" s="3">
        <v>372</v>
      </c>
      <c r="C75" s="3">
        <v>44836</v>
      </c>
      <c r="D75" s="3">
        <v>49368</v>
      </c>
      <c r="E75" s="4">
        <v>0.48449999999999999</v>
      </c>
      <c r="F75" s="5">
        <f t="shared" si="10"/>
        <v>7.8977538108785193E-3</v>
      </c>
      <c r="G75" s="5">
        <f t="shared" si="7"/>
        <v>7.865730126038176E-3</v>
      </c>
      <c r="H75" s="3">
        <f t="shared" ref="H75:H98" si="13">H74-I74</f>
        <v>89892.062553405529</v>
      </c>
      <c r="I75" s="3">
        <f t="shared" si="11"/>
        <v>707.06670451803006</v>
      </c>
      <c r="J75" s="3">
        <f t="shared" si="8"/>
        <v>89527.569667226489</v>
      </c>
      <c r="K75" s="3">
        <f t="shared" si="9"/>
        <v>1808707.1413096644</v>
      </c>
      <c r="L75" s="15">
        <f t="shared" si="12"/>
        <v>20.12087708227963</v>
      </c>
      <c r="N75" s="7"/>
    </row>
    <row r="76" spans="1:14" x14ac:dyDescent="0.25">
      <c r="A76" s="83">
        <v>67</v>
      </c>
      <c r="B76" s="3">
        <v>496</v>
      </c>
      <c r="C76" s="3">
        <v>57279</v>
      </c>
      <c r="D76" s="3">
        <v>44420</v>
      </c>
      <c r="E76" s="4">
        <v>0.53049999999999997</v>
      </c>
      <c r="F76" s="5">
        <f t="shared" si="10"/>
        <v>9.7542748699593895E-3</v>
      </c>
      <c r="G76" s="5">
        <f t="shared" si="7"/>
        <v>9.7098075242081552E-3</v>
      </c>
      <c r="H76" s="3">
        <f t="shared" si="13"/>
        <v>89184.995848887498</v>
      </c>
      <c r="I76" s="3">
        <f t="shared" si="11"/>
        <v>865.96914374000096</v>
      </c>
      <c r="J76" s="3">
        <f t="shared" si="8"/>
        <v>88778.423335901563</v>
      </c>
      <c r="K76" s="3">
        <f t="shared" si="9"/>
        <v>1719179.5716424379</v>
      </c>
      <c r="L76" s="15">
        <f t="shared" si="12"/>
        <v>19.276556053838547</v>
      </c>
      <c r="N76" s="7"/>
    </row>
    <row r="77" spans="1:14" x14ac:dyDescent="0.25">
      <c r="A77" s="83">
        <v>68</v>
      </c>
      <c r="B77" s="3">
        <v>506</v>
      </c>
      <c r="C77" s="3">
        <v>35598</v>
      </c>
      <c r="D77" s="3">
        <v>56557</v>
      </c>
      <c r="E77" s="4">
        <v>0.45350000000000001</v>
      </c>
      <c r="F77" s="5">
        <f t="shared" si="10"/>
        <v>1.0981498562204981E-2</v>
      </c>
      <c r="G77" s="5">
        <f t="shared" si="7"/>
        <v>1.0915987475436064E-2</v>
      </c>
      <c r="H77" s="3">
        <f t="shared" si="13"/>
        <v>88319.026705147495</v>
      </c>
      <c r="I77" s="3">
        <f t="shared" si="11"/>
        <v>964.08938935609331</v>
      </c>
      <c r="J77" s="3">
        <f t="shared" si="8"/>
        <v>87792.151853864401</v>
      </c>
      <c r="K77" s="3">
        <f t="shared" si="9"/>
        <v>1630401.1483065365</v>
      </c>
      <c r="L77" s="15">
        <f t="shared" si="12"/>
        <v>18.460361364144333</v>
      </c>
      <c r="N77" s="7"/>
    </row>
    <row r="78" spans="1:14" x14ac:dyDescent="0.25">
      <c r="A78" s="83">
        <v>69</v>
      </c>
      <c r="B78" s="3">
        <v>430</v>
      </c>
      <c r="C78" s="3">
        <v>41589</v>
      </c>
      <c r="D78" s="3">
        <v>35174</v>
      </c>
      <c r="E78" s="4">
        <v>0.53459999999999996</v>
      </c>
      <c r="F78" s="5">
        <f t="shared" si="10"/>
        <v>1.1203314096635098E-2</v>
      </c>
      <c r="G78" s="5">
        <f t="shared" si="7"/>
        <v>1.1145202760008381E-2</v>
      </c>
      <c r="H78" s="3">
        <f t="shared" si="13"/>
        <v>87354.937315791409</v>
      </c>
      <c r="I78" s="3">
        <f t="shared" si="11"/>
        <v>973.58848847231752</v>
      </c>
      <c r="J78" s="3">
        <f t="shared" si="8"/>
        <v>86901.829233256387</v>
      </c>
      <c r="K78" s="3">
        <f t="shared" si="9"/>
        <v>1542608.9964526722</v>
      </c>
      <c r="L78" s="15">
        <f t="shared" si="12"/>
        <v>17.659093393611883</v>
      </c>
      <c r="N78" s="7"/>
    </row>
    <row r="79" spans="1:14" x14ac:dyDescent="0.25">
      <c r="A79" s="83">
        <v>70</v>
      </c>
      <c r="B79" s="3">
        <v>524</v>
      </c>
      <c r="C79" s="3">
        <v>44789</v>
      </c>
      <c r="D79" s="3">
        <v>41074</v>
      </c>
      <c r="E79" s="4">
        <v>0.53200000000000003</v>
      </c>
      <c r="F79" s="5">
        <f t="shared" si="10"/>
        <v>1.220549014127156E-2</v>
      </c>
      <c r="G79" s="5">
        <f t="shared" si="7"/>
        <v>1.2136166303647066E-2</v>
      </c>
      <c r="H79" s="3">
        <f t="shared" si="13"/>
        <v>86381.348827319089</v>
      </c>
      <c r="I79" s="3">
        <f t="shared" si="11"/>
        <v>1048.3384149016929</v>
      </c>
      <c r="J79" s="3">
        <f t="shared" si="8"/>
        <v>85890.726449145091</v>
      </c>
      <c r="K79" s="3">
        <f t="shared" si="9"/>
        <v>1455707.1672194158</v>
      </c>
      <c r="L79" s="15">
        <f t="shared" si="12"/>
        <v>16.852100447394633</v>
      </c>
      <c r="N79" s="7"/>
    </row>
    <row r="80" spans="1:14" x14ac:dyDescent="0.25">
      <c r="A80" s="83">
        <v>71</v>
      </c>
      <c r="B80" s="3">
        <v>661</v>
      </c>
      <c r="C80" s="3">
        <v>47866</v>
      </c>
      <c r="D80" s="3">
        <v>44235</v>
      </c>
      <c r="E80" s="4">
        <v>0.52049999999999996</v>
      </c>
      <c r="F80" s="5">
        <f t="shared" si="10"/>
        <v>1.4353807233363373E-2</v>
      </c>
      <c r="G80" s="5">
        <f t="shared" si="7"/>
        <v>1.4255690298427997E-2</v>
      </c>
      <c r="H80" s="3">
        <f t="shared" si="13"/>
        <v>85333.010412417396</v>
      </c>
      <c r="I80" s="3">
        <f t="shared" si="11"/>
        <v>1216.4809686719539</v>
      </c>
      <c r="J80" s="3">
        <f t="shared" si="8"/>
        <v>84749.707787939202</v>
      </c>
      <c r="K80" s="3">
        <f t="shared" si="9"/>
        <v>1369816.4407702708</v>
      </c>
      <c r="L80" s="15">
        <f t="shared" si="12"/>
        <v>16.052597161988079</v>
      </c>
      <c r="N80" s="7"/>
    </row>
    <row r="81" spans="1:14" x14ac:dyDescent="0.25">
      <c r="A81" s="83">
        <v>72</v>
      </c>
      <c r="B81" s="3">
        <v>753</v>
      </c>
      <c r="C81" s="3">
        <v>44987</v>
      </c>
      <c r="D81" s="3">
        <v>47137</v>
      </c>
      <c r="E81" s="4">
        <v>0.49959999999999999</v>
      </c>
      <c r="F81" s="5">
        <f t="shared" si="10"/>
        <v>1.6347531587859843E-2</v>
      </c>
      <c r="G81" s="5">
        <f t="shared" si="7"/>
        <v>1.6214888854624437E-2</v>
      </c>
      <c r="H81" s="3">
        <f t="shared" si="13"/>
        <v>84116.529443745443</v>
      </c>
      <c r="I81" s="3">
        <f t="shared" si="11"/>
        <v>1363.9401757670764</v>
      </c>
      <c r="J81" s="3">
        <f t="shared" si="8"/>
        <v>83434.01377979161</v>
      </c>
      <c r="K81" s="3">
        <f t="shared" si="9"/>
        <v>1285066.7329823317</v>
      </c>
      <c r="L81" s="15">
        <f t="shared" si="12"/>
        <v>15.277220083619175</v>
      </c>
      <c r="N81" s="7"/>
    </row>
    <row r="82" spans="1:14" x14ac:dyDescent="0.25">
      <c r="A82" s="83">
        <v>73</v>
      </c>
      <c r="B82" s="3">
        <v>764</v>
      </c>
      <c r="C82" s="3">
        <v>44407</v>
      </c>
      <c r="D82" s="3">
        <v>44262</v>
      </c>
      <c r="E82" s="4">
        <v>0.49859999999999999</v>
      </c>
      <c r="F82" s="5">
        <f t="shared" si="10"/>
        <v>1.7232629216524378E-2</v>
      </c>
      <c r="G82" s="5">
        <f t="shared" si="7"/>
        <v>1.7085007231698927E-2</v>
      </c>
      <c r="H82" s="3">
        <f t="shared" si="13"/>
        <v>82752.589267978372</v>
      </c>
      <c r="I82" s="3">
        <f t="shared" si="11"/>
        <v>1413.8285860852216</v>
      </c>
      <c r="J82" s="3">
        <f t="shared" si="8"/>
        <v>82043.695614915239</v>
      </c>
      <c r="K82" s="3">
        <f t="shared" si="9"/>
        <v>1201632.7192025401</v>
      </c>
      <c r="L82" s="15">
        <f t="shared" si="12"/>
        <v>14.520786960650661</v>
      </c>
      <c r="N82" s="7"/>
    </row>
    <row r="83" spans="1:14" x14ac:dyDescent="0.25">
      <c r="A83" s="83">
        <v>74</v>
      </c>
      <c r="B83" s="3">
        <v>923</v>
      </c>
      <c r="C83" s="3">
        <v>44683</v>
      </c>
      <c r="D83" s="3">
        <v>43706</v>
      </c>
      <c r="E83" s="4">
        <v>0.5232</v>
      </c>
      <c r="F83" s="5">
        <f t="shared" si="10"/>
        <v>2.0884951747389382E-2</v>
      </c>
      <c r="G83" s="5">
        <f t="shared" si="7"/>
        <v>2.0679031093251039E-2</v>
      </c>
      <c r="H83" s="3">
        <f t="shared" si="13"/>
        <v>81338.760681893153</v>
      </c>
      <c r="I83" s="3">
        <f t="shared" si="11"/>
        <v>1682.0067612273735</v>
      </c>
      <c r="J83" s="3">
        <f t="shared" si="8"/>
        <v>80536.77985813994</v>
      </c>
      <c r="K83" s="3">
        <f t="shared" si="9"/>
        <v>1119589.0235876248</v>
      </c>
      <c r="L83" s="15">
        <f t="shared" si="12"/>
        <v>13.764520312354069</v>
      </c>
      <c r="N83" s="7"/>
    </row>
    <row r="84" spans="1:14" x14ac:dyDescent="0.25">
      <c r="A84" s="83">
        <v>75</v>
      </c>
      <c r="B84" s="3">
        <v>1002</v>
      </c>
      <c r="C84" s="3">
        <v>42909</v>
      </c>
      <c r="D84" s="3">
        <v>43758</v>
      </c>
      <c r="E84" s="4">
        <v>0.51200000000000001</v>
      </c>
      <c r="F84" s="5">
        <f t="shared" si="10"/>
        <v>2.3122987988507735E-2</v>
      </c>
      <c r="G84" s="5">
        <f t="shared" si="7"/>
        <v>2.2864979149055841E-2</v>
      </c>
      <c r="H84" s="3">
        <f t="shared" si="13"/>
        <v>79656.753920665782</v>
      </c>
      <c r="I84" s="3">
        <f t="shared" si="11"/>
        <v>1821.3500174774952</v>
      </c>
      <c r="J84" s="3">
        <f t="shared" si="8"/>
        <v>78767.935112136765</v>
      </c>
      <c r="K84" s="3">
        <f t="shared" si="9"/>
        <v>1039052.2437294848</v>
      </c>
      <c r="L84" s="15">
        <f t="shared" si="12"/>
        <v>13.044119834010935</v>
      </c>
      <c r="N84" s="7"/>
    </row>
    <row r="85" spans="1:14" x14ac:dyDescent="0.25">
      <c r="A85" s="83">
        <v>76</v>
      </c>
      <c r="B85" s="3">
        <v>1000</v>
      </c>
      <c r="C85" s="3">
        <v>40067</v>
      </c>
      <c r="D85" s="3">
        <v>41921</v>
      </c>
      <c r="E85" s="4">
        <v>0.49930000000000002</v>
      </c>
      <c r="F85" s="5">
        <f t="shared" si="10"/>
        <v>2.4393813728838365E-2</v>
      </c>
      <c r="G85" s="5">
        <f t="shared" si="7"/>
        <v>2.40994633049522E-2</v>
      </c>
      <c r="H85" s="3">
        <f t="shared" si="13"/>
        <v>77835.403903188286</v>
      </c>
      <c r="I85" s="3">
        <f t="shared" si="11"/>
        <v>1875.7914601910193</v>
      </c>
      <c r="J85" s="3">
        <f t="shared" si="8"/>
        <v>76896.195119070646</v>
      </c>
      <c r="K85" s="3">
        <f t="shared" si="9"/>
        <v>960284.30861734808</v>
      </c>
      <c r="L85" s="15">
        <f t="shared" si="12"/>
        <v>12.337371690288268</v>
      </c>
      <c r="N85" s="7"/>
    </row>
    <row r="86" spans="1:14" x14ac:dyDescent="0.25">
      <c r="A86" s="83">
        <v>77</v>
      </c>
      <c r="B86" s="3">
        <v>1137</v>
      </c>
      <c r="C86" s="3">
        <v>39080</v>
      </c>
      <c r="D86" s="3">
        <v>39000</v>
      </c>
      <c r="E86" s="4">
        <v>0.49880000000000002</v>
      </c>
      <c r="F86" s="5">
        <f t="shared" si="10"/>
        <v>2.9123975409836064E-2</v>
      </c>
      <c r="G86" s="5">
        <f t="shared" si="7"/>
        <v>2.870497077490626E-2</v>
      </c>
      <c r="H86" s="3">
        <f t="shared" si="13"/>
        <v>75959.61244299727</v>
      </c>
      <c r="I86" s="3">
        <f t="shared" si="11"/>
        <v>2180.4184552494426</v>
      </c>
      <c r="J86" s="3">
        <f t="shared" si="8"/>
        <v>74866.786713226247</v>
      </c>
      <c r="K86" s="3">
        <f t="shared" si="9"/>
        <v>883388.11349827738</v>
      </c>
      <c r="L86" s="15">
        <f t="shared" si="12"/>
        <v>11.629708013073428</v>
      </c>
      <c r="N86" s="7"/>
    </row>
    <row r="87" spans="1:14" x14ac:dyDescent="0.25">
      <c r="A87" s="83">
        <v>78</v>
      </c>
      <c r="B87" s="3">
        <v>1191</v>
      </c>
      <c r="C87" s="3">
        <v>36814</v>
      </c>
      <c r="D87" s="3">
        <v>38028</v>
      </c>
      <c r="E87" s="4">
        <v>0.49840000000000001</v>
      </c>
      <c r="F87" s="5">
        <f t="shared" si="10"/>
        <v>3.1827048983191254E-2</v>
      </c>
      <c r="G87" s="5">
        <f t="shared" si="7"/>
        <v>3.132693181641473E-2</v>
      </c>
      <c r="H87" s="3">
        <f t="shared" si="13"/>
        <v>73779.193987747829</v>
      </c>
      <c r="I87" s="3">
        <f t="shared" si="11"/>
        <v>2311.2757795242119</v>
      </c>
      <c r="J87" s="3">
        <f t="shared" si="8"/>
        <v>72619.858056738492</v>
      </c>
      <c r="K87" s="3">
        <f t="shared" si="9"/>
        <v>808521.32678505115</v>
      </c>
      <c r="L87" s="15">
        <f t="shared" si="12"/>
        <v>10.958663046919686</v>
      </c>
      <c r="N87" s="7"/>
    </row>
    <row r="88" spans="1:14" x14ac:dyDescent="0.25">
      <c r="A88" s="83">
        <v>79</v>
      </c>
      <c r="B88" s="3">
        <v>1267</v>
      </c>
      <c r="C88" s="3">
        <v>35004</v>
      </c>
      <c r="D88" s="3">
        <v>35609</v>
      </c>
      <c r="E88" s="4">
        <v>0.50490000000000002</v>
      </c>
      <c r="F88" s="5">
        <f t="shared" si="10"/>
        <v>3.5885743418350727E-2</v>
      </c>
      <c r="G88" s="5">
        <f t="shared" si="7"/>
        <v>3.5259290491184099E-2</v>
      </c>
      <c r="H88" s="3">
        <f t="shared" si="13"/>
        <v>71467.918208223622</v>
      </c>
      <c r="I88" s="3">
        <f t="shared" si="11"/>
        <v>2519.9080889039419</v>
      </c>
      <c r="J88" s="3">
        <f t="shared" si="8"/>
        <v>70220.311713407282</v>
      </c>
      <c r="K88" s="3">
        <f t="shared" si="9"/>
        <v>735901.46872831264</v>
      </c>
      <c r="L88" s="15">
        <f t="shared" si="12"/>
        <v>10.296948437538711</v>
      </c>
      <c r="N88" s="7"/>
    </row>
    <row r="89" spans="1:14" x14ac:dyDescent="0.25">
      <c r="A89" s="83">
        <v>80</v>
      </c>
      <c r="B89" s="3">
        <v>1313</v>
      </c>
      <c r="C89" s="3">
        <v>31014</v>
      </c>
      <c r="D89" s="3">
        <v>33750</v>
      </c>
      <c r="E89" s="4">
        <v>0.49740000000000001</v>
      </c>
      <c r="F89" s="5">
        <f t="shared" si="10"/>
        <v>4.0547217590019148E-2</v>
      </c>
      <c r="G89" s="5">
        <f t="shared" si="7"/>
        <v>3.9737407704271657E-2</v>
      </c>
      <c r="H89" s="3">
        <f t="shared" si="13"/>
        <v>68948.010119319675</v>
      </c>
      <c r="I89" s="3">
        <f t="shared" si="11"/>
        <v>2739.815188509654</v>
      </c>
      <c r="J89" s="3">
        <f t="shared" si="8"/>
        <v>67570.979005574714</v>
      </c>
      <c r="K89" s="3">
        <f t="shared" si="9"/>
        <v>665681.15701490536</v>
      </c>
      <c r="L89" s="15">
        <f t="shared" si="12"/>
        <v>9.6548276862942739</v>
      </c>
      <c r="N89" s="7"/>
    </row>
    <row r="90" spans="1:14" x14ac:dyDescent="0.25">
      <c r="A90" s="83">
        <v>81</v>
      </c>
      <c r="B90" s="3">
        <v>1395</v>
      </c>
      <c r="C90" s="3">
        <v>29494</v>
      </c>
      <c r="D90" s="3">
        <v>29761</v>
      </c>
      <c r="E90" s="4">
        <v>0.49659999999999999</v>
      </c>
      <c r="F90" s="5">
        <f t="shared" si="10"/>
        <v>4.7084634208083703E-2</v>
      </c>
      <c r="G90" s="5">
        <f t="shared" si="7"/>
        <v>4.5994455014010498E-2</v>
      </c>
      <c r="H90" s="3">
        <f t="shared" si="13"/>
        <v>66208.194930810016</v>
      </c>
      <c r="I90" s="3">
        <f t="shared" si="11"/>
        <v>3045.2098433039791</v>
      </c>
      <c r="J90" s="3">
        <f t="shared" si="8"/>
        <v>64675.236295690789</v>
      </c>
      <c r="K90" s="3">
        <f t="shared" si="9"/>
        <v>598110.17800933064</v>
      </c>
      <c r="L90" s="15">
        <f t="shared" si="12"/>
        <v>9.033778652844676</v>
      </c>
      <c r="N90" s="7"/>
    </row>
    <row r="91" spans="1:14" x14ac:dyDescent="0.25">
      <c r="A91" s="83">
        <v>82</v>
      </c>
      <c r="B91" s="3">
        <v>1439</v>
      </c>
      <c r="C91" s="3">
        <v>26328</v>
      </c>
      <c r="D91" s="3">
        <v>28157</v>
      </c>
      <c r="E91" s="4">
        <v>0.499</v>
      </c>
      <c r="F91" s="5">
        <f t="shared" si="10"/>
        <v>5.2821877580985589E-2</v>
      </c>
      <c r="G91" s="5">
        <f t="shared" si="7"/>
        <v>5.1460051104586957E-2</v>
      </c>
      <c r="H91" s="3">
        <f t="shared" si="13"/>
        <v>63162.985087506037</v>
      </c>
      <c r="I91" s="3">
        <f t="shared" si="11"/>
        <v>3250.3704405213243</v>
      </c>
      <c r="J91" s="3">
        <f t="shared" si="8"/>
        <v>61534.549496804859</v>
      </c>
      <c r="K91" s="3">
        <f t="shared" si="9"/>
        <v>533434.94171363988</v>
      </c>
      <c r="L91" s="15">
        <f t="shared" si="12"/>
        <v>8.4453725702580211</v>
      </c>
      <c r="N91" s="7"/>
    </row>
    <row r="92" spans="1:14" x14ac:dyDescent="0.25">
      <c r="A92" s="83">
        <v>83</v>
      </c>
      <c r="B92" s="3">
        <v>1532</v>
      </c>
      <c r="C92" s="3">
        <v>24428</v>
      </c>
      <c r="D92" s="3">
        <v>24903</v>
      </c>
      <c r="E92" s="4">
        <v>0.50390000000000001</v>
      </c>
      <c r="F92" s="5">
        <f t="shared" si="10"/>
        <v>6.2111045792706411E-2</v>
      </c>
      <c r="G92" s="5">
        <f t="shared" si="7"/>
        <v>6.025440921865402E-2</v>
      </c>
      <c r="H92" s="3">
        <f t="shared" si="13"/>
        <v>59912.614646984715</v>
      </c>
      <c r="I92" s="3">
        <f t="shared" si="11"/>
        <v>3609.9992002989416</v>
      </c>
      <c r="J92" s="3">
        <f t="shared" si="8"/>
        <v>58121.694043716416</v>
      </c>
      <c r="K92" s="3">
        <f t="shared" si="9"/>
        <v>471900.39221683505</v>
      </c>
      <c r="L92" s="15">
        <f t="shared" si="12"/>
        <v>7.8764780171480107</v>
      </c>
      <c r="N92" s="7"/>
    </row>
    <row r="93" spans="1:14" x14ac:dyDescent="0.25">
      <c r="A93" s="83">
        <v>84</v>
      </c>
      <c r="B93" s="3">
        <v>1511</v>
      </c>
      <c r="C93" s="3">
        <v>22447</v>
      </c>
      <c r="D93" s="3">
        <v>23065</v>
      </c>
      <c r="E93" s="4">
        <v>0.49380000000000002</v>
      </c>
      <c r="F93" s="5">
        <f t="shared" si="10"/>
        <v>6.6400070311126741E-2</v>
      </c>
      <c r="G93" s="5">
        <f t="shared" si="7"/>
        <v>6.4240825940260149E-2</v>
      </c>
      <c r="H93" s="3">
        <f t="shared" si="13"/>
        <v>56302.615446685777</v>
      </c>
      <c r="I93" s="3">
        <f t="shared" si="11"/>
        <v>3616.9265188919435</v>
      </c>
      <c r="J93" s="3">
        <f t="shared" si="8"/>
        <v>54471.727242822672</v>
      </c>
      <c r="K93" s="3">
        <f t="shared" si="9"/>
        <v>413778.69817311864</v>
      </c>
      <c r="L93" s="15">
        <f t="shared" si="12"/>
        <v>7.3491914166036398</v>
      </c>
      <c r="N93" s="7"/>
    </row>
    <row r="94" spans="1:14" x14ac:dyDescent="0.25">
      <c r="A94" s="83">
        <v>85</v>
      </c>
      <c r="B94" s="3">
        <v>1635</v>
      </c>
      <c r="C94" s="3">
        <v>20401</v>
      </c>
      <c r="D94" s="3">
        <v>20971</v>
      </c>
      <c r="E94" s="4">
        <v>0.49280000000000002</v>
      </c>
      <c r="F94" s="5">
        <f t="shared" si="10"/>
        <v>7.9038963550227201E-2</v>
      </c>
      <c r="G94" s="5">
        <f t="shared" si="7"/>
        <v>7.5992532188298614E-2</v>
      </c>
      <c r="H94" s="3">
        <f t="shared" si="13"/>
        <v>52685.688927793832</v>
      </c>
      <c r="I94" s="3">
        <f t="shared" si="11"/>
        <v>4003.7189117080607</v>
      </c>
      <c r="J94" s="3">
        <f t="shared" si="8"/>
        <v>50655.002695775504</v>
      </c>
      <c r="K94" s="3">
        <f t="shared" si="9"/>
        <v>359306.970930296</v>
      </c>
      <c r="L94" s="15">
        <f t="shared" si="12"/>
        <v>6.8198210603780689</v>
      </c>
      <c r="N94" s="7"/>
    </row>
    <row r="95" spans="1:14" x14ac:dyDescent="0.25">
      <c r="A95" s="83">
        <v>86</v>
      </c>
      <c r="B95" s="3">
        <v>1491</v>
      </c>
      <c r="C95" s="3">
        <v>17349</v>
      </c>
      <c r="D95" s="3">
        <v>18919</v>
      </c>
      <c r="E95" s="4">
        <v>0.49020000000000002</v>
      </c>
      <c r="F95" s="5">
        <f t="shared" si="10"/>
        <v>8.2221241866107866E-2</v>
      </c>
      <c r="G95" s="5">
        <f t="shared" si="7"/>
        <v>7.8913473985053897E-2</v>
      </c>
      <c r="H95" s="3">
        <f t="shared" si="13"/>
        <v>48681.970016085768</v>
      </c>
      <c r="I95" s="3">
        <f t="shared" si="11"/>
        <v>3841.663374405558</v>
      </c>
      <c r="J95" s="3">
        <f t="shared" si="8"/>
        <v>46723.490027813816</v>
      </c>
      <c r="K95" s="3">
        <f t="shared" si="9"/>
        <v>308651.96823452052</v>
      </c>
      <c r="L95" s="15">
        <f t="shared" si="12"/>
        <v>6.3401700492509656</v>
      </c>
      <c r="N95" s="7"/>
    </row>
    <row r="96" spans="1:14" x14ac:dyDescent="0.25">
      <c r="A96" s="83">
        <v>87</v>
      </c>
      <c r="B96" s="3">
        <v>1471</v>
      </c>
      <c r="C96" s="3">
        <v>14493</v>
      </c>
      <c r="D96" s="3">
        <v>15905</v>
      </c>
      <c r="E96" s="4">
        <v>0.49790000000000001</v>
      </c>
      <c r="F96" s="5">
        <f t="shared" si="10"/>
        <v>9.6782683071254691E-2</v>
      </c>
      <c r="G96" s="5">
        <f t="shared" si="7"/>
        <v>9.2297523218238836E-2</v>
      </c>
      <c r="H96" s="3">
        <f t="shared" si="13"/>
        <v>44840.30664168021</v>
      </c>
      <c r="I96" s="3">
        <f t="shared" si="11"/>
        <v>4138.6492433734284</v>
      </c>
      <c r="J96" s="3">
        <f t="shared" si="8"/>
        <v>42762.290856582411</v>
      </c>
      <c r="K96" s="3">
        <f t="shared" si="9"/>
        <v>261928.47820670673</v>
      </c>
      <c r="L96" s="15">
        <f t="shared" si="12"/>
        <v>5.8413623327731106</v>
      </c>
      <c r="N96" s="7"/>
    </row>
    <row r="97" spans="1:14" x14ac:dyDescent="0.25">
      <c r="A97" s="83">
        <v>88</v>
      </c>
      <c r="B97" s="3">
        <v>1401</v>
      </c>
      <c r="C97" s="3">
        <v>11398</v>
      </c>
      <c r="D97" s="3">
        <v>13148</v>
      </c>
      <c r="E97" s="4">
        <v>0.49480000000000002</v>
      </c>
      <c r="F97" s="5">
        <f t="shared" si="10"/>
        <v>0.11415301882180395</v>
      </c>
      <c r="G97" s="5">
        <f t="shared" si="7"/>
        <v>0.10792875611253469</v>
      </c>
      <c r="H97" s="3">
        <f t="shared" si="13"/>
        <v>40701.657398306779</v>
      </c>
      <c r="I97" s="3">
        <f t="shared" si="11"/>
        <v>4392.8792547177954</v>
      </c>
      <c r="J97" s="3">
        <f t="shared" si="8"/>
        <v>38482.374798823352</v>
      </c>
      <c r="K97" s="3">
        <f t="shared" si="9"/>
        <v>219166.18735012432</v>
      </c>
      <c r="L97" s="15">
        <f t="shared" si="12"/>
        <v>5.3846993306774236</v>
      </c>
      <c r="N97" s="7"/>
    </row>
    <row r="98" spans="1:14" x14ac:dyDescent="0.25">
      <c r="A98" s="83">
        <v>89</v>
      </c>
      <c r="B98" s="3">
        <v>1225</v>
      </c>
      <c r="C98" s="3">
        <v>9869</v>
      </c>
      <c r="D98" s="3">
        <v>10124</v>
      </c>
      <c r="E98" s="4">
        <v>0.49619999999999997</v>
      </c>
      <c r="F98" s="5">
        <f t="shared" si="10"/>
        <v>0.12254289001150402</v>
      </c>
      <c r="G98" s="5">
        <f t="shared" si="7"/>
        <v>0.11541735622648371</v>
      </c>
      <c r="H98" s="3">
        <f t="shared" si="13"/>
        <v>36308.778143588985</v>
      </c>
      <c r="I98" s="3">
        <f t="shared" si="11"/>
        <v>4190.6631811469751</v>
      </c>
      <c r="J98" s="3">
        <f t="shared" si="8"/>
        <v>34197.52203292714</v>
      </c>
      <c r="K98" s="3">
        <f>K99+J98</f>
        <v>180683.81255130097</v>
      </c>
      <c r="L98" s="15">
        <f t="shared" si="12"/>
        <v>4.9763121148488496</v>
      </c>
      <c r="N98" s="7"/>
    </row>
    <row r="99" spans="1:14" x14ac:dyDescent="0.25">
      <c r="A99" s="83">
        <v>90</v>
      </c>
      <c r="B99" s="41">
        <v>1261</v>
      </c>
      <c r="C99" s="9">
        <v>8489</v>
      </c>
      <c r="D99" s="9">
        <v>8695</v>
      </c>
      <c r="E99" s="12">
        <v>0.5</v>
      </c>
      <c r="F99" s="42">
        <f t="shared" ref="F99:F109" si="14">B99/((C99+D99)/2)</f>
        <v>0.14676443202979517</v>
      </c>
      <c r="G99" s="42">
        <f t="shared" ref="G99:G108" si="15">F99/((1+(1-E99)*F99))</f>
        <v>0.13673082136080239</v>
      </c>
      <c r="H99" s="9">
        <f t="shared" ref="H99:H108" si="16">H98-I98</f>
        <v>32118.11496244201</v>
      </c>
      <c r="I99" s="9">
        <f t="shared" ref="I99:I108" si="17">H99*G99</f>
        <v>4391.536239375373</v>
      </c>
      <c r="J99" s="9">
        <f t="shared" ref="J99:J108" si="18">H100+I99*E99</f>
        <v>29922.346842754327</v>
      </c>
      <c r="K99" s="9">
        <f t="shared" ref="K99:K108" si="19">K100+J99</f>
        <v>146486.29051837383</v>
      </c>
      <c r="L99" s="43">
        <f t="shared" ref="L99:L108" si="20">K99/H99</f>
        <v>4.5608620147748598</v>
      </c>
      <c r="N99" s="7"/>
    </row>
    <row r="100" spans="1:14" x14ac:dyDescent="0.25">
      <c r="A100" s="83">
        <v>91</v>
      </c>
      <c r="B100" s="41">
        <v>1104</v>
      </c>
      <c r="C100" s="9">
        <v>6912</v>
      </c>
      <c r="D100" s="9">
        <v>7307</v>
      </c>
      <c r="E100" s="12">
        <v>0.5</v>
      </c>
      <c r="F100" s="42">
        <f t="shared" si="14"/>
        <v>0.15528518179900133</v>
      </c>
      <c r="G100" s="42">
        <f t="shared" si="15"/>
        <v>0.14409710892122951</v>
      </c>
      <c r="H100" s="9">
        <f t="shared" si="16"/>
        <v>27726.578723066639</v>
      </c>
      <c r="I100" s="9">
        <f t="shared" si="17"/>
        <v>3995.3198342707783</v>
      </c>
      <c r="J100" s="9">
        <f t="shared" si="18"/>
        <v>25728.918805931251</v>
      </c>
      <c r="K100" s="9">
        <f t="shared" si="19"/>
        <v>116563.94367561949</v>
      </c>
      <c r="L100" s="43">
        <f t="shared" si="20"/>
        <v>4.2040507355725847</v>
      </c>
      <c r="N100" s="7"/>
    </row>
    <row r="101" spans="1:14" x14ac:dyDescent="0.25">
      <c r="A101" s="83">
        <v>92</v>
      </c>
      <c r="B101" s="41">
        <v>1067</v>
      </c>
      <c r="C101" s="9">
        <v>5821</v>
      </c>
      <c r="D101" s="9">
        <v>5849</v>
      </c>
      <c r="E101" s="12">
        <v>0.5</v>
      </c>
      <c r="F101" s="42">
        <f t="shared" si="14"/>
        <v>0.18286203941730933</v>
      </c>
      <c r="G101" s="42">
        <f t="shared" si="15"/>
        <v>0.16754337756143517</v>
      </c>
      <c r="H101" s="9">
        <f t="shared" si="16"/>
        <v>23731.258888795863</v>
      </c>
      <c r="I101" s="9">
        <f t="shared" si="17"/>
        <v>3976.0152680136898</v>
      </c>
      <c r="J101" s="9">
        <f t="shared" si="18"/>
        <v>21743.251254789018</v>
      </c>
      <c r="K101" s="9">
        <f t="shared" si="19"/>
        <v>90835.024869688248</v>
      </c>
      <c r="L101" s="43">
        <f t="shared" si="20"/>
        <v>3.8276530248706613</v>
      </c>
      <c r="N101" s="7"/>
    </row>
    <row r="102" spans="1:14" x14ac:dyDescent="0.25">
      <c r="A102" s="83">
        <v>93</v>
      </c>
      <c r="B102" s="41">
        <v>965</v>
      </c>
      <c r="C102" s="9">
        <v>4731</v>
      </c>
      <c r="D102" s="9">
        <v>4828</v>
      </c>
      <c r="E102" s="12">
        <v>0.5</v>
      </c>
      <c r="F102" s="42">
        <f t="shared" si="14"/>
        <v>0.20190396484987969</v>
      </c>
      <c r="G102" s="42">
        <f t="shared" si="15"/>
        <v>0.18339034587609274</v>
      </c>
      <c r="H102" s="9">
        <f t="shared" si="16"/>
        <v>19755.243620782174</v>
      </c>
      <c r="I102" s="9">
        <f t="shared" si="17"/>
        <v>3622.9209604817174</v>
      </c>
      <c r="J102" s="9">
        <f t="shared" si="18"/>
        <v>17943.783140541316</v>
      </c>
      <c r="K102" s="9">
        <f t="shared" si="19"/>
        <v>69091.773614899226</v>
      </c>
      <c r="L102" s="43">
        <f t="shared" si="20"/>
        <v>3.4973890953293978</v>
      </c>
      <c r="N102" s="7"/>
    </row>
    <row r="103" spans="1:14" x14ac:dyDescent="0.25">
      <c r="A103" s="83">
        <v>94</v>
      </c>
      <c r="B103" s="41">
        <v>841</v>
      </c>
      <c r="C103" s="9">
        <v>3836</v>
      </c>
      <c r="D103" s="9">
        <v>3849</v>
      </c>
      <c r="E103" s="12">
        <v>0.5</v>
      </c>
      <c r="F103" s="42">
        <f t="shared" si="14"/>
        <v>0.21886792452830189</v>
      </c>
      <c r="G103" s="42">
        <f t="shared" si="15"/>
        <v>0.19727891156462585</v>
      </c>
      <c r="H103" s="9">
        <f t="shared" si="16"/>
        <v>16132.322660300457</v>
      </c>
      <c r="I103" s="9">
        <f t="shared" si="17"/>
        <v>3182.5670554334233</v>
      </c>
      <c r="J103" s="9">
        <f t="shared" si="18"/>
        <v>14541.039132583746</v>
      </c>
      <c r="K103" s="9">
        <f t="shared" si="19"/>
        <v>51147.990474357903</v>
      </c>
      <c r="L103" s="43">
        <f t="shared" si="20"/>
        <v>3.1705286059165205</v>
      </c>
      <c r="N103" s="7"/>
    </row>
    <row r="104" spans="1:14" x14ac:dyDescent="0.25">
      <c r="A104" s="83">
        <v>95</v>
      </c>
      <c r="B104" s="41">
        <v>716</v>
      </c>
      <c r="C104" s="9">
        <v>2726</v>
      </c>
      <c r="D104" s="9">
        <v>3040</v>
      </c>
      <c r="E104" s="12">
        <v>0.5</v>
      </c>
      <c r="F104" s="42">
        <f t="shared" si="14"/>
        <v>0.24835241068331598</v>
      </c>
      <c r="G104" s="42">
        <f t="shared" si="15"/>
        <v>0.22091946929959888</v>
      </c>
      <c r="H104" s="9">
        <f t="shared" si="16"/>
        <v>12949.755604867034</v>
      </c>
      <c r="I104" s="9">
        <f t="shared" si="17"/>
        <v>2860.8531357867314</v>
      </c>
      <c r="J104" s="9">
        <f t="shared" si="18"/>
        <v>11519.329036973668</v>
      </c>
      <c r="K104" s="9">
        <f t="shared" si="19"/>
        <v>36606.951341774155</v>
      </c>
      <c r="L104" s="43">
        <f t="shared" si="20"/>
        <v>2.8268449582180382</v>
      </c>
      <c r="N104" s="7"/>
    </row>
    <row r="105" spans="1:14" x14ac:dyDescent="0.25">
      <c r="A105" s="83">
        <v>96</v>
      </c>
      <c r="B105" s="41">
        <v>573</v>
      </c>
      <c r="C105" s="9">
        <v>1974</v>
      </c>
      <c r="D105" s="9">
        <v>2129</v>
      </c>
      <c r="E105" s="12">
        <v>0.5</v>
      </c>
      <c r="F105" s="42">
        <f t="shared" si="14"/>
        <v>0.2793078235437485</v>
      </c>
      <c r="G105" s="42">
        <f t="shared" si="15"/>
        <v>0.2450812660393499</v>
      </c>
      <c r="H105" s="9">
        <f t="shared" si="16"/>
        <v>10088.902469080302</v>
      </c>
      <c r="I105" s="9">
        <f t="shared" si="17"/>
        <v>2472.6009900697236</v>
      </c>
      <c r="J105" s="9">
        <f t="shared" si="18"/>
        <v>8852.6019740454394</v>
      </c>
      <c r="K105" s="9">
        <f t="shared" si="19"/>
        <v>25087.622304800483</v>
      </c>
      <c r="L105" s="43">
        <f t="shared" si="20"/>
        <v>2.4866552513206579</v>
      </c>
      <c r="N105" s="7"/>
    </row>
    <row r="106" spans="1:14" x14ac:dyDescent="0.25">
      <c r="A106" s="83">
        <v>97</v>
      </c>
      <c r="B106" s="41">
        <v>430</v>
      </c>
      <c r="C106" s="9">
        <v>1390</v>
      </c>
      <c r="D106" s="9">
        <v>1503</v>
      </c>
      <c r="E106" s="12">
        <v>0.5</v>
      </c>
      <c r="F106" s="42">
        <f t="shared" si="14"/>
        <v>0.29726927065330105</v>
      </c>
      <c r="G106" s="42">
        <f t="shared" si="15"/>
        <v>0.25880228708997893</v>
      </c>
      <c r="H106" s="9">
        <f t="shared" si="16"/>
        <v>7616.3014790105781</v>
      </c>
      <c r="I106" s="9">
        <f t="shared" si="17"/>
        <v>1971.1162419347268</v>
      </c>
      <c r="J106" s="9">
        <f t="shared" si="18"/>
        <v>6630.7433580432153</v>
      </c>
      <c r="K106" s="9">
        <f t="shared" si="19"/>
        <v>16235.020330755042</v>
      </c>
      <c r="L106" s="43">
        <f t="shared" si="20"/>
        <v>2.1316147181799989</v>
      </c>
      <c r="N106" s="7"/>
    </row>
    <row r="107" spans="1:14" x14ac:dyDescent="0.25">
      <c r="A107" s="83">
        <v>98</v>
      </c>
      <c r="B107" s="41">
        <v>299</v>
      </c>
      <c r="C107" s="9">
        <v>938</v>
      </c>
      <c r="D107" s="9">
        <v>1036</v>
      </c>
      <c r="E107" s="12">
        <v>0.5</v>
      </c>
      <c r="F107" s="42">
        <f t="shared" si="14"/>
        <v>0.30293819655521781</v>
      </c>
      <c r="G107" s="42">
        <f t="shared" si="15"/>
        <v>0.26308842938847338</v>
      </c>
      <c r="H107" s="9">
        <f t="shared" si="16"/>
        <v>5645.1852370758515</v>
      </c>
      <c r="I107" s="9">
        <f t="shared" si="17"/>
        <v>1485.1829176292824</v>
      </c>
      <c r="J107" s="9">
        <f t="shared" si="18"/>
        <v>4902.5937782612109</v>
      </c>
      <c r="K107" s="9">
        <f t="shared" si="19"/>
        <v>9604.2769727118266</v>
      </c>
      <c r="L107" s="43">
        <f t="shared" si="20"/>
        <v>1.7013218467365554</v>
      </c>
      <c r="N107" s="7"/>
    </row>
    <row r="108" spans="1:14" x14ac:dyDescent="0.25">
      <c r="A108" s="83">
        <v>99</v>
      </c>
      <c r="B108" s="41">
        <v>216</v>
      </c>
      <c r="C108" s="9">
        <v>622</v>
      </c>
      <c r="D108" s="9">
        <v>664</v>
      </c>
      <c r="E108" s="12">
        <v>0.5</v>
      </c>
      <c r="F108" s="42">
        <f t="shared" si="14"/>
        <v>0.33592534992223949</v>
      </c>
      <c r="G108" s="42">
        <f t="shared" si="15"/>
        <v>0.28761651131824234</v>
      </c>
      <c r="H108" s="9">
        <f t="shared" si="16"/>
        <v>4160.0023194465693</v>
      </c>
      <c r="I108" s="9">
        <f t="shared" si="17"/>
        <v>1196.4853541950185</v>
      </c>
      <c r="J108" s="9">
        <f t="shared" si="18"/>
        <v>3561.75964234906</v>
      </c>
      <c r="K108" s="9">
        <f t="shared" si="19"/>
        <v>4701.6831944506157</v>
      </c>
      <c r="L108" s="43">
        <f t="shared" si="20"/>
        <v>1.1302116761983223</v>
      </c>
      <c r="N108" s="7"/>
    </row>
    <row r="109" spans="1:14" x14ac:dyDescent="0.25">
      <c r="A109" s="83" t="s">
        <v>50</v>
      </c>
      <c r="B109" s="9">
        <v>401</v>
      </c>
      <c r="C109" s="9">
        <v>983</v>
      </c>
      <c r="D109" s="9">
        <v>1102</v>
      </c>
      <c r="E109" s="44"/>
      <c r="F109" s="42">
        <f t="shared" si="14"/>
        <v>0.38465227817745801</v>
      </c>
      <c r="G109" s="42">
        <v>1</v>
      </c>
      <c r="H109" s="9">
        <f>H108-I108</f>
        <v>2963.5169652515506</v>
      </c>
      <c r="I109" s="9">
        <f>H109*G109</f>
        <v>2963.5169652515506</v>
      </c>
      <c r="J109" s="9">
        <f>H109*F109</f>
        <v>1139.9235521015555</v>
      </c>
      <c r="K109" s="9">
        <f>J109</f>
        <v>1139.9235521015555</v>
      </c>
      <c r="L109" s="43">
        <f>K109/H109</f>
        <v>0.38465227817745801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39083</v>
      </c>
      <c r="D7" s="105">
        <v>39448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207</v>
      </c>
      <c r="C9" s="3">
        <v>68636</v>
      </c>
      <c r="D9" s="3">
        <v>69456</v>
      </c>
      <c r="E9" s="4">
        <v>0.13239999999999999</v>
      </c>
      <c r="F9" s="5">
        <f>B9/((C9+D9)/2)</f>
        <v>2.9980013324450365E-3</v>
      </c>
      <c r="G9" s="5">
        <f t="shared" ref="G9:G72" si="0">F9/((1+(1-E9)*F9))</f>
        <v>2.9902235637324949E-3</v>
      </c>
      <c r="H9" s="3">
        <v>100000</v>
      </c>
      <c r="I9" s="3">
        <f>H9*G9</f>
        <v>299.02235637324947</v>
      </c>
      <c r="J9" s="3">
        <f t="shared" ref="J9:J72" si="1">H10+I9*E9</f>
        <v>99740.568203610572</v>
      </c>
      <c r="K9" s="3">
        <f t="shared" ref="K9:K72" si="2">K10+J9</f>
        <v>8213476.2172525125</v>
      </c>
      <c r="L9" s="88">
        <f>K9/H9</f>
        <v>82.134762172525129</v>
      </c>
      <c r="M9" s="6"/>
      <c r="N9" s="7"/>
    </row>
    <row r="10" spans="1:14" x14ac:dyDescent="0.25">
      <c r="A10" s="83">
        <v>1</v>
      </c>
      <c r="B10" s="3">
        <v>29</v>
      </c>
      <c r="C10" s="3">
        <v>69249</v>
      </c>
      <c r="D10" s="3">
        <v>66772</v>
      </c>
      <c r="E10" s="4">
        <v>0.4249</v>
      </c>
      <c r="F10" s="5">
        <f t="shared" ref="F10:F73" si="3">B10/((C10+D10)/2)</f>
        <v>4.2640474632593499E-4</v>
      </c>
      <c r="G10" s="5">
        <f t="shared" si="0"/>
        <v>4.2630020670018123E-4</v>
      </c>
      <c r="H10" s="3">
        <f>H9-I9</f>
        <v>99700.977643626757</v>
      </c>
      <c r="I10" s="3">
        <f t="shared" ref="I10:I73" si="4">H10*G10</f>
        <v>42.502547377688231</v>
      </c>
      <c r="J10" s="3">
        <f t="shared" si="1"/>
        <v>99676.53442862985</v>
      </c>
      <c r="K10" s="3">
        <f t="shared" si="2"/>
        <v>8113735.6490489021</v>
      </c>
      <c r="L10" s="15">
        <f t="shared" ref="L10:L73" si="5">K10/H10</f>
        <v>81.380702986191437</v>
      </c>
      <c r="N10" s="7"/>
    </row>
    <row r="11" spans="1:14" x14ac:dyDescent="0.25">
      <c r="A11" s="83">
        <v>2</v>
      </c>
      <c r="B11" s="3">
        <v>10</v>
      </c>
      <c r="C11" s="3">
        <v>69575</v>
      </c>
      <c r="D11" s="3">
        <v>67869</v>
      </c>
      <c r="E11" s="4">
        <v>0.30249999999999999</v>
      </c>
      <c r="F11" s="5">
        <f t="shared" si="3"/>
        <v>1.4551380926049881E-4</v>
      </c>
      <c r="G11" s="5">
        <f t="shared" si="0"/>
        <v>1.4549904170693654E-4</v>
      </c>
      <c r="H11" s="3">
        <f t="shared" ref="H11:H74" si="6">H10-I10</f>
        <v>99658.475096249065</v>
      </c>
      <c r="I11" s="3">
        <f t="shared" si="4"/>
        <v>14.50021262447884</v>
      </c>
      <c r="J11" s="3">
        <f t="shared" si="1"/>
        <v>99648.361197943494</v>
      </c>
      <c r="K11" s="3">
        <f t="shared" si="2"/>
        <v>8014059.1146202721</v>
      </c>
      <c r="L11" s="15">
        <f t="shared" si="5"/>
        <v>80.415229180261704</v>
      </c>
      <c r="N11" s="7"/>
    </row>
    <row r="12" spans="1:14" x14ac:dyDescent="0.25">
      <c r="A12" s="83">
        <v>3</v>
      </c>
      <c r="B12" s="3">
        <v>12</v>
      </c>
      <c r="C12" s="3">
        <v>68238</v>
      </c>
      <c r="D12" s="3">
        <v>68466</v>
      </c>
      <c r="E12" s="12">
        <v>0.42470000000000002</v>
      </c>
      <c r="F12" s="5">
        <f t="shared" si="3"/>
        <v>1.7556179775280898E-4</v>
      </c>
      <c r="G12" s="5">
        <f t="shared" si="0"/>
        <v>1.7554406767869809E-4</v>
      </c>
      <c r="H12" s="3">
        <f t="shared" si="6"/>
        <v>99643.974883624585</v>
      </c>
      <c r="I12" s="3">
        <f t="shared" si="4"/>
        <v>17.491908670745488</v>
      </c>
      <c r="J12" s="3">
        <f t="shared" si="1"/>
        <v>99633.9117885663</v>
      </c>
      <c r="K12" s="3">
        <f t="shared" si="2"/>
        <v>7914410.7534223283</v>
      </c>
      <c r="L12" s="15">
        <f t="shared" si="5"/>
        <v>79.426887201816925</v>
      </c>
      <c r="N12" s="7"/>
    </row>
    <row r="13" spans="1:14" x14ac:dyDescent="0.25">
      <c r="A13" s="83">
        <v>4</v>
      </c>
      <c r="B13" s="3">
        <v>7</v>
      </c>
      <c r="C13" s="3">
        <v>64976</v>
      </c>
      <c r="D13" s="3">
        <v>66947</v>
      </c>
      <c r="E13" s="4">
        <v>0.53459999999999996</v>
      </c>
      <c r="F13" s="5">
        <f t="shared" si="3"/>
        <v>1.0612251085860692E-4</v>
      </c>
      <c r="G13" s="5">
        <f t="shared" si="0"/>
        <v>1.061172697885658E-4</v>
      </c>
      <c r="H13" s="3">
        <f t="shared" si="6"/>
        <v>99626.482974953833</v>
      </c>
      <c r="I13" s="3">
        <f t="shared" si="4"/>
        <v>10.572090371939133</v>
      </c>
      <c r="J13" s="3">
        <f t="shared" si="1"/>
        <v>99621.562724094736</v>
      </c>
      <c r="K13" s="3">
        <f t="shared" si="2"/>
        <v>7814776.8416337622</v>
      </c>
      <c r="L13" s="15">
        <f t="shared" si="5"/>
        <v>78.440758002050543</v>
      </c>
      <c r="N13" s="7"/>
    </row>
    <row r="14" spans="1:14" x14ac:dyDescent="0.25">
      <c r="A14" s="83">
        <v>5</v>
      </c>
      <c r="B14" s="3">
        <v>7</v>
      </c>
      <c r="C14" s="3">
        <v>60719</v>
      </c>
      <c r="D14" s="3">
        <v>63781</v>
      </c>
      <c r="E14" s="4">
        <v>0.44419999999999998</v>
      </c>
      <c r="F14" s="5">
        <f t="shared" si="3"/>
        <v>1.1244979919678715E-4</v>
      </c>
      <c r="G14" s="5">
        <f t="shared" si="0"/>
        <v>1.1244277156872186E-4</v>
      </c>
      <c r="H14" s="3">
        <f t="shared" si="6"/>
        <v>99615.910884581899</v>
      </c>
      <c r="I14" s="3">
        <f t="shared" si="4"/>
        <v>11.201089112205196</v>
      </c>
      <c r="J14" s="3">
        <f t="shared" si="1"/>
        <v>99609.685319253331</v>
      </c>
      <c r="K14" s="3">
        <f t="shared" si="2"/>
        <v>7715155.2789096674</v>
      </c>
      <c r="L14" s="15">
        <f t="shared" si="5"/>
        <v>77.449026068222039</v>
      </c>
      <c r="N14" s="7"/>
    </row>
    <row r="15" spans="1:14" x14ac:dyDescent="0.25">
      <c r="A15" s="83">
        <v>6</v>
      </c>
      <c r="B15" s="3">
        <v>5</v>
      </c>
      <c r="C15" s="3">
        <v>59497</v>
      </c>
      <c r="D15" s="3">
        <v>62233</v>
      </c>
      <c r="E15" s="4">
        <v>0.55010000000000003</v>
      </c>
      <c r="F15" s="5">
        <f t="shared" si="3"/>
        <v>8.214901831923109E-5</v>
      </c>
      <c r="G15" s="5">
        <f t="shared" si="0"/>
        <v>8.2145982298740159E-5</v>
      </c>
      <c r="H15" s="3">
        <f t="shared" si="6"/>
        <v>99604.709795469695</v>
      </c>
      <c r="I15" s="3">
        <f t="shared" si="4"/>
        <v>8.1821267277298038</v>
      </c>
      <c r="J15" s="3">
        <f t="shared" si="1"/>
        <v>99601.028656654889</v>
      </c>
      <c r="K15" s="3">
        <f t="shared" si="2"/>
        <v>7615545.5935904142</v>
      </c>
      <c r="L15" s="15">
        <f t="shared" si="5"/>
        <v>76.457685677999848</v>
      </c>
      <c r="N15" s="7"/>
    </row>
    <row r="16" spans="1:14" x14ac:dyDescent="0.25">
      <c r="A16" s="83">
        <v>7</v>
      </c>
      <c r="B16" s="3">
        <v>6</v>
      </c>
      <c r="C16" s="3">
        <v>56296</v>
      </c>
      <c r="D16" s="3">
        <v>61006</v>
      </c>
      <c r="E16" s="4">
        <v>0.41510000000000002</v>
      </c>
      <c r="F16" s="5">
        <f t="shared" si="3"/>
        <v>1.0230004603502072E-4</v>
      </c>
      <c r="G16" s="5">
        <f t="shared" si="0"/>
        <v>1.0229392524762981E-4</v>
      </c>
      <c r="H16" s="3">
        <f t="shared" si="6"/>
        <v>99596.527668741968</v>
      </c>
      <c r="I16" s="3">
        <f t="shared" si="4"/>
        <v>10.188119756269785</v>
      </c>
      <c r="J16" s="3">
        <f t="shared" si="1"/>
        <v>99590.568637496515</v>
      </c>
      <c r="K16" s="3">
        <f t="shared" si="2"/>
        <v>7515944.5649337592</v>
      </c>
      <c r="L16" s="15">
        <f t="shared" si="5"/>
        <v>75.463921693452903</v>
      </c>
      <c r="N16" s="7"/>
    </row>
    <row r="17" spans="1:14" x14ac:dyDescent="0.25">
      <c r="A17" s="83">
        <v>8</v>
      </c>
      <c r="B17" s="3">
        <v>5</v>
      </c>
      <c r="C17" s="3">
        <v>54529</v>
      </c>
      <c r="D17" s="3">
        <v>57951</v>
      </c>
      <c r="E17" s="4">
        <v>0.23400000000000001</v>
      </c>
      <c r="F17" s="5">
        <f t="shared" si="3"/>
        <v>8.8904694167852067E-5</v>
      </c>
      <c r="G17" s="5">
        <f t="shared" si="0"/>
        <v>8.8898640081943206E-5</v>
      </c>
      <c r="H17" s="3">
        <f t="shared" si="6"/>
        <v>99586.339548985692</v>
      </c>
      <c r="I17" s="3">
        <f t="shared" si="4"/>
        <v>8.8530901566434661</v>
      </c>
      <c r="J17" s="3">
        <f t="shared" si="1"/>
        <v>99579.558081925701</v>
      </c>
      <c r="K17" s="3">
        <f t="shared" si="2"/>
        <v>7416353.9962962624</v>
      </c>
      <c r="L17" s="15">
        <f t="shared" si="5"/>
        <v>74.471599517403888</v>
      </c>
      <c r="N17" s="7"/>
    </row>
    <row r="18" spans="1:14" x14ac:dyDescent="0.25">
      <c r="A18" s="83">
        <v>9</v>
      </c>
      <c r="B18" s="3">
        <v>5</v>
      </c>
      <c r="C18" s="3">
        <v>54998</v>
      </c>
      <c r="D18" s="3">
        <v>56128</v>
      </c>
      <c r="E18" s="4">
        <v>0.62580000000000002</v>
      </c>
      <c r="F18" s="5">
        <f t="shared" si="3"/>
        <v>8.9987941615823485E-5</v>
      </c>
      <c r="G18" s="5">
        <f t="shared" si="0"/>
        <v>8.9984911510007838E-5</v>
      </c>
      <c r="H18" s="3">
        <f t="shared" si="6"/>
        <v>99577.486458829051</v>
      </c>
      <c r="I18" s="3">
        <f t="shared" si="4"/>
        <v>8.9604713073867366</v>
      </c>
      <c r="J18" s="3">
        <f t="shared" si="1"/>
        <v>99574.133450465815</v>
      </c>
      <c r="K18" s="3">
        <f t="shared" si="2"/>
        <v>7316774.4382143365</v>
      </c>
      <c r="L18" s="15">
        <f t="shared" si="5"/>
        <v>73.478199725793473</v>
      </c>
      <c r="N18" s="7"/>
    </row>
    <row r="19" spans="1:14" x14ac:dyDescent="0.25">
      <c r="A19" s="83">
        <v>10</v>
      </c>
      <c r="B19" s="3">
        <v>4</v>
      </c>
      <c r="C19" s="3">
        <v>53842</v>
      </c>
      <c r="D19" s="3">
        <v>56584</v>
      </c>
      <c r="E19" s="4">
        <v>0.76370000000000005</v>
      </c>
      <c r="F19" s="5">
        <f t="shared" si="3"/>
        <v>7.2446706391610669E-5</v>
      </c>
      <c r="G19" s="5">
        <f t="shared" si="0"/>
        <v>7.2445466186321346E-5</v>
      </c>
      <c r="H19" s="3">
        <f t="shared" si="6"/>
        <v>99568.525987521658</v>
      </c>
      <c r="I19" s="3">
        <f t="shared" si="4"/>
        <v>7.2132882826508586</v>
      </c>
      <c r="J19" s="3">
        <f t="shared" si="1"/>
        <v>99566.821487500463</v>
      </c>
      <c r="K19" s="3">
        <f t="shared" si="2"/>
        <v>7217200.3047638703</v>
      </c>
      <c r="L19" s="15">
        <f t="shared" si="5"/>
        <v>72.484755932495773</v>
      </c>
      <c r="N19" s="7"/>
    </row>
    <row r="20" spans="1:14" x14ac:dyDescent="0.25">
      <c r="A20" s="83">
        <v>11</v>
      </c>
      <c r="B20" s="3">
        <v>3</v>
      </c>
      <c r="C20" s="3">
        <v>53255</v>
      </c>
      <c r="D20" s="3">
        <v>55458</v>
      </c>
      <c r="E20" s="4">
        <v>0.78169999999999995</v>
      </c>
      <c r="F20" s="5">
        <f t="shared" si="3"/>
        <v>5.5191191485838857E-5</v>
      </c>
      <c r="G20" s="5">
        <f t="shared" si="0"/>
        <v>5.5190526537289388E-5</v>
      </c>
      <c r="H20" s="3">
        <f t="shared" si="6"/>
        <v>99561.312699239003</v>
      </c>
      <c r="I20" s="3">
        <f t="shared" si="4"/>
        <v>5.4948412706147174</v>
      </c>
      <c r="J20" s="3">
        <f t="shared" si="1"/>
        <v>99560.113175389633</v>
      </c>
      <c r="K20" s="3">
        <f t="shared" si="2"/>
        <v>7117633.48327637</v>
      </c>
      <c r="L20" s="15">
        <f t="shared" si="5"/>
        <v>71.489952174272346</v>
      </c>
      <c r="N20" s="7"/>
    </row>
    <row r="21" spans="1:14" x14ac:dyDescent="0.25">
      <c r="A21" s="83">
        <v>12</v>
      </c>
      <c r="B21" s="3">
        <v>4</v>
      </c>
      <c r="C21" s="3">
        <v>53951</v>
      </c>
      <c r="D21" s="3">
        <v>54901</v>
      </c>
      <c r="E21" s="4">
        <v>0.59930000000000005</v>
      </c>
      <c r="F21" s="5">
        <f t="shared" si="3"/>
        <v>7.3494285819277545E-5</v>
      </c>
      <c r="G21" s="5">
        <f t="shared" si="0"/>
        <v>7.3492121538007543E-5</v>
      </c>
      <c r="H21" s="3">
        <f t="shared" si="6"/>
        <v>99555.817857968388</v>
      </c>
      <c r="I21" s="3">
        <f t="shared" si="4"/>
        <v>7.3165682658335545</v>
      </c>
      <c r="J21" s="3">
        <f t="shared" si="1"/>
        <v>99552.886109064275</v>
      </c>
      <c r="K21" s="3">
        <f t="shared" si="2"/>
        <v>7018073.3701009806</v>
      </c>
      <c r="L21" s="15">
        <f t="shared" si="5"/>
        <v>70.493854815329186</v>
      </c>
      <c r="N21" s="7"/>
    </row>
    <row r="22" spans="1:14" x14ac:dyDescent="0.25">
      <c r="A22" s="83">
        <v>13</v>
      </c>
      <c r="B22" s="3">
        <v>8</v>
      </c>
      <c r="C22" s="3">
        <v>55257</v>
      </c>
      <c r="D22" s="3">
        <v>55561</v>
      </c>
      <c r="E22" s="4">
        <v>0.59899999999999998</v>
      </c>
      <c r="F22" s="5">
        <f t="shared" si="3"/>
        <v>1.4438087675287407E-4</v>
      </c>
      <c r="G22" s="5">
        <f t="shared" si="0"/>
        <v>1.4437251805594898E-4</v>
      </c>
      <c r="H22" s="3">
        <f t="shared" si="6"/>
        <v>99548.501289702559</v>
      </c>
      <c r="I22" s="3">
        <f t="shared" si="4"/>
        <v>14.372067799890242</v>
      </c>
      <c r="J22" s="3">
        <f t="shared" si="1"/>
        <v>99542.738090514802</v>
      </c>
      <c r="K22" s="3">
        <f t="shared" si="2"/>
        <v>6918520.4839919163</v>
      </c>
      <c r="L22" s="15">
        <f t="shared" si="5"/>
        <v>69.498991891981177</v>
      </c>
      <c r="N22" s="7"/>
    </row>
    <row r="23" spans="1:14" x14ac:dyDescent="0.25">
      <c r="A23" s="83">
        <v>14</v>
      </c>
      <c r="B23" s="3">
        <v>12</v>
      </c>
      <c r="C23" s="3">
        <v>56933</v>
      </c>
      <c r="D23" s="3">
        <v>56959</v>
      </c>
      <c r="E23" s="4">
        <v>0.54449999999999998</v>
      </c>
      <c r="F23" s="5">
        <f t="shared" si="3"/>
        <v>2.1072595090085343E-4</v>
      </c>
      <c r="G23" s="5">
        <f t="shared" si="0"/>
        <v>2.1070572617042026E-4</v>
      </c>
      <c r="H23" s="3">
        <f t="shared" si="6"/>
        <v>99534.129221902665</v>
      </c>
      <c r="I23" s="3">
        <f t="shared" si="4"/>
        <v>20.972410976441449</v>
      </c>
      <c r="J23" s="3">
        <f t="shared" si="1"/>
        <v>99524.576288702898</v>
      </c>
      <c r="K23" s="3">
        <f t="shared" si="2"/>
        <v>6818977.7459014012</v>
      </c>
      <c r="L23" s="15">
        <f t="shared" si="5"/>
        <v>68.508940593623763</v>
      </c>
      <c r="N23" s="7"/>
    </row>
    <row r="24" spans="1:14" x14ac:dyDescent="0.25">
      <c r="A24" s="83">
        <v>15</v>
      </c>
      <c r="B24" s="3">
        <v>14</v>
      </c>
      <c r="C24" s="3">
        <v>55781</v>
      </c>
      <c r="D24" s="3">
        <v>58826</v>
      </c>
      <c r="E24" s="4">
        <v>0.47010000000000002</v>
      </c>
      <c r="F24" s="5">
        <f t="shared" si="3"/>
        <v>2.4431317458793966E-4</v>
      </c>
      <c r="G24" s="5">
        <f t="shared" si="0"/>
        <v>2.4428154951960587E-4</v>
      </c>
      <c r="H24" s="3">
        <f t="shared" si="6"/>
        <v>99513.15681092623</v>
      </c>
      <c r="I24" s="3">
        <f t="shared" si="4"/>
        <v>24.309228143360581</v>
      </c>
      <c r="J24" s="3">
        <f t="shared" si="1"/>
        <v>99500.275350933065</v>
      </c>
      <c r="K24" s="3">
        <f t="shared" si="2"/>
        <v>6719453.1696126983</v>
      </c>
      <c r="L24" s="15">
        <f t="shared" si="5"/>
        <v>67.52326410847941</v>
      </c>
      <c r="N24" s="7"/>
    </row>
    <row r="25" spans="1:14" x14ac:dyDescent="0.25">
      <c r="A25" s="83">
        <v>16</v>
      </c>
      <c r="B25" s="3">
        <v>13</v>
      </c>
      <c r="C25" s="3">
        <v>56123</v>
      </c>
      <c r="D25" s="3">
        <v>57662</v>
      </c>
      <c r="E25" s="4">
        <v>0.48280000000000001</v>
      </c>
      <c r="F25" s="5">
        <f t="shared" si="3"/>
        <v>2.2850112053434109E-4</v>
      </c>
      <c r="G25" s="5">
        <f t="shared" si="0"/>
        <v>2.2847411928481924E-4</v>
      </c>
      <c r="H25" s="3">
        <f t="shared" si="6"/>
        <v>99488.847582782866</v>
      </c>
      <c r="I25" s="3">
        <f t="shared" si="4"/>
        <v>22.730626830137933</v>
      </c>
      <c r="J25" s="3">
        <f t="shared" si="1"/>
        <v>99477.091302586326</v>
      </c>
      <c r="K25" s="3">
        <f t="shared" si="2"/>
        <v>6619952.8942617653</v>
      </c>
      <c r="L25" s="15">
        <f t="shared" si="5"/>
        <v>66.539647961581039</v>
      </c>
      <c r="N25" s="7"/>
    </row>
    <row r="26" spans="1:14" x14ac:dyDescent="0.25">
      <c r="A26" s="83">
        <v>17</v>
      </c>
      <c r="B26" s="3">
        <v>15</v>
      </c>
      <c r="C26" s="3">
        <v>58475</v>
      </c>
      <c r="D26" s="3">
        <v>58367</v>
      </c>
      <c r="E26" s="4">
        <v>0.50470000000000004</v>
      </c>
      <c r="F26" s="5">
        <f t="shared" si="3"/>
        <v>2.5675698806935861E-4</v>
      </c>
      <c r="G26" s="5">
        <f t="shared" si="0"/>
        <v>2.5672433998931974E-4</v>
      </c>
      <c r="H26" s="3">
        <f t="shared" si="6"/>
        <v>99466.116955952733</v>
      </c>
      <c r="I26" s="3">
        <f t="shared" si="4"/>
        <v>25.535373226817452</v>
      </c>
      <c r="J26" s="3">
        <f t="shared" si="1"/>
        <v>99453.469285593499</v>
      </c>
      <c r="K26" s="3">
        <f t="shared" si="2"/>
        <v>6520475.8029591786</v>
      </c>
      <c r="L26" s="15">
        <f t="shared" si="5"/>
        <v>65.554743690725218</v>
      </c>
      <c r="N26" s="7"/>
    </row>
    <row r="27" spans="1:14" x14ac:dyDescent="0.25">
      <c r="A27" s="83">
        <v>18</v>
      </c>
      <c r="B27" s="3">
        <v>28</v>
      </c>
      <c r="C27" s="3">
        <v>60251</v>
      </c>
      <c r="D27" s="3">
        <v>62026</v>
      </c>
      <c r="E27" s="4">
        <v>0.49170000000000003</v>
      </c>
      <c r="F27" s="5">
        <f t="shared" si="3"/>
        <v>4.5797656141383905E-4</v>
      </c>
      <c r="G27" s="5">
        <f t="shared" si="0"/>
        <v>4.5786997409783767E-4</v>
      </c>
      <c r="H27" s="3">
        <f t="shared" si="6"/>
        <v>99440.581582725921</v>
      </c>
      <c r="I27" s="3">
        <f t="shared" si="4"/>
        <v>45.530856513556628</v>
      </c>
      <c r="J27" s="3">
        <f t="shared" si="1"/>
        <v>99417.438248360078</v>
      </c>
      <c r="K27" s="3">
        <f t="shared" si="2"/>
        <v>6421022.3336735852</v>
      </c>
      <c r="L27" s="15">
        <f t="shared" si="5"/>
        <v>64.57144790863731</v>
      </c>
      <c r="N27" s="7"/>
    </row>
    <row r="28" spans="1:14" x14ac:dyDescent="0.25">
      <c r="A28" s="83">
        <v>19</v>
      </c>
      <c r="B28" s="3">
        <v>24</v>
      </c>
      <c r="C28" s="3">
        <v>64004</v>
      </c>
      <c r="D28" s="3">
        <v>64944</v>
      </c>
      <c r="E28" s="4">
        <v>0.49259999999999998</v>
      </c>
      <c r="F28" s="5">
        <f t="shared" si="3"/>
        <v>3.7224307472779727E-4</v>
      </c>
      <c r="G28" s="5">
        <f t="shared" si="0"/>
        <v>3.721727801711107E-4</v>
      </c>
      <c r="H28" s="3">
        <f t="shared" si="6"/>
        <v>99395.050726212357</v>
      </c>
      <c r="I28" s="3">
        <f t="shared" si="4"/>
        <v>36.992132364023028</v>
      </c>
      <c r="J28" s="3">
        <f t="shared" si="1"/>
        <v>99376.28091825085</v>
      </c>
      <c r="K28" s="3">
        <f t="shared" si="2"/>
        <v>6321604.8954252247</v>
      </c>
      <c r="L28" s="15">
        <f t="shared" si="5"/>
        <v>63.600801541299461</v>
      </c>
      <c r="N28" s="7"/>
    </row>
    <row r="29" spans="1:14" x14ac:dyDescent="0.25">
      <c r="A29" s="83">
        <v>20</v>
      </c>
      <c r="B29" s="3">
        <v>21</v>
      </c>
      <c r="C29" s="3">
        <v>67931</v>
      </c>
      <c r="D29" s="3">
        <v>69441</v>
      </c>
      <c r="E29" s="4">
        <v>0.57530000000000003</v>
      </c>
      <c r="F29" s="5">
        <f t="shared" si="3"/>
        <v>3.0573916081879857E-4</v>
      </c>
      <c r="G29" s="5">
        <f t="shared" si="0"/>
        <v>3.0569946653128505E-4</v>
      </c>
      <c r="H29" s="3">
        <f t="shared" si="6"/>
        <v>99358.058593848327</v>
      </c>
      <c r="I29" s="3">
        <f t="shared" si="4"/>
        <v>30.373705507723596</v>
      </c>
      <c r="J29" s="3">
        <f t="shared" si="1"/>
        <v>99345.158881119205</v>
      </c>
      <c r="K29" s="3">
        <f t="shared" si="2"/>
        <v>6222228.6145069739</v>
      </c>
      <c r="L29" s="15">
        <f t="shared" si="5"/>
        <v>62.624297440652875</v>
      </c>
      <c r="N29" s="7"/>
    </row>
    <row r="30" spans="1:14" x14ac:dyDescent="0.25">
      <c r="A30" s="83">
        <v>21</v>
      </c>
      <c r="B30" s="3">
        <v>21</v>
      </c>
      <c r="C30" s="3">
        <v>72541</v>
      </c>
      <c r="D30" s="3">
        <v>73452</v>
      </c>
      <c r="E30" s="4">
        <v>0.47610000000000002</v>
      </c>
      <c r="F30" s="5">
        <f t="shared" si="3"/>
        <v>2.8768502599439699E-4</v>
      </c>
      <c r="G30" s="5">
        <f t="shared" si="0"/>
        <v>2.8764167316345341E-4</v>
      </c>
      <c r="H30" s="3">
        <f t="shared" si="6"/>
        <v>99327.684888340606</v>
      </c>
      <c r="I30" s="3">
        <f t="shared" si="4"/>
        <v>28.570781472734559</v>
      </c>
      <c r="J30" s="3">
        <f t="shared" si="1"/>
        <v>99312.716655927041</v>
      </c>
      <c r="K30" s="3">
        <f t="shared" si="2"/>
        <v>6122883.4556258544</v>
      </c>
      <c r="L30" s="15">
        <f t="shared" si="5"/>
        <v>61.643271586455526</v>
      </c>
      <c r="N30" s="7"/>
    </row>
    <row r="31" spans="1:14" x14ac:dyDescent="0.25">
      <c r="A31" s="83">
        <v>22</v>
      </c>
      <c r="B31" s="3">
        <v>31</v>
      </c>
      <c r="C31" s="3">
        <v>77619</v>
      </c>
      <c r="D31" s="3">
        <v>78444</v>
      </c>
      <c r="E31" s="4">
        <v>0.56999999999999995</v>
      </c>
      <c r="F31" s="5">
        <f t="shared" si="3"/>
        <v>3.9727545926965393E-4</v>
      </c>
      <c r="G31" s="5">
        <f t="shared" si="0"/>
        <v>3.9720760491117736E-4</v>
      </c>
      <c r="H31" s="3">
        <f t="shared" si="6"/>
        <v>99299.11410686787</v>
      </c>
      <c r="I31" s="3">
        <f t="shared" si="4"/>
        <v>39.442363284190691</v>
      </c>
      <c r="J31" s="3">
        <f t="shared" si="1"/>
        <v>99282.153890655667</v>
      </c>
      <c r="K31" s="3">
        <f t="shared" si="2"/>
        <v>6023570.7389699277</v>
      </c>
      <c r="L31" s="15">
        <f t="shared" si="5"/>
        <v>60.66087087632252</v>
      </c>
      <c r="N31" s="7"/>
    </row>
    <row r="32" spans="1:14" x14ac:dyDescent="0.25">
      <c r="A32" s="83">
        <v>23</v>
      </c>
      <c r="B32" s="3">
        <v>35</v>
      </c>
      <c r="C32" s="3">
        <v>81777</v>
      </c>
      <c r="D32" s="3">
        <v>83843</v>
      </c>
      <c r="E32" s="4">
        <v>0.5544</v>
      </c>
      <c r="F32" s="5">
        <f t="shared" si="3"/>
        <v>4.2265426880811494E-4</v>
      </c>
      <c r="G32" s="5">
        <f t="shared" si="0"/>
        <v>4.2257468331408077E-4</v>
      </c>
      <c r="H32" s="3">
        <f t="shared" si="6"/>
        <v>99259.671743583676</v>
      </c>
      <c r="I32" s="3">
        <f t="shared" si="4"/>
        <v>41.944624352904484</v>
      </c>
      <c r="J32" s="3">
        <f t="shared" si="1"/>
        <v>99240.981218972011</v>
      </c>
      <c r="K32" s="3">
        <f t="shared" si="2"/>
        <v>5924288.5850792723</v>
      </c>
      <c r="L32" s="15">
        <f t="shared" si="5"/>
        <v>59.684748911757602</v>
      </c>
      <c r="N32" s="7"/>
    </row>
    <row r="33" spans="1:14" x14ac:dyDescent="0.25">
      <c r="A33" s="83">
        <v>24</v>
      </c>
      <c r="B33" s="3">
        <v>33</v>
      </c>
      <c r="C33" s="3">
        <v>90384</v>
      </c>
      <c r="D33" s="3">
        <v>87813</v>
      </c>
      <c r="E33" s="4">
        <v>0.55969999999999998</v>
      </c>
      <c r="F33" s="5">
        <f t="shared" si="3"/>
        <v>3.7037660566676208E-4</v>
      </c>
      <c r="G33" s="5">
        <f t="shared" si="0"/>
        <v>3.7031621567610955E-4</v>
      </c>
      <c r="H33" s="3">
        <f t="shared" si="6"/>
        <v>99217.727119230767</v>
      </c>
      <c r="I33" s="3">
        <f t="shared" si="4"/>
        <v>36.741933234778443</v>
      </c>
      <c r="J33" s="3">
        <f t="shared" si="1"/>
        <v>99201.549646027488</v>
      </c>
      <c r="K33" s="3">
        <f t="shared" si="2"/>
        <v>5825047.6038603</v>
      </c>
      <c r="L33" s="15">
        <f t="shared" si="5"/>
        <v>58.709746463555774</v>
      </c>
      <c r="N33" s="7"/>
    </row>
    <row r="34" spans="1:14" x14ac:dyDescent="0.25">
      <c r="A34" s="83">
        <v>25</v>
      </c>
      <c r="B34" s="3">
        <v>36</v>
      </c>
      <c r="C34" s="3">
        <v>96529</v>
      </c>
      <c r="D34" s="3">
        <v>97058</v>
      </c>
      <c r="E34" s="4">
        <v>0.53680000000000005</v>
      </c>
      <c r="F34" s="5">
        <f t="shared" si="3"/>
        <v>3.7192580080273988E-4</v>
      </c>
      <c r="G34" s="5">
        <f t="shared" si="0"/>
        <v>3.7186173793847245E-4</v>
      </c>
      <c r="H34" s="3">
        <f t="shared" si="6"/>
        <v>99180.985185995989</v>
      </c>
      <c r="I34" s="3">
        <f t="shared" si="4"/>
        <v>36.881613521714357</v>
      </c>
      <c r="J34" s="3">
        <f t="shared" si="1"/>
        <v>99163.901622612728</v>
      </c>
      <c r="K34" s="3">
        <f t="shared" si="2"/>
        <v>5725846.0542142726</v>
      </c>
      <c r="L34" s="15">
        <f t="shared" si="5"/>
        <v>57.731288346011937</v>
      </c>
      <c r="N34" s="7"/>
    </row>
    <row r="35" spans="1:14" x14ac:dyDescent="0.25">
      <c r="A35" s="83">
        <v>26</v>
      </c>
      <c r="B35" s="3">
        <v>32</v>
      </c>
      <c r="C35" s="3">
        <v>101966</v>
      </c>
      <c r="D35" s="3">
        <v>102766</v>
      </c>
      <c r="E35" s="4">
        <v>0.51419999999999999</v>
      </c>
      <c r="F35" s="5">
        <f t="shared" si="3"/>
        <v>3.1260379422855245E-4</v>
      </c>
      <c r="G35" s="5">
        <f t="shared" si="0"/>
        <v>3.125563285108288E-4</v>
      </c>
      <c r="H35" s="3">
        <f t="shared" si="6"/>
        <v>99144.103572474269</v>
      </c>
      <c r="I35" s="3">
        <f t="shared" si="4"/>
        <v>30.988117006109903</v>
      </c>
      <c r="J35" s="3">
        <f t="shared" si="1"/>
        <v>99129.049545232701</v>
      </c>
      <c r="K35" s="3">
        <f t="shared" si="2"/>
        <v>5626682.1525916597</v>
      </c>
      <c r="L35" s="15">
        <f t="shared" si="5"/>
        <v>56.752564699710646</v>
      </c>
      <c r="N35" s="7"/>
    </row>
    <row r="36" spans="1:14" x14ac:dyDescent="0.25">
      <c r="A36" s="83">
        <v>27</v>
      </c>
      <c r="B36" s="3">
        <v>38</v>
      </c>
      <c r="C36" s="3">
        <v>108259</v>
      </c>
      <c r="D36" s="3">
        <v>107950</v>
      </c>
      <c r="E36" s="4">
        <v>0.49170000000000003</v>
      </c>
      <c r="F36" s="5">
        <f t="shared" si="3"/>
        <v>3.515117317040456E-4</v>
      </c>
      <c r="G36" s="5">
        <f t="shared" si="0"/>
        <v>3.5144893712287547E-4</v>
      </c>
      <c r="H36" s="3">
        <f t="shared" si="6"/>
        <v>99113.115455468156</v>
      </c>
      <c r="I36" s="3">
        <f t="shared" si="4"/>
        <v>34.833199081761123</v>
      </c>
      <c r="J36" s="3">
        <f t="shared" si="1"/>
        <v>99095.409740374889</v>
      </c>
      <c r="K36" s="3">
        <f t="shared" si="2"/>
        <v>5527553.1030464265</v>
      </c>
      <c r="L36" s="15">
        <f t="shared" si="5"/>
        <v>55.770147852228234</v>
      </c>
      <c r="N36" s="7"/>
    </row>
    <row r="37" spans="1:14" x14ac:dyDescent="0.25">
      <c r="A37" s="83">
        <v>28</v>
      </c>
      <c r="B37" s="3">
        <v>45</v>
      </c>
      <c r="C37" s="3">
        <v>114759</v>
      </c>
      <c r="D37" s="3">
        <v>113679</v>
      </c>
      <c r="E37" s="4">
        <v>0.5262</v>
      </c>
      <c r="F37" s="5">
        <f t="shared" si="3"/>
        <v>3.939799858167205E-4</v>
      </c>
      <c r="G37" s="5">
        <f t="shared" si="0"/>
        <v>3.9390645619772024E-4</v>
      </c>
      <c r="H37" s="3">
        <f t="shared" si="6"/>
        <v>99078.282256386388</v>
      </c>
      <c r="I37" s="3">
        <f t="shared" si="4"/>
        <v>39.027575049770626</v>
      </c>
      <c r="J37" s="3">
        <f t="shared" si="1"/>
        <v>99059.790991327813</v>
      </c>
      <c r="K37" s="3">
        <f t="shared" si="2"/>
        <v>5428457.6933060521</v>
      </c>
      <c r="L37" s="15">
        <f t="shared" si="5"/>
        <v>54.789582234164584</v>
      </c>
      <c r="N37" s="7"/>
    </row>
    <row r="38" spans="1:14" x14ac:dyDescent="0.25">
      <c r="A38" s="83">
        <v>29</v>
      </c>
      <c r="B38" s="3">
        <v>55</v>
      </c>
      <c r="C38" s="3">
        <v>118244</v>
      </c>
      <c r="D38" s="3">
        <v>119793</v>
      </c>
      <c r="E38" s="4">
        <v>0.49159999999999998</v>
      </c>
      <c r="F38" s="5">
        <f t="shared" si="3"/>
        <v>4.6211303284783459E-4</v>
      </c>
      <c r="G38" s="5">
        <f t="shared" si="0"/>
        <v>4.6200449031404221E-4</v>
      </c>
      <c r="H38" s="3">
        <f t="shared" si="6"/>
        <v>99039.254681336621</v>
      </c>
      <c r="I38" s="3">
        <f t="shared" si="4"/>
        <v>45.756580380133542</v>
      </c>
      <c r="J38" s="3">
        <f t="shared" si="1"/>
        <v>99015.992035871357</v>
      </c>
      <c r="K38" s="3">
        <f t="shared" si="2"/>
        <v>5329397.9023147244</v>
      </c>
      <c r="L38" s="15">
        <f t="shared" si="5"/>
        <v>53.810965353710593</v>
      </c>
      <c r="N38" s="7"/>
    </row>
    <row r="39" spans="1:14" x14ac:dyDescent="0.25">
      <c r="A39" s="83">
        <v>30</v>
      </c>
      <c r="B39" s="3">
        <v>33</v>
      </c>
      <c r="C39" s="3">
        <v>123236</v>
      </c>
      <c r="D39" s="3">
        <v>122798</v>
      </c>
      <c r="E39" s="4">
        <v>0.47</v>
      </c>
      <c r="F39" s="5">
        <f t="shared" si="3"/>
        <v>2.6825560694863313E-4</v>
      </c>
      <c r="G39" s="5">
        <f t="shared" si="0"/>
        <v>2.6821747300289538E-4</v>
      </c>
      <c r="H39" s="3">
        <f t="shared" si="6"/>
        <v>98993.49810095648</v>
      </c>
      <c r="I39" s="3">
        <f t="shared" si="4"/>
        <v>26.551785904355469</v>
      </c>
      <c r="J39" s="3">
        <f t="shared" si="1"/>
        <v>98979.425654427163</v>
      </c>
      <c r="K39" s="3">
        <f t="shared" si="2"/>
        <v>5230381.910278853</v>
      </c>
      <c r="L39" s="15">
        <f t="shared" si="5"/>
        <v>52.835610526105015</v>
      </c>
      <c r="N39" s="7"/>
    </row>
    <row r="40" spans="1:14" x14ac:dyDescent="0.25">
      <c r="A40" s="83">
        <v>31</v>
      </c>
      <c r="B40" s="3">
        <v>50</v>
      </c>
      <c r="C40" s="3">
        <v>122946</v>
      </c>
      <c r="D40" s="3">
        <v>127317</v>
      </c>
      <c r="E40" s="4">
        <v>0.4929</v>
      </c>
      <c r="F40" s="5">
        <f t="shared" si="3"/>
        <v>3.9957964221638836E-4</v>
      </c>
      <c r="G40" s="5">
        <f t="shared" si="0"/>
        <v>3.9949869306000053E-4</v>
      </c>
      <c r="H40" s="3">
        <f t="shared" si="6"/>
        <v>98966.946315052119</v>
      </c>
      <c r="I40" s="3">
        <f t="shared" si="4"/>
        <v>39.537165709002558</v>
      </c>
      <c r="J40" s="3">
        <f t="shared" si="1"/>
        <v>98946.897018321091</v>
      </c>
      <c r="K40" s="3">
        <f t="shared" si="2"/>
        <v>5131402.4846244259</v>
      </c>
      <c r="L40" s="15">
        <f t="shared" si="5"/>
        <v>51.849659666057399</v>
      </c>
      <c r="N40" s="7"/>
    </row>
    <row r="41" spans="1:14" x14ac:dyDescent="0.25">
      <c r="A41" s="83">
        <v>32</v>
      </c>
      <c r="B41" s="3">
        <v>52</v>
      </c>
      <c r="C41" s="3">
        <v>122797</v>
      </c>
      <c r="D41" s="3">
        <v>126500</v>
      </c>
      <c r="E41" s="4">
        <v>0.56159999999999999</v>
      </c>
      <c r="F41" s="5">
        <f t="shared" si="3"/>
        <v>4.1717309073113594E-4</v>
      </c>
      <c r="G41" s="5">
        <f t="shared" si="0"/>
        <v>4.1709680844516573E-4</v>
      </c>
      <c r="H41" s="3">
        <f t="shared" si="6"/>
        <v>98927.409149343119</v>
      </c>
      <c r="I41" s="3">
        <f t="shared" si="4"/>
        <v>41.262306623940106</v>
      </c>
      <c r="J41" s="3">
        <f t="shared" si="1"/>
        <v>98909.319754119177</v>
      </c>
      <c r="K41" s="3">
        <f t="shared" si="2"/>
        <v>5032455.587606105</v>
      </c>
      <c r="L41" s="15">
        <f t="shared" si="5"/>
        <v>50.870184824197636</v>
      </c>
      <c r="N41" s="7"/>
    </row>
    <row r="42" spans="1:14" x14ac:dyDescent="0.25">
      <c r="A42" s="83">
        <v>33</v>
      </c>
      <c r="B42" s="3">
        <v>52</v>
      </c>
      <c r="C42" s="3">
        <v>118881</v>
      </c>
      <c r="D42" s="3">
        <v>126184</v>
      </c>
      <c r="E42" s="4">
        <v>0.49030000000000001</v>
      </c>
      <c r="F42" s="5">
        <f t="shared" si="3"/>
        <v>4.2437720604737521E-4</v>
      </c>
      <c r="G42" s="5">
        <f t="shared" si="0"/>
        <v>4.2428543096095843E-4</v>
      </c>
      <c r="H42" s="3">
        <f t="shared" si="6"/>
        <v>98886.146842719172</v>
      </c>
      <c r="I42" s="3">
        <f t="shared" si="4"/>
        <v>41.955951429231725</v>
      </c>
      <c r="J42" s="3">
        <f t="shared" si="1"/>
        <v>98864.761894275696</v>
      </c>
      <c r="K42" s="3">
        <f t="shared" si="2"/>
        <v>4933546.267851986</v>
      </c>
      <c r="L42" s="15">
        <f t="shared" si="5"/>
        <v>49.891177130189043</v>
      </c>
      <c r="N42" s="7"/>
    </row>
    <row r="43" spans="1:14" x14ac:dyDescent="0.25">
      <c r="A43" s="83">
        <v>34</v>
      </c>
      <c r="B43" s="3">
        <v>57</v>
      </c>
      <c r="C43" s="3">
        <v>117278</v>
      </c>
      <c r="D43" s="3">
        <v>121742</v>
      </c>
      <c r="E43" s="4">
        <v>0.52800000000000002</v>
      </c>
      <c r="F43" s="5">
        <f t="shared" si="3"/>
        <v>4.7694753577106518E-4</v>
      </c>
      <c r="G43" s="5">
        <f t="shared" si="0"/>
        <v>4.7684018987140578E-4</v>
      </c>
      <c r="H43" s="3">
        <f t="shared" si="6"/>
        <v>98844.190891289938</v>
      </c>
      <c r="I43" s="3">
        <f t="shared" si="4"/>
        <v>47.132882752288175</v>
      </c>
      <c r="J43" s="3">
        <f t="shared" si="1"/>
        <v>98821.944170630872</v>
      </c>
      <c r="K43" s="3">
        <f t="shared" si="2"/>
        <v>4834681.5059577106</v>
      </c>
      <c r="L43" s="15">
        <f t="shared" si="5"/>
        <v>48.912146099460237</v>
      </c>
      <c r="N43" s="7"/>
    </row>
    <row r="44" spans="1:14" x14ac:dyDescent="0.25">
      <c r="A44" s="83">
        <v>35</v>
      </c>
      <c r="B44" s="3">
        <v>69</v>
      </c>
      <c r="C44" s="3">
        <v>115053</v>
      </c>
      <c r="D44" s="3">
        <v>120040</v>
      </c>
      <c r="E44" s="4">
        <v>0.49209999999999998</v>
      </c>
      <c r="F44" s="5">
        <f t="shared" si="3"/>
        <v>5.8700173973704026E-4</v>
      </c>
      <c r="G44" s="5">
        <f t="shared" si="0"/>
        <v>5.8682678426548419E-4</v>
      </c>
      <c r="H44" s="3">
        <f t="shared" si="6"/>
        <v>98797.058008537657</v>
      </c>
      <c r="I44" s="3">
        <f t="shared" si="4"/>
        <v>57.976759846040657</v>
      </c>
      <c r="J44" s="3">
        <f t="shared" si="1"/>
        <v>98767.611612211855</v>
      </c>
      <c r="K44" s="3">
        <f t="shared" si="2"/>
        <v>4735859.56178708</v>
      </c>
      <c r="L44" s="15">
        <f t="shared" si="5"/>
        <v>47.93522861154252</v>
      </c>
      <c r="N44" s="7"/>
    </row>
    <row r="45" spans="1:14" x14ac:dyDescent="0.25">
      <c r="A45" s="83">
        <v>36</v>
      </c>
      <c r="B45" s="3">
        <v>64</v>
      </c>
      <c r="C45" s="3">
        <v>111777</v>
      </c>
      <c r="D45" s="3">
        <v>117905</v>
      </c>
      <c r="E45" s="4">
        <v>0.54900000000000004</v>
      </c>
      <c r="F45" s="5">
        <f t="shared" si="3"/>
        <v>5.5729225624994556E-4</v>
      </c>
      <c r="G45" s="5">
        <f t="shared" si="0"/>
        <v>5.5715222227476478E-4</v>
      </c>
      <c r="H45" s="3">
        <f t="shared" si="6"/>
        <v>98739.081248691611</v>
      </c>
      <c r="I45" s="3">
        <f t="shared" si="4"/>
        <v>55.012698543077086</v>
      </c>
      <c r="J45" s="3">
        <f t="shared" si="1"/>
        <v>98714.270521648679</v>
      </c>
      <c r="K45" s="3">
        <f t="shared" si="2"/>
        <v>4637091.9501748681</v>
      </c>
      <c r="L45" s="15">
        <f t="shared" si="5"/>
        <v>46.963085857519197</v>
      </c>
      <c r="N45" s="7"/>
    </row>
    <row r="46" spans="1:14" x14ac:dyDescent="0.25">
      <c r="A46" s="83">
        <v>37</v>
      </c>
      <c r="B46" s="3">
        <v>74</v>
      </c>
      <c r="C46" s="3">
        <v>109768</v>
      </c>
      <c r="D46" s="3">
        <v>114256</v>
      </c>
      <c r="E46" s="4">
        <v>0.51419999999999999</v>
      </c>
      <c r="F46" s="5">
        <f t="shared" si="3"/>
        <v>6.6064350248187689E-4</v>
      </c>
      <c r="G46" s="5">
        <f t="shared" si="0"/>
        <v>6.6043154317723112E-4</v>
      </c>
      <c r="H46" s="3">
        <f t="shared" si="6"/>
        <v>98684.068550148528</v>
      </c>
      <c r="I46" s="3">
        <f t="shared" si="4"/>
        <v>65.174071679582255</v>
      </c>
      <c r="J46" s="3">
        <f t="shared" si="1"/>
        <v>98652.406986126589</v>
      </c>
      <c r="K46" s="3">
        <f t="shared" si="2"/>
        <v>4538377.6796532199</v>
      </c>
      <c r="L46" s="15">
        <f t="shared" si="5"/>
        <v>45.988959984426884</v>
      </c>
      <c r="N46" s="7"/>
    </row>
    <row r="47" spans="1:14" x14ac:dyDescent="0.25">
      <c r="A47" s="83">
        <v>38</v>
      </c>
      <c r="B47" s="3">
        <v>100</v>
      </c>
      <c r="C47" s="3">
        <v>108332</v>
      </c>
      <c r="D47" s="3">
        <v>112192</v>
      </c>
      <c r="E47" s="4">
        <v>0.47149999999999997</v>
      </c>
      <c r="F47" s="5">
        <f t="shared" si="3"/>
        <v>9.0693076490540715E-4</v>
      </c>
      <c r="G47" s="5">
        <f t="shared" si="0"/>
        <v>9.0649626954122692E-4</v>
      </c>
      <c r="H47" s="3">
        <f t="shared" si="6"/>
        <v>98618.894478468952</v>
      </c>
      <c r="I47" s="3">
        <f t="shared" si="4"/>
        <v>89.397659951012002</v>
      </c>
      <c r="J47" s="3">
        <f t="shared" si="1"/>
        <v>98571.647815184842</v>
      </c>
      <c r="K47" s="3">
        <f t="shared" si="2"/>
        <v>4439725.2726670932</v>
      </c>
      <c r="L47" s="15">
        <f t="shared" si="5"/>
        <v>45.019012798165157</v>
      </c>
      <c r="N47" s="7"/>
    </row>
    <row r="48" spans="1:14" x14ac:dyDescent="0.25">
      <c r="A48" s="83">
        <v>39</v>
      </c>
      <c r="B48" s="3">
        <v>105</v>
      </c>
      <c r="C48" s="3">
        <v>107361</v>
      </c>
      <c r="D48" s="3">
        <v>110984</v>
      </c>
      <c r="E48" s="4">
        <v>0.51500000000000001</v>
      </c>
      <c r="F48" s="5">
        <f t="shared" si="3"/>
        <v>9.6178066820856896E-4</v>
      </c>
      <c r="G48" s="5">
        <f t="shared" si="0"/>
        <v>9.6133224168716547E-4</v>
      </c>
      <c r="H48" s="3">
        <f t="shared" si="6"/>
        <v>98529.496818517946</v>
      </c>
      <c r="I48" s="3">
        <f t="shared" si="4"/>
        <v>94.719582048854292</v>
      </c>
      <c r="J48" s="3">
        <f t="shared" si="1"/>
        <v>98483.557821224254</v>
      </c>
      <c r="K48" s="3">
        <f t="shared" si="2"/>
        <v>4341153.6248519085</v>
      </c>
      <c r="L48" s="15">
        <f t="shared" si="5"/>
        <v>44.059431591819703</v>
      </c>
      <c r="N48" s="7"/>
    </row>
    <row r="49" spans="1:14" x14ac:dyDescent="0.25">
      <c r="A49" s="83">
        <v>40</v>
      </c>
      <c r="B49" s="3">
        <v>100</v>
      </c>
      <c r="C49" s="3">
        <v>103314</v>
      </c>
      <c r="D49" s="3">
        <v>109946</v>
      </c>
      <c r="E49" s="4">
        <v>0.47149999999999997</v>
      </c>
      <c r="F49" s="5">
        <f t="shared" si="3"/>
        <v>9.378223764419019E-4</v>
      </c>
      <c r="G49" s="5">
        <f t="shared" si="0"/>
        <v>9.3735778524851919E-4</v>
      </c>
      <c r="H49" s="3">
        <f t="shared" si="6"/>
        <v>98434.77723646909</v>
      </c>
      <c r="I49" s="3">
        <f t="shared" si="4"/>
        <v>92.268604781808023</v>
      </c>
      <c r="J49" s="3">
        <f t="shared" si="1"/>
        <v>98386.0132788419</v>
      </c>
      <c r="K49" s="3">
        <f t="shared" si="2"/>
        <v>4242670.0670306841</v>
      </c>
      <c r="L49" s="15">
        <f t="shared" si="5"/>
        <v>43.101332538585943</v>
      </c>
      <c r="N49" s="7"/>
    </row>
    <row r="50" spans="1:14" x14ac:dyDescent="0.25">
      <c r="A50" s="83">
        <v>41</v>
      </c>
      <c r="B50" s="3">
        <v>121</v>
      </c>
      <c r="C50" s="3">
        <v>102395</v>
      </c>
      <c r="D50" s="3">
        <v>105265</v>
      </c>
      <c r="E50" s="4">
        <v>0.55279999999999996</v>
      </c>
      <c r="F50" s="5">
        <f t="shared" si="3"/>
        <v>1.1653664644129828E-3</v>
      </c>
      <c r="G50" s="5">
        <f t="shared" si="0"/>
        <v>1.1647594478336356E-3</v>
      </c>
      <c r="H50" s="3">
        <f t="shared" si="6"/>
        <v>98342.508631687277</v>
      </c>
      <c r="I50" s="3">
        <f t="shared" si="4"/>
        <v>114.54536605241861</v>
      </c>
      <c r="J50" s="3">
        <f t="shared" si="1"/>
        <v>98291.28394398863</v>
      </c>
      <c r="K50" s="3">
        <f t="shared" si="2"/>
        <v>4144284.0537518426</v>
      </c>
      <c r="L50" s="15">
        <f t="shared" si="5"/>
        <v>42.141329435402447</v>
      </c>
      <c r="N50" s="7"/>
    </row>
    <row r="51" spans="1:14" x14ac:dyDescent="0.25">
      <c r="A51" s="83">
        <v>42</v>
      </c>
      <c r="B51" s="3">
        <v>143</v>
      </c>
      <c r="C51" s="3">
        <v>102140</v>
      </c>
      <c r="D51" s="3">
        <v>104224</v>
      </c>
      <c r="E51" s="4">
        <v>0.51200000000000001</v>
      </c>
      <c r="F51" s="5">
        <f t="shared" si="3"/>
        <v>1.3859006415847725E-3</v>
      </c>
      <c r="G51" s="5">
        <f t="shared" si="0"/>
        <v>1.3849639634313726E-3</v>
      </c>
      <c r="H51" s="3">
        <f t="shared" si="6"/>
        <v>98227.963265634855</v>
      </c>
      <c r="I51" s="3">
        <f t="shared" si="4"/>
        <v>136.04218932416492</v>
      </c>
      <c r="J51" s="3">
        <f t="shared" si="1"/>
        <v>98161.574677244673</v>
      </c>
      <c r="K51" s="3">
        <f t="shared" si="2"/>
        <v>4045992.7698078537</v>
      </c>
      <c r="L51" s="15">
        <f t="shared" si="5"/>
        <v>41.189826555462624</v>
      </c>
      <c r="N51" s="7"/>
    </row>
    <row r="52" spans="1:14" x14ac:dyDescent="0.25">
      <c r="A52" s="83">
        <v>43</v>
      </c>
      <c r="B52" s="3">
        <v>133</v>
      </c>
      <c r="C52" s="3">
        <v>97569</v>
      </c>
      <c r="D52" s="3">
        <v>103981</v>
      </c>
      <c r="E52" s="4">
        <v>0.54090000000000005</v>
      </c>
      <c r="F52" s="5">
        <f t="shared" si="3"/>
        <v>1.319771768791863E-3</v>
      </c>
      <c r="G52" s="5">
        <f t="shared" si="0"/>
        <v>1.3189725937755622E-3</v>
      </c>
      <c r="H52" s="3">
        <f t="shared" si="6"/>
        <v>98091.921076310697</v>
      </c>
      <c r="I52" s="3">
        <f t="shared" si="4"/>
        <v>129.38055557044925</v>
      </c>
      <c r="J52" s="3">
        <f t="shared" si="1"/>
        <v>98032.5224632483</v>
      </c>
      <c r="K52" s="3">
        <f t="shared" si="2"/>
        <v>3947831.195130609</v>
      </c>
      <c r="L52" s="15">
        <f t="shared" si="5"/>
        <v>40.24624201272794</v>
      </c>
      <c r="N52" s="7"/>
    </row>
    <row r="53" spans="1:14" x14ac:dyDescent="0.25">
      <c r="A53" s="83">
        <v>44</v>
      </c>
      <c r="B53" s="3">
        <v>141</v>
      </c>
      <c r="C53" s="3">
        <v>94136</v>
      </c>
      <c r="D53" s="3">
        <v>99388</v>
      </c>
      <c r="E53" s="4">
        <v>0.50790000000000002</v>
      </c>
      <c r="F53" s="5">
        <f t="shared" si="3"/>
        <v>1.4571836051342469E-3</v>
      </c>
      <c r="G53" s="5">
        <f t="shared" si="0"/>
        <v>1.4561394365912106E-3</v>
      </c>
      <c r="H53" s="3">
        <f t="shared" si="6"/>
        <v>97962.540520740251</v>
      </c>
      <c r="I53" s="3">
        <f t="shared" si="4"/>
        <v>142.64711856091435</v>
      </c>
      <c r="J53" s="3">
        <f t="shared" si="1"/>
        <v>97892.343873696431</v>
      </c>
      <c r="K53" s="3">
        <f t="shared" si="2"/>
        <v>3849798.6726673609</v>
      </c>
      <c r="L53" s="15">
        <f t="shared" si="5"/>
        <v>39.298681436832446</v>
      </c>
      <c r="N53" s="7"/>
    </row>
    <row r="54" spans="1:14" x14ac:dyDescent="0.25">
      <c r="A54" s="83">
        <v>45</v>
      </c>
      <c r="B54" s="3">
        <v>164</v>
      </c>
      <c r="C54" s="3">
        <v>90185</v>
      </c>
      <c r="D54" s="3">
        <v>95890</v>
      </c>
      <c r="E54" s="4">
        <v>0.48559999999999998</v>
      </c>
      <c r="F54" s="5">
        <f t="shared" si="3"/>
        <v>1.7627300819562004E-3</v>
      </c>
      <c r="G54" s="5">
        <f t="shared" si="0"/>
        <v>1.7611331773461883E-3</v>
      </c>
      <c r="H54" s="3">
        <f t="shared" si="6"/>
        <v>97819.893402179339</v>
      </c>
      <c r="I54" s="3">
        <f t="shared" si="4"/>
        <v>172.27385967504554</v>
      </c>
      <c r="J54" s="3">
        <f t="shared" si="1"/>
        <v>97731.275728762499</v>
      </c>
      <c r="K54" s="3">
        <f t="shared" si="2"/>
        <v>3751906.3287936645</v>
      </c>
      <c r="L54" s="15">
        <f t="shared" si="5"/>
        <v>38.3552485931259</v>
      </c>
      <c r="N54" s="7"/>
    </row>
    <row r="55" spans="1:14" x14ac:dyDescent="0.25">
      <c r="A55" s="83">
        <v>46</v>
      </c>
      <c r="B55" s="3">
        <v>168</v>
      </c>
      <c r="C55" s="3">
        <v>89860</v>
      </c>
      <c r="D55" s="3">
        <v>91602</v>
      </c>
      <c r="E55" s="4">
        <v>0.49609999999999999</v>
      </c>
      <c r="F55" s="5">
        <f t="shared" si="3"/>
        <v>1.8516273379550539E-3</v>
      </c>
      <c r="G55" s="5">
        <f t="shared" si="0"/>
        <v>1.8499013152525269E-3</v>
      </c>
      <c r="H55" s="3">
        <f t="shared" si="6"/>
        <v>97647.619542504297</v>
      </c>
      <c r="I55" s="3">
        <f t="shared" si="4"/>
        <v>180.63845982295706</v>
      </c>
      <c r="J55" s="3">
        <f t="shared" si="1"/>
        <v>97556.595822599498</v>
      </c>
      <c r="K55" s="3">
        <f t="shared" si="2"/>
        <v>3654175.0530649018</v>
      </c>
      <c r="L55" s="15">
        <f t="shared" si="5"/>
        <v>37.422059751024484</v>
      </c>
      <c r="N55" s="7"/>
    </row>
    <row r="56" spans="1:14" x14ac:dyDescent="0.25">
      <c r="A56" s="83">
        <v>47</v>
      </c>
      <c r="B56" s="3">
        <v>180</v>
      </c>
      <c r="C56" s="3">
        <v>86940</v>
      </c>
      <c r="D56" s="3">
        <v>91524</v>
      </c>
      <c r="E56" s="4">
        <v>0.45939999999999998</v>
      </c>
      <c r="F56" s="5">
        <f t="shared" si="3"/>
        <v>2.017213555675094E-3</v>
      </c>
      <c r="G56" s="5">
        <f t="shared" si="0"/>
        <v>2.0150161691614133E-3</v>
      </c>
      <c r="H56" s="3">
        <f t="shared" si="6"/>
        <v>97466.981082681334</v>
      </c>
      <c r="I56" s="3">
        <f t="shared" si="4"/>
        <v>196.39754284095247</v>
      </c>
      <c r="J56" s="3">
        <f t="shared" si="1"/>
        <v>97360.808571021524</v>
      </c>
      <c r="K56" s="3">
        <f t="shared" si="2"/>
        <v>3556618.4572423021</v>
      </c>
      <c r="L56" s="15">
        <f t="shared" si="5"/>
        <v>36.490495732346723</v>
      </c>
      <c r="N56" s="7"/>
    </row>
    <row r="57" spans="1:14" x14ac:dyDescent="0.25">
      <c r="A57" s="83">
        <v>48</v>
      </c>
      <c r="B57" s="3">
        <v>182</v>
      </c>
      <c r="C57" s="3">
        <v>85081</v>
      </c>
      <c r="D57" s="3">
        <v>88474</v>
      </c>
      <c r="E57" s="4">
        <v>0.48980000000000001</v>
      </c>
      <c r="F57" s="5">
        <f t="shared" si="3"/>
        <v>2.0973178531301317E-3</v>
      </c>
      <c r="G57" s="5">
        <f t="shared" si="0"/>
        <v>2.0950760137551363E-3</v>
      </c>
      <c r="H57" s="3">
        <f t="shared" si="6"/>
        <v>97270.583539840387</v>
      </c>
      <c r="I57" s="3">
        <f t="shared" si="4"/>
        <v>203.78926641828477</v>
      </c>
      <c r="J57" s="3">
        <f t="shared" si="1"/>
        <v>97166.610256113781</v>
      </c>
      <c r="K57" s="3">
        <f t="shared" si="2"/>
        <v>3459257.6486712806</v>
      </c>
      <c r="L57" s="15">
        <f t="shared" si="5"/>
        <v>35.563245564928962</v>
      </c>
      <c r="N57" s="7"/>
    </row>
    <row r="58" spans="1:14" x14ac:dyDescent="0.25">
      <c r="A58" s="83">
        <v>49</v>
      </c>
      <c r="B58" s="3">
        <v>231</v>
      </c>
      <c r="C58" s="3">
        <v>83528</v>
      </c>
      <c r="D58" s="3">
        <v>86696</v>
      </c>
      <c r="E58" s="4">
        <v>0.53129999999999999</v>
      </c>
      <c r="F58" s="5">
        <f t="shared" si="3"/>
        <v>2.7140708713224927E-3</v>
      </c>
      <c r="G58" s="5">
        <f t="shared" si="0"/>
        <v>2.7106227287614416E-3</v>
      </c>
      <c r="H58" s="3">
        <f t="shared" si="6"/>
        <v>97066.7942734221</v>
      </c>
      <c r="I58" s="3">
        <f t="shared" si="4"/>
        <v>263.11145876554889</v>
      </c>
      <c r="J58" s="3">
        <f t="shared" si="1"/>
        <v>96943.473932698689</v>
      </c>
      <c r="K58" s="3">
        <f t="shared" si="2"/>
        <v>3362091.038415167</v>
      </c>
      <c r="L58" s="15">
        <f t="shared" si="5"/>
        <v>34.636881372065076</v>
      </c>
      <c r="N58" s="7"/>
    </row>
    <row r="59" spans="1:14" x14ac:dyDescent="0.25">
      <c r="A59" s="83">
        <v>50</v>
      </c>
      <c r="B59" s="3">
        <v>239</v>
      </c>
      <c r="C59" s="3">
        <v>77876</v>
      </c>
      <c r="D59" s="3">
        <v>84787</v>
      </c>
      <c r="E59" s="4">
        <v>0.50839999999999996</v>
      </c>
      <c r="F59" s="5">
        <f t="shared" si="3"/>
        <v>2.9385908288916351E-3</v>
      </c>
      <c r="G59" s="5">
        <f t="shared" si="0"/>
        <v>2.9343518312204436E-3</v>
      </c>
      <c r="H59" s="3">
        <f t="shared" si="6"/>
        <v>96803.682814656553</v>
      </c>
      <c r="I59" s="3">
        <f t="shared" si="4"/>
        <v>284.05606393607042</v>
      </c>
      <c r="J59" s="3">
        <f t="shared" si="1"/>
        <v>96664.040853625571</v>
      </c>
      <c r="K59" s="3">
        <f t="shared" si="2"/>
        <v>3265147.5644824682</v>
      </c>
      <c r="L59" s="15">
        <f t="shared" si="5"/>
        <v>33.729580007136967</v>
      </c>
      <c r="N59" s="7"/>
    </row>
    <row r="60" spans="1:14" x14ac:dyDescent="0.25">
      <c r="A60" s="83">
        <v>51</v>
      </c>
      <c r="B60" s="3">
        <v>214</v>
      </c>
      <c r="C60" s="3">
        <v>75334</v>
      </c>
      <c r="D60" s="3">
        <v>79104</v>
      </c>
      <c r="E60" s="4">
        <v>0.52149999999999996</v>
      </c>
      <c r="F60" s="5">
        <f t="shared" si="3"/>
        <v>2.7713386601743092E-3</v>
      </c>
      <c r="G60" s="5">
        <f t="shared" si="0"/>
        <v>2.7676684949789897E-3</v>
      </c>
      <c r="H60" s="3">
        <f t="shared" si="6"/>
        <v>96519.626750720476</v>
      </c>
      <c r="I60" s="3">
        <f t="shared" si="4"/>
        <v>267.13433010510039</v>
      </c>
      <c r="J60" s="3">
        <f t="shared" si="1"/>
        <v>96391.802973765196</v>
      </c>
      <c r="K60" s="3">
        <f t="shared" si="2"/>
        <v>3168483.5236288426</v>
      </c>
      <c r="L60" s="15">
        <f t="shared" si="5"/>
        <v>32.827349527697912</v>
      </c>
      <c r="N60" s="7"/>
    </row>
    <row r="61" spans="1:14" x14ac:dyDescent="0.25">
      <c r="A61" s="83">
        <v>52</v>
      </c>
      <c r="B61" s="3">
        <v>233</v>
      </c>
      <c r="C61" s="3">
        <v>71370</v>
      </c>
      <c r="D61" s="3">
        <v>76541</v>
      </c>
      <c r="E61" s="4">
        <v>0.48609999999999998</v>
      </c>
      <c r="F61" s="5">
        <f t="shared" si="3"/>
        <v>3.1505432320787499E-3</v>
      </c>
      <c r="G61" s="5">
        <f t="shared" si="0"/>
        <v>3.1454505458110658E-3</v>
      </c>
      <c r="H61" s="3">
        <f t="shared" si="6"/>
        <v>96252.492420615381</v>
      </c>
      <c r="I61" s="3">
        <f t="shared" si="4"/>
        <v>302.75745482010012</v>
      </c>
      <c r="J61" s="3">
        <f t="shared" si="1"/>
        <v>96096.905364583334</v>
      </c>
      <c r="K61" s="3">
        <f t="shared" si="2"/>
        <v>3072091.7206550771</v>
      </c>
      <c r="L61" s="15">
        <f t="shared" si="5"/>
        <v>31.917009558882818</v>
      </c>
      <c r="N61" s="7"/>
    </row>
    <row r="62" spans="1:14" x14ac:dyDescent="0.25">
      <c r="A62" s="83">
        <v>53</v>
      </c>
      <c r="B62" s="3">
        <v>254</v>
      </c>
      <c r="C62" s="3">
        <v>71514</v>
      </c>
      <c r="D62" s="3">
        <v>72359</v>
      </c>
      <c r="E62" s="4">
        <v>0.52290000000000003</v>
      </c>
      <c r="F62" s="5">
        <f t="shared" si="3"/>
        <v>3.5308918282096016E-3</v>
      </c>
      <c r="G62" s="5">
        <f t="shared" si="0"/>
        <v>3.5249537317209949E-3</v>
      </c>
      <c r="H62" s="3">
        <f t="shared" si="6"/>
        <v>95949.734965795287</v>
      </c>
      <c r="I62" s="3">
        <f t="shared" si="4"/>
        <v>338.21837632532055</v>
      </c>
      <c r="J62" s="3">
        <f t="shared" si="1"/>
        <v>95788.370978450475</v>
      </c>
      <c r="K62" s="3">
        <f t="shared" si="2"/>
        <v>2975994.8152904939</v>
      </c>
      <c r="L62" s="15">
        <f t="shared" si="5"/>
        <v>31.016185884738437</v>
      </c>
      <c r="N62" s="7"/>
    </row>
    <row r="63" spans="1:14" x14ac:dyDescent="0.25">
      <c r="A63" s="83">
        <v>54</v>
      </c>
      <c r="B63" s="3">
        <v>286</v>
      </c>
      <c r="C63" s="3">
        <v>70708</v>
      </c>
      <c r="D63" s="3">
        <v>72426</v>
      </c>
      <c r="E63" s="4">
        <v>0.51419999999999999</v>
      </c>
      <c r="F63" s="5">
        <f t="shared" si="3"/>
        <v>3.9962552573113309E-3</v>
      </c>
      <c r="G63" s="5">
        <f t="shared" si="0"/>
        <v>3.9885120366069315E-3</v>
      </c>
      <c r="H63" s="3">
        <f t="shared" si="6"/>
        <v>95611.51658946996</v>
      </c>
      <c r="I63" s="3">
        <f t="shared" si="4"/>
        <v>381.34768475534423</v>
      </c>
      <c r="J63" s="3">
        <f t="shared" si="1"/>
        <v>95426.257884215825</v>
      </c>
      <c r="K63" s="3">
        <f t="shared" si="2"/>
        <v>2880206.4443120435</v>
      </c>
      <c r="L63" s="15">
        <f t="shared" si="5"/>
        <v>30.124053535086912</v>
      </c>
      <c r="N63" s="7"/>
    </row>
    <row r="64" spans="1:14" x14ac:dyDescent="0.25">
      <c r="A64" s="83">
        <v>55</v>
      </c>
      <c r="B64" s="3">
        <v>258</v>
      </c>
      <c r="C64" s="3">
        <v>66700</v>
      </c>
      <c r="D64" s="3">
        <v>71472</v>
      </c>
      <c r="E64" s="4">
        <v>0.45889999999999997</v>
      </c>
      <c r="F64" s="5">
        <f t="shared" si="3"/>
        <v>3.7344758706539674E-3</v>
      </c>
      <c r="G64" s="5">
        <f t="shared" si="0"/>
        <v>3.7269447406394454E-3</v>
      </c>
      <c r="H64" s="3">
        <f t="shared" si="6"/>
        <v>95230.168904714621</v>
      </c>
      <c r="I64" s="3">
        <f t="shared" si="4"/>
        <v>354.91757714963222</v>
      </c>
      <c r="J64" s="3">
        <f t="shared" si="1"/>
        <v>95038.123003718953</v>
      </c>
      <c r="K64" s="3">
        <f t="shared" si="2"/>
        <v>2784780.1864278275</v>
      </c>
      <c r="L64" s="15">
        <f t="shared" si="5"/>
        <v>29.2426257188961</v>
      </c>
      <c r="N64" s="7"/>
    </row>
    <row r="65" spans="1:14" x14ac:dyDescent="0.25">
      <c r="A65" s="83">
        <v>56</v>
      </c>
      <c r="B65" s="3">
        <v>264</v>
      </c>
      <c r="C65" s="3">
        <v>66249</v>
      </c>
      <c r="D65" s="3">
        <v>67507</v>
      </c>
      <c r="E65" s="4">
        <v>0.50639999999999996</v>
      </c>
      <c r="F65" s="5">
        <f t="shared" si="3"/>
        <v>3.9474864678967674E-3</v>
      </c>
      <c r="G65" s="5">
        <f t="shared" si="0"/>
        <v>3.9398098299162614E-3</v>
      </c>
      <c r="H65" s="3">
        <f t="shared" si="6"/>
        <v>94875.251327564984</v>
      </c>
      <c r="I65" s="3">
        <f t="shared" si="4"/>
        <v>373.79044779611638</v>
      </c>
      <c r="J65" s="3">
        <f t="shared" si="1"/>
        <v>94690.748362532817</v>
      </c>
      <c r="K65" s="3">
        <f t="shared" si="2"/>
        <v>2689742.0634241085</v>
      </c>
      <c r="L65" s="15">
        <f t="shared" si="5"/>
        <v>28.350302379042372</v>
      </c>
      <c r="N65" s="7"/>
    </row>
    <row r="66" spans="1:14" x14ac:dyDescent="0.25">
      <c r="A66" s="83">
        <v>57</v>
      </c>
      <c r="B66" s="3">
        <v>287</v>
      </c>
      <c r="C66" s="3">
        <v>68659</v>
      </c>
      <c r="D66" s="3">
        <v>66798</v>
      </c>
      <c r="E66" s="4">
        <v>0.49930000000000002</v>
      </c>
      <c r="F66" s="5">
        <f t="shared" si="3"/>
        <v>4.2375071055759392E-3</v>
      </c>
      <c r="G66" s="5">
        <f t="shared" si="0"/>
        <v>4.2285353383906543E-3</v>
      </c>
      <c r="H66" s="3">
        <f t="shared" si="6"/>
        <v>94501.460879768871</v>
      </c>
      <c r="I66" s="3">
        <f t="shared" si="4"/>
        <v>399.60276685964465</v>
      </c>
      <c r="J66" s="3">
        <f t="shared" si="1"/>
        <v>94301.379774402245</v>
      </c>
      <c r="K66" s="3">
        <f t="shared" si="2"/>
        <v>2595051.3150615757</v>
      </c>
      <c r="L66" s="15">
        <f t="shared" si="5"/>
        <v>27.460435964722016</v>
      </c>
      <c r="N66" s="7"/>
    </row>
    <row r="67" spans="1:14" x14ac:dyDescent="0.25">
      <c r="A67" s="83">
        <v>58</v>
      </c>
      <c r="B67" s="3">
        <v>352</v>
      </c>
      <c r="C67" s="3">
        <v>71946</v>
      </c>
      <c r="D67" s="3">
        <v>69357</v>
      </c>
      <c r="E67" s="4">
        <v>0.52680000000000005</v>
      </c>
      <c r="F67" s="5">
        <f t="shared" si="3"/>
        <v>4.9822013686899782E-3</v>
      </c>
      <c r="G67" s="5">
        <f t="shared" si="0"/>
        <v>4.9704830687102748E-3</v>
      </c>
      <c r="H67" s="3">
        <f t="shared" si="6"/>
        <v>94101.85811290922</v>
      </c>
      <c r="I67" s="3">
        <f t="shared" si="4"/>
        <v>467.73169248439189</v>
      </c>
      <c r="J67" s="3">
        <f t="shared" si="1"/>
        <v>93880.5274760256</v>
      </c>
      <c r="K67" s="3">
        <f t="shared" si="2"/>
        <v>2500749.9352871734</v>
      </c>
      <c r="L67" s="15">
        <f t="shared" si="5"/>
        <v>26.574926206947147</v>
      </c>
      <c r="N67" s="7"/>
    </row>
    <row r="68" spans="1:14" x14ac:dyDescent="0.25">
      <c r="A68" s="83">
        <v>59</v>
      </c>
      <c r="B68" s="3">
        <v>358</v>
      </c>
      <c r="C68" s="3">
        <v>64869</v>
      </c>
      <c r="D68" s="3">
        <v>72540</v>
      </c>
      <c r="E68" s="4">
        <v>0.47439999999999999</v>
      </c>
      <c r="F68" s="5">
        <f t="shared" si="3"/>
        <v>5.2107212773544673E-3</v>
      </c>
      <c r="G68" s="5">
        <f t="shared" si="0"/>
        <v>5.1964893655848249E-3</v>
      </c>
      <c r="H68" s="3">
        <f t="shared" si="6"/>
        <v>93634.126420424829</v>
      </c>
      <c r="I68" s="3">
        <f t="shared" si="4"/>
        <v>486.56874219956273</v>
      </c>
      <c r="J68" s="3">
        <f t="shared" si="1"/>
        <v>93378.385889524739</v>
      </c>
      <c r="K68" s="3">
        <f t="shared" si="2"/>
        <v>2406869.4078111476</v>
      </c>
      <c r="L68" s="15">
        <f t="shared" si="5"/>
        <v>25.7050447291419</v>
      </c>
      <c r="N68" s="7"/>
    </row>
    <row r="69" spans="1:14" x14ac:dyDescent="0.25">
      <c r="A69" s="83">
        <v>60</v>
      </c>
      <c r="B69" s="3">
        <v>357</v>
      </c>
      <c r="C69" s="3">
        <v>60574</v>
      </c>
      <c r="D69" s="3">
        <v>65392</v>
      </c>
      <c r="E69" s="4">
        <v>0.51570000000000005</v>
      </c>
      <c r="F69" s="5">
        <f t="shared" si="3"/>
        <v>5.6681961799215658E-3</v>
      </c>
      <c r="G69" s="5">
        <f t="shared" si="0"/>
        <v>5.65267896899778E-3</v>
      </c>
      <c r="H69" s="3">
        <f t="shared" si="6"/>
        <v>93147.557678225261</v>
      </c>
      <c r="I69" s="3">
        <f t="shared" si="4"/>
        <v>526.53324030121166</v>
      </c>
      <c r="J69" s="3">
        <f t="shared" si="1"/>
        <v>92892.557629947376</v>
      </c>
      <c r="K69" s="3">
        <f t="shared" si="2"/>
        <v>2313491.021921623</v>
      </c>
      <c r="L69" s="15">
        <f t="shared" si="5"/>
        <v>24.836840380866356</v>
      </c>
      <c r="N69" s="7"/>
    </row>
    <row r="70" spans="1:14" x14ac:dyDescent="0.25">
      <c r="A70" s="83">
        <v>61</v>
      </c>
      <c r="B70" s="3">
        <v>383</v>
      </c>
      <c r="C70" s="3">
        <v>63392</v>
      </c>
      <c r="D70" s="3">
        <v>60878</v>
      </c>
      <c r="E70" s="4">
        <v>0.51829999999999998</v>
      </c>
      <c r="F70" s="5">
        <f t="shared" si="3"/>
        <v>6.1639977468415548E-3</v>
      </c>
      <c r="G70" s="5">
        <f t="shared" si="0"/>
        <v>6.1457498005788435E-3</v>
      </c>
      <c r="H70" s="3">
        <f t="shared" si="6"/>
        <v>92621.024437924047</v>
      </c>
      <c r="I70" s="3">
        <f t="shared" si="4"/>
        <v>569.22564246877994</v>
      </c>
      <c r="J70" s="3">
        <f t="shared" si="1"/>
        <v>92346.828445946841</v>
      </c>
      <c r="K70" s="3">
        <f t="shared" si="2"/>
        <v>2220598.4642916755</v>
      </c>
      <c r="L70" s="15">
        <f t="shared" si="5"/>
        <v>23.975101525463614</v>
      </c>
      <c r="N70" s="7"/>
    </row>
    <row r="71" spans="1:14" x14ac:dyDescent="0.25">
      <c r="A71" s="83">
        <v>62</v>
      </c>
      <c r="B71" s="3">
        <v>441</v>
      </c>
      <c r="C71" s="3">
        <v>60942</v>
      </c>
      <c r="D71" s="3">
        <v>63732</v>
      </c>
      <c r="E71" s="4">
        <v>0.50060000000000004</v>
      </c>
      <c r="F71" s="5">
        <f t="shared" si="3"/>
        <v>7.0744501660330141E-3</v>
      </c>
      <c r="G71" s="5">
        <f t="shared" si="0"/>
        <v>7.0495442642275075E-3</v>
      </c>
      <c r="H71" s="3">
        <f t="shared" si="6"/>
        <v>92051.798795455266</v>
      </c>
      <c r="I71" s="3">
        <f t="shared" si="4"/>
        <v>648.92323021032621</v>
      </c>
      <c r="J71" s="3">
        <f t="shared" si="1"/>
        <v>91727.726534288231</v>
      </c>
      <c r="K71" s="3">
        <f t="shared" si="2"/>
        <v>2128251.6358457287</v>
      </c>
      <c r="L71" s="15">
        <f t="shared" si="5"/>
        <v>23.120152606412766</v>
      </c>
      <c r="N71" s="7"/>
    </row>
    <row r="72" spans="1:14" x14ac:dyDescent="0.25">
      <c r="A72" s="83">
        <v>63</v>
      </c>
      <c r="B72" s="3">
        <v>414</v>
      </c>
      <c r="C72" s="3">
        <v>58679</v>
      </c>
      <c r="D72" s="3">
        <v>61342</v>
      </c>
      <c r="E72" s="4">
        <v>0.49380000000000002</v>
      </c>
      <c r="F72" s="5">
        <f t="shared" si="3"/>
        <v>6.8987927112755271E-3</v>
      </c>
      <c r="G72" s="5">
        <f t="shared" si="0"/>
        <v>6.8747848017996554E-3</v>
      </c>
      <c r="H72" s="3">
        <f t="shared" si="6"/>
        <v>91402.875565244947</v>
      </c>
      <c r="I72" s="3">
        <f t="shared" si="4"/>
        <v>628.37509977673108</v>
      </c>
      <c r="J72" s="3">
        <f t="shared" si="1"/>
        <v>91084.792089737966</v>
      </c>
      <c r="K72" s="3">
        <f t="shared" si="2"/>
        <v>2036523.9093114403</v>
      </c>
      <c r="L72" s="15">
        <f t="shared" si="5"/>
        <v>22.280742227390149</v>
      </c>
      <c r="N72" s="7"/>
    </row>
    <row r="73" spans="1:14" x14ac:dyDescent="0.25">
      <c r="A73" s="83">
        <v>64</v>
      </c>
      <c r="B73" s="3">
        <v>423</v>
      </c>
      <c r="C73" s="3">
        <v>49675</v>
      </c>
      <c r="D73" s="3">
        <v>58938</v>
      </c>
      <c r="E73" s="4">
        <v>0.48780000000000001</v>
      </c>
      <c r="F73" s="5">
        <f t="shared" si="3"/>
        <v>7.7891228490143908E-3</v>
      </c>
      <c r="G73" s="5">
        <f t="shared" ref="G73:G98" si="7">F73/((1+(1-E73)*F73))</f>
        <v>7.7581709377280662E-3</v>
      </c>
      <c r="H73" s="3">
        <f t="shared" si="6"/>
        <v>90774.500465468212</v>
      </c>
      <c r="I73" s="3">
        <f t="shared" si="4"/>
        <v>704.24409139797831</v>
      </c>
      <c r="J73" s="3">
        <f t="shared" ref="J73:J98" si="8">H74+I73*E73</f>
        <v>90413.786641854167</v>
      </c>
      <c r="K73" s="3">
        <f t="shared" ref="K73:K97" si="9">K74+J73</f>
        <v>1945439.1172217024</v>
      </c>
      <c r="L73" s="15">
        <f t="shared" si="5"/>
        <v>21.431559603699196</v>
      </c>
      <c r="N73" s="7"/>
    </row>
    <row r="74" spans="1:14" x14ac:dyDescent="0.25">
      <c r="A74" s="83">
        <v>65</v>
      </c>
      <c r="B74" s="3">
        <v>356</v>
      </c>
      <c r="C74" s="3">
        <v>44716</v>
      </c>
      <c r="D74" s="3">
        <v>49870</v>
      </c>
      <c r="E74" s="4">
        <v>0.49370000000000003</v>
      </c>
      <c r="F74" s="5">
        <f t="shared" ref="F74:F98" si="10">B74/((C74+D74)/2)</f>
        <v>7.5275410737318423E-3</v>
      </c>
      <c r="G74" s="5">
        <f t="shared" si="7"/>
        <v>7.498961077923247E-3</v>
      </c>
      <c r="H74" s="3">
        <f t="shared" si="6"/>
        <v>90070.256374070232</v>
      </c>
      <c r="I74" s="3">
        <f t="shared" ref="I74:I98" si="11">H74*G74</f>
        <v>675.43334682772092</v>
      </c>
      <c r="J74" s="3">
        <f t="shared" si="8"/>
        <v>89728.284470571365</v>
      </c>
      <c r="K74" s="3">
        <f t="shared" si="9"/>
        <v>1855025.3305798483</v>
      </c>
      <c r="L74" s="15">
        <f t="shared" ref="L74:L98" si="12">K74/H74</f>
        <v>20.595315315588245</v>
      </c>
      <c r="N74" s="7"/>
    </row>
    <row r="75" spans="1:14" x14ac:dyDescent="0.25">
      <c r="A75" s="83">
        <v>66</v>
      </c>
      <c r="B75" s="3">
        <v>471</v>
      </c>
      <c r="C75" s="3">
        <v>57202</v>
      </c>
      <c r="D75" s="3">
        <v>44836</v>
      </c>
      <c r="E75" s="4">
        <v>0.52600000000000002</v>
      </c>
      <c r="F75" s="5">
        <f t="shared" si="10"/>
        <v>9.2318547991924581E-3</v>
      </c>
      <c r="G75" s="5">
        <f t="shared" si="7"/>
        <v>9.1916331393228721E-3</v>
      </c>
      <c r="H75" s="3">
        <f t="shared" ref="H75:H98" si="13">H74-I74</f>
        <v>89394.823027242513</v>
      </c>
      <c r="I75" s="3">
        <f t="shared" si="11"/>
        <v>821.68441782110563</v>
      </c>
      <c r="J75" s="3">
        <f t="shared" si="8"/>
        <v>89005.34461319531</v>
      </c>
      <c r="K75" s="3">
        <f t="shared" si="9"/>
        <v>1765297.0461092768</v>
      </c>
      <c r="L75" s="15">
        <f t="shared" si="12"/>
        <v>19.747195489959342</v>
      </c>
      <c r="N75" s="7"/>
    </row>
    <row r="76" spans="1:14" x14ac:dyDescent="0.25">
      <c r="A76" s="83">
        <v>67</v>
      </c>
      <c r="B76" s="3">
        <v>507</v>
      </c>
      <c r="C76" s="3">
        <v>35580</v>
      </c>
      <c r="D76" s="3">
        <v>57279</v>
      </c>
      <c r="E76" s="4">
        <v>0.45240000000000002</v>
      </c>
      <c r="F76" s="5">
        <f t="shared" si="10"/>
        <v>1.0919781604367913E-2</v>
      </c>
      <c r="G76" s="5">
        <f t="shared" si="7"/>
        <v>1.0854873019695415E-2</v>
      </c>
      <c r="H76" s="3">
        <f t="shared" si="13"/>
        <v>88573.13860942141</v>
      </c>
      <c r="I76" s="3">
        <f t="shared" si="11"/>
        <v>961.45017256115068</v>
      </c>
      <c r="J76" s="3">
        <f t="shared" si="8"/>
        <v>88046.648494926922</v>
      </c>
      <c r="K76" s="3">
        <f t="shared" si="9"/>
        <v>1676291.7014960814</v>
      </c>
      <c r="L76" s="15">
        <f t="shared" si="12"/>
        <v>18.925508656614053</v>
      </c>
      <c r="N76" s="7"/>
    </row>
    <row r="77" spans="1:14" x14ac:dyDescent="0.25">
      <c r="A77" s="83">
        <v>68</v>
      </c>
      <c r="B77" s="3">
        <v>453</v>
      </c>
      <c r="C77" s="3">
        <v>41579</v>
      </c>
      <c r="D77" s="3">
        <v>35598</v>
      </c>
      <c r="E77" s="4">
        <v>0.51459999999999995</v>
      </c>
      <c r="F77" s="5">
        <f t="shared" si="10"/>
        <v>1.1739248739909558E-2</v>
      </c>
      <c r="G77" s="5">
        <f t="shared" si="7"/>
        <v>1.1672734796686806E-2</v>
      </c>
      <c r="H77" s="3">
        <f t="shared" si="13"/>
        <v>87611.688436860262</v>
      </c>
      <c r="I77" s="3">
        <f t="shared" si="11"/>
        <v>1022.6680042134218</v>
      </c>
      <c r="J77" s="3">
        <f t="shared" si="8"/>
        <v>87115.285387615062</v>
      </c>
      <c r="K77" s="3">
        <f t="shared" si="9"/>
        <v>1588245.0530011544</v>
      </c>
      <c r="L77" s="15">
        <f t="shared" si="12"/>
        <v>18.12823244635636</v>
      </c>
      <c r="N77" s="7"/>
    </row>
    <row r="78" spans="1:14" x14ac:dyDescent="0.25">
      <c r="A78" s="83">
        <v>69</v>
      </c>
      <c r="B78" s="3">
        <v>524</v>
      </c>
      <c r="C78" s="3">
        <v>44768</v>
      </c>
      <c r="D78" s="3">
        <v>41589</v>
      </c>
      <c r="E78" s="4">
        <v>0.49149999999999999</v>
      </c>
      <c r="F78" s="5">
        <f t="shared" si="10"/>
        <v>1.2135669372488623E-2</v>
      </c>
      <c r="G78" s="5">
        <f t="shared" si="7"/>
        <v>1.2061239609092464E-2</v>
      </c>
      <c r="H78" s="3">
        <f t="shared" si="13"/>
        <v>86589.020432646837</v>
      </c>
      <c r="I78" s="3">
        <f t="shared" si="11"/>
        <v>1044.3709229547567</v>
      </c>
      <c r="J78" s="3">
        <f t="shared" si="8"/>
        <v>86057.957818324343</v>
      </c>
      <c r="K78" s="3">
        <f t="shared" si="9"/>
        <v>1501129.7676135395</v>
      </c>
      <c r="L78" s="15">
        <f t="shared" si="12"/>
        <v>17.33625995666727</v>
      </c>
      <c r="N78" s="7"/>
    </row>
    <row r="79" spans="1:14" x14ac:dyDescent="0.25">
      <c r="A79" s="83">
        <v>70</v>
      </c>
      <c r="B79" s="3">
        <v>641</v>
      </c>
      <c r="C79" s="3">
        <v>47898</v>
      </c>
      <c r="D79" s="3">
        <v>44789</v>
      </c>
      <c r="E79" s="4">
        <v>0.51060000000000005</v>
      </c>
      <c r="F79" s="5">
        <f t="shared" si="10"/>
        <v>1.3831497405245611E-2</v>
      </c>
      <c r="G79" s="5">
        <f t="shared" si="7"/>
        <v>1.3738499648759502E-2</v>
      </c>
      <c r="H79" s="3">
        <f t="shared" si="13"/>
        <v>85544.649509692084</v>
      </c>
      <c r="I79" s="3">
        <f t="shared" si="11"/>
        <v>1175.2551372421594</v>
      </c>
      <c r="J79" s="3">
        <f t="shared" si="8"/>
        <v>84969.479645525775</v>
      </c>
      <c r="K79" s="3">
        <f t="shared" si="9"/>
        <v>1415071.809795215</v>
      </c>
      <c r="L79" s="15">
        <f t="shared" si="12"/>
        <v>16.54190902535511</v>
      </c>
      <c r="N79" s="7"/>
    </row>
    <row r="80" spans="1:14" x14ac:dyDescent="0.25">
      <c r="A80" s="83">
        <v>71</v>
      </c>
      <c r="B80" s="3">
        <v>715</v>
      </c>
      <c r="C80" s="3">
        <v>45067</v>
      </c>
      <c r="D80" s="3">
        <v>47866</v>
      </c>
      <c r="E80" s="4">
        <v>0.50439999999999996</v>
      </c>
      <c r="F80" s="5">
        <f t="shared" si="10"/>
        <v>1.5387429653621425E-2</v>
      </c>
      <c r="G80" s="5">
        <f t="shared" si="7"/>
        <v>1.5270973058287231E-2</v>
      </c>
      <c r="H80" s="3">
        <f t="shared" si="13"/>
        <v>84369.394372449926</v>
      </c>
      <c r="I80" s="3">
        <f t="shared" si="11"/>
        <v>1288.402748405693</v>
      </c>
      <c r="J80" s="3">
        <f t="shared" si="8"/>
        <v>83730.861970340076</v>
      </c>
      <c r="K80" s="3">
        <f t="shared" si="9"/>
        <v>1330102.3301496892</v>
      </c>
      <c r="L80" s="15">
        <f t="shared" si="12"/>
        <v>15.765223159928505</v>
      </c>
      <c r="N80" s="7"/>
    </row>
    <row r="81" spans="1:14" x14ac:dyDescent="0.25">
      <c r="A81" s="83">
        <v>72</v>
      </c>
      <c r="B81" s="3">
        <v>786</v>
      </c>
      <c r="C81" s="3">
        <v>44573</v>
      </c>
      <c r="D81" s="3">
        <v>44987</v>
      </c>
      <c r="E81" s="4">
        <v>0.499</v>
      </c>
      <c r="F81" s="5">
        <f t="shared" si="10"/>
        <v>1.7552478785171952E-2</v>
      </c>
      <c r="G81" s="5">
        <f t="shared" si="7"/>
        <v>1.7399471454528959E-2</v>
      </c>
      <c r="H81" s="3">
        <f t="shared" si="13"/>
        <v>83080.99162404424</v>
      </c>
      <c r="I81" s="3">
        <f t="shared" si="11"/>
        <v>1445.5653421765173</v>
      </c>
      <c r="J81" s="3">
        <f t="shared" si="8"/>
        <v>82356.763387613799</v>
      </c>
      <c r="K81" s="3">
        <f t="shared" si="9"/>
        <v>1246371.4681793491</v>
      </c>
      <c r="L81" s="15">
        <f t="shared" si="12"/>
        <v>15.001884833288871</v>
      </c>
      <c r="N81" s="7"/>
    </row>
    <row r="82" spans="1:14" x14ac:dyDescent="0.25">
      <c r="A82" s="83">
        <v>73</v>
      </c>
      <c r="B82" s="3">
        <v>867</v>
      </c>
      <c r="C82" s="3">
        <v>44931</v>
      </c>
      <c r="D82" s="3">
        <v>44407</v>
      </c>
      <c r="E82" s="4">
        <v>0.50629999999999997</v>
      </c>
      <c r="F82" s="5">
        <f t="shared" si="10"/>
        <v>1.9409433835545904E-2</v>
      </c>
      <c r="G82" s="5">
        <f t="shared" si="7"/>
        <v>1.9225209467693221E-2</v>
      </c>
      <c r="H82" s="3">
        <f t="shared" si="13"/>
        <v>81635.426281867723</v>
      </c>
      <c r="I82" s="3">
        <f t="shared" si="11"/>
        <v>1569.4581702533353</v>
      </c>
      <c r="J82" s="3">
        <f t="shared" si="8"/>
        <v>80860.58478321365</v>
      </c>
      <c r="K82" s="3">
        <f t="shared" si="9"/>
        <v>1164014.7047917354</v>
      </c>
      <c r="L82" s="15">
        <f t="shared" si="12"/>
        <v>14.258695737959023</v>
      </c>
      <c r="N82" s="7"/>
    </row>
    <row r="83" spans="1:14" x14ac:dyDescent="0.25">
      <c r="A83" s="83">
        <v>74</v>
      </c>
      <c r="B83" s="3">
        <v>932</v>
      </c>
      <c r="C83" s="3">
        <v>43261</v>
      </c>
      <c r="D83" s="3">
        <v>44683</v>
      </c>
      <c r="E83" s="4">
        <v>0.49869999999999998</v>
      </c>
      <c r="F83" s="5">
        <f t="shared" si="10"/>
        <v>2.1195306103884291E-2</v>
      </c>
      <c r="G83" s="5">
        <f t="shared" si="7"/>
        <v>2.0972469277560274E-2</v>
      </c>
      <c r="H83" s="3">
        <f t="shared" si="13"/>
        <v>80065.968111614391</v>
      </c>
      <c r="I83" s="3">
        <f t="shared" si="11"/>
        <v>1679.1810563989534</v>
      </c>
      <c r="J83" s="3">
        <f t="shared" si="8"/>
        <v>79224.194648041594</v>
      </c>
      <c r="K83" s="3">
        <f t="shared" si="9"/>
        <v>1083154.1200085217</v>
      </c>
      <c r="L83" s="15">
        <f t="shared" si="12"/>
        <v>13.528271068908728</v>
      </c>
      <c r="N83" s="7"/>
    </row>
    <row r="84" spans="1:14" x14ac:dyDescent="0.25">
      <c r="A84" s="83">
        <v>75</v>
      </c>
      <c r="B84" s="3">
        <v>1009</v>
      </c>
      <c r="C84" s="3">
        <v>40447</v>
      </c>
      <c r="D84" s="3">
        <v>42909</v>
      </c>
      <c r="E84" s="4">
        <v>0.51870000000000005</v>
      </c>
      <c r="F84" s="5">
        <f t="shared" si="10"/>
        <v>2.4209415039109363E-2</v>
      </c>
      <c r="G84" s="5">
        <f t="shared" si="7"/>
        <v>2.3930576169983956E-2</v>
      </c>
      <c r="H84" s="3">
        <f t="shared" si="13"/>
        <v>78386.787055215435</v>
      </c>
      <c r="I84" s="3">
        <f t="shared" si="11"/>
        <v>1875.8409783451452</v>
      </c>
      <c r="J84" s="3">
        <f t="shared" si="8"/>
        <v>77483.944792337905</v>
      </c>
      <c r="K84" s="3">
        <f t="shared" si="9"/>
        <v>1003929.9253604801</v>
      </c>
      <c r="L84" s="15">
        <f t="shared" si="12"/>
        <v>12.807387100243242</v>
      </c>
      <c r="N84" s="7"/>
    </row>
    <row r="85" spans="1:14" x14ac:dyDescent="0.25">
      <c r="A85" s="83">
        <v>76</v>
      </c>
      <c r="B85" s="3">
        <v>1082</v>
      </c>
      <c r="C85" s="3">
        <v>39632</v>
      </c>
      <c r="D85" s="3">
        <v>40067</v>
      </c>
      <c r="E85" s="4">
        <v>0.51070000000000004</v>
      </c>
      <c r="F85" s="5">
        <f t="shared" si="10"/>
        <v>2.7152160002007552E-2</v>
      </c>
      <c r="G85" s="5">
        <f t="shared" si="7"/>
        <v>2.6796158251136695E-2</v>
      </c>
      <c r="H85" s="3">
        <f t="shared" si="13"/>
        <v>76510.946076870285</v>
      </c>
      <c r="I85" s="3">
        <f t="shared" si="11"/>
        <v>2050.1994190200026</v>
      </c>
      <c r="J85" s="3">
        <f t="shared" si="8"/>
        <v>75507.7835011438</v>
      </c>
      <c r="K85" s="3">
        <f t="shared" si="9"/>
        <v>926445.98056814214</v>
      </c>
      <c r="L85" s="15">
        <f t="shared" si="12"/>
        <v>12.108672393585946</v>
      </c>
      <c r="N85" s="7"/>
    </row>
    <row r="86" spans="1:14" x14ac:dyDescent="0.25">
      <c r="A86" s="83">
        <v>77</v>
      </c>
      <c r="B86" s="3">
        <v>1160</v>
      </c>
      <c r="C86" s="3">
        <v>37329</v>
      </c>
      <c r="D86" s="3">
        <v>39080</v>
      </c>
      <c r="E86" s="4">
        <v>0.51129999999999998</v>
      </c>
      <c r="F86" s="5">
        <f t="shared" si="10"/>
        <v>3.0362915363373426E-2</v>
      </c>
      <c r="G86" s="5">
        <f t="shared" si="7"/>
        <v>2.9918967056947559E-2</v>
      </c>
      <c r="H86" s="3">
        <f t="shared" si="13"/>
        <v>74460.746657850279</v>
      </c>
      <c r="I86" s="3">
        <f t="shared" si="11"/>
        <v>2227.7886262919405</v>
      </c>
      <c r="J86" s="3">
        <f t="shared" si="8"/>
        <v>73372.026356181421</v>
      </c>
      <c r="K86" s="3">
        <f t="shared" si="9"/>
        <v>850938.19706699834</v>
      </c>
      <c r="L86" s="15">
        <f t="shared" si="12"/>
        <v>11.428010532543931</v>
      </c>
      <c r="N86" s="7"/>
    </row>
    <row r="87" spans="1:14" x14ac:dyDescent="0.25">
      <c r="A87" s="83">
        <v>78</v>
      </c>
      <c r="B87" s="3">
        <v>1242</v>
      </c>
      <c r="C87" s="3">
        <v>35710</v>
      </c>
      <c r="D87" s="3">
        <v>36814</v>
      </c>
      <c r="E87" s="4">
        <v>0.50249999999999995</v>
      </c>
      <c r="F87" s="5">
        <f t="shared" si="10"/>
        <v>3.4250730792565222E-2</v>
      </c>
      <c r="G87" s="5">
        <f t="shared" si="7"/>
        <v>3.3676885468356128E-2</v>
      </c>
      <c r="H87" s="3">
        <f t="shared" si="13"/>
        <v>72232.958031558344</v>
      </c>
      <c r="I87" s="3">
        <f t="shared" si="11"/>
        <v>2432.5810546693651</v>
      </c>
      <c r="J87" s="3">
        <f t="shared" si="8"/>
        <v>71022.748956860334</v>
      </c>
      <c r="K87" s="3">
        <f t="shared" si="9"/>
        <v>777566.17071081698</v>
      </c>
      <c r="L87" s="15">
        <f t="shared" si="12"/>
        <v>10.764700656050952</v>
      </c>
      <c r="N87" s="7"/>
    </row>
    <row r="88" spans="1:14" x14ac:dyDescent="0.25">
      <c r="A88" s="83">
        <v>79</v>
      </c>
      <c r="B88" s="3">
        <v>1203</v>
      </c>
      <c r="C88" s="3">
        <v>31766</v>
      </c>
      <c r="D88" s="3">
        <v>35004</v>
      </c>
      <c r="E88" s="4">
        <v>0.50800000000000001</v>
      </c>
      <c r="F88" s="5">
        <f t="shared" si="10"/>
        <v>3.6034147072038343E-2</v>
      </c>
      <c r="G88" s="5">
        <f t="shared" si="7"/>
        <v>3.5406433481406589E-2</v>
      </c>
      <c r="H88" s="3">
        <f t="shared" si="13"/>
        <v>69800.376976888976</v>
      </c>
      <c r="I88" s="3">
        <f t="shared" si="11"/>
        <v>2471.3824044093235</v>
      </c>
      <c r="J88" s="3">
        <f t="shared" si="8"/>
        <v>68584.456833919598</v>
      </c>
      <c r="K88" s="3">
        <f t="shared" si="9"/>
        <v>706543.4217539567</v>
      </c>
      <c r="L88" s="15">
        <f t="shared" si="12"/>
        <v>10.122343923556379</v>
      </c>
      <c r="N88" s="7"/>
    </row>
    <row r="89" spans="1:14" x14ac:dyDescent="0.25">
      <c r="A89" s="83">
        <v>80</v>
      </c>
      <c r="B89" s="3">
        <v>1355</v>
      </c>
      <c r="C89" s="3">
        <v>30414</v>
      </c>
      <c r="D89" s="3">
        <v>31014</v>
      </c>
      <c r="E89" s="4">
        <v>0.51280000000000003</v>
      </c>
      <c r="F89" s="5">
        <f t="shared" si="10"/>
        <v>4.4116689457576352E-2</v>
      </c>
      <c r="G89" s="5">
        <f t="shared" si="7"/>
        <v>4.3188412781526304E-2</v>
      </c>
      <c r="H89" s="3">
        <f t="shared" si="13"/>
        <v>67328.994572479656</v>
      </c>
      <c r="I89" s="3">
        <f t="shared" si="11"/>
        <v>2907.8324097613954</v>
      </c>
      <c r="J89" s="3">
        <f t="shared" si="8"/>
        <v>65912.298622443908</v>
      </c>
      <c r="K89" s="3">
        <f t="shared" si="9"/>
        <v>637958.96492003708</v>
      </c>
      <c r="L89" s="15">
        <f t="shared" si="12"/>
        <v>9.4752486498706627</v>
      </c>
      <c r="N89" s="7"/>
    </row>
    <row r="90" spans="1:14" x14ac:dyDescent="0.25">
      <c r="A90" s="83">
        <v>81</v>
      </c>
      <c r="B90" s="3">
        <v>1334</v>
      </c>
      <c r="C90" s="3">
        <v>27227</v>
      </c>
      <c r="D90" s="3">
        <v>29494</v>
      </c>
      <c r="E90" s="4">
        <v>0.49130000000000001</v>
      </c>
      <c r="F90" s="5">
        <f t="shared" si="10"/>
        <v>4.703725251670457E-2</v>
      </c>
      <c r="G90" s="5">
        <f t="shared" si="7"/>
        <v>4.5938053643511292E-2</v>
      </c>
      <c r="H90" s="3">
        <f t="shared" si="13"/>
        <v>64421.162162718261</v>
      </c>
      <c r="I90" s="3">
        <f t="shared" si="11"/>
        <v>2959.3828032082915</v>
      </c>
      <c r="J90" s="3">
        <f t="shared" si="8"/>
        <v>62915.724130726208</v>
      </c>
      <c r="K90" s="3">
        <f t="shared" si="9"/>
        <v>572046.66629759315</v>
      </c>
      <c r="L90" s="15">
        <f t="shared" si="12"/>
        <v>8.8797942646965673</v>
      </c>
      <c r="N90" s="7"/>
    </row>
    <row r="91" spans="1:14" x14ac:dyDescent="0.25">
      <c r="A91" s="83">
        <v>82</v>
      </c>
      <c r="B91" s="3">
        <v>1491</v>
      </c>
      <c r="C91" s="3">
        <v>25466</v>
      </c>
      <c r="D91" s="3">
        <v>26328</v>
      </c>
      <c r="E91" s="4">
        <v>0.50770000000000004</v>
      </c>
      <c r="F91" s="5">
        <f t="shared" si="10"/>
        <v>5.7574236398038381E-2</v>
      </c>
      <c r="G91" s="5">
        <f t="shared" si="7"/>
        <v>5.5987342549821212E-2</v>
      </c>
      <c r="H91" s="3">
        <f t="shared" si="13"/>
        <v>61461.779359509972</v>
      </c>
      <c r="I91" s="3">
        <f t="shared" si="11"/>
        <v>3441.0816947224157</v>
      </c>
      <c r="J91" s="3">
        <f t="shared" si="8"/>
        <v>59767.734841198129</v>
      </c>
      <c r="K91" s="3">
        <f t="shared" si="9"/>
        <v>509130.94216686691</v>
      </c>
      <c r="L91" s="15">
        <f t="shared" si="12"/>
        <v>8.2837000079153924</v>
      </c>
      <c r="N91" s="7"/>
    </row>
    <row r="92" spans="1:14" x14ac:dyDescent="0.25">
      <c r="A92" s="83">
        <v>83</v>
      </c>
      <c r="B92" s="3">
        <v>1428</v>
      </c>
      <c r="C92" s="3">
        <v>23473</v>
      </c>
      <c r="D92" s="3">
        <v>24428</v>
      </c>
      <c r="E92" s="4">
        <v>0.4945</v>
      </c>
      <c r="F92" s="5">
        <f t="shared" si="10"/>
        <v>5.962297238053485E-2</v>
      </c>
      <c r="G92" s="5">
        <f t="shared" si="7"/>
        <v>5.7878546976101272E-2</v>
      </c>
      <c r="H92" s="3">
        <f t="shared" si="13"/>
        <v>58020.697664787556</v>
      </c>
      <c r="I92" s="3">
        <f t="shared" si="11"/>
        <v>3358.1536753775758</v>
      </c>
      <c r="J92" s="3">
        <f t="shared" si="8"/>
        <v>56323.150981884195</v>
      </c>
      <c r="K92" s="3">
        <f t="shared" si="9"/>
        <v>449363.20732566877</v>
      </c>
      <c r="L92" s="15">
        <f t="shared" si="12"/>
        <v>7.74487769729775</v>
      </c>
      <c r="N92" s="7"/>
    </row>
    <row r="93" spans="1:14" x14ac:dyDescent="0.25">
      <c r="A93" s="83">
        <v>84</v>
      </c>
      <c r="B93" s="3">
        <v>1634</v>
      </c>
      <c r="C93" s="3">
        <v>21651</v>
      </c>
      <c r="D93" s="3">
        <v>22447</v>
      </c>
      <c r="E93" s="4">
        <v>0.51090000000000002</v>
      </c>
      <c r="F93" s="5">
        <f t="shared" si="10"/>
        <v>7.4107669282053604E-2</v>
      </c>
      <c r="G93" s="5">
        <f t="shared" si="7"/>
        <v>7.1515513610019357E-2</v>
      </c>
      <c r="H93" s="3">
        <f t="shared" si="13"/>
        <v>54662.543989409984</v>
      </c>
      <c r="I93" s="3">
        <f t="shared" si="11"/>
        <v>3909.2199086329315</v>
      </c>
      <c r="J93" s="3">
        <f t="shared" si="8"/>
        <v>52750.544532097614</v>
      </c>
      <c r="K93" s="3">
        <f t="shared" si="9"/>
        <v>393040.05634378456</v>
      </c>
      <c r="L93" s="15">
        <f t="shared" si="12"/>
        <v>7.1902993834302693</v>
      </c>
      <c r="N93" s="7"/>
    </row>
    <row r="94" spans="1:14" x14ac:dyDescent="0.25">
      <c r="A94" s="83">
        <v>85</v>
      </c>
      <c r="B94" s="3">
        <v>1528</v>
      </c>
      <c r="C94" s="3">
        <v>18478</v>
      </c>
      <c r="D94" s="3">
        <v>20401</v>
      </c>
      <c r="E94" s="4">
        <v>0.49590000000000001</v>
      </c>
      <c r="F94" s="5">
        <f t="shared" si="10"/>
        <v>7.860284472337252E-2</v>
      </c>
      <c r="G94" s="5">
        <f t="shared" si="7"/>
        <v>7.5607015476003958E-2</v>
      </c>
      <c r="H94" s="3">
        <f t="shared" si="13"/>
        <v>50753.324080777049</v>
      </c>
      <c r="I94" s="3">
        <f t="shared" si="11"/>
        <v>3837.3073592339547</v>
      </c>
      <c r="J94" s="3">
        <f t="shared" si="8"/>
        <v>48818.937440987211</v>
      </c>
      <c r="K94" s="3">
        <f t="shared" si="9"/>
        <v>340289.51181168691</v>
      </c>
      <c r="L94" s="15">
        <f t="shared" si="12"/>
        <v>6.7047728986202983</v>
      </c>
      <c r="N94" s="7"/>
    </row>
    <row r="95" spans="1:14" x14ac:dyDescent="0.25">
      <c r="A95" s="83">
        <v>86</v>
      </c>
      <c r="B95" s="3">
        <v>1529</v>
      </c>
      <c r="C95" s="3">
        <v>15768</v>
      </c>
      <c r="D95" s="3">
        <v>17349</v>
      </c>
      <c r="E95" s="4">
        <v>0.498</v>
      </c>
      <c r="F95" s="5">
        <f t="shared" si="10"/>
        <v>9.2339281939789228E-2</v>
      </c>
      <c r="G95" s="5">
        <f t="shared" si="7"/>
        <v>8.8248579105529953E-2</v>
      </c>
      <c r="H95" s="3">
        <f t="shared" si="13"/>
        <v>46916.016721543092</v>
      </c>
      <c r="I95" s="3">
        <f t="shared" si="11"/>
        <v>4140.2718129674613</v>
      </c>
      <c r="J95" s="3">
        <f t="shared" si="8"/>
        <v>44837.600271433424</v>
      </c>
      <c r="K95" s="3">
        <f t="shared" si="9"/>
        <v>291470.5743706997</v>
      </c>
      <c r="L95" s="15">
        <f t="shared" si="12"/>
        <v>6.2126027471735688</v>
      </c>
      <c r="N95" s="7"/>
    </row>
    <row r="96" spans="1:14" x14ac:dyDescent="0.25">
      <c r="A96" s="83">
        <v>87</v>
      </c>
      <c r="B96" s="3">
        <v>1440</v>
      </c>
      <c r="C96" s="3">
        <v>12409</v>
      </c>
      <c r="D96" s="3">
        <v>14493</v>
      </c>
      <c r="E96" s="4">
        <v>0.48870000000000002</v>
      </c>
      <c r="F96" s="5">
        <f t="shared" si="10"/>
        <v>0.10705523752880827</v>
      </c>
      <c r="G96" s="5">
        <f t="shared" si="7"/>
        <v>0.10149942850182897</v>
      </c>
      <c r="H96" s="3">
        <f t="shared" si="13"/>
        <v>42775.744908575631</v>
      </c>
      <c r="I96" s="3">
        <f t="shared" si="11"/>
        <v>4341.7136619604471</v>
      </c>
      <c r="J96" s="3">
        <f t="shared" si="8"/>
        <v>40555.826713215254</v>
      </c>
      <c r="K96" s="3">
        <f t="shared" si="9"/>
        <v>246632.97409926628</v>
      </c>
      <c r="L96" s="15">
        <f t="shared" si="12"/>
        <v>5.7657201441235824</v>
      </c>
      <c r="N96" s="7"/>
    </row>
    <row r="97" spans="1:14" x14ac:dyDescent="0.25">
      <c r="A97" s="83">
        <v>88</v>
      </c>
      <c r="B97" s="3">
        <v>1236</v>
      </c>
      <c r="C97" s="3">
        <v>10872</v>
      </c>
      <c r="D97" s="3">
        <v>11398</v>
      </c>
      <c r="E97" s="4">
        <v>0.49519999999999997</v>
      </c>
      <c r="F97" s="5">
        <f t="shared" si="10"/>
        <v>0.11100134710372699</v>
      </c>
      <c r="G97" s="5">
        <f t="shared" si="7"/>
        <v>0.10511157951340618</v>
      </c>
      <c r="H97" s="3">
        <f t="shared" si="13"/>
        <v>38434.031246615181</v>
      </c>
      <c r="I97" s="3">
        <f t="shared" si="11"/>
        <v>4039.8617313993291</v>
      </c>
      <c r="J97" s="3">
        <f t="shared" si="8"/>
        <v>36394.709044604795</v>
      </c>
      <c r="K97" s="3">
        <f t="shared" si="9"/>
        <v>206077.14738605102</v>
      </c>
      <c r="L97" s="15">
        <f t="shared" si="12"/>
        <v>5.3618405538503033</v>
      </c>
      <c r="N97" s="7"/>
    </row>
    <row r="98" spans="1:14" x14ac:dyDescent="0.25">
      <c r="A98" s="83">
        <v>89</v>
      </c>
      <c r="B98" s="3">
        <v>1245</v>
      </c>
      <c r="C98" s="3">
        <v>9546</v>
      </c>
      <c r="D98" s="3">
        <v>9869</v>
      </c>
      <c r="E98" s="4">
        <v>0.49890000000000001</v>
      </c>
      <c r="F98" s="5">
        <f t="shared" si="10"/>
        <v>0.12825135204738605</v>
      </c>
      <c r="G98" s="5">
        <f t="shared" si="7"/>
        <v>0.12050677308560111</v>
      </c>
      <c r="H98" s="3">
        <f t="shared" si="13"/>
        <v>34394.16951521585</v>
      </c>
      <c r="I98" s="3">
        <f t="shared" si="11"/>
        <v>4144.7303812378159</v>
      </c>
      <c r="J98" s="3">
        <f t="shared" si="8"/>
        <v>32317.245121177581</v>
      </c>
      <c r="K98" s="3">
        <f>K99+J98</f>
        <v>169682.43834144622</v>
      </c>
      <c r="L98" s="15">
        <f t="shared" si="12"/>
        <v>4.9334651986982667</v>
      </c>
      <c r="N98" s="7"/>
    </row>
    <row r="99" spans="1:14" x14ac:dyDescent="0.25">
      <c r="A99" s="83">
        <v>90</v>
      </c>
      <c r="B99" s="34">
        <v>1202</v>
      </c>
      <c r="C99" s="9">
        <v>7887</v>
      </c>
      <c r="D99" s="9">
        <v>8489</v>
      </c>
      <c r="E99" s="12">
        <v>0.5</v>
      </c>
      <c r="F99" s="42">
        <f t="shared" ref="F99:F108" si="14">B99/((C99+D99)/2)</f>
        <v>0.14680019540791403</v>
      </c>
      <c r="G99" s="42">
        <f t="shared" ref="G99:G108" si="15">F99/((1+(1-E99)*F99))</f>
        <v>0.13676186141768121</v>
      </c>
      <c r="H99" s="9">
        <f t="shared" ref="H99:H108" si="16">H98-I98</f>
        <v>30249.439133978034</v>
      </c>
      <c r="I99" s="9">
        <f t="shared" ref="I99:I108" si="17">H99*G99</f>
        <v>4136.9696028036869</v>
      </c>
      <c r="J99" s="9">
        <f t="shared" ref="J99:J108" si="18">H100+I99*E99</f>
        <v>28180.954332576192</v>
      </c>
      <c r="K99" s="9">
        <f t="shared" ref="K99:K108" si="19">K100+J99</f>
        <v>137365.19322026864</v>
      </c>
      <c r="L99" s="43">
        <f t="shared" ref="L99:L108" si="20">K99/H99</f>
        <v>4.5410823193072556</v>
      </c>
      <c r="N99" s="7"/>
    </row>
    <row r="100" spans="1:14" x14ac:dyDescent="0.25">
      <c r="A100" s="83">
        <v>91</v>
      </c>
      <c r="B100" s="34">
        <v>1162</v>
      </c>
      <c r="C100" s="9">
        <v>6773</v>
      </c>
      <c r="D100" s="9">
        <v>6912</v>
      </c>
      <c r="E100" s="12">
        <v>0.5</v>
      </c>
      <c r="F100" s="42">
        <f t="shared" si="14"/>
        <v>0.16982097186700768</v>
      </c>
      <c r="G100" s="42">
        <f t="shared" si="15"/>
        <v>0.15652993870815651</v>
      </c>
      <c r="H100" s="9">
        <f t="shared" si="16"/>
        <v>26112.469531174349</v>
      </c>
      <c r="I100" s="9">
        <f t="shared" si="17"/>
        <v>4087.3832552333251</v>
      </c>
      <c r="J100" s="9">
        <f t="shared" si="18"/>
        <v>24068.777903557686</v>
      </c>
      <c r="K100" s="9">
        <f t="shared" si="19"/>
        <v>109184.23888769244</v>
      </c>
      <c r="L100" s="43">
        <f t="shared" si="20"/>
        <v>4.1813065117162864</v>
      </c>
      <c r="N100" s="7"/>
    </row>
    <row r="101" spans="1:14" x14ac:dyDescent="0.25">
      <c r="A101" s="83">
        <v>92</v>
      </c>
      <c r="B101" s="34">
        <v>1031</v>
      </c>
      <c r="C101" s="9">
        <v>5652</v>
      </c>
      <c r="D101" s="9">
        <v>5821</v>
      </c>
      <c r="E101" s="12">
        <v>0.5</v>
      </c>
      <c r="F101" s="42">
        <f t="shared" si="14"/>
        <v>0.17972631395450187</v>
      </c>
      <c r="G101" s="42">
        <f t="shared" si="15"/>
        <v>0.16490722968650029</v>
      </c>
      <c r="H101" s="9">
        <f t="shared" si="16"/>
        <v>22025.086275941023</v>
      </c>
      <c r="I101" s="9">
        <f t="shared" si="17"/>
        <v>3632.0959613715918</v>
      </c>
      <c r="J101" s="9">
        <f t="shared" si="18"/>
        <v>20209.038295255225</v>
      </c>
      <c r="K101" s="9">
        <f t="shared" si="19"/>
        <v>85115.460984134756</v>
      </c>
      <c r="L101" s="43">
        <f t="shared" si="20"/>
        <v>3.8644779828676605</v>
      </c>
      <c r="N101" s="7"/>
    </row>
    <row r="102" spans="1:14" x14ac:dyDescent="0.25">
      <c r="A102" s="83">
        <v>93</v>
      </c>
      <c r="B102" s="34">
        <v>920</v>
      </c>
      <c r="C102" s="9">
        <v>4512</v>
      </c>
      <c r="D102" s="9">
        <v>4731</v>
      </c>
      <c r="E102" s="12">
        <v>0.5</v>
      </c>
      <c r="F102" s="42">
        <f t="shared" si="14"/>
        <v>0.19906956615817376</v>
      </c>
      <c r="G102" s="42">
        <f t="shared" si="15"/>
        <v>0.18104890288300698</v>
      </c>
      <c r="H102" s="9">
        <f t="shared" si="16"/>
        <v>18392.99031456943</v>
      </c>
      <c r="I102" s="9">
        <f t="shared" si="17"/>
        <v>3330.0307171905688</v>
      </c>
      <c r="J102" s="9">
        <f t="shared" si="18"/>
        <v>16727.974955974143</v>
      </c>
      <c r="K102" s="9">
        <f t="shared" si="19"/>
        <v>64906.422688879538</v>
      </c>
      <c r="L102" s="43">
        <f t="shared" si="20"/>
        <v>3.5288673336312231</v>
      </c>
      <c r="N102" s="7"/>
    </row>
    <row r="103" spans="1:14" x14ac:dyDescent="0.25">
      <c r="A103" s="83">
        <v>94</v>
      </c>
      <c r="B103" s="34">
        <v>769</v>
      </c>
      <c r="C103" s="9">
        <v>3401</v>
      </c>
      <c r="D103" s="9">
        <v>3836</v>
      </c>
      <c r="E103" s="12">
        <v>0.5</v>
      </c>
      <c r="F103" s="42">
        <f t="shared" si="14"/>
        <v>0.21251899958546358</v>
      </c>
      <c r="G103" s="42">
        <f t="shared" si="15"/>
        <v>0.19210592055958031</v>
      </c>
      <c r="H103" s="9">
        <f t="shared" si="16"/>
        <v>15062.95959737886</v>
      </c>
      <c r="I103" s="9">
        <f t="shared" si="17"/>
        <v>2893.6837198062312</v>
      </c>
      <c r="J103" s="9">
        <f t="shared" si="18"/>
        <v>13616.117737475744</v>
      </c>
      <c r="K103" s="9">
        <f t="shared" si="19"/>
        <v>48178.447732905392</v>
      </c>
      <c r="L103" s="43">
        <f t="shared" si="20"/>
        <v>3.1984715501254501</v>
      </c>
      <c r="N103" s="7"/>
    </row>
    <row r="104" spans="1:14" x14ac:dyDescent="0.25">
      <c r="A104" s="83">
        <v>95</v>
      </c>
      <c r="B104" s="34">
        <v>646</v>
      </c>
      <c r="C104" s="9">
        <v>2475</v>
      </c>
      <c r="D104" s="9">
        <v>2726</v>
      </c>
      <c r="E104" s="12">
        <v>0.5</v>
      </c>
      <c r="F104" s="42">
        <f t="shared" si="14"/>
        <v>0.24841376658334935</v>
      </c>
      <c r="G104" s="42">
        <f t="shared" si="15"/>
        <v>0.22096801778689926</v>
      </c>
      <c r="H104" s="9">
        <f t="shared" si="16"/>
        <v>12169.275877572629</v>
      </c>
      <c r="I104" s="9">
        <f t="shared" si="17"/>
        <v>2689.0207685691526</v>
      </c>
      <c r="J104" s="9">
        <f t="shared" si="18"/>
        <v>10824.765493288052</v>
      </c>
      <c r="K104" s="9">
        <f t="shared" si="19"/>
        <v>34562.329995429645</v>
      </c>
      <c r="L104" s="43">
        <f t="shared" si="20"/>
        <v>2.8401303695584965</v>
      </c>
      <c r="N104" s="7"/>
    </row>
    <row r="105" spans="1:14" ht="11.25" customHeight="1" x14ac:dyDescent="0.25">
      <c r="A105" s="83">
        <v>96</v>
      </c>
      <c r="B105" s="34">
        <v>485</v>
      </c>
      <c r="C105" s="9">
        <v>1803</v>
      </c>
      <c r="D105" s="9">
        <v>1974</v>
      </c>
      <c r="E105" s="12">
        <v>0.5</v>
      </c>
      <c r="F105" s="42">
        <f t="shared" si="14"/>
        <v>0.25681758009001854</v>
      </c>
      <c r="G105" s="42">
        <f t="shared" si="15"/>
        <v>0.2275926794931957</v>
      </c>
      <c r="H105" s="9">
        <f t="shared" si="16"/>
        <v>9480.2551090034758</v>
      </c>
      <c r="I105" s="9">
        <f t="shared" si="17"/>
        <v>2157.6366625371593</v>
      </c>
      <c r="J105" s="9">
        <f t="shared" si="18"/>
        <v>8401.4367777348962</v>
      </c>
      <c r="K105" s="9">
        <f t="shared" si="19"/>
        <v>23737.564502141591</v>
      </c>
      <c r="L105" s="43">
        <f t="shared" si="20"/>
        <v>2.5038951198262409</v>
      </c>
      <c r="N105" s="7"/>
    </row>
    <row r="106" spans="1:14" x14ac:dyDescent="0.25">
      <c r="A106" s="83">
        <v>97</v>
      </c>
      <c r="B106" s="34">
        <v>407</v>
      </c>
      <c r="C106" s="9">
        <v>1269</v>
      </c>
      <c r="D106" s="9">
        <v>1390</v>
      </c>
      <c r="E106" s="12">
        <v>0.5</v>
      </c>
      <c r="F106" s="42">
        <f t="shared" si="14"/>
        <v>0.30613012410680707</v>
      </c>
      <c r="G106" s="42">
        <f t="shared" si="15"/>
        <v>0.26549249836921068</v>
      </c>
      <c r="H106" s="9">
        <f t="shared" si="16"/>
        <v>7322.6184464663165</v>
      </c>
      <c r="I106" s="9">
        <f t="shared" si="17"/>
        <v>1944.1002659568105</v>
      </c>
      <c r="J106" s="9">
        <f t="shared" si="18"/>
        <v>6350.5683134879118</v>
      </c>
      <c r="K106" s="9">
        <f t="shared" si="19"/>
        <v>15336.127724406695</v>
      </c>
      <c r="L106" s="43">
        <f t="shared" si="20"/>
        <v>2.0943502432258323</v>
      </c>
      <c r="N106" s="7"/>
    </row>
    <row r="107" spans="1:14" x14ac:dyDescent="0.25">
      <c r="A107" s="83">
        <v>98</v>
      </c>
      <c r="B107" s="34">
        <v>270</v>
      </c>
      <c r="C107" s="9">
        <v>844</v>
      </c>
      <c r="D107" s="9">
        <v>938</v>
      </c>
      <c r="E107" s="12">
        <v>0.5</v>
      </c>
      <c r="F107" s="42">
        <f t="shared" si="14"/>
        <v>0.30303030303030304</v>
      </c>
      <c r="G107" s="42">
        <f t="shared" si="15"/>
        <v>0.26315789473684209</v>
      </c>
      <c r="H107" s="9">
        <f t="shared" si="16"/>
        <v>5378.5181805095062</v>
      </c>
      <c r="I107" s="9">
        <f t="shared" si="17"/>
        <v>1415.399521186712</v>
      </c>
      <c r="J107" s="9">
        <f t="shared" si="18"/>
        <v>4670.8184199161497</v>
      </c>
      <c r="K107" s="9">
        <f t="shared" si="19"/>
        <v>8985.5594109187841</v>
      </c>
      <c r="L107" s="43">
        <f t="shared" si="20"/>
        <v>1.6706384750134997</v>
      </c>
      <c r="N107" s="7"/>
    </row>
    <row r="108" spans="1:14" x14ac:dyDescent="0.25">
      <c r="A108" s="83">
        <v>99</v>
      </c>
      <c r="B108" s="34">
        <v>227</v>
      </c>
      <c r="C108" s="9">
        <v>608</v>
      </c>
      <c r="D108" s="9">
        <v>622</v>
      </c>
      <c r="E108" s="12">
        <v>0.5</v>
      </c>
      <c r="F108" s="42">
        <f t="shared" si="14"/>
        <v>0.36910569105691055</v>
      </c>
      <c r="G108" s="42">
        <f t="shared" si="15"/>
        <v>0.31159917638984214</v>
      </c>
      <c r="H108" s="9">
        <f t="shared" si="16"/>
        <v>3963.118659322794</v>
      </c>
      <c r="I108" s="9">
        <f t="shared" si="17"/>
        <v>1234.904510180198</v>
      </c>
      <c r="J108" s="9">
        <f t="shared" si="18"/>
        <v>3345.6664042326947</v>
      </c>
      <c r="K108" s="9">
        <f t="shared" si="19"/>
        <v>4314.7409910026354</v>
      </c>
      <c r="L108" s="43">
        <f t="shared" si="20"/>
        <v>1.0887236446611783</v>
      </c>
      <c r="N108" s="7"/>
    </row>
    <row r="109" spans="1:14" x14ac:dyDescent="0.25">
      <c r="A109" s="83" t="s">
        <v>50</v>
      </c>
      <c r="B109" s="9">
        <v>360</v>
      </c>
      <c r="C109" s="9">
        <v>1044</v>
      </c>
      <c r="D109" s="9">
        <v>983</v>
      </c>
      <c r="E109" s="44"/>
      <c r="F109" s="42">
        <f>B109/((C109+D109)/2)</f>
        <v>0.35520473606314751</v>
      </c>
      <c r="G109" s="42">
        <v>1</v>
      </c>
      <c r="H109" s="9">
        <f>H108-I108</f>
        <v>2728.2141491425959</v>
      </c>
      <c r="I109" s="9">
        <f>H109*G109</f>
        <v>2728.2141491425959</v>
      </c>
      <c r="J109" s="9">
        <f>H109*F109</f>
        <v>969.07458676994031</v>
      </c>
      <c r="K109" s="9">
        <f>J109</f>
        <v>969.07458676994031</v>
      </c>
      <c r="L109" s="43">
        <f>K109/H109</f>
        <v>0.35520473606314751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40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38718</v>
      </c>
      <c r="D7" s="105">
        <v>39083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219</v>
      </c>
      <c r="C9" s="3">
        <v>69485</v>
      </c>
      <c r="D9" s="3">
        <v>68636</v>
      </c>
      <c r="E9" s="4">
        <v>0.13170000000000001</v>
      </c>
      <c r="F9" s="5">
        <f>B9/((C9+D9)/2)</f>
        <v>3.1711325576849283E-3</v>
      </c>
      <c r="G9" s="5">
        <f t="shared" ref="G9:G72" si="0">F9/((1+(1-E9)*F9))</f>
        <v>3.1624248386019301E-3</v>
      </c>
      <c r="H9" s="3">
        <v>100000</v>
      </c>
      <c r="I9" s="3">
        <f>H9*G9</f>
        <v>316.24248386019303</v>
      </c>
      <c r="J9" s="3">
        <f t="shared" ref="J9:J72" si="1">H10+I9*E9</f>
        <v>99725.406651264202</v>
      </c>
      <c r="K9" s="3">
        <f t="shared" ref="K9:K72" si="2">K10+J9</f>
        <v>8216573.4171641851</v>
      </c>
      <c r="L9" s="88">
        <f>K9/H9</f>
        <v>82.165734171641844</v>
      </c>
      <c r="M9" s="6"/>
      <c r="N9" s="7"/>
    </row>
    <row r="10" spans="1:14" x14ac:dyDescent="0.25">
      <c r="A10" s="83">
        <v>1</v>
      </c>
      <c r="B10" s="3">
        <v>16</v>
      </c>
      <c r="C10" s="3">
        <v>71908</v>
      </c>
      <c r="D10" s="3">
        <v>69249</v>
      </c>
      <c r="E10" s="4">
        <v>0.43369999999999997</v>
      </c>
      <c r="F10" s="5">
        <f t="shared" ref="F10:F73" si="3">B10/((C10+D10)/2)</f>
        <v>2.2669793208980073E-4</v>
      </c>
      <c r="G10" s="5">
        <f t="shared" si="0"/>
        <v>2.2666883256291812E-4</v>
      </c>
      <c r="H10" s="3">
        <f>H9-I9</f>
        <v>99683.757516139813</v>
      </c>
      <c r="I10" s="3">
        <f t="shared" ref="I10:I73" si="4">H10*G10</f>
        <v>22.595200941668427</v>
      </c>
      <c r="J10" s="3">
        <f t="shared" si="1"/>
        <v>99670.961853846544</v>
      </c>
      <c r="K10" s="3">
        <f t="shared" si="2"/>
        <v>8116848.010512921</v>
      </c>
      <c r="L10" s="15">
        <f t="shared" ref="L10:L73" si="5">K10/H10</f>
        <v>81.425983658357993</v>
      </c>
      <c r="N10" s="7"/>
    </row>
    <row r="11" spans="1:14" x14ac:dyDescent="0.25">
      <c r="A11" s="83">
        <v>2</v>
      </c>
      <c r="B11" s="3">
        <v>7</v>
      </c>
      <c r="C11" s="3">
        <v>70027</v>
      </c>
      <c r="D11" s="3">
        <v>69575</v>
      </c>
      <c r="E11" s="4">
        <v>0.48570000000000002</v>
      </c>
      <c r="F11" s="5">
        <f t="shared" si="3"/>
        <v>1.0028509620206015E-4</v>
      </c>
      <c r="G11" s="5">
        <f t="shared" si="0"/>
        <v>1.0027992410202204E-4</v>
      </c>
      <c r="H11" s="3">
        <f t="shared" ref="H11:H74" si="6">H10-I10</f>
        <v>99661.162315198148</v>
      </c>
      <c r="I11" s="3">
        <f t="shared" si="4"/>
        <v>9.9940137928873689</v>
      </c>
      <c r="J11" s="3">
        <f t="shared" si="1"/>
        <v>99656.022393904466</v>
      </c>
      <c r="K11" s="3">
        <f t="shared" si="2"/>
        <v>8017177.0486590741</v>
      </c>
      <c r="L11" s="15">
        <f t="shared" si="5"/>
        <v>80.444346246967953</v>
      </c>
      <c r="N11" s="7"/>
    </row>
    <row r="12" spans="1:14" x14ac:dyDescent="0.25">
      <c r="A12" s="83">
        <v>3</v>
      </c>
      <c r="B12" s="3">
        <v>9</v>
      </c>
      <c r="C12" s="3">
        <v>66546</v>
      </c>
      <c r="D12" s="3">
        <v>68238</v>
      </c>
      <c r="E12" s="12">
        <v>0.53149999999999997</v>
      </c>
      <c r="F12" s="5">
        <f t="shared" si="3"/>
        <v>1.3354700854700856E-4</v>
      </c>
      <c r="G12" s="5">
        <f t="shared" si="0"/>
        <v>1.3353865346432317E-4</v>
      </c>
      <c r="H12" s="3">
        <f t="shared" si="6"/>
        <v>99651.168301405254</v>
      </c>
      <c r="I12" s="3">
        <f t="shared" si="4"/>
        <v>13.307282831116302</v>
      </c>
      <c r="J12" s="3">
        <f t="shared" si="1"/>
        <v>99644.933839398887</v>
      </c>
      <c r="K12" s="3">
        <f t="shared" si="2"/>
        <v>7917521.0262651695</v>
      </c>
      <c r="L12" s="15">
        <f t="shared" si="5"/>
        <v>79.452365298094747</v>
      </c>
      <c r="N12" s="7"/>
    </row>
    <row r="13" spans="1:14" x14ac:dyDescent="0.25">
      <c r="A13" s="83">
        <v>4</v>
      </c>
      <c r="B13" s="3">
        <v>5</v>
      </c>
      <c r="C13" s="3">
        <v>65100</v>
      </c>
      <c r="D13" s="3">
        <v>64976</v>
      </c>
      <c r="E13" s="4">
        <v>0.66190000000000004</v>
      </c>
      <c r="F13" s="5">
        <f t="shared" si="3"/>
        <v>7.6878132783910947E-5</v>
      </c>
      <c r="G13" s="5">
        <f t="shared" si="0"/>
        <v>7.687613458123697E-5</v>
      </c>
      <c r="H13" s="3">
        <f t="shared" si="6"/>
        <v>99637.861018574142</v>
      </c>
      <c r="I13" s="3">
        <f t="shared" si="4"/>
        <v>7.6597736130504908</v>
      </c>
      <c r="J13" s="3">
        <f t="shared" si="1"/>
        <v>99635.271249115569</v>
      </c>
      <c r="K13" s="3">
        <f t="shared" si="2"/>
        <v>7817876.0924257711</v>
      </c>
      <c r="L13" s="15">
        <f t="shared" si="5"/>
        <v>78.46290569172686</v>
      </c>
      <c r="N13" s="7"/>
    </row>
    <row r="14" spans="1:14" x14ac:dyDescent="0.25">
      <c r="A14" s="83">
        <v>5</v>
      </c>
      <c r="B14" s="3">
        <v>4</v>
      </c>
      <c r="C14" s="3">
        <v>58535</v>
      </c>
      <c r="D14" s="3">
        <v>60719</v>
      </c>
      <c r="E14" s="4">
        <v>0.70750000000000002</v>
      </c>
      <c r="F14" s="5">
        <f t="shared" si="3"/>
        <v>6.7083703691280791E-5</v>
      </c>
      <c r="G14" s="5">
        <f t="shared" si="0"/>
        <v>6.7082387401793471E-5</v>
      </c>
      <c r="H14" s="3">
        <f t="shared" si="6"/>
        <v>99630.201244961092</v>
      </c>
      <c r="I14" s="3">
        <f t="shared" si="4"/>
        <v>6.6834317568331265</v>
      </c>
      <c r="J14" s="3">
        <f t="shared" si="1"/>
        <v>99628.246341172227</v>
      </c>
      <c r="K14" s="3">
        <f t="shared" si="2"/>
        <v>7718240.8211766556</v>
      </c>
      <c r="L14" s="15">
        <f t="shared" si="5"/>
        <v>77.468887192145601</v>
      </c>
      <c r="N14" s="7"/>
    </row>
    <row r="15" spans="1:14" x14ac:dyDescent="0.25">
      <c r="A15" s="83">
        <v>6</v>
      </c>
      <c r="B15" s="3">
        <v>10</v>
      </c>
      <c r="C15" s="3">
        <v>54354</v>
      </c>
      <c r="D15" s="3">
        <v>59497</v>
      </c>
      <c r="E15" s="4">
        <v>0.39419999999999999</v>
      </c>
      <c r="F15" s="5">
        <f t="shared" si="3"/>
        <v>1.7566819790779177E-4</v>
      </c>
      <c r="G15" s="5">
        <f t="shared" si="0"/>
        <v>1.7564950532356763E-4</v>
      </c>
      <c r="H15" s="3">
        <f t="shared" si="6"/>
        <v>99623.517813204264</v>
      </c>
      <c r="I15" s="3">
        <f t="shared" si="4"/>
        <v>17.498821622482957</v>
      </c>
      <c r="J15" s="3">
        <f t="shared" si="1"/>
        <v>99612.917027065356</v>
      </c>
      <c r="K15" s="3">
        <f t="shared" si="2"/>
        <v>7618612.574835483</v>
      </c>
      <c r="L15" s="15">
        <f t="shared" si="5"/>
        <v>76.474036874711729</v>
      </c>
      <c r="N15" s="7"/>
    </row>
    <row r="16" spans="1:14" x14ac:dyDescent="0.25">
      <c r="A16" s="83">
        <v>7</v>
      </c>
      <c r="B16" s="3">
        <v>6</v>
      </c>
      <c r="C16" s="3">
        <v>53715</v>
      </c>
      <c r="D16" s="3">
        <v>56296</v>
      </c>
      <c r="E16" s="4">
        <v>0.53110000000000002</v>
      </c>
      <c r="F16" s="5">
        <f t="shared" si="3"/>
        <v>1.0908000109080001E-4</v>
      </c>
      <c r="G16" s="5">
        <f t="shared" si="0"/>
        <v>1.0907442219451868E-4</v>
      </c>
      <c r="H16" s="3">
        <f t="shared" si="6"/>
        <v>99606.018991581775</v>
      </c>
      <c r="I16" s="3">
        <f t="shared" si="4"/>
        <v>10.864468968603036</v>
      </c>
      <c r="J16" s="3">
        <f t="shared" si="1"/>
        <v>99600.924642082391</v>
      </c>
      <c r="K16" s="3">
        <f t="shared" si="2"/>
        <v>7518999.6578084175</v>
      </c>
      <c r="L16" s="15">
        <f t="shared" si="5"/>
        <v>75.487402608108326</v>
      </c>
      <c r="N16" s="7"/>
    </row>
    <row r="17" spans="1:14" x14ac:dyDescent="0.25">
      <c r="A17" s="83">
        <v>8</v>
      </c>
      <c r="B17" s="3">
        <v>2</v>
      </c>
      <c r="C17" s="3">
        <v>54515</v>
      </c>
      <c r="D17" s="3">
        <v>54529</v>
      </c>
      <c r="E17" s="4">
        <v>0.50960000000000005</v>
      </c>
      <c r="F17" s="5">
        <f t="shared" si="3"/>
        <v>3.6682440115916509E-5</v>
      </c>
      <c r="G17" s="5">
        <f t="shared" si="0"/>
        <v>3.6681780244854108E-5</v>
      </c>
      <c r="H17" s="3">
        <f t="shared" si="6"/>
        <v>99595.154522613171</v>
      </c>
      <c r="I17" s="3">
        <f t="shared" si="4"/>
        <v>3.653327571650784</v>
      </c>
      <c r="J17" s="3">
        <f t="shared" si="1"/>
        <v>99593.36293077204</v>
      </c>
      <c r="K17" s="3">
        <f t="shared" si="2"/>
        <v>7419398.7331663352</v>
      </c>
      <c r="L17" s="15">
        <f t="shared" si="5"/>
        <v>74.495579315374769</v>
      </c>
      <c r="N17" s="7"/>
    </row>
    <row r="18" spans="1:14" x14ac:dyDescent="0.25">
      <c r="A18" s="83">
        <v>9</v>
      </c>
      <c r="B18" s="3">
        <v>2</v>
      </c>
      <c r="C18" s="3">
        <v>53479</v>
      </c>
      <c r="D18" s="3">
        <v>54998</v>
      </c>
      <c r="E18" s="4">
        <v>0.22189999999999999</v>
      </c>
      <c r="F18" s="5">
        <f t="shared" si="3"/>
        <v>3.6874176092627933E-5</v>
      </c>
      <c r="G18" s="5">
        <f t="shared" si="0"/>
        <v>3.6873118136629071E-5</v>
      </c>
      <c r="H18" s="3">
        <f t="shared" si="6"/>
        <v>99591.501195041521</v>
      </c>
      <c r="I18" s="3">
        <f t="shared" si="4"/>
        <v>3.6722491889690012</v>
      </c>
      <c r="J18" s="3">
        <f t="shared" si="1"/>
        <v>99588.643817947581</v>
      </c>
      <c r="K18" s="3">
        <f t="shared" si="2"/>
        <v>7319805.3702355633</v>
      </c>
      <c r="L18" s="15">
        <f t="shared" si="5"/>
        <v>73.498293352364925</v>
      </c>
      <c r="N18" s="7"/>
    </row>
    <row r="19" spans="1:14" x14ac:dyDescent="0.25">
      <c r="A19" s="83">
        <v>10</v>
      </c>
      <c r="B19" s="3">
        <v>2</v>
      </c>
      <c r="C19" s="3">
        <v>52756</v>
      </c>
      <c r="D19" s="3">
        <v>53842</v>
      </c>
      <c r="E19" s="4">
        <v>0.79449999999999998</v>
      </c>
      <c r="F19" s="5">
        <f t="shared" si="3"/>
        <v>3.7524156175538005E-5</v>
      </c>
      <c r="G19" s="5">
        <f t="shared" si="0"/>
        <v>3.7523866820967306E-5</v>
      </c>
      <c r="H19" s="3">
        <f t="shared" si="6"/>
        <v>99587.828945852554</v>
      </c>
      <c r="I19" s="3">
        <f t="shared" si="4"/>
        <v>3.736920430353444</v>
      </c>
      <c r="J19" s="3">
        <f t="shared" si="1"/>
        <v>99587.061008704113</v>
      </c>
      <c r="K19" s="3">
        <f t="shared" si="2"/>
        <v>7220216.726417616</v>
      </c>
      <c r="L19" s="15">
        <f t="shared" si="5"/>
        <v>72.500995381105852</v>
      </c>
      <c r="N19" s="7"/>
    </row>
    <row r="20" spans="1:14" x14ac:dyDescent="0.25">
      <c r="A20" s="83">
        <v>11</v>
      </c>
      <c r="B20" s="3">
        <v>3</v>
      </c>
      <c r="C20" s="3">
        <v>53535</v>
      </c>
      <c r="D20" s="3">
        <v>53255</v>
      </c>
      <c r="E20" s="4">
        <v>0.36890000000000001</v>
      </c>
      <c r="F20" s="5">
        <f t="shared" si="3"/>
        <v>5.6185036052064801E-5</v>
      </c>
      <c r="G20" s="5">
        <f t="shared" si="0"/>
        <v>5.6183043892555451E-5</v>
      </c>
      <c r="H20" s="3">
        <f t="shared" si="6"/>
        <v>99584.0920254222</v>
      </c>
      <c r="I20" s="3">
        <f t="shared" si="4"/>
        <v>5.5949374132645771</v>
      </c>
      <c r="J20" s="3">
        <f t="shared" si="1"/>
        <v>99580.561060420689</v>
      </c>
      <c r="K20" s="3">
        <f t="shared" si="2"/>
        <v>7120629.6654089121</v>
      </c>
      <c r="L20" s="15">
        <f t="shared" si="5"/>
        <v>71.503686187058179</v>
      </c>
      <c r="N20" s="7"/>
    </row>
    <row r="21" spans="1:14" x14ac:dyDescent="0.25">
      <c r="A21" s="83">
        <v>12</v>
      </c>
      <c r="B21" s="3">
        <v>8</v>
      </c>
      <c r="C21" s="3">
        <v>54900</v>
      </c>
      <c r="D21" s="3">
        <v>53951</v>
      </c>
      <c r="E21" s="4">
        <v>0.66400000000000003</v>
      </c>
      <c r="F21" s="5">
        <f t="shared" si="3"/>
        <v>1.4698992200347263E-4</v>
      </c>
      <c r="G21" s="5">
        <f t="shared" si="0"/>
        <v>1.469826627335086E-4</v>
      </c>
      <c r="H21" s="3">
        <f t="shared" si="6"/>
        <v>99578.497088008939</v>
      </c>
      <c r="I21" s="3">
        <f t="shared" si="4"/>
        <v>14.636312652996486</v>
      </c>
      <c r="J21" s="3">
        <f t="shared" si="1"/>
        <v>99573.579286957538</v>
      </c>
      <c r="K21" s="3">
        <f t="shared" si="2"/>
        <v>7021049.1043484919</v>
      </c>
      <c r="L21" s="15">
        <f t="shared" si="5"/>
        <v>70.507682980424832</v>
      </c>
      <c r="N21" s="7"/>
    </row>
    <row r="22" spans="1:14" x14ac:dyDescent="0.25">
      <c r="A22" s="83">
        <v>13</v>
      </c>
      <c r="B22" s="3">
        <v>6</v>
      </c>
      <c r="C22" s="3">
        <v>56588</v>
      </c>
      <c r="D22" s="3">
        <v>55257</v>
      </c>
      <c r="E22" s="4">
        <v>0.34889999999999999</v>
      </c>
      <c r="F22" s="5">
        <f t="shared" si="3"/>
        <v>1.0729134069471143E-4</v>
      </c>
      <c r="G22" s="5">
        <f t="shared" si="0"/>
        <v>1.0728384612502532E-4</v>
      </c>
      <c r="H22" s="3">
        <f t="shared" si="6"/>
        <v>99563.860775355948</v>
      </c>
      <c r="I22" s="3">
        <f t="shared" si="4"/>
        <v>10.681593919036732</v>
      </c>
      <c r="J22" s="3">
        <f t="shared" si="1"/>
        <v>99556.905989555264</v>
      </c>
      <c r="K22" s="3">
        <f t="shared" si="2"/>
        <v>6921475.5250615347</v>
      </c>
      <c r="L22" s="15">
        <f t="shared" si="5"/>
        <v>69.517950300042386</v>
      </c>
      <c r="N22" s="7"/>
    </row>
    <row r="23" spans="1:14" x14ac:dyDescent="0.25">
      <c r="A23" s="83">
        <v>14</v>
      </c>
      <c r="B23" s="3">
        <v>4</v>
      </c>
      <c r="C23" s="3">
        <v>55305</v>
      </c>
      <c r="D23" s="3">
        <v>56933</v>
      </c>
      <c r="E23" s="4">
        <v>0.39179999999999998</v>
      </c>
      <c r="F23" s="5">
        <f t="shared" si="3"/>
        <v>7.1277107574974606E-5</v>
      </c>
      <c r="G23" s="5">
        <f t="shared" si="0"/>
        <v>7.1274017793786608E-5</v>
      </c>
      <c r="H23" s="3">
        <f t="shared" si="6"/>
        <v>99553.179181436906</v>
      </c>
      <c r="I23" s="3">
        <f t="shared" si="4"/>
        <v>7.0955550644057608</v>
      </c>
      <c r="J23" s="3">
        <f t="shared" si="1"/>
        <v>99548.863664846736</v>
      </c>
      <c r="K23" s="3">
        <f t="shared" si="2"/>
        <v>6821918.6190719791</v>
      </c>
      <c r="L23" s="15">
        <f t="shared" si="5"/>
        <v>68.52537181800038</v>
      </c>
      <c r="N23" s="7"/>
    </row>
    <row r="24" spans="1:14" x14ac:dyDescent="0.25">
      <c r="A24" s="83">
        <v>15</v>
      </c>
      <c r="B24" s="3">
        <v>12</v>
      </c>
      <c r="C24" s="3">
        <v>55748</v>
      </c>
      <c r="D24" s="3">
        <v>55781</v>
      </c>
      <c r="E24" s="4">
        <v>0.51439999999999997</v>
      </c>
      <c r="F24" s="5">
        <f t="shared" si="3"/>
        <v>2.1519066789803549E-4</v>
      </c>
      <c r="G24" s="5">
        <f t="shared" si="0"/>
        <v>2.1516818355693637E-4</v>
      </c>
      <c r="H24" s="3">
        <f t="shared" si="6"/>
        <v>99546.083626372507</v>
      </c>
      <c r="I24" s="3">
        <f t="shared" si="4"/>
        <v>21.419149994093459</v>
      </c>
      <c r="J24" s="3">
        <f t="shared" si="1"/>
        <v>99535.682487135375</v>
      </c>
      <c r="K24" s="3">
        <f t="shared" si="2"/>
        <v>6722369.7554071322</v>
      </c>
      <c r="L24" s="15">
        <f t="shared" si="5"/>
        <v>67.530228317552726</v>
      </c>
      <c r="N24" s="7"/>
    </row>
    <row r="25" spans="1:14" x14ac:dyDescent="0.25">
      <c r="A25" s="83">
        <v>16</v>
      </c>
      <c r="B25" s="3">
        <v>14</v>
      </c>
      <c r="C25" s="3">
        <v>57723</v>
      </c>
      <c r="D25" s="3">
        <v>56123</v>
      </c>
      <c r="E25" s="4">
        <v>0.58879999999999999</v>
      </c>
      <c r="F25" s="5">
        <f t="shared" si="3"/>
        <v>2.459462783057815E-4</v>
      </c>
      <c r="G25" s="5">
        <f t="shared" si="0"/>
        <v>2.4592140750911322E-4</v>
      </c>
      <c r="H25" s="3">
        <f t="shared" si="6"/>
        <v>99524.664476378413</v>
      </c>
      <c r="I25" s="3">
        <f t="shared" si="4"/>
        <v>24.475245569903219</v>
      </c>
      <c r="J25" s="3">
        <f t="shared" si="1"/>
        <v>99514.600255400073</v>
      </c>
      <c r="K25" s="3">
        <f t="shared" si="2"/>
        <v>6622834.0729199965</v>
      </c>
      <c r="L25" s="15">
        <f t="shared" si="5"/>
        <v>66.544651094924177</v>
      </c>
      <c r="N25" s="7"/>
    </row>
    <row r="26" spans="1:14" x14ac:dyDescent="0.25">
      <c r="A26" s="83">
        <v>17</v>
      </c>
      <c r="B26" s="3">
        <v>9</v>
      </c>
      <c r="C26" s="3">
        <v>58277</v>
      </c>
      <c r="D26" s="3">
        <v>58475</v>
      </c>
      <c r="E26" s="4">
        <v>0.37140000000000001</v>
      </c>
      <c r="F26" s="5">
        <f t="shared" si="3"/>
        <v>1.5417294778676167E-4</v>
      </c>
      <c r="G26" s="5">
        <f t="shared" si="0"/>
        <v>1.541580078540216E-4</v>
      </c>
      <c r="H26" s="3">
        <f t="shared" si="6"/>
        <v>99500.189230808508</v>
      </c>
      <c r="I26" s="3">
        <f t="shared" si="4"/>
        <v>15.338750952919614</v>
      </c>
      <c r="J26" s="3">
        <f t="shared" si="1"/>
        <v>99490.547291959505</v>
      </c>
      <c r="K26" s="3">
        <f t="shared" si="2"/>
        <v>6523319.4726645965</v>
      </c>
      <c r="L26" s="15">
        <f t="shared" si="5"/>
        <v>65.560875040474428</v>
      </c>
      <c r="N26" s="7"/>
    </row>
    <row r="27" spans="1:14" x14ac:dyDescent="0.25">
      <c r="A27" s="83">
        <v>18</v>
      </c>
      <c r="B27" s="3">
        <v>19</v>
      </c>
      <c r="C27" s="3">
        <v>60816</v>
      </c>
      <c r="D27" s="3">
        <v>60251</v>
      </c>
      <c r="E27" s="4">
        <v>0.4572</v>
      </c>
      <c r="F27" s="5">
        <f t="shared" si="3"/>
        <v>3.1387578778692789E-4</v>
      </c>
      <c r="G27" s="5">
        <f t="shared" si="0"/>
        <v>3.1382232132019067E-4</v>
      </c>
      <c r="H27" s="3">
        <f t="shared" si="6"/>
        <v>99484.850479855595</v>
      </c>
      <c r="I27" s="3">
        <f t="shared" si="4"/>
        <v>31.220566713780368</v>
      </c>
      <c r="J27" s="3">
        <f t="shared" si="1"/>
        <v>99467.903956243361</v>
      </c>
      <c r="K27" s="3">
        <f t="shared" si="2"/>
        <v>6423828.9253726369</v>
      </c>
      <c r="L27" s="15">
        <f t="shared" si="5"/>
        <v>64.570926069526337</v>
      </c>
      <c r="N27" s="7"/>
    </row>
    <row r="28" spans="1:14" x14ac:dyDescent="0.25">
      <c r="A28" s="83">
        <v>19</v>
      </c>
      <c r="B28" s="3">
        <v>23</v>
      </c>
      <c r="C28" s="3">
        <v>63978</v>
      </c>
      <c r="D28" s="3">
        <v>64004</v>
      </c>
      <c r="E28" s="4">
        <v>0.55600000000000005</v>
      </c>
      <c r="F28" s="5">
        <f t="shared" si="3"/>
        <v>3.5942554421715552E-4</v>
      </c>
      <c r="G28" s="5">
        <f t="shared" si="0"/>
        <v>3.5936819446481729E-4</v>
      </c>
      <c r="H28" s="3">
        <f t="shared" si="6"/>
        <v>99453.62991314182</v>
      </c>
      <c r="I28" s="3">
        <f t="shared" si="4"/>
        <v>35.740471414857922</v>
      </c>
      <c r="J28" s="3">
        <f t="shared" si="1"/>
        <v>99437.761143833617</v>
      </c>
      <c r="K28" s="3">
        <f t="shared" si="2"/>
        <v>6324361.0214163931</v>
      </c>
      <c r="L28" s="15">
        <f t="shared" si="5"/>
        <v>63.59105270405712</v>
      </c>
      <c r="N28" s="7"/>
    </row>
    <row r="29" spans="1:14" x14ac:dyDescent="0.25">
      <c r="A29" s="83">
        <v>20</v>
      </c>
      <c r="B29" s="3">
        <v>22</v>
      </c>
      <c r="C29" s="3">
        <v>68596</v>
      </c>
      <c r="D29" s="3">
        <v>67931</v>
      </c>
      <c r="E29" s="4">
        <v>0.54930000000000001</v>
      </c>
      <c r="F29" s="5">
        <f t="shared" si="3"/>
        <v>3.2228057453836972E-4</v>
      </c>
      <c r="G29" s="5">
        <f t="shared" si="0"/>
        <v>3.2223376948562615E-4</v>
      </c>
      <c r="H29" s="3">
        <f t="shared" si="6"/>
        <v>99417.889441726962</v>
      </c>
      <c r="I29" s="3">
        <f t="shared" si="4"/>
        <v>32.035801269112909</v>
      </c>
      <c r="J29" s="3">
        <f t="shared" si="1"/>
        <v>99403.450906094979</v>
      </c>
      <c r="K29" s="3">
        <f t="shared" si="2"/>
        <v>6224923.2602725597</v>
      </c>
      <c r="L29" s="15">
        <f t="shared" si="5"/>
        <v>62.613713640755279</v>
      </c>
      <c r="N29" s="7"/>
    </row>
    <row r="30" spans="1:14" x14ac:dyDescent="0.25">
      <c r="A30" s="83">
        <v>21</v>
      </c>
      <c r="B30" s="3">
        <v>21</v>
      </c>
      <c r="C30" s="3">
        <v>73432</v>
      </c>
      <c r="D30" s="3">
        <v>72541</v>
      </c>
      <c r="E30" s="4">
        <v>0.48659999999999998</v>
      </c>
      <c r="F30" s="5">
        <f t="shared" si="3"/>
        <v>2.8772444219136414E-4</v>
      </c>
      <c r="G30" s="5">
        <f t="shared" si="0"/>
        <v>2.8768194646766664E-4</v>
      </c>
      <c r="H30" s="3">
        <f t="shared" si="6"/>
        <v>99385.853640457848</v>
      </c>
      <c r="I30" s="3">
        <f t="shared" si="4"/>
        <v>28.591515826637547</v>
      </c>
      <c r="J30" s="3">
        <f t="shared" si="1"/>
        <v>99371.174756232445</v>
      </c>
      <c r="K30" s="3">
        <f t="shared" si="2"/>
        <v>6125519.8093664646</v>
      </c>
      <c r="L30" s="15">
        <f t="shared" si="5"/>
        <v>61.63371933722464</v>
      </c>
      <c r="N30" s="7"/>
    </row>
    <row r="31" spans="1:14" x14ac:dyDescent="0.25">
      <c r="A31" s="83">
        <v>22</v>
      </c>
      <c r="B31" s="3">
        <v>29</v>
      </c>
      <c r="C31" s="3">
        <v>77321</v>
      </c>
      <c r="D31" s="3">
        <v>77619</v>
      </c>
      <c r="E31" s="4">
        <v>0.49180000000000001</v>
      </c>
      <c r="F31" s="5">
        <f t="shared" si="3"/>
        <v>3.7433845359493998E-4</v>
      </c>
      <c r="G31" s="5">
        <f t="shared" si="0"/>
        <v>3.7426725344097379E-4</v>
      </c>
      <c r="H31" s="3">
        <f t="shared" si="6"/>
        <v>99357.262124631205</v>
      </c>
      <c r="I31" s="3">
        <f t="shared" si="4"/>
        <v>37.186169604800611</v>
      </c>
      <c r="J31" s="3">
        <f t="shared" si="1"/>
        <v>99338.364113238044</v>
      </c>
      <c r="K31" s="3">
        <f t="shared" si="2"/>
        <v>6026148.634610232</v>
      </c>
      <c r="L31" s="15">
        <f t="shared" si="5"/>
        <v>60.651315321583496</v>
      </c>
      <c r="N31" s="7"/>
    </row>
    <row r="32" spans="1:14" x14ac:dyDescent="0.25">
      <c r="A32" s="83">
        <v>23</v>
      </c>
      <c r="B32" s="3">
        <v>23</v>
      </c>
      <c r="C32" s="3">
        <v>85376</v>
      </c>
      <c r="D32" s="3">
        <v>81777</v>
      </c>
      <c r="E32" s="4">
        <v>0.54410000000000003</v>
      </c>
      <c r="F32" s="5">
        <f t="shared" si="3"/>
        <v>2.7519697522628971E-4</v>
      </c>
      <c r="G32" s="5">
        <f t="shared" si="0"/>
        <v>2.7516245271182215E-4</v>
      </c>
      <c r="H32" s="3">
        <f t="shared" si="6"/>
        <v>99320.075955026405</v>
      </c>
      <c r="I32" s="3">
        <f t="shared" si="4"/>
        <v>27.329155703309539</v>
      </c>
      <c r="J32" s="3">
        <f t="shared" si="1"/>
        <v>99307.616592941267</v>
      </c>
      <c r="K32" s="3">
        <f t="shared" si="2"/>
        <v>5926810.2704969943</v>
      </c>
      <c r="L32" s="15">
        <f t="shared" si="5"/>
        <v>59.673839488209225</v>
      </c>
      <c r="N32" s="7"/>
    </row>
    <row r="33" spans="1:14" x14ac:dyDescent="0.25">
      <c r="A33" s="83">
        <v>24</v>
      </c>
      <c r="B33" s="3">
        <v>27</v>
      </c>
      <c r="C33" s="3">
        <v>91286</v>
      </c>
      <c r="D33" s="3">
        <v>90384</v>
      </c>
      <c r="E33" s="4">
        <v>0.57809999999999995</v>
      </c>
      <c r="F33" s="5">
        <f t="shared" si="3"/>
        <v>2.972422524357351E-4</v>
      </c>
      <c r="G33" s="5">
        <f t="shared" si="0"/>
        <v>2.972049809974125E-4</v>
      </c>
      <c r="H33" s="3">
        <f t="shared" si="6"/>
        <v>99292.746799323097</v>
      </c>
      <c r="I33" s="3">
        <f t="shared" si="4"/>
        <v>29.510298925673712</v>
      </c>
      <c r="J33" s="3">
        <f t="shared" si="1"/>
        <v>99280.296404206354</v>
      </c>
      <c r="K33" s="3">
        <f t="shared" si="2"/>
        <v>5827502.6539040534</v>
      </c>
      <c r="L33" s="15">
        <f t="shared" si="5"/>
        <v>58.690114250558537</v>
      </c>
      <c r="N33" s="7"/>
    </row>
    <row r="34" spans="1:14" x14ac:dyDescent="0.25">
      <c r="A34" s="83">
        <v>25</v>
      </c>
      <c r="B34" s="3">
        <v>27</v>
      </c>
      <c r="C34" s="3">
        <v>96885</v>
      </c>
      <c r="D34" s="3">
        <v>96529</v>
      </c>
      <c r="E34" s="4">
        <v>0.53720000000000001</v>
      </c>
      <c r="F34" s="5">
        <f t="shared" si="3"/>
        <v>2.7919385359901559E-4</v>
      </c>
      <c r="G34" s="5">
        <f t="shared" si="0"/>
        <v>2.7915778336627309E-4</v>
      </c>
      <c r="H34" s="3">
        <f t="shared" si="6"/>
        <v>99263.236500397426</v>
      </c>
      <c r="I34" s="3">
        <f t="shared" si="4"/>
        <v>27.710105071213075</v>
      </c>
      <c r="J34" s="3">
        <f t="shared" si="1"/>
        <v>99250.412263770471</v>
      </c>
      <c r="K34" s="3">
        <f t="shared" si="2"/>
        <v>5728222.3574998472</v>
      </c>
      <c r="L34" s="15">
        <f t="shared" si="5"/>
        <v>57.707390565256382</v>
      </c>
      <c r="N34" s="7"/>
    </row>
    <row r="35" spans="1:14" x14ac:dyDescent="0.25">
      <c r="A35" s="83">
        <v>26</v>
      </c>
      <c r="B35" s="3">
        <v>43</v>
      </c>
      <c r="C35" s="3">
        <v>103279</v>
      </c>
      <c r="D35" s="3">
        <v>101966</v>
      </c>
      <c r="E35" s="4">
        <v>0.52900000000000003</v>
      </c>
      <c r="F35" s="5">
        <f t="shared" si="3"/>
        <v>4.1901142536968013E-4</v>
      </c>
      <c r="G35" s="5">
        <f t="shared" si="0"/>
        <v>4.1892874794579991E-4</v>
      </c>
      <c r="H35" s="3">
        <f t="shared" si="6"/>
        <v>99235.526395326218</v>
      </c>
      <c r="I35" s="3">
        <f t="shared" si="4"/>
        <v>41.572614824536394</v>
      </c>
      <c r="J35" s="3">
        <f t="shared" si="1"/>
        <v>99215.945693743866</v>
      </c>
      <c r="K35" s="3">
        <f t="shared" si="2"/>
        <v>5628971.9452360766</v>
      </c>
      <c r="L35" s="15">
        <f t="shared" si="5"/>
        <v>56.723354525392928</v>
      </c>
      <c r="N35" s="7"/>
    </row>
    <row r="36" spans="1:14" x14ac:dyDescent="0.25">
      <c r="A36" s="83">
        <v>27</v>
      </c>
      <c r="B36" s="3">
        <v>32</v>
      </c>
      <c r="C36" s="3">
        <v>110277</v>
      </c>
      <c r="D36" s="3">
        <v>108259</v>
      </c>
      <c r="E36" s="4">
        <v>0.54749999999999999</v>
      </c>
      <c r="F36" s="5">
        <f t="shared" si="3"/>
        <v>2.9285792729801956E-4</v>
      </c>
      <c r="G36" s="5">
        <f t="shared" si="0"/>
        <v>2.9281912343131307E-4</v>
      </c>
      <c r="H36" s="3">
        <f t="shared" si="6"/>
        <v>99193.953780501688</v>
      </c>
      <c r="I36" s="3">
        <f t="shared" si="4"/>
        <v>29.045886595692686</v>
      </c>
      <c r="J36" s="3">
        <f t="shared" si="1"/>
        <v>99180.810516817146</v>
      </c>
      <c r="K36" s="3">
        <f t="shared" si="2"/>
        <v>5529755.9995423332</v>
      </c>
      <c r="L36" s="15">
        <f t="shared" si="5"/>
        <v>55.746905822291197</v>
      </c>
      <c r="N36" s="7"/>
    </row>
    <row r="37" spans="1:14" x14ac:dyDescent="0.25">
      <c r="A37" s="83">
        <v>28</v>
      </c>
      <c r="B37" s="3">
        <v>30</v>
      </c>
      <c r="C37" s="3">
        <v>114214</v>
      </c>
      <c r="D37" s="3">
        <v>114759</v>
      </c>
      <c r="E37" s="4">
        <v>0.54090000000000005</v>
      </c>
      <c r="F37" s="5">
        <f t="shared" si="3"/>
        <v>2.6203962912657824E-4</v>
      </c>
      <c r="G37" s="5">
        <f t="shared" si="0"/>
        <v>2.6200810892389751E-4</v>
      </c>
      <c r="H37" s="3">
        <f t="shared" si="6"/>
        <v>99164.907893905998</v>
      </c>
      <c r="I37" s="3">
        <f t="shared" si="4"/>
        <v>25.982009988894788</v>
      </c>
      <c r="J37" s="3">
        <f t="shared" si="1"/>
        <v>99152.979553120109</v>
      </c>
      <c r="K37" s="3">
        <f t="shared" si="2"/>
        <v>5430575.1890255157</v>
      </c>
      <c r="L37" s="15">
        <f t="shared" si="5"/>
        <v>54.763073998269121</v>
      </c>
      <c r="N37" s="7"/>
    </row>
    <row r="38" spans="1:14" x14ac:dyDescent="0.25">
      <c r="A38" s="83">
        <v>29</v>
      </c>
      <c r="B38" s="3">
        <v>43</v>
      </c>
      <c r="C38" s="3">
        <v>119547</v>
      </c>
      <c r="D38" s="3">
        <v>118244</v>
      </c>
      <c r="E38" s="4">
        <v>0.48010000000000003</v>
      </c>
      <c r="F38" s="5">
        <f t="shared" si="3"/>
        <v>3.6166213187210618E-4</v>
      </c>
      <c r="G38" s="5">
        <f t="shared" si="0"/>
        <v>3.6159414199729806E-4</v>
      </c>
      <c r="H38" s="3">
        <f t="shared" si="6"/>
        <v>99138.925883917109</v>
      </c>
      <c r="I38" s="3">
        <f t="shared" si="4"/>
        <v>35.848054843528729</v>
      </c>
      <c r="J38" s="3">
        <f t="shared" si="1"/>
        <v>99120.288480203948</v>
      </c>
      <c r="K38" s="3">
        <f t="shared" si="2"/>
        <v>5331422.2094723955</v>
      </c>
      <c r="L38" s="15">
        <f t="shared" si="5"/>
        <v>53.777284370772968</v>
      </c>
      <c r="N38" s="7"/>
    </row>
    <row r="39" spans="1:14" x14ac:dyDescent="0.25">
      <c r="A39" s="83">
        <v>30</v>
      </c>
      <c r="B39" s="3">
        <v>72</v>
      </c>
      <c r="C39" s="3">
        <v>119636</v>
      </c>
      <c r="D39" s="3">
        <v>123236</v>
      </c>
      <c r="E39" s="4">
        <v>0.50939999999999996</v>
      </c>
      <c r="F39" s="5">
        <f t="shared" si="3"/>
        <v>5.9290490464112785E-4</v>
      </c>
      <c r="G39" s="5">
        <f t="shared" si="0"/>
        <v>5.9273249112017578E-4</v>
      </c>
      <c r="H39" s="3">
        <f t="shared" si="6"/>
        <v>99103.077829073576</v>
      </c>
      <c r="I39" s="3">
        <f t="shared" si="4"/>
        <v>58.741614199303442</v>
      </c>
      <c r="J39" s="3">
        <f t="shared" si="1"/>
        <v>99074.259193147402</v>
      </c>
      <c r="K39" s="3">
        <f t="shared" si="2"/>
        <v>5232301.9209921919</v>
      </c>
      <c r="L39" s="15">
        <f t="shared" si="5"/>
        <v>52.796563291571225</v>
      </c>
      <c r="N39" s="7"/>
    </row>
    <row r="40" spans="1:14" x14ac:dyDescent="0.25">
      <c r="A40" s="83">
        <v>31</v>
      </c>
      <c r="B40" s="3">
        <v>51</v>
      </c>
      <c r="C40" s="3">
        <v>120194</v>
      </c>
      <c r="D40" s="3">
        <v>122946</v>
      </c>
      <c r="E40" s="4">
        <v>0.48770000000000002</v>
      </c>
      <c r="F40" s="5">
        <f t="shared" si="3"/>
        <v>4.1951139261330923E-4</v>
      </c>
      <c r="G40" s="5">
        <f t="shared" si="0"/>
        <v>4.1942125240694247E-4</v>
      </c>
      <c r="H40" s="3">
        <f t="shared" si="6"/>
        <v>99044.336214874274</v>
      </c>
      <c r="I40" s="3">
        <f t="shared" si="4"/>
        <v>41.541299539056858</v>
      </c>
      <c r="J40" s="3">
        <f t="shared" si="1"/>
        <v>99023.054607120415</v>
      </c>
      <c r="K40" s="3">
        <f t="shared" si="2"/>
        <v>5133227.6617990443</v>
      </c>
      <c r="L40" s="15">
        <f t="shared" si="5"/>
        <v>51.827573973161194</v>
      </c>
      <c r="N40" s="7"/>
    </row>
    <row r="41" spans="1:14" x14ac:dyDescent="0.25">
      <c r="A41" s="83">
        <v>32</v>
      </c>
      <c r="B41" s="3">
        <v>51</v>
      </c>
      <c r="C41" s="3">
        <v>116370</v>
      </c>
      <c r="D41" s="3">
        <v>122797</v>
      </c>
      <c r="E41" s="4">
        <v>0.51670000000000005</v>
      </c>
      <c r="F41" s="5">
        <f t="shared" si="3"/>
        <v>4.2648024183938421E-4</v>
      </c>
      <c r="G41" s="5">
        <f t="shared" si="0"/>
        <v>4.2639235474227304E-4</v>
      </c>
      <c r="H41" s="3">
        <f t="shared" si="6"/>
        <v>99002.794915335224</v>
      </c>
      <c r="I41" s="3">
        <f t="shared" si="4"/>
        <v>42.21403485001612</v>
      </c>
      <c r="J41" s="3">
        <f t="shared" si="1"/>
        <v>98982.392872292214</v>
      </c>
      <c r="K41" s="3">
        <f t="shared" si="2"/>
        <v>5034204.607191924</v>
      </c>
      <c r="L41" s="15">
        <f t="shared" si="5"/>
        <v>50.849116042603171</v>
      </c>
      <c r="N41" s="7"/>
    </row>
    <row r="42" spans="1:14" x14ac:dyDescent="0.25">
      <c r="A42" s="83">
        <v>33</v>
      </c>
      <c r="B42" s="3">
        <v>51</v>
      </c>
      <c r="C42" s="3">
        <v>115272</v>
      </c>
      <c r="D42" s="3">
        <v>118881</v>
      </c>
      <c r="E42" s="4">
        <v>0.48730000000000001</v>
      </c>
      <c r="F42" s="5">
        <f t="shared" si="3"/>
        <v>4.3561261226633869E-4</v>
      </c>
      <c r="G42" s="5">
        <f t="shared" si="0"/>
        <v>4.3551534488489628E-4</v>
      </c>
      <c r="H42" s="3">
        <f t="shared" si="6"/>
        <v>98960.580880485213</v>
      </c>
      <c r="I42" s="3">
        <f t="shared" si="4"/>
        <v>43.098851512174193</v>
      </c>
      <c r="J42" s="3">
        <f t="shared" si="1"/>
        <v>98938.484099314926</v>
      </c>
      <c r="K42" s="3">
        <f t="shared" si="2"/>
        <v>4935222.2143196315</v>
      </c>
      <c r="L42" s="15">
        <f t="shared" si="5"/>
        <v>49.870586554861717</v>
      </c>
      <c r="N42" s="7"/>
    </row>
    <row r="43" spans="1:14" x14ac:dyDescent="0.25">
      <c r="A43" s="83">
        <v>34</v>
      </c>
      <c r="B43" s="3">
        <v>65</v>
      </c>
      <c r="C43" s="3">
        <v>113514</v>
      </c>
      <c r="D43" s="3">
        <v>117278</v>
      </c>
      <c r="E43" s="4">
        <v>0.48420000000000002</v>
      </c>
      <c r="F43" s="5">
        <f t="shared" si="3"/>
        <v>5.6327775659468268E-4</v>
      </c>
      <c r="G43" s="5">
        <f t="shared" si="0"/>
        <v>5.6311415016020998E-4</v>
      </c>
      <c r="H43" s="3">
        <f t="shared" si="6"/>
        <v>98917.482028973041</v>
      </c>
      <c r="I43" s="3">
        <f t="shared" si="4"/>
        <v>55.701833828732994</v>
      </c>
      <c r="J43" s="3">
        <f t="shared" si="1"/>
        <v>98888.751023084187</v>
      </c>
      <c r="K43" s="3">
        <f t="shared" si="2"/>
        <v>4836283.7302203169</v>
      </c>
      <c r="L43" s="15">
        <f t="shared" si="5"/>
        <v>48.892103104724846</v>
      </c>
      <c r="N43" s="7"/>
    </row>
    <row r="44" spans="1:14" x14ac:dyDescent="0.25">
      <c r="A44" s="83">
        <v>35</v>
      </c>
      <c r="B44" s="3">
        <v>62</v>
      </c>
      <c r="C44" s="3">
        <v>110230</v>
      </c>
      <c r="D44" s="3">
        <v>115053</v>
      </c>
      <c r="E44" s="4">
        <v>0.46150000000000002</v>
      </c>
      <c r="F44" s="5">
        <f t="shared" si="3"/>
        <v>5.5041880656773925E-4</v>
      </c>
      <c r="G44" s="5">
        <f t="shared" si="0"/>
        <v>5.5025571048498143E-4</v>
      </c>
      <c r="H44" s="3">
        <f t="shared" si="6"/>
        <v>98861.780195144311</v>
      </c>
      <c r="I44" s="3">
        <f t="shared" si="4"/>
        <v>54.3992591010892</v>
      </c>
      <c r="J44" s="3">
        <f t="shared" si="1"/>
        <v>98832.486194118377</v>
      </c>
      <c r="K44" s="3">
        <f t="shared" si="2"/>
        <v>4737394.979197233</v>
      </c>
      <c r="L44" s="15">
        <f t="shared" si="5"/>
        <v>47.919377638618677</v>
      </c>
      <c r="N44" s="7"/>
    </row>
    <row r="45" spans="1:14" x14ac:dyDescent="0.25">
      <c r="A45" s="83">
        <v>36</v>
      </c>
      <c r="B45" s="3">
        <v>74</v>
      </c>
      <c r="C45" s="3">
        <v>108425</v>
      </c>
      <c r="D45" s="3">
        <v>111777</v>
      </c>
      <c r="E45" s="4">
        <v>0.47660000000000002</v>
      </c>
      <c r="F45" s="5">
        <f t="shared" si="3"/>
        <v>6.7211015340460126E-4</v>
      </c>
      <c r="G45" s="5">
        <f t="shared" si="0"/>
        <v>6.7187379999026622E-4</v>
      </c>
      <c r="H45" s="3">
        <f t="shared" si="6"/>
        <v>98807.380936043221</v>
      </c>
      <c r="I45" s="3">
        <f t="shared" si="4"/>
        <v>66.38609049658514</v>
      </c>
      <c r="J45" s="3">
        <f t="shared" si="1"/>
        <v>98772.634456277316</v>
      </c>
      <c r="K45" s="3">
        <f t="shared" si="2"/>
        <v>4638562.4930031151</v>
      </c>
      <c r="L45" s="15">
        <f t="shared" si="5"/>
        <v>46.94550598406812</v>
      </c>
      <c r="N45" s="7"/>
    </row>
    <row r="46" spans="1:14" x14ac:dyDescent="0.25">
      <c r="A46" s="83">
        <v>37</v>
      </c>
      <c r="B46" s="3">
        <v>93</v>
      </c>
      <c r="C46" s="3">
        <v>107078</v>
      </c>
      <c r="D46" s="3">
        <v>109768</v>
      </c>
      <c r="E46" s="4">
        <v>0.53449999999999998</v>
      </c>
      <c r="F46" s="5">
        <f t="shared" si="3"/>
        <v>8.577515840734899E-4</v>
      </c>
      <c r="G46" s="5">
        <f t="shared" si="0"/>
        <v>8.5740923483126549E-4</v>
      </c>
      <c r="H46" s="3">
        <f t="shared" si="6"/>
        <v>98740.994845546636</v>
      </c>
      <c r="I46" s="3">
        <f t="shared" si="4"/>
        <v>84.661440836998068</v>
      </c>
      <c r="J46" s="3">
        <f t="shared" si="1"/>
        <v>98701.584944837014</v>
      </c>
      <c r="K46" s="3">
        <f t="shared" si="2"/>
        <v>4539789.8585468382</v>
      </c>
      <c r="L46" s="15">
        <f t="shared" si="5"/>
        <v>45.97674821534968</v>
      </c>
      <c r="N46" s="7"/>
    </row>
    <row r="47" spans="1:14" x14ac:dyDescent="0.25">
      <c r="A47" s="83">
        <v>38</v>
      </c>
      <c r="B47" s="3">
        <v>92</v>
      </c>
      <c r="C47" s="3">
        <v>106597</v>
      </c>
      <c r="D47" s="3">
        <v>108332</v>
      </c>
      <c r="E47" s="4">
        <v>0.50649999999999995</v>
      </c>
      <c r="F47" s="5">
        <f t="shared" si="3"/>
        <v>8.5609666447989806E-4</v>
      </c>
      <c r="G47" s="5">
        <f t="shared" si="0"/>
        <v>8.5573513033246004E-4</v>
      </c>
      <c r="H47" s="3">
        <f t="shared" si="6"/>
        <v>98656.333404709643</v>
      </c>
      <c r="I47" s="3">
        <f t="shared" si="4"/>
        <v>84.423690324201843</v>
      </c>
      <c r="J47" s="3">
        <f t="shared" si="1"/>
        <v>98614.670313534647</v>
      </c>
      <c r="K47" s="3">
        <f t="shared" si="2"/>
        <v>4441088.2736020014</v>
      </c>
      <c r="L47" s="15">
        <f t="shared" si="5"/>
        <v>45.015744254184831</v>
      </c>
      <c r="N47" s="7"/>
    </row>
    <row r="48" spans="1:14" x14ac:dyDescent="0.25">
      <c r="A48" s="83">
        <v>39</v>
      </c>
      <c r="B48" s="3">
        <v>112</v>
      </c>
      <c r="C48" s="3">
        <v>102916</v>
      </c>
      <c r="D48" s="3">
        <v>107361</v>
      </c>
      <c r="E48" s="4">
        <v>0.47899999999999998</v>
      </c>
      <c r="F48" s="5">
        <f t="shared" si="3"/>
        <v>1.0652615359739771E-3</v>
      </c>
      <c r="G48" s="5">
        <f t="shared" si="0"/>
        <v>1.0646706424256877E-3</v>
      </c>
      <c r="H48" s="3">
        <f t="shared" si="6"/>
        <v>98571.909714385445</v>
      </c>
      <c r="I48" s="3">
        <f t="shared" si="4"/>
        <v>104.94661844074164</v>
      </c>
      <c r="J48" s="3">
        <f t="shared" si="1"/>
        <v>98517.232526177831</v>
      </c>
      <c r="K48" s="3">
        <f t="shared" si="2"/>
        <v>4342473.603288467</v>
      </c>
      <c r="L48" s="15">
        <f t="shared" si="5"/>
        <v>44.053864999378547</v>
      </c>
      <c r="N48" s="7"/>
    </row>
    <row r="49" spans="1:14" x14ac:dyDescent="0.25">
      <c r="A49" s="83">
        <v>40</v>
      </c>
      <c r="B49" s="3">
        <v>109</v>
      </c>
      <c r="C49" s="3">
        <v>102044</v>
      </c>
      <c r="D49" s="3">
        <v>103314</v>
      </c>
      <c r="E49" s="4">
        <v>0.5403</v>
      </c>
      <c r="F49" s="5">
        <f t="shared" si="3"/>
        <v>1.0615607865288911E-3</v>
      </c>
      <c r="G49" s="5">
        <f t="shared" si="0"/>
        <v>1.0610429980831733E-3</v>
      </c>
      <c r="H49" s="3">
        <f t="shared" si="6"/>
        <v>98466.963095944709</v>
      </c>
      <c r="I49" s="3">
        <f t="shared" si="4"/>
        <v>104.47768173546636</v>
      </c>
      <c r="J49" s="3">
        <f t="shared" si="1"/>
        <v>98418.934705650914</v>
      </c>
      <c r="K49" s="3">
        <f t="shared" si="2"/>
        <v>4243956.3707622895</v>
      </c>
      <c r="L49" s="15">
        <f t="shared" si="5"/>
        <v>43.100307324671356</v>
      </c>
      <c r="N49" s="7"/>
    </row>
    <row r="50" spans="1:14" x14ac:dyDescent="0.25">
      <c r="A50" s="83">
        <v>41</v>
      </c>
      <c r="B50" s="3">
        <v>115</v>
      </c>
      <c r="C50" s="3">
        <v>101829</v>
      </c>
      <c r="D50" s="3">
        <v>102395</v>
      </c>
      <c r="E50" s="4">
        <v>0.4899</v>
      </c>
      <c r="F50" s="5">
        <f t="shared" si="3"/>
        <v>1.1262143528674396E-3</v>
      </c>
      <c r="G50" s="5">
        <f t="shared" si="0"/>
        <v>1.1255677345301321E-3</v>
      </c>
      <c r="H50" s="3">
        <f t="shared" si="6"/>
        <v>98362.485414209237</v>
      </c>
      <c r="I50" s="3">
        <f t="shared" si="4"/>
        <v>110.71363987042466</v>
      </c>
      <c r="J50" s="3">
        <f t="shared" si="1"/>
        <v>98306.01038651132</v>
      </c>
      <c r="K50" s="3">
        <f t="shared" si="2"/>
        <v>4145537.4360566386</v>
      </c>
      <c r="L50" s="15">
        <f t="shared" si="5"/>
        <v>42.145513287912337</v>
      </c>
      <c r="N50" s="7"/>
    </row>
    <row r="51" spans="1:14" x14ac:dyDescent="0.25">
      <c r="A51" s="83">
        <v>42</v>
      </c>
      <c r="B51" s="3">
        <v>143</v>
      </c>
      <c r="C51" s="3">
        <v>97390</v>
      </c>
      <c r="D51" s="3">
        <v>102140</v>
      </c>
      <c r="E51" s="4">
        <v>0.48630000000000001</v>
      </c>
      <c r="F51" s="5">
        <f t="shared" si="3"/>
        <v>1.4333684157770761E-3</v>
      </c>
      <c r="G51" s="5">
        <f t="shared" si="0"/>
        <v>1.4323137725590156E-3</v>
      </c>
      <c r="H51" s="3">
        <f t="shared" si="6"/>
        <v>98251.771774338806</v>
      </c>
      <c r="I51" s="3">
        <f t="shared" si="4"/>
        <v>140.72736589071062</v>
      </c>
      <c r="J51" s="3">
        <f t="shared" si="1"/>
        <v>98179.480126480747</v>
      </c>
      <c r="K51" s="3">
        <f t="shared" si="2"/>
        <v>4047231.4256701274</v>
      </c>
      <c r="L51" s="15">
        <f t="shared" si="5"/>
        <v>41.19245233526847</v>
      </c>
      <c r="N51" s="7"/>
    </row>
    <row r="52" spans="1:14" x14ac:dyDescent="0.25">
      <c r="A52" s="83">
        <v>43</v>
      </c>
      <c r="B52" s="3">
        <v>143</v>
      </c>
      <c r="C52" s="3">
        <v>94055</v>
      </c>
      <c r="D52" s="3">
        <v>97569</v>
      </c>
      <c r="E52" s="4">
        <v>0.54110000000000003</v>
      </c>
      <c r="F52" s="5">
        <f t="shared" si="3"/>
        <v>1.4925061578925395E-3</v>
      </c>
      <c r="G52" s="5">
        <f t="shared" si="0"/>
        <v>1.4914846235543969E-3</v>
      </c>
      <c r="H52" s="3">
        <f t="shared" si="6"/>
        <v>98111.044408448099</v>
      </c>
      <c r="I52" s="3">
        <f t="shared" si="4"/>
        <v>146.33111413606292</v>
      </c>
      <c r="J52" s="3">
        <f t="shared" si="1"/>
        <v>98043.89306017106</v>
      </c>
      <c r="K52" s="3">
        <f t="shared" si="2"/>
        <v>3949051.9455436468</v>
      </c>
      <c r="L52" s="15">
        <f t="shared" si="5"/>
        <v>40.250839947266975</v>
      </c>
      <c r="N52" s="7"/>
    </row>
    <row r="53" spans="1:14" x14ac:dyDescent="0.25">
      <c r="A53" s="83">
        <v>44</v>
      </c>
      <c r="B53" s="3">
        <v>146</v>
      </c>
      <c r="C53" s="3">
        <v>90248</v>
      </c>
      <c r="D53" s="3">
        <v>94136</v>
      </c>
      <c r="E53" s="4">
        <v>0.51219999999999999</v>
      </c>
      <c r="F53" s="5">
        <f t="shared" si="3"/>
        <v>1.5836515098923984E-3</v>
      </c>
      <c r="G53" s="5">
        <f t="shared" si="0"/>
        <v>1.5824290751928545E-3</v>
      </c>
      <c r="H53" s="3">
        <f t="shared" si="6"/>
        <v>97964.713294312038</v>
      </c>
      <c r="I53" s="3">
        <f t="shared" si="4"/>
        <v>155.02221065985134</v>
      </c>
      <c r="J53" s="3">
        <f t="shared" si="1"/>
        <v>97889.093459952157</v>
      </c>
      <c r="K53" s="3">
        <f t="shared" si="2"/>
        <v>3851008.0524834758</v>
      </c>
      <c r="L53" s="15">
        <f t="shared" si="5"/>
        <v>39.310154881115444</v>
      </c>
      <c r="N53" s="7"/>
    </row>
    <row r="54" spans="1:14" x14ac:dyDescent="0.25">
      <c r="A54" s="83">
        <v>45</v>
      </c>
      <c r="B54" s="3">
        <v>173</v>
      </c>
      <c r="C54" s="3">
        <v>90019</v>
      </c>
      <c r="D54" s="3">
        <v>90185</v>
      </c>
      <c r="E54" s="4">
        <v>0.50190000000000001</v>
      </c>
      <c r="F54" s="5">
        <f t="shared" si="3"/>
        <v>1.9200461698963397E-3</v>
      </c>
      <c r="G54" s="5">
        <f t="shared" si="0"/>
        <v>1.9182116402442233E-3</v>
      </c>
      <c r="H54" s="3">
        <f t="shared" si="6"/>
        <v>97809.691083652186</v>
      </c>
      <c r="I54" s="3">
        <f t="shared" si="4"/>
        <v>187.61968796535325</v>
      </c>
      <c r="J54" s="3">
        <f t="shared" si="1"/>
        <v>97716.237717076641</v>
      </c>
      <c r="K54" s="3">
        <f t="shared" si="2"/>
        <v>3753118.9590235236</v>
      </c>
      <c r="L54" s="15">
        <f t="shared" si="5"/>
        <v>38.371647200210987</v>
      </c>
      <c r="N54" s="7"/>
    </row>
    <row r="55" spans="1:14" x14ac:dyDescent="0.25">
      <c r="A55" s="83">
        <v>46</v>
      </c>
      <c r="B55" s="3">
        <v>188</v>
      </c>
      <c r="C55" s="3">
        <v>87121</v>
      </c>
      <c r="D55" s="3">
        <v>89860</v>
      </c>
      <c r="E55" s="4">
        <v>0.48649999999999999</v>
      </c>
      <c r="F55" s="5">
        <f t="shared" si="3"/>
        <v>2.1245218413276003E-3</v>
      </c>
      <c r="G55" s="5">
        <f t="shared" si="0"/>
        <v>2.1222066370477364E-3</v>
      </c>
      <c r="H55" s="3">
        <f t="shared" si="6"/>
        <v>97622.071395686828</v>
      </c>
      <c r="I55" s="3">
        <f t="shared" si="4"/>
        <v>207.17420783827455</v>
      </c>
      <c r="J55" s="3">
        <f t="shared" si="1"/>
        <v>97515.687439961868</v>
      </c>
      <c r="K55" s="3">
        <f t="shared" si="2"/>
        <v>3655402.7213064469</v>
      </c>
      <c r="L55" s="15">
        <f t="shared" si="5"/>
        <v>37.444429001001012</v>
      </c>
      <c r="N55" s="7"/>
    </row>
    <row r="56" spans="1:14" x14ac:dyDescent="0.25">
      <c r="A56" s="83">
        <v>47</v>
      </c>
      <c r="B56" s="3">
        <v>182</v>
      </c>
      <c r="C56" s="3">
        <v>85445</v>
      </c>
      <c r="D56" s="3">
        <v>86940</v>
      </c>
      <c r="E56" s="4">
        <v>0.53759999999999997</v>
      </c>
      <c r="F56" s="5">
        <f t="shared" si="3"/>
        <v>2.1115526292890914E-3</v>
      </c>
      <c r="G56" s="5">
        <f t="shared" si="0"/>
        <v>2.1094929584707786E-3</v>
      </c>
      <c r="H56" s="3">
        <f t="shared" si="6"/>
        <v>97414.897187848546</v>
      </c>
      <c r="I56" s="3">
        <f t="shared" si="4"/>
        <v>205.49603966792137</v>
      </c>
      <c r="J56" s="3">
        <f t="shared" si="1"/>
        <v>97319.875819106092</v>
      </c>
      <c r="K56" s="3">
        <f t="shared" si="2"/>
        <v>3557887.0338664851</v>
      </c>
      <c r="L56" s="15">
        <f t="shared" si="5"/>
        <v>36.523028166889993</v>
      </c>
      <c r="N56" s="7"/>
    </row>
    <row r="57" spans="1:14" x14ac:dyDescent="0.25">
      <c r="A57" s="83">
        <v>48</v>
      </c>
      <c r="B57" s="3">
        <v>210</v>
      </c>
      <c r="C57" s="3">
        <v>83877</v>
      </c>
      <c r="D57" s="3">
        <v>85081</v>
      </c>
      <c r="E57" s="4">
        <v>0.50529999999999997</v>
      </c>
      <c r="F57" s="5">
        <f t="shared" si="3"/>
        <v>2.4858248795558658E-3</v>
      </c>
      <c r="G57" s="5">
        <f t="shared" si="0"/>
        <v>2.482771721896889E-3</v>
      </c>
      <c r="H57" s="3">
        <f t="shared" si="6"/>
        <v>97209.401148180623</v>
      </c>
      <c r="I57" s="3">
        <f t="shared" si="4"/>
        <v>241.34875227323383</v>
      </c>
      <c r="J57" s="3">
        <f t="shared" si="1"/>
        <v>97090.005920431053</v>
      </c>
      <c r="K57" s="3">
        <f t="shared" si="2"/>
        <v>3460567.158047379</v>
      </c>
      <c r="L57" s="15">
        <f t="shared" si="5"/>
        <v>35.599099646466108</v>
      </c>
      <c r="N57" s="7"/>
    </row>
    <row r="58" spans="1:14" x14ac:dyDescent="0.25">
      <c r="A58" s="83">
        <v>49</v>
      </c>
      <c r="B58" s="3">
        <v>208</v>
      </c>
      <c r="C58" s="3">
        <v>78271</v>
      </c>
      <c r="D58" s="3">
        <v>83528</v>
      </c>
      <c r="E58" s="4">
        <v>0.51170000000000004</v>
      </c>
      <c r="F58" s="5">
        <f t="shared" si="3"/>
        <v>2.5710912922823998E-3</v>
      </c>
      <c r="G58" s="5">
        <f t="shared" si="0"/>
        <v>2.5678674274836459E-3</v>
      </c>
      <c r="H58" s="3">
        <f t="shared" si="6"/>
        <v>96968.052395907391</v>
      </c>
      <c r="I58" s="3">
        <f t="shared" si="4"/>
        <v>249.0011032539781</v>
      </c>
      <c r="J58" s="3">
        <f t="shared" si="1"/>
        <v>96846.465157188475</v>
      </c>
      <c r="K58" s="3">
        <f t="shared" si="2"/>
        <v>3363477.1521269479</v>
      </c>
      <c r="L58" s="15">
        <f t="shared" si="5"/>
        <v>34.686446401896653</v>
      </c>
      <c r="N58" s="7"/>
    </row>
    <row r="59" spans="1:14" x14ac:dyDescent="0.25">
      <c r="A59" s="83">
        <v>50</v>
      </c>
      <c r="B59" s="3">
        <v>197</v>
      </c>
      <c r="C59" s="3">
        <v>75910</v>
      </c>
      <c r="D59" s="3">
        <v>77876</v>
      </c>
      <c r="E59" s="4">
        <v>0.52810000000000001</v>
      </c>
      <c r="F59" s="5">
        <f t="shared" si="3"/>
        <v>2.5620017426813886E-3</v>
      </c>
      <c r="G59" s="5">
        <f t="shared" si="0"/>
        <v>2.5589080008445128E-3</v>
      </c>
      <c r="H59" s="3">
        <f t="shared" si="6"/>
        <v>96719.051292653414</v>
      </c>
      <c r="I59" s="3">
        <f t="shared" si="4"/>
        <v>247.49515418686164</v>
      </c>
      <c r="J59" s="3">
        <f t="shared" si="1"/>
        <v>96602.258329392629</v>
      </c>
      <c r="K59" s="3">
        <f t="shared" si="2"/>
        <v>3266630.6869697594</v>
      </c>
      <c r="L59" s="15">
        <f t="shared" si="5"/>
        <v>33.774428546507941</v>
      </c>
      <c r="N59" s="7"/>
    </row>
    <row r="60" spans="1:14" x14ac:dyDescent="0.25">
      <c r="A60" s="83">
        <v>51</v>
      </c>
      <c r="B60" s="3">
        <v>206</v>
      </c>
      <c r="C60" s="3">
        <v>72059</v>
      </c>
      <c r="D60" s="3">
        <v>75334</v>
      </c>
      <c r="E60" s="4">
        <v>0.53859999999999997</v>
      </c>
      <c r="F60" s="5">
        <f t="shared" si="3"/>
        <v>2.7952480782669461E-3</v>
      </c>
      <c r="G60" s="5">
        <f t="shared" si="0"/>
        <v>2.7916476136717033E-3</v>
      </c>
      <c r="H60" s="3">
        <f t="shared" si="6"/>
        <v>96471.556138466549</v>
      </c>
      <c r="I60" s="3">
        <f t="shared" si="4"/>
        <v>269.3145894811459</v>
      </c>
      <c r="J60" s="3">
        <f t="shared" si="1"/>
        <v>96347.294386879948</v>
      </c>
      <c r="K60" s="3">
        <f t="shared" si="2"/>
        <v>3170028.428640367</v>
      </c>
      <c r="L60" s="15">
        <f t="shared" si="5"/>
        <v>32.859721098417808</v>
      </c>
      <c r="N60" s="7"/>
    </row>
    <row r="61" spans="1:14" x14ac:dyDescent="0.25">
      <c r="A61" s="83">
        <v>52</v>
      </c>
      <c r="B61" s="3">
        <v>232</v>
      </c>
      <c r="C61" s="3">
        <v>72236</v>
      </c>
      <c r="D61" s="3">
        <v>71370</v>
      </c>
      <c r="E61" s="4">
        <v>0.50219999999999998</v>
      </c>
      <c r="F61" s="5">
        <f t="shared" si="3"/>
        <v>3.231062768965085E-3</v>
      </c>
      <c r="G61" s="5">
        <f t="shared" si="0"/>
        <v>3.2258741985593644E-3</v>
      </c>
      <c r="H61" s="3">
        <f t="shared" si="6"/>
        <v>96202.241548985403</v>
      </c>
      <c r="I61" s="3">
        <f t="shared" si="4"/>
        <v>310.33632885644766</v>
      </c>
      <c r="J61" s="3">
        <f t="shared" si="1"/>
        <v>96047.756124480671</v>
      </c>
      <c r="K61" s="3">
        <f t="shared" si="2"/>
        <v>3073681.134253487</v>
      </c>
      <c r="L61" s="15">
        <f t="shared" si="5"/>
        <v>31.950202872231344</v>
      </c>
      <c r="N61" s="7"/>
    </row>
    <row r="62" spans="1:14" x14ac:dyDescent="0.25">
      <c r="A62" s="83">
        <v>53</v>
      </c>
      <c r="B62" s="3">
        <v>237</v>
      </c>
      <c r="C62" s="3">
        <v>71516</v>
      </c>
      <c r="D62" s="3">
        <v>71514</v>
      </c>
      <c r="E62" s="4">
        <v>0.50180000000000002</v>
      </c>
      <c r="F62" s="5">
        <f t="shared" si="3"/>
        <v>3.3139900720128646E-3</v>
      </c>
      <c r="G62" s="5">
        <f t="shared" si="0"/>
        <v>3.3085275941824943E-3</v>
      </c>
      <c r="H62" s="3">
        <f t="shared" si="6"/>
        <v>95891.90522012896</v>
      </c>
      <c r="I62" s="3">
        <f t="shared" si="4"/>
        <v>317.26101447952902</v>
      </c>
      <c r="J62" s="3">
        <f t="shared" si="1"/>
        <v>95733.84578271526</v>
      </c>
      <c r="K62" s="3">
        <f t="shared" si="2"/>
        <v>2977633.3781290064</v>
      </c>
      <c r="L62" s="15">
        <f t="shared" si="5"/>
        <v>31.051978488628073</v>
      </c>
      <c r="N62" s="7"/>
    </row>
    <row r="63" spans="1:14" x14ac:dyDescent="0.25">
      <c r="A63" s="83">
        <v>54</v>
      </c>
      <c r="B63" s="3">
        <v>245</v>
      </c>
      <c r="C63" s="3">
        <v>67676</v>
      </c>
      <c r="D63" s="3">
        <v>70708</v>
      </c>
      <c r="E63" s="4">
        <v>0.52800000000000002</v>
      </c>
      <c r="F63" s="5">
        <f t="shared" si="3"/>
        <v>3.5408717770840561E-3</v>
      </c>
      <c r="G63" s="5">
        <f t="shared" si="0"/>
        <v>3.5349638221702541E-3</v>
      </c>
      <c r="H63" s="3">
        <f t="shared" si="6"/>
        <v>95574.644205649427</v>
      </c>
      <c r="I63" s="3">
        <f t="shared" si="4"/>
        <v>337.85290958376464</v>
      </c>
      <c r="J63" s="3">
        <f t="shared" si="1"/>
        <v>95415.177632325896</v>
      </c>
      <c r="K63" s="3">
        <f t="shared" si="2"/>
        <v>2881899.532346291</v>
      </c>
      <c r="L63" s="15">
        <f t="shared" si="5"/>
        <v>30.15339012034681</v>
      </c>
      <c r="N63" s="7"/>
    </row>
    <row r="64" spans="1:14" x14ac:dyDescent="0.25">
      <c r="A64" s="83">
        <v>55</v>
      </c>
      <c r="B64" s="3">
        <v>258</v>
      </c>
      <c r="C64" s="3">
        <v>67094</v>
      </c>
      <c r="D64" s="3">
        <v>66700</v>
      </c>
      <c r="E64" s="4">
        <v>0.51910000000000001</v>
      </c>
      <c r="F64" s="5">
        <f t="shared" si="3"/>
        <v>3.8566751872281266E-3</v>
      </c>
      <c r="G64" s="5">
        <f t="shared" si="0"/>
        <v>3.8495355495073674E-3</v>
      </c>
      <c r="H64" s="3">
        <f t="shared" si="6"/>
        <v>95236.791296065669</v>
      </c>
      <c r="I64" s="3">
        <f t="shared" si="4"/>
        <v>366.61741371521862</v>
      </c>
      <c r="J64" s="3">
        <f t="shared" si="1"/>
        <v>95060.484981810034</v>
      </c>
      <c r="K64" s="3">
        <f t="shared" si="2"/>
        <v>2786484.3547139652</v>
      </c>
      <c r="L64" s="15">
        <f t="shared" si="5"/>
        <v>29.25848631388191</v>
      </c>
      <c r="N64" s="7"/>
    </row>
    <row r="65" spans="1:14" x14ac:dyDescent="0.25">
      <c r="A65" s="83">
        <v>56</v>
      </c>
      <c r="B65" s="3">
        <v>287</v>
      </c>
      <c r="C65" s="3">
        <v>69756</v>
      </c>
      <c r="D65" s="3">
        <v>66249</v>
      </c>
      <c r="E65" s="4">
        <v>0.48099999999999998</v>
      </c>
      <c r="F65" s="5">
        <f t="shared" si="3"/>
        <v>4.220433072313518E-3</v>
      </c>
      <c r="G65" s="5">
        <f t="shared" si="0"/>
        <v>4.2112088204487733E-3</v>
      </c>
      <c r="H65" s="3">
        <f t="shared" si="6"/>
        <v>94870.173882350457</v>
      </c>
      <c r="I65" s="3">
        <f t="shared" si="4"/>
        <v>399.51811305086306</v>
      </c>
      <c r="J65" s="3">
        <f t="shared" si="1"/>
        <v>94662.823981677066</v>
      </c>
      <c r="K65" s="3">
        <f t="shared" si="2"/>
        <v>2691423.869732155</v>
      </c>
      <c r="L65" s="15">
        <f t="shared" si="5"/>
        <v>28.36954713575016</v>
      </c>
      <c r="N65" s="7"/>
    </row>
    <row r="66" spans="1:14" x14ac:dyDescent="0.25">
      <c r="A66" s="83">
        <v>57</v>
      </c>
      <c r="B66" s="3">
        <v>301</v>
      </c>
      <c r="C66" s="3">
        <v>73399</v>
      </c>
      <c r="D66" s="3">
        <v>68659</v>
      </c>
      <c r="E66" s="4">
        <v>0.49459999999999998</v>
      </c>
      <c r="F66" s="5">
        <f t="shared" si="3"/>
        <v>4.2377057258302948E-3</v>
      </c>
      <c r="G66" s="5">
        <f t="shared" si="0"/>
        <v>4.2286490738737328E-3</v>
      </c>
      <c r="H66" s="3">
        <f t="shared" si="6"/>
        <v>94470.655769299599</v>
      </c>
      <c r="I66" s="3">
        <f t="shared" si="4"/>
        <v>399.48325102709293</v>
      </c>
      <c r="J66" s="3">
        <f t="shared" si="1"/>
        <v>94268.756934230507</v>
      </c>
      <c r="K66" s="3">
        <f t="shared" si="2"/>
        <v>2596761.0457504778</v>
      </c>
      <c r="L66" s="15">
        <f t="shared" si="5"/>
        <v>27.487488306335592</v>
      </c>
      <c r="N66" s="7"/>
    </row>
    <row r="67" spans="1:14" x14ac:dyDescent="0.25">
      <c r="A67" s="83">
        <v>58</v>
      </c>
      <c r="B67" s="3">
        <v>316</v>
      </c>
      <c r="C67" s="3">
        <v>66273</v>
      </c>
      <c r="D67" s="3">
        <v>71946</v>
      </c>
      <c r="E67" s="4">
        <v>0.50029999999999997</v>
      </c>
      <c r="F67" s="5">
        <f t="shared" si="3"/>
        <v>4.5724538594549228E-3</v>
      </c>
      <c r="G67" s="5">
        <f t="shared" si="0"/>
        <v>4.5620302808744443E-3</v>
      </c>
      <c r="H67" s="3">
        <f t="shared" si="6"/>
        <v>94071.172518272506</v>
      </c>
      <c r="I67" s="3">
        <f t="shared" si="4"/>
        <v>429.15553758572304</v>
      </c>
      <c r="J67" s="3">
        <f t="shared" si="1"/>
        <v>93856.723496140912</v>
      </c>
      <c r="K67" s="3">
        <f t="shared" si="2"/>
        <v>2502492.2888162471</v>
      </c>
      <c r="L67" s="15">
        <f t="shared" si="5"/>
        <v>26.602116480797129</v>
      </c>
      <c r="N67" s="7"/>
    </row>
    <row r="68" spans="1:14" x14ac:dyDescent="0.25">
      <c r="A68" s="83">
        <v>59</v>
      </c>
      <c r="B68" s="3">
        <v>352</v>
      </c>
      <c r="C68" s="3">
        <v>61884</v>
      </c>
      <c r="D68" s="3">
        <v>64869</v>
      </c>
      <c r="E68" s="4">
        <v>0.4904</v>
      </c>
      <c r="F68" s="5">
        <f t="shared" si="3"/>
        <v>5.5541091729584312E-3</v>
      </c>
      <c r="G68" s="5">
        <f t="shared" si="0"/>
        <v>5.5384333350548629E-3</v>
      </c>
      <c r="H68" s="3">
        <f t="shared" si="6"/>
        <v>93642.016980686778</v>
      </c>
      <c r="I68" s="3">
        <f t="shared" si="4"/>
        <v>518.6300684076092</v>
      </c>
      <c r="J68" s="3">
        <f t="shared" si="1"/>
        <v>93377.723097826252</v>
      </c>
      <c r="K68" s="3">
        <f t="shared" si="2"/>
        <v>2408635.5653201062</v>
      </c>
      <c r="L68" s="15">
        <f t="shared" si="5"/>
        <v>25.72173948172086</v>
      </c>
      <c r="N68" s="7"/>
    </row>
    <row r="69" spans="1:14" x14ac:dyDescent="0.25">
      <c r="A69" s="83">
        <v>60</v>
      </c>
      <c r="B69" s="3">
        <v>380</v>
      </c>
      <c r="C69" s="3">
        <v>64939</v>
      </c>
      <c r="D69" s="3">
        <v>60574</v>
      </c>
      <c r="E69" s="4">
        <v>0.50670000000000004</v>
      </c>
      <c r="F69" s="5">
        <f t="shared" si="3"/>
        <v>6.0551496657716732E-3</v>
      </c>
      <c r="G69" s="5">
        <f t="shared" si="0"/>
        <v>6.0371167658136004E-3</v>
      </c>
      <c r="H69" s="3">
        <f t="shared" si="6"/>
        <v>93123.386912279166</v>
      </c>
      <c r="I69" s="3">
        <f t="shared" si="4"/>
        <v>562.19676041746732</v>
      </c>
      <c r="J69" s="3">
        <f t="shared" si="1"/>
        <v>92846.055250365229</v>
      </c>
      <c r="K69" s="3">
        <f t="shared" si="2"/>
        <v>2315257.8422222799</v>
      </c>
      <c r="L69" s="15">
        <f t="shared" si="5"/>
        <v>24.862259836008949</v>
      </c>
      <c r="N69" s="7"/>
    </row>
    <row r="70" spans="1:14" x14ac:dyDescent="0.25">
      <c r="A70" s="83">
        <v>61</v>
      </c>
      <c r="B70" s="3">
        <v>388</v>
      </c>
      <c r="C70" s="3">
        <v>62477</v>
      </c>
      <c r="D70" s="3">
        <v>63392</v>
      </c>
      <c r="E70" s="4">
        <v>0.50309999999999999</v>
      </c>
      <c r="F70" s="5">
        <f t="shared" si="3"/>
        <v>6.1651399470878457E-3</v>
      </c>
      <c r="G70" s="5">
        <f t="shared" si="0"/>
        <v>6.1463109812976442E-3</v>
      </c>
      <c r="H70" s="3">
        <f t="shared" si="6"/>
        <v>92561.190151861694</v>
      </c>
      <c r="I70" s="3">
        <f t="shared" si="4"/>
        <v>568.90985947236686</v>
      </c>
      <c r="J70" s="3">
        <f t="shared" si="1"/>
        <v>92278.498842689878</v>
      </c>
      <c r="K70" s="3">
        <f t="shared" si="2"/>
        <v>2222411.7869719146</v>
      </c>
      <c r="L70" s="15">
        <f t="shared" si="5"/>
        <v>24.010190267926401</v>
      </c>
      <c r="N70" s="7"/>
    </row>
    <row r="71" spans="1:14" x14ac:dyDescent="0.25">
      <c r="A71" s="83">
        <v>62</v>
      </c>
      <c r="B71" s="3">
        <v>419</v>
      </c>
      <c r="C71" s="3">
        <v>60109</v>
      </c>
      <c r="D71" s="3">
        <v>60942</v>
      </c>
      <c r="E71" s="4">
        <v>0.49459999999999998</v>
      </c>
      <c r="F71" s="5">
        <f t="shared" si="3"/>
        <v>6.9227020016356744E-3</v>
      </c>
      <c r="G71" s="5">
        <f t="shared" si="0"/>
        <v>6.8985657578845179E-3</v>
      </c>
      <c r="H71" s="3">
        <f t="shared" si="6"/>
        <v>91992.280292389332</v>
      </c>
      <c r="I71" s="3">
        <f t="shared" si="4"/>
        <v>634.61479481479182</v>
      </c>
      <c r="J71" s="3">
        <f t="shared" si="1"/>
        <v>91671.545975089946</v>
      </c>
      <c r="K71" s="3">
        <f t="shared" si="2"/>
        <v>2130133.2881292249</v>
      </c>
      <c r="L71" s="15">
        <f t="shared" si="5"/>
        <v>23.155565677454504</v>
      </c>
      <c r="N71" s="7"/>
    </row>
    <row r="72" spans="1:14" x14ac:dyDescent="0.25">
      <c r="A72" s="83">
        <v>63</v>
      </c>
      <c r="B72" s="3">
        <v>416</v>
      </c>
      <c r="C72" s="3">
        <v>50877</v>
      </c>
      <c r="D72" s="3">
        <v>58679</v>
      </c>
      <c r="E72" s="4">
        <v>0.496</v>
      </c>
      <c r="F72" s="5">
        <f t="shared" si="3"/>
        <v>7.5942896783380192E-3</v>
      </c>
      <c r="G72" s="5">
        <f t="shared" si="0"/>
        <v>7.5653331990971654E-3</v>
      </c>
      <c r="H72" s="3">
        <f t="shared" si="6"/>
        <v>91357.665497574548</v>
      </c>
      <c r="I72" s="3">
        <f t="shared" si="4"/>
        <v>691.15117978081435</v>
      </c>
      <c r="J72" s="3">
        <f t="shared" si="1"/>
        <v>91009.325302965008</v>
      </c>
      <c r="K72" s="3">
        <f t="shared" si="2"/>
        <v>2038461.7421541351</v>
      </c>
      <c r="L72" s="15">
        <f t="shared" si="5"/>
        <v>22.312979770791692</v>
      </c>
      <c r="N72" s="7"/>
    </row>
    <row r="73" spans="1:14" x14ac:dyDescent="0.25">
      <c r="A73" s="83">
        <v>64</v>
      </c>
      <c r="B73" s="3">
        <v>350</v>
      </c>
      <c r="C73" s="3">
        <v>45864</v>
      </c>
      <c r="D73" s="3">
        <v>49675</v>
      </c>
      <c r="E73" s="4">
        <v>0.49919999999999998</v>
      </c>
      <c r="F73" s="5">
        <f t="shared" si="3"/>
        <v>7.3268508148504798E-3</v>
      </c>
      <c r="G73" s="5">
        <f t="shared" ref="G73:G98" si="7">F73/((1+(1-E73)*F73))</f>
        <v>7.3000647828606151E-3</v>
      </c>
      <c r="H73" s="3">
        <f t="shared" si="6"/>
        <v>90666.514317793728</v>
      </c>
      <c r="I73" s="3">
        <f t="shared" si="4"/>
        <v>661.87142815605375</v>
      </c>
      <c r="J73" s="3">
        <f t="shared" ref="J73:J98" si="8">H74+I73*E73</f>
        <v>90335.049106573177</v>
      </c>
      <c r="K73" s="3">
        <f t="shared" ref="K73:K97" si="9">K74+J73</f>
        <v>1947452.4168511701</v>
      </c>
      <c r="L73" s="15">
        <f t="shared" si="5"/>
        <v>21.479290689671672</v>
      </c>
      <c r="N73" s="7"/>
    </row>
    <row r="74" spans="1:14" x14ac:dyDescent="0.25">
      <c r="A74" s="83">
        <v>65</v>
      </c>
      <c r="B74" s="3">
        <v>438</v>
      </c>
      <c r="C74" s="3">
        <v>58669</v>
      </c>
      <c r="D74" s="3">
        <v>44716</v>
      </c>
      <c r="E74" s="4">
        <v>0.5151</v>
      </c>
      <c r="F74" s="5">
        <f t="shared" ref="F74:F98" si="10">B74/((C74+D74)/2)</f>
        <v>8.4731827634569809E-3</v>
      </c>
      <c r="G74" s="5">
        <f t="shared" si="7"/>
        <v>8.4385119025653498E-3</v>
      </c>
      <c r="H74" s="3">
        <f t="shared" si="6"/>
        <v>90004.642889637675</v>
      </c>
      <c r="I74" s="3">
        <f t="shared" ref="I74:I98" si="11">H74*G74</f>
        <v>759.50525031035124</v>
      </c>
      <c r="J74" s="3">
        <f t="shared" si="8"/>
        <v>89636.358793762192</v>
      </c>
      <c r="K74" s="3">
        <f t="shared" si="9"/>
        <v>1857117.3677445969</v>
      </c>
      <c r="L74" s="15">
        <f t="shared" ref="L74:L98" si="12">K74/H74</f>
        <v>20.633572981582361</v>
      </c>
      <c r="N74" s="7"/>
    </row>
    <row r="75" spans="1:14" x14ac:dyDescent="0.25">
      <c r="A75" s="83">
        <v>66</v>
      </c>
      <c r="B75" s="3">
        <v>474</v>
      </c>
      <c r="C75" s="3">
        <v>36524</v>
      </c>
      <c r="D75" s="3">
        <v>57202</v>
      </c>
      <c r="E75" s="4">
        <v>0.45950000000000002</v>
      </c>
      <c r="F75" s="5">
        <f t="shared" si="10"/>
        <v>1.0114589334869726E-2</v>
      </c>
      <c r="G75" s="5">
        <f t="shared" si="7"/>
        <v>1.005959418196367E-2</v>
      </c>
      <c r="H75" s="3">
        <f t="shared" ref="H75:H98" si="13">H74-I74</f>
        <v>89245.137639327324</v>
      </c>
      <c r="I75" s="3">
        <f t="shared" si="11"/>
        <v>897.76986736512401</v>
      </c>
      <c r="J75" s="3">
        <f t="shared" si="8"/>
        <v>88759.893026016478</v>
      </c>
      <c r="K75" s="3">
        <f t="shared" si="9"/>
        <v>1767481.0089508346</v>
      </c>
      <c r="L75" s="15">
        <f t="shared" si="12"/>
        <v>19.804787753186961</v>
      </c>
      <c r="N75" s="7"/>
    </row>
    <row r="76" spans="1:14" x14ac:dyDescent="0.25">
      <c r="A76" s="83">
        <v>67</v>
      </c>
      <c r="B76" s="3">
        <v>385</v>
      </c>
      <c r="C76" s="3">
        <v>42717</v>
      </c>
      <c r="D76" s="3">
        <v>35580</v>
      </c>
      <c r="E76" s="4">
        <v>0.50580000000000003</v>
      </c>
      <c r="F76" s="5">
        <f t="shared" si="10"/>
        <v>9.8343486979066887E-3</v>
      </c>
      <c r="G76" s="5">
        <f t="shared" si="7"/>
        <v>9.786783607122207E-3</v>
      </c>
      <c r="H76" s="3">
        <f t="shared" si="13"/>
        <v>88347.367771962206</v>
      </c>
      <c r="I76" s="3">
        <f t="shared" si="11"/>
        <v>864.63657064303652</v>
      </c>
      <c r="J76" s="3">
        <f t="shared" si="8"/>
        <v>87920.064378750423</v>
      </c>
      <c r="K76" s="3">
        <f t="shared" si="9"/>
        <v>1678721.1159248182</v>
      </c>
      <c r="L76" s="15">
        <f t="shared" si="12"/>
        <v>19.001371045460562</v>
      </c>
      <c r="N76" s="7"/>
    </row>
    <row r="77" spans="1:14" x14ac:dyDescent="0.25">
      <c r="A77" s="83">
        <v>68</v>
      </c>
      <c r="B77" s="3">
        <v>519</v>
      </c>
      <c r="C77" s="3">
        <v>45966</v>
      </c>
      <c r="D77" s="3">
        <v>41579</v>
      </c>
      <c r="E77" s="4">
        <v>0.50419999999999998</v>
      </c>
      <c r="F77" s="5">
        <f t="shared" si="10"/>
        <v>1.1856759380889828E-2</v>
      </c>
      <c r="G77" s="5">
        <f t="shared" si="7"/>
        <v>1.1787465804822888E-2</v>
      </c>
      <c r="H77" s="3">
        <f t="shared" si="13"/>
        <v>87482.731201319169</v>
      </c>
      <c r="I77" s="3">
        <f t="shared" si="11"/>
        <v>1031.1997025480621</v>
      </c>
      <c r="J77" s="3">
        <f t="shared" si="8"/>
        <v>86971.46238879583</v>
      </c>
      <c r="K77" s="3">
        <f t="shared" si="9"/>
        <v>1590801.0515460677</v>
      </c>
      <c r="L77" s="15">
        <f t="shared" si="12"/>
        <v>18.184172232634637</v>
      </c>
      <c r="N77" s="7"/>
    </row>
    <row r="78" spans="1:14" x14ac:dyDescent="0.25">
      <c r="A78" s="83">
        <v>69</v>
      </c>
      <c r="B78" s="3">
        <v>547</v>
      </c>
      <c r="C78" s="3">
        <v>49255</v>
      </c>
      <c r="D78" s="3">
        <v>44768</v>
      </c>
      <c r="E78" s="4">
        <v>0.51359999999999995</v>
      </c>
      <c r="F78" s="5">
        <f t="shared" si="10"/>
        <v>1.1635450900311626E-2</v>
      </c>
      <c r="G78" s="5">
        <f t="shared" si="7"/>
        <v>1.1569970843335048E-2</v>
      </c>
      <c r="H78" s="3">
        <f t="shared" si="13"/>
        <v>86451.531498771103</v>
      </c>
      <c r="I78" s="3">
        <f t="shared" si="11"/>
        <v>1000.2416988024431</v>
      </c>
      <c r="J78" s="3">
        <f t="shared" si="8"/>
        <v>85965.013936473595</v>
      </c>
      <c r="K78" s="3">
        <f t="shared" si="9"/>
        <v>1503829.5891572719</v>
      </c>
      <c r="L78" s="15">
        <f t="shared" si="12"/>
        <v>17.395060134691178</v>
      </c>
      <c r="N78" s="7"/>
    </row>
    <row r="79" spans="1:14" x14ac:dyDescent="0.25">
      <c r="A79" s="83">
        <v>70</v>
      </c>
      <c r="B79" s="3">
        <v>636</v>
      </c>
      <c r="C79" s="3">
        <v>46507</v>
      </c>
      <c r="D79" s="3">
        <v>47898</v>
      </c>
      <c r="E79" s="4">
        <v>0.50149999999999995</v>
      </c>
      <c r="F79" s="5">
        <f t="shared" si="10"/>
        <v>1.3473862613209046E-2</v>
      </c>
      <c r="G79" s="5">
        <f t="shared" si="7"/>
        <v>1.3383966252539532E-2</v>
      </c>
      <c r="H79" s="3">
        <f t="shared" si="13"/>
        <v>85451.289799968654</v>
      </c>
      <c r="I79" s="3">
        <f t="shared" si="11"/>
        <v>1143.677178918756</v>
      </c>
      <c r="J79" s="3">
        <f t="shared" si="8"/>
        <v>84881.166726277646</v>
      </c>
      <c r="K79" s="3">
        <f t="shared" si="9"/>
        <v>1417864.5752207984</v>
      </c>
      <c r="L79" s="15">
        <f t="shared" si="12"/>
        <v>16.592664411969103</v>
      </c>
      <c r="N79" s="7"/>
    </row>
    <row r="80" spans="1:14" x14ac:dyDescent="0.25">
      <c r="A80" s="83">
        <v>71</v>
      </c>
      <c r="B80" s="3">
        <v>741</v>
      </c>
      <c r="C80" s="3">
        <v>45975</v>
      </c>
      <c r="D80" s="3">
        <v>45067</v>
      </c>
      <c r="E80" s="4">
        <v>0.50090000000000001</v>
      </c>
      <c r="F80" s="5">
        <f t="shared" si="10"/>
        <v>1.6278201269743636E-2</v>
      </c>
      <c r="G80" s="5">
        <f t="shared" si="7"/>
        <v>1.614701564439457E-2</v>
      </c>
      <c r="H80" s="3">
        <f t="shared" si="13"/>
        <v>84307.612621049891</v>
      </c>
      <c r="I80" s="3">
        <f t="shared" si="11"/>
        <v>1361.3163399336497</v>
      </c>
      <c r="J80" s="3">
        <f t="shared" si="8"/>
        <v>83628.179635789013</v>
      </c>
      <c r="K80" s="3">
        <f t="shared" si="9"/>
        <v>1332983.4084945207</v>
      </c>
      <c r="L80" s="15">
        <f t="shared" si="12"/>
        <v>15.810949534131417</v>
      </c>
      <c r="N80" s="7"/>
    </row>
    <row r="81" spans="1:14" x14ac:dyDescent="0.25">
      <c r="A81" s="83">
        <v>72</v>
      </c>
      <c r="B81" s="3">
        <v>804</v>
      </c>
      <c r="C81" s="3">
        <v>46586</v>
      </c>
      <c r="D81" s="3">
        <v>44573</v>
      </c>
      <c r="E81" s="4">
        <v>0.52029999999999998</v>
      </c>
      <c r="F81" s="5">
        <f t="shared" si="10"/>
        <v>1.7639508989787077E-2</v>
      </c>
      <c r="G81" s="5">
        <f t="shared" si="7"/>
        <v>1.7491501632100691E-2</v>
      </c>
      <c r="H81" s="3">
        <f t="shared" si="13"/>
        <v>82946.296281116243</v>
      </c>
      <c r="I81" s="3">
        <f t="shared" si="11"/>
        <v>1450.8552767778522</v>
      </c>
      <c r="J81" s="3">
        <f t="shared" si="8"/>
        <v>82250.321004845915</v>
      </c>
      <c r="K81" s="3">
        <f t="shared" si="9"/>
        <v>1249355.2288587317</v>
      </c>
      <c r="L81" s="15">
        <f t="shared" si="12"/>
        <v>15.062218385550302</v>
      </c>
      <c r="N81" s="7"/>
    </row>
    <row r="82" spans="1:14" x14ac:dyDescent="0.25">
      <c r="A82" s="83">
        <v>73</v>
      </c>
      <c r="B82" s="3">
        <v>807</v>
      </c>
      <c r="C82" s="3">
        <v>44814</v>
      </c>
      <c r="D82" s="3">
        <v>44931</v>
      </c>
      <c r="E82" s="4">
        <v>0.49740000000000001</v>
      </c>
      <c r="F82" s="5">
        <f t="shared" si="10"/>
        <v>1.798428881831857E-2</v>
      </c>
      <c r="G82" s="5">
        <f t="shared" si="7"/>
        <v>1.7823186752132625E-2</v>
      </c>
      <c r="H82" s="3">
        <f t="shared" si="13"/>
        <v>81495.441004338398</v>
      </c>
      <c r="I82" s="3">
        <f t="shared" si="11"/>
        <v>1452.5084644677299</v>
      </c>
      <c r="J82" s="3">
        <f t="shared" si="8"/>
        <v>80765.410250096917</v>
      </c>
      <c r="K82" s="3">
        <f t="shared" si="9"/>
        <v>1167104.9078538858</v>
      </c>
      <c r="L82" s="15">
        <f t="shared" si="12"/>
        <v>14.321106720457591</v>
      </c>
      <c r="N82" s="7"/>
    </row>
    <row r="83" spans="1:14" x14ac:dyDescent="0.25">
      <c r="A83" s="83">
        <v>74</v>
      </c>
      <c r="B83" s="3">
        <v>1018</v>
      </c>
      <c r="C83" s="3">
        <v>42015</v>
      </c>
      <c r="D83" s="3">
        <v>43261</v>
      </c>
      <c r="E83" s="4">
        <v>0.50180000000000002</v>
      </c>
      <c r="F83" s="5">
        <f t="shared" si="10"/>
        <v>2.3875416295323422E-2</v>
      </c>
      <c r="G83" s="5">
        <f t="shared" si="7"/>
        <v>2.3594762904571499E-2</v>
      </c>
      <c r="H83" s="3">
        <f t="shared" si="13"/>
        <v>80042.932539870671</v>
      </c>
      <c r="I83" s="3">
        <f t="shared" si="11"/>
        <v>1888.5940154648595</v>
      </c>
      <c r="J83" s="3">
        <f t="shared" si="8"/>
        <v>79102.035001366079</v>
      </c>
      <c r="K83" s="3">
        <f t="shared" si="9"/>
        <v>1086339.497603789</v>
      </c>
      <c r="L83" s="15">
        <f t="shared" si="12"/>
        <v>13.571960235997922</v>
      </c>
      <c r="N83" s="7"/>
    </row>
    <row r="84" spans="1:14" x14ac:dyDescent="0.25">
      <c r="A84" s="83">
        <v>75</v>
      </c>
      <c r="B84" s="3">
        <v>956</v>
      </c>
      <c r="C84" s="3">
        <v>41249</v>
      </c>
      <c r="D84" s="3">
        <v>40447</v>
      </c>
      <c r="E84" s="4">
        <v>0.49959999999999999</v>
      </c>
      <c r="F84" s="5">
        <f t="shared" si="10"/>
        <v>2.3403838621229925E-2</v>
      </c>
      <c r="G84" s="5">
        <f t="shared" si="7"/>
        <v>2.313292246940056E-2</v>
      </c>
      <c r="H84" s="3">
        <f t="shared" si="13"/>
        <v>78154.338524405815</v>
      </c>
      <c r="I84" s="3">
        <f t="shared" si="11"/>
        <v>1807.9382537323652</v>
      </c>
      <c r="J84" s="3">
        <f t="shared" si="8"/>
        <v>77249.646222238138</v>
      </c>
      <c r="K84" s="3">
        <f t="shared" si="9"/>
        <v>1007237.4626024228</v>
      </c>
      <c r="L84" s="15">
        <f t="shared" si="12"/>
        <v>12.887799725768078</v>
      </c>
      <c r="N84" s="7"/>
    </row>
    <row r="85" spans="1:14" x14ac:dyDescent="0.25">
      <c r="A85" s="83">
        <v>76</v>
      </c>
      <c r="B85" s="3">
        <v>1034</v>
      </c>
      <c r="C85" s="3">
        <v>38997</v>
      </c>
      <c r="D85" s="3">
        <v>39632</v>
      </c>
      <c r="E85" s="4">
        <v>0.52600000000000002</v>
      </c>
      <c r="F85" s="5">
        <f t="shared" si="10"/>
        <v>2.6300728738760507E-2</v>
      </c>
      <c r="G85" s="5">
        <f t="shared" si="7"/>
        <v>2.5976886700778624E-2</v>
      </c>
      <c r="H85" s="3">
        <f t="shared" si="13"/>
        <v>76346.400270673446</v>
      </c>
      <c r="I85" s="3">
        <f t="shared" si="11"/>
        <v>1983.2417898435785</v>
      </c>
      <c r="J85" s="3">
        <f t="shared" si="8"/>
        <v>75406.343662287589</v>
      </c>
      <c r="K85" s="3">
        <f t="shared" si="9"/>
        <v>929987.81638018461</v>
      </c>
      <c r="L85" s="15">
        <f t="shared" si="12"/>
        <v>12.18116130011458</v>
      </c>
      <c r="N85" s="7"/>
    </row>
    <row r="86" spans="1:14" x14ac:dyDescent="0.25">
      <c r="A86" s="83">
        <v>77</v>
      </c>
      <c r="B86" s="3">
        <v>1099</v>
      </c>
      <c r="C86" s="3">
        <v>37323</v>
      </c>
      <c r="D86" s="3">
        <v>37329</v>
      </c>
      <c r="E86" s="4">
        <v>0.51980000000000004</v>
      </c>
      <c r="F86" s="5">
        <f t="shared" si="10"/>
        <v>2.9443283502116488E-2</v>
      </c>
      <c r="G86" s="5">
        <f t="shared" si="7"/>
        <v>2.9032798497758996E-2</v>
      </c>
      <c r="H86" s="3">
        <f t="shared" si="13"/>
        <v>74363.158480829865</v>
      </c>
      <c r="I86" s="3">
        <f t="shared" si="11"/>
        <v>2158.9705958308514</v>
      </c>
      <c r="J86" s="3">
        <f t="shared" si="8"/>
        <v>73326.420800711887</v>
      </c>
      <c r="K86" s="3">
        <f t="shared" si="9"/>
        <v>854581.47271789704</v>
      </c>
      <c r="L86" s="15">
        <f t="shared" si="12"/>
        <v>11.492000745748316</v>
      </c>
      <c r="N86" s="7"/>
    </row>
    <row r="87" spans="1:14" x14ac:dyDescent="0.25">
      <c r="A87" s="83">
        <v>78</v>
      </c>
      <c r="B87" s="3">
        <v>1116</v>
      </c>
      <c r="C87" s="3">
        <v>33409</v>
      </c>
      <c r="D87" s="3">
        <v>35710</v>
      </c>
      <c r="E87" s="4">
        <v>0.50119999999999998</v>
      </c>
      <c r="F87" s="5">
        <f t="shared" si="10"/>
        <v>3.2292133856103244E-2</v>
      </c>
      <c r="G87" s="5">
        <f t="shared" si="7"/>
        <v>3.1780239484493988E-2</v>
      </c>
      <c r="H87" s="3">
        <f t="shared" si="13"/>
        <v>72204.187884999017</v>
      </c>
      <c r="I87" s="3">
        <f t="shared" si="11"/>
        <v>2294.6663827686684</v>
      </c>
      <c r="J87" s="3">
        <f t="shared" si="8"/>
        <v>71059.608293273996</v>
      </c>
      <c r="K87" s="3">
        <f t="shared" si="9"/>
        <v>781255.05191718519</v>
      </c>
      <c r="L87" s="15">
        <f t="shared" si="12"/>
        <v>10.820079482945019</v>
      </c>
      <c r="N87" s="7"/>
    </row>
    <row r="88" spans="1:14" x14ac:dyDescent="0.25">
      <c r="A88" s="83">
        <v>79</v>
      </c>
      <c r="B88" s="3">
        <v>1248</v>
      </c>
      <c r="C88" s="3">
        <v>32069</v>
      </c>
      <c r="D88" s="3">
        <v>31766</v>
      </c>
      <c r="E88" s="4">
        <v>0.50639999999999996</v>
      </c>
      <c r="F88" s="5">
        <f t="shared" si="10"/>
        <v>3.9100806767447323E-2</v>
      </c>
      <c r="G88" s="5">
        <f t="shared" si="7"/>
        <v>3.8360444126402479E-2</v>
      </c>
      <c r="H88" s="3">
        <f t="shared" si="13"/>
        <v>69909.521502230346</v>
      </c>
      <c r="I88" s="3">
        <f t="shared" si="11"/>
        <v>2681.76029348984</v>
      </c>
      <c r="J88" s="3">
        <f t="shared" si="8"/>
        <v>68585.804621363757</v>
      </c>
      <c r="K88" s="3">
        <f t="shared" si="9"/>
        <v>710195.44362391124</v>
      </c>
      <c r="L88" s="15">
        <f t="shared" si="12"/>
        <v>10.158779925296065</v>
      </c>
      <c r="N88" s="7"/>
    </row>
    <row r="89" spans="1:14" x14ac:dyDescent="0.25">
      <c r="A89" s="83">
        <v>80</v>
      </c>
      <c r="B89" s="3">
        <v>1300</v>
      </c>
      <c r="C89" s="3">
        <v>29006</v>
      </c>
      <c r="D89" s="3">
        <v>30414</v>
      </c>
      <c r="E89" s="4">
        <v>0.50949999999999995</v>
      </c>
      <c r="F89" s="5">
        <f t="shared" si="10"/>
        <v>4.3756311006395154E-2</v>
      </c>
      <c r="G89" s="5">
        <f t="shared" si="7"/>
        <v>4.2836924770122235E-2</v>
      </c>
      <c r="H89" s="3">
        <f t="shared" si="13"/>
        <v>67227.7612087405</v>
      </c>
      <c r="I89" s="3">
        <f t="shared" si="11"/>
        <v>2879.8305493625585</v>
      </c>
      <c r="J89" s="3">
        <f t="shared" si="8"/>
        <v>65815.204324278166</v>
      </c>
      <c r="K89" s="3">
        <f t="shared" si="9"/>
        <v>641609.63900254748</v>
      </c>
      <c r="L89" s="15">
        <f t="shared" si="12"/>
        <v>9.5438198069747671</v>
      </c>
      <c r="N89" s="7"/>
    </row>
    <row r="90" spans="1:14" x14ac:dyDescent="0.25">
      <c r="A90" s="83">
        <v>81</v>
      </c>
      <c r="B90" s="3">
        <v>1332</v>
      </c>
      <c r="C90" s="3">
        <v>27227</v>
      </c>
      <c r="D90" s="3">
        <v>27227</v>
      </c>
      <c r="E90" s="4">
        <v>0.50629999999999997</v>
      </c>
      <c r="F90" s="5">
        <f t="shared" si="10"/>
        <v>4.8922025930142873E-2</v>
      </c>
      <c r="G90" s="5">
        <f t="shared" si="7"/>
        <v>4.7768287827201474E-2</v>
      </c>
      <c r="H90" s="3">
        <f t="shared" si="13"/>
        <v>64347.93065937794</v>
      </c>
      <c r="I90" s="3">
        <f t="shared" si="11"/>
        <v>3073.7904728219678</v>
      </c>
      <c r="J90" s="3">
        <f t="shared" si="8"/>
        <v>62830.400302945738</v>
      </c>
      <c r="K90" s="3">
        <f t="shared" si="9"/>
        <v>575794.43467826932</v>
      </c>
      <c r="L90" s="15">
        <f t="shared" si="12"/>
        <v>8.9481422134023845</v>
      </c>
      <c r="N90" s="7"/>
    </row>
    <row r="91" spans="1:14" x14ac:dyDescent="0.25">
      <c r="A91" s="83">
        <v>82</v>
      </c>
      <c r="B91" s="3">
        <v>1411</v>
      </c>
      <c r="C91" s="3">
        <v>25203</v>
      </c>
      <c r="D91" s="3">
        <v>25466</v>
      </c>
      <c r="E91" s="4">
        <v>0.4849</v>
      </c>
      <c r="F91" s="5">
        <f t="shared" si="10"/>
        <v>5.5694803528784857E-2</v>
      </c>
      <c r="G91" s="5">
        <f t="shared" si="7"/>
        <v>5.4141568906249098E-2</v>
      </c>
      <c r="H91" s="3">
        <f t="shared" si="13"/>
        <v>61274.140186555975</v>
      </c>
      <c r="I91" s="3">
        <f t="shared" si="11"/>
        <v>3317.4780830815871</v>
      </c>
      <c r="J91" s="3">
        <f t="shared" si="8"/>
        <v>59565.307225960649</v>
      </c>
      <c r="K91" s="3">
        <f t="shared" si="9"/>
        <v>512964.03437532362</v>
      </c>
      <c r="L91" s="15">
        <f t="shared" si="12"/>
        <v>8.3716235399394794</v>
      </c>
      <c r="N91" s="7"/>
    </row>
    <row r="92" spans="1:14" x14ac:dyDescent="0.25">
      <c r="A92" s="83">
        <v>83</v>
      </c>
      <c r="B92" s="3">
        <v>1413</v>
      </c>
      <c r="C92" s="3">
        <v>23557</v>
      </c>
      <c r="D92" s="3">
        <v>23473</v>
      </c>
      <c r="E92" s="4">
        <v>0.48509999999999998</v>
      </c>
      <c r="F92" s="5">
        <f t="shared" si="10"/>
        <v>6.0089304699128217E-2</v>
      </c>
      <c r="G92" s="5">
        <f t="shared" si="7"/>
        <v>5.8285938745801354E-2</v>
      </c>
      <c r="H92" s="3">
        <f t="shared" si="13"/>
        <v>57956.662103474388</v>
      </c>
      <c r="I92" s="3">
        <f t="shared" si="11"/>
        <v>3378.0584572742146</v>
      </c>
      <c r="J92" s="3">
        <f t="shared" si="8"/>
        <v>56217.299803823895</v>
      </c>
      <c r="K92" s="3">
        <f t="shared" si="9"/>
        <v>453398.72714936297</v>
      </c>
      <c r="L92" s="15">
        <f t="shared" si="12"/>
        <v>7.8230648676743346</v>
      </c>
      <c r="N92" s="7"/>
    </row>
    <row r="93" spans="1:14" x14ac:dyDescent="0.25">
      <c r="A93" s="83">
        <v>84</v>
      </c>
      <c r="B93" s="3">
        <v>1459</v>
      </c>
      <c r="C93" s="3">
        <v>20131</v>
      </c>
      <c r="D93" s="3">
        <v>21651</v>
      </c>
      <c r="E93" s="4">
        <v>0.48959999999999998</v>
      </c>
      <c r="F93" s="5">
        <f t="shared" si="10"/>
        <v>6.9838686515724474E-2</v>
      </c>
      <c r="G93" s="5">
        <f t="shared" si="7"/>
        <v>6.7434923773300029E-2</v>
      </c>
      <c r="H93" s="3">
        <f t="shared" si="13"/>
        <v>54578.603646200172</v>
      </c>
      <c r="I93" s="3">
        <f t="shared" si="11"/>
        <v>3680.5039765346637</v>
      </c>
      <c r="J93" s="3">
        <f t="shared" si="8"/>
        <v>52700.074416576877</v>
      </c>
      <c r="K93" s="3">
        <f t="shared" si="9"/>
        <v>397181.42734553909</v>
      </c>
      <c r="L93" s="15">
        <f t="shared" si="12"/>
        <v>7.2772368805956313</v>
      </c>
      <c r="N93" s="7"/>
    </row>
    <row r="94" spans="1:14" x14ac:dyDescent="0.25">
      <c r="A94" s="83">
        <v>85</v>
      </c>
      <c r="B94" s="3">
        <v>1386</v>
      </c>
      <c r="C94" s="3">
        <v>17465</v>
      </c>
      <c r="D94" s="3">
        <v>18478</v>
      </c>
      <c r="E94" s="4">
        <v>0.49330000000000002</v>
      </c>
      <c r="F94" s="5">
        <f t="shared" si="10"/>
        <v>7.7122110007511888E-2</v>
      </c>
      <c r="G94" s="5">
        <f t="shared" si="7"/>
        <v>7.4221691581753249E-2</v>
      </c>
      <c r="H94" s="3">
        <f t="shared" si="13"/>
        <v>50898.099669665506</v>
      </c>
      <c r="I94" s="3">
        <f t="shared" si="11"/>
        <v>3777.74305577925</v>
      </c>
      <c r="J94" s="3">
        <f t="shared" si="8"/>
        <v>48983.917263302166</v>
      </c>
      <c r="K94" s="3">
        <f t="shared" si="9"/>
        <v>344481.35292896221</v>
      </c>
      <c r="L94" s="15">
        <f t="shared" si="12"/>
        <v>6.7680592235208312</v>
      </c>
      <c r="N94" s="7"/>
    </row>
    <row r="95" spans="1:14" x14ac:dyDescent="0.25">
      <c r="A95" s="83">
        <v>86</v>
      </c>
      <c r="B95" s="3">
        <v>1397</v>
      </c>
      <c r="C95" s="3">
        <v>13939</v>
      </c>
      <c r="D95" s="3">
        <v>15768</v>
      </c>
      <c r="E95" s="4">
        <v>0.48649999999999999</v>
      </c>
      <c r="F95" s="5">
        <f t="shared" si="10"/>
        <v>9.4051906957956039E-2</v>
      </c>
      <c r="G95" s="5">
        <f t="shared" si="7"/>
        <v>8.9718875184764207E-2</v>
      </c>
      <c r="H95" s="3">
        <f t="shared" si="13"/>
        <v>47120.356613886259</v>
      </c>
      <c r="I95" s="3">
        <f t="shared" si="11"/>
        <v>4227.5853937028396</v>
      </c>
      <c r="J95" s="3">
        <f t="shared" si="8"/>
        <v>44949.491514219852</v>
      </c>
      <c r="K95" s="3">
        <f t="shared" si="9"/>
        <v>295497.43566566001</v>
      </c>
      <c r="L95" s="15">
        <f t="shared" si="12"/>
        <v>6.2711205283743041</v>
      </c>
      <c r="N95" s="7"/>
    </row>
    <row r="96" spans="1:14" x14ac:dyDescent="0.25">
      <c r="A96" s="83">
        <v>87</v>
      </c>
      <c r="B96" s="3">
        <v>1231</v>
      </c>
      <c r="C96" s="3">
        <v>12307</v>
      </c>
      <c r="D96" s="3">
        <v>12409</v>
      </c>
      <c r="E96" s="4">
        <v>0.50080000000000002</v>
      </c>
      <c r="F96" s="5">
        <f t="shared" si="10"/>
        <v>9.9611587635539733E-2</v>
      </c>
      <c r="G96" s="5">
        <f t="shared" si="7"/>
        <v>9.489293178858639E-2</v>
      </c>
      <c r="H96" s="3">
        <f t="shared" si="13"/>
        <v>42892.771220183422</v>
      </c>
      <c r="I96" s="3">
        <f t="shared" si="11"/>
        <v>4070.2208136203071</v>
      </c>
      <c r="J96" s="3">
        <f t="shared" si="8"/>
        <v>40860.916990024169</v>
      </c>
      <c r="K96" s="3">
        <f t="shared" si="9"/>
        <v>250547.94415144017</v>
      </c>
      <c r="L96" s="15">
        <f t="shared" si="12"/>
        <v>5.8412626888873875</v>
      </c>
      <c r="N96" s="7"/>
    </row>
    <row r="97" spans="1:14" x14ac:dyDescent="0.25">
      <c r="A97" s="83">
        <v>88</v>
      </c>
      <c r="B97" s="3">
        <v>1290</v>
      </c>
      <c r="C97" s="3">
        <v>11014</v>
      </c>
      <c r="D97" s="3">
        <v>10872</v>
      </c>
      <c r="E97" s="4">
        <v>0.51070000000000004</v>
      </c>
      <c r="F97" s="5">
        <f t="shared" si="10"/>
        <v>0.11788357854336105</v>
      </c>
      <c r="G97" s="5">
        <f t="shared" si="7"/>
        <v>0.11145481626068747</v>
      </c>
      <c r="H97" s="3">
        <f t="shared" si="13"/>
        <v>38822.550406563118</v>
      </c>
      <c r="I97" s="3">
        <f t="shared" si="11"/>
        <v>4326.9602223347702</v>
      </c>
      <c r="J97" s="3">
        <f t="shared" si="8"/>
        <v>36705.368769774715</v>
      </c>
      <c r="K97" s="3">
        <f t="shared" si="9"/>
        <v>209687.02716141599</v>
      </c>
      <c r="L97" s="15">
        <f t="shared" si="12"/>
        <v>5.4011656876094234</v>
      </c>
      <c r="N97" s="7"/>
    </row>
    <row r="98" spans="1:14" x14ac:dyDescent="0.25">
      <c r="A98" s="83">
        <v>89</v>
      </c>
      <c r="B98" s="3">
        <v>1158</v>
      </c>
      <c r="C98" s="3">
        <v>9255</v>
      </c>
      <c r="D98" s="3">
        <v>9546</v>
      </c>
      <c r="E98" s="4">
        <v>0.49690000000000001</v>
      </c>
      <c r="F98" s="5">
        <f t="shared" si="10"/>
        <v>0.12318493697143769</v>
      </c>
      <c r="G98" s="5">
        <f t="shared" si="7"/>
        <v>0.11599615181263821</v>
      </c>
      <c r="H98" s="3">
        <f t="shared" si="13"/>
        <v>34495.590184228349</v>
      </c>
      <c r="I98" s="3">
        <f t="shared" si="11"/>
        <v>4001.3557158763042</v>
      </c>
      <c r="J98" s="3">
        <f t="shared" si="8"/>
        <v>32482.50812357098</v>
      </c>
      <c r="K98" s="3">
        <f>K99+J98</f>
        <v>172981.65839164128</v>
      </c>
      <c r="L98" s="15">
        <f t="shared" si="12"/>
        <v>5.0146020829853732</v>
      </c>
      <c r="N98" s="7"/>
    </row>
    <row r="99" spans="1:14" x14ac:dyDescent="0.25">
      <c r="A99" s="83">
        <v>90</v>
      </c>
      <c r="B99" s="34">
        <v>1152</v>
      </c>
      <c r="C99" s="9">
        <v>8165</v>
      </c>
      <c r="D99" s="9">
        <v>7887</v>
      </c>
      <c r="E99" s="12">
        <v>0.5</v>
      </c>
      <c r="F99" s="42">
        <f>B99/((C99+D99)/2)</f>
        <v>0.14353351607276352</v>
      </c>
      <c r="G99" s="42">
        <f>F99/((1+(1-E99)*F99))</f>
        <v>0.13392234364101374</v>
      </c>
      <c r="H99" s="9">
        <f>H98-I98</f>
        <v>30494.234468352046</v>
      </c>
      <c r="I99" s="9">
        <f>H99*G99</f>
        <v>4083.8593475402886</v>
      </c>
      <c r="J99" s="9">
        <f>H100+I99*E99</f>
        <v>28452.304794581902</v>
      </c>
      <c r="K99" s="9">
        <f>K100+J99</f>
        <v>140499.15026807031</v>
      </c>
      <c r="L99" s="43">
        <f>K99/H99</f>
        <v>4.6074004715181527</v>
      </c>
      <c r="N99" s="7"/>
    </row>
    <row r="100" spans="1:14" x14ac:dyDescent="0.25">
      <c r="A100" s="83">
        <v>91</v>
      </c>
      <c r="B100" s="34">
        <v>1123</v>
      </c>
      <c r="C100" s="9">
        <v>6891</v>
      </c>
      <c r="D100" s="9">
        <v>6773</v>
      </c>
      <c r="E100" s="12">
        <v>0.5</v>
      </c>
      <c r="F100" s="42">
        <f t="shared" ref="F100:F108" si="14">B100/((C100+D100)/2)</f>
        <v>0.16437353629976581</v>
      </c>
      <c r="G100" s="42">
        <f t="shared" ref="G100:G108" si="15">F100/((1+(1-E100)*F100))</f>
        <v>0.15189017380131198</v>
      </c>
      <c r="H100" s="9">
        <f t="shared" ref="H100:H108" si="16">H99-I99</f>
        <v>26410.375120811757</v>
      </c>
      <c r="I100" s="9">
        <f t="shared" ref="I100:I108" si="17">H100*G100</f>
        <v>4011.4764672579436</v>
      </c>
      <c r="J100" s="9">
        <f t="shared" ref="J100:J108" si="18">H101+I100*E100</f>
        <v>24404.636887182784</v>
      </c>
      <c r="K100" s="9">
        <f t="shared" ref="K100:K108" si="19">K101+J100</f>
        <v>112046.84547348841</v>
      </c>
      <c r="L100" s="43">
        <f t="shared" ref="L100:L108" si="20">K100/H100</f>
        <v>4.2425313900669996</v>
      </c>
      <c r="N100" s="7"/>
    </row>
    <row r="101" spans="1:14" x14ac:dyDescent="0.25">
      <c r="A101" s="83">
        <v>92</v>
      </c>
      <c r="B101" s="34">
        <v>993</v>
      </c>
      <c r="C101" s="9">
        <v>5687</v>
      </c>
      <c r="D101" s="9">
        <v>5652</v>
      </c>
      <c r="E101" s="12">
        <v>0.5</v>
      </c>
      <c r="F101" s="42">
        <f t="shared" si="14"/>
        <v>0.17514772025751829</v>
      </c>
      <c r="G101" s="42">
        <f t="shared" si="15"/>
        <v>0.16104443723645798</v>
      </c>
      <c r="H101" s="9">
        <f t="shared" si="16"/>
        <v>22398.898653553813</v>
      </c>
      <c r="I101" s="9">
        <f t="shared" si="17"/>
        <v>3607.2180283780303</v>
      </c>
      <c r="J101" s="9">
        <f t="shared" si="18"/>
        <v>20595.289639364801</v>
      </c>
      <c r="K101" s="9">
        <f t="shared" si="19"/>
        <v>87642.208586305627</v>
      </c>
      <c r="L101" s="43">
        <f t="shared" si="20"/>
        <v>3.9127909787832493</v>
      </c>
      <c r="N101" s="7"/>
    </row>
    <row r="102" spans="1:14" x14ac:dyDescent="0.25">
      <c r="A102" s="83">
        <v>93</v>
      </c>
      <c r="B102" s="34">
        <v>901</v>
      </c>
      <c r="C102" s="9">
        <v>4412</v>
      </c>
      <c r="D102" s="9">
        <v>4512</v>
      </c>
      <c r="E102" s="12">
        <v>0.5</v>
      </c>
      <c r="F102" s="42">
        <f t="shared" si="14"/>
        <v>0.20192738682205288</v>
      </c>
      <c r="G102" s="42">
        <f t="shared" si="15"/>
        <v>0.18340966921119592</v>
      </c>
      <c r="H102" s="9">
        <f t="shared" si="16"/>
        <v>18791.680625175784</v>
      </c>
      <c r="I102" s="9">
        <f t="shared" si="17"/>
        <v>3446.5759273859298</v>
      </c>
      <c r="J102" s="9">
        <f t="shared" si="18"/>
        <v>17068.39266148282</v>
      </c>
      <c r="K102" s="9">
        <f t="shared" si="19"/>
        <v>67046.91894694083</v>
      </c>
      <c r="L102" s="43">
        <f t="shared" si="20"/>
        <v>3.5679043447085856</v>
      </c>
      <c r="N102" s="7"/>
    </row>
    <row r="103" spans="1:14" x14ac:dyDescent="0.25">
      <c r="A103" s="83">
        <v>94</v>
      </c>
      <c r="B103" s="34">
        <v>743</v>
      </c>
      <c r="C103" s="9">
        <v>3317</v>
      </c>
      <c r="D103" s="9">
        <v>3401</v>
      </c>
      <c r="E103" s="12">
        <v>0.5</v>
      </c>
      <c r="F103" s="42">
        <f t="shared" si="14"/>
        <v>0.22119678475736826</v>
      </c>
      <c r="G103" s="42">
        <f t="shared" si="15"/>
        <v>0.19916901219675645</v>
      </c>
      <c r="H103" s="9">
        <f t="shared" si="16"/>
        <v>15345.104697789855</v>
      </c>
      <c r="I103" s="9">
        <f t="shared" si="17"/>
        <v>3056.2693447146125</v>
      </c>
      <c r="J103" s="9">
        <f t="shared" si="18"/>
        <v>13816.970025432549</v>
      </c>
      <c r="K103" s="9">
        <f t="shared" si="19"/>
        <v>49978.526285458007</v>
      </c>
      <c r="L103" s="43">
        <f t="shared" si="20"/>
        <v>3.2569687382228407</v>
      </c>
      <c r="N103" s="7"/>
    </row>
    <row r="104" spans="1:14" x14ac:dyDescent="0.25">
      <c r="A104" s="83">
        <v>95</v>
      </c>
      <c r="B104" s="34">
        <v>544</v>
      </c>
      <c r="C104" s="9">
        <v>2474</v>
      </c>
      <c r="D104" s="9">
        <v>2475</v>
      </c>
      <c r="E104" s="12">
        <v>0.5</v>
      </c>
      <c r="F104" s="42">
        <f t="shared" si="14"/>
        <v>0.21984239240250555</v>
      </c>
      <c r="G104" s="42">
        <f t="shared" si="15"/>
        <v>0.19807027125432369</v>
      </c>
      <c r="H104" s="9">
        <f t="shared" si="16"/>
        <v>12288.835353075243</v>
      </c>
      <c r="I104" s="9">
        <f t="shared" si="17"/>
        <v>2434.0529517833361</v>
      </c>
      <c r="J104" s="9">
        <f t="shared" si="18"/>
        <v>11071.808877183574</v>
      </c>
      <c r="K104" s="9">
        <f t="shared" si="19"/>
        <v>36161.556260025456</v>
      </c>
      <c r="L104" s="43">
        <f t="shared" si="20"/>
        <v>2.9426349382226964</v>
      </c>
      <c r="N104" s="7"/>
    </row>
    <row r="105" spans="1:14" x14ac:dyDescent="0.25">
      <c r="A105" s="83">
        <v>96</v>
      </c>
      <c r="B105" s="34">
        <v>469</v>
      </c>
      <c r="C105" s="9">
        <v>1859</v>
      </c>
      <c r="D105" s="9">
        <v>1803</v>
      </c>
      <c r="E105" s="12">
        <v>0.5</v>
      </c>
      <c r="F105" s="42">
        <f t="shared" si="14"/>
        <v>0.25614418350628071</v>
      </c>
      <c r="G105" s="42">
        <f t="shared" si="15"/>
        <v>0.22706366497216168</v>
      </c>
      <c r="H105" s="9">
        <f t="shared" si="16"/>
        <v>9854.7824012919064</v>
      </c>
      <c r="I105" s="9">
        <f t="shared" si="17"/>
        <v>2237.6630095405003</v>
      </c>
      <c r="J105" s="9">
        <f t="shared" si="18"/>
        <v>8735.9508965216573</v>
      </c>
      <c r="K105" s="9">
        <f t="shared" si="19"/>
        <v>25089.747382841881</v>
      </c>
      <c r="L105" s="43">
        <f t="shared" si="20"/>
        <v>2.5459463599675987</v>
      </c>
      <c r="N105" s="7"/>
    </row>
    <row r="106" spans="1:14" x14ac:dyDescent="0.25">
      <c r="A106" s="83">
        <v>97</v>
      </c>
      <c r="B106" s="34">
        <v>362</v>
      </c>
      <c r="C106" s="9">
        <v>1287</v>
      </c>
      <c r="D106" s="9">
        <v>1269</v>
      </c>
      <c r="E106" s="12">
        <v>0.5</v>
      </c>
      <c r="F106" s="42">
        <f t="shared" si="14"/>
        <v>0.28325508607198746</v>
      </c>
      <c r="G106" s="42">
        <f t="shared" si="15"/>
        <v>0.2481151473612063</v>
      </c>
      <c r="H106" s="9">
        <f t="shared" si="16"/>
        <v>7617.1193917514065</v>
      </c>
      <c r="I106" s="9">
        <f t="shared" si="17"/>
        <v>1889.9227003523024</v>
      </c>
      <c r="J106" s="9">
        <f t="shared" si="18"/>
        <v>6672.1580415752551</v>
      </c>
      <c r="K106" s="9">
        <f t="shared" si="19"/>
        <v>16353.796486320221</v>
      </c>
      <c r="L106" s="43">
        <f t="shared" si="20"/>
        <v>2.1469791459524421</v>
      </c>
      <c r="N106" s="7"/>
    </row>
    <row r="107" spans="1:14" x14ac:dyDescent="0.25">
      <c r="A107" s="83">
        <v>98</v>
      </c>
      <c r="B107" s="34">
        <v>268</v>
      </c>
      <c r="C107" s="9">
        <v>906</v>
      </c>
      <c r="D107" s="9">
        <v>844</v>
      </c>
      <c r="E107" s="12">
        <v>0.5</v>
      </c>
      <c r="F107" s="42">
        <f t="shared" si="14"/>
        <v>0.30628571428571427</v>
      </c>
      <c r="G107" s="42">
        <f t="shared" si="15"/>
        <v>0.26560951437066405</v>
      </c>
      <c r="H107" s="9">
        <f t="shared" si="16"/>
        <v>5727.1966913991037</v>
      </c>
      <c r="I107" s="9">
        <f t="shared" si="17"/>
        <v>1521.1979319077898</v>
      </c>
      <c r="J107" s="9">
        <f t="shared" si="18"/>
        <v>4966.5977254452082</v>
      </c>
      <c r="K107" s="9">
        <f t="shared" si="19"/>
        <v>9681.6384447449673</v>
      </c>
      <c r="L107" s="43">
        <f t="shared" si="20"/>
        <v>1.6904672506331939</v>
      </c>
      <c r="N107" s="7"/>
    </row>
    <row r="108" spans="1:14" x14ac:dyDescent="0.25">
      <c r="A108" s="83">
        <v>99</v>
      </c>
      <c r="B108" s="34">
        <v>167</v>
      </c>
      <c r="C108" s="9">
        <v>651</v>
      </c>
      <c r="D108" s="9">
        <v>608</v>
      </c>
      <c r="E108" s="12">
        <v>0.5</v>
      </c>
      <c r="F108" s="42">
        <f t="shared" si="14"/>
        <v>0.2652899126290707</v>
      </c>
      <c r="G108" s="42">
        <f t="shared" si="15"/>
        <v>0.23422159887798039</v>
      </c>
      <c r="H108" s="9">
        <f t="shared" si="16"/>
        <v>4205.9987594913136</v>
      </c>
      <c r="I108" s="9">
        <f t="shared" si="17"/>
        <v>985.13575432685752</v>
      </c>
      <c r="J108" s="9">
        <f t="shared" si="18"/>
        <v>3713.4308823278848</v>
      </c>
      <c r="K108" s="9">
        <f t="shared" si="19"/>
        <v>4715.0407192997582</v>
      </c>
      <c r="L108" s="43">
        <f t="shared" si="20"/>
        <v>1.1210276057879793</v>
      </c>
      <c r="N108" s="7"/>
    </row>
    <row r="109" spans="1:14" x14ac:dyDescent="0.25">
      <c r="A109" s="83" t="s">
        <v>50</v>
      </c>
      <c r="B109" s="9">
        <v>357</v>
      </c>
      <c r="C109" s="9">
        <v>1252</v>
      </c>
      <c r="D109" s="9">
        <v>1044</v>
      </c>
      <c r="E109" s="44"/>
      <c r="F109" s="42">
        <f>B109/((C109+D109)/2)</f>
        <v>0.31097560975609756</v>
      </c>
      <c r="G109" s="42">
        <v>1</v>
      </c>
      <c r="H109" s="9">
        <f>H108-I108</f>
        <v>3220.8630051644559</v>
      </c>
      <c r="I109" s="9">
        <f>H109*G109</f>
        <v>3220.8630051644559</v>
      </c>
      <c r="J109" s="9">
        <f>H109*F109</f>
        <v>1001.6098369718735</v>
      </c>
      <c r="K109" s="9">
        <f>J109</f>
        <v>1001.6098369718735</v>
      </c>
      <c r="L109" s="43">
        <f>K109/H109</f>
        <v>0.31097560975609756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Normal="100" workbookViewId="0"/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73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74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5">
        <v>44927</v>
      </c>
      <c r="D7" s="95">
        <v>45292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112</v>
      </c>
      <c r="C9" s="82">
        <v>50700</v>
      </c>
      <c r="D9" s="82">
        <v>50515</v>
      </c>
      <c r="E9" s="59">
        <v>0.1255</v>
      </c>
      <c r="F9" s="60">
        <f t="shared" ref="F9:F72" si="0">B9/((D9+C9)/2)</f>
        <v>2.2131107049350391E-3</v>
      </c>
      <c r="G9" s="60">
        <f>F9/((1+(1-E9)*F9))</f>
        <v>2.2088358007475487E-3</v>
      </c>
      <c r="H9" s="61">
        <v>100000</v>
      </c>
      <c r="I9" s="61">
        <f>H9*G9</f>
        <v>220.88358007475486</v>
      </c>
      <c r="J9" s="61">
        <f>H10+I9*E9</f>
        <v>99806.837309224618</v>
      </c>
      <c r="K9" s="61">
        <f>K10+J9</f>
        <v>8539070.1438187137</v>
      </c>
      <c r="L9" s="97">
        <f>K9/H9</f>
        <v>85.390701438187136</v>
      </c>
      <c r="M9" s="62"/>
      <c r="N9" s="63"/>
    </row>
    <row r="10" spans="1:14" x14ac:dyDescent="0.25">
      <c r="A10" s="85">
        <v>1</v>
      </c>
      <c r="B10" s="82">
        <v>10</v>
      </c>
      <c r="C10" s="82">
        <v>52385</v>
      </c>
      <c r="D10" s="82">
        <v>51879</v>
      </c>
      <c r="E10" s="59">
        <v>0.41449999999999998</v>
      </c>
      <c r="F10" s="60">
        <f t="shared" si="0"/>
        <v>1.9182076267935242E-4</v>
      </c>
      <c r="G10" s="60">
        <f t="shared" ref="G10:G73" si="1">F10/((1+(1-E10)*F10))</f>
        <v>1.917992215061398E-4</v>
      </c>
      <c r="H10" s="61">
        <f>H9-I9</f>
        <v>99779.116419925238</v>
      </c>
      <c r="I10" s="61">
        <f t="shared" ref="I10:I73" si="2">H10*G10</f>
        <v>19.137556851912152</v>
      </c>
      <c r="J10" s="61">
        <f t="shared" ref="J10:J73" si="3">H11+I10*E10</f>
        <v>99767.911380388439</v>
      </c>
      <c r="K10" s="61">
        <f>K11+J10</f>
        <v>8439263.3065094892</v>
      </c>
      <c r="L10" s="64">
        <f t="shared" ref="L10:L73" si="4">K10/H10</f>
        <v>84.579455193734546</v>
      </c>
      <c r="N10" s="63"/>
    </row>
    <row r="11" spans="1:14" x14ac:dyDescent="0.25">
      <c r="A11" s="85">
        <v>2</v>
      </c>
      <c r="B11" s="82">
        <v>10</v>
      </c>
      <c r="C11" s="82">
        <v>52047</v>
      </c>
      <c r="D11" s="82">
        <v>52006</v>
      </c>
      <c r="E11" s="59">
        <v>0.46329999999999999</v>
      </c>
      <c r="F11" s="60">
        <f t="shared" si="0"/>
        <v>1.9220973926748869E-4</v>
      </c>
      <c r="G11" s="60">
        <f t="shared" si="1"/>
        <v>1.921899131545674E-4</v>
      </c>
      <c r="H11" s="61">
        <f t="shared" ref="H11:H74" si="5">H10-I10</f>
        <v>99759.978863073324</v>
      </c>
      <c r="I11" s="61">
        <f t="shared" si="2"/>
        <v>19.172861673995541</v>
      </c>
      <c r="J11" s="61">
        <f t="shared" si="3"/>
        <v>99749.688788212879</v>
      </c>
      <c r="K11" s="61">
        <f t="shared" ref="K11:K74" si="6">K12+J11</f>
        <v>8339495.3951291014</v>
      </c>
      <c r="L11" s="64">
        <f t="shared" si="4"/>
        <v>83.595601063384038</v>
      </c>
      <c r="N11" s="63"/>
    </row>
    <row r="12" spans="1:14" x14ac:dyDescent="0.25">
      <c r="A12" s="85">
        <v>3</v>
      </c>
      <c r="B12" s="82">
        <v>5</v>
      </c>
      <c r="C12" s="82">
        <v>55619</v>
      </c>
      <c r="D12" s="82">
        <v>52819</v>
      </c>
      <c r="E12" s="59">
        <v>0.49419999999999997</v>
      </c>
      <c r="F12" s="60">
        <f t="shared" si="0"/>
        <v>9.2218594957487225E-5</v>
      </c>
      <c r="G12" s="60">
        <f t="shared" si="1"/>
        <v>9.2214293698726196E-5</v>
      </c>
      <c r="H12" s="61">
        <f t="shared" si="5"/>
        <v>99740.806001399324</v>
      </c>
      <c r="I12" s="61">
        <f t="shared" si="2"/>
        <v>9.1975279783607089</v>
      </c>
      <c r="J12" s="61">
        <f t="shared" si="3"/>
        <v>99736.153891747861</v>
      </c>
      <c r="K12" s="61">
        <f t="shared" si="6"/>
        <v>8239745.7063408885</v>
      </c>
      <c r="L12" s="64">
        <f t="shared" si="4"/>
        <v>82.611581324350723</v>
      </c>
      <c r="N12" s="63"/>
    </row>
    <row r="13" spans="1:14" x14ac:dyDescent="0.25">
      <c r="A13" s="85">
        <v>4</v>
      </c>
      <c r="B13" s="82">
        <v>5</v>
      </c>
      <c r="C13" s="82">
        <v>58369</v>
      </c>
      <c r="D13" s="82">
        <v>56470</v>
      </c>
      <c r="E13" s="59">
        <v>0.64219999999999999</v>
      </c>
      <c r="F13" s="60">
        <f t="shared" si="0"/>
        <v>8.7078431543291047E-5</v>
      </c>
      <c r="G13" s="60">
        <f t="shared" si="1"/>
        <v>8.7075718554489444E-5</v>
      </c>
      <c r="H13" s="61">
        <f t="shared" si="5"/>
        <v>99731.608473420958</v>
      </c>
      <c r="I13" s="61">
        <f t="shared" si="2"/>
        <v>8.6842014704181381</v>
      </c>
      <c r="J13" s="61">
        <f t="shared" si="3"/>
        <v>99728.501266134845</v>
      </c>
      <c r="K13" s="61">
        <f t="shared" si="6"/>
        <v>8140009.5524491407</v>
      </c>
      <c r="L13" s="64">
        <f t="shared" si="4"/>
        <v>81.619154419017519</v>
      </c>
      <c r="N13" s="63"/>
    </row>
    <row r="14" spans="1:14" x14ac:dyDescent="0.25">
      <c r="A14" s="85">
        <v>5</v>
      </c>
      <c r="B14" s="82">
        <v>7</v>
      </c>
      <c r="C14" s="82">
        <v>62065</v>
      </c>
      <c r="D14" s="82">
        <v>59096</v>
      </c>
      <c r="E14" s="59">
        <v>0.54790000000000005</v>
      </c>
      <c r="F14" s="60">
        <f t="shared" si="0"/>
        <v>1.1554873267800695E-4</v>
      </c>
      <c r="G14" s="60">
        <f t="shared" si="1"/>
        <v>1.1554269677581918E-4</v>
      </c>
      <c r="H14" s="61">
        <f t="shared" si="5"/>
        <v>99722.924271950542</v>
      </c>
      <c r="I14" s="61">
        <f t="shared" si="2"/>
        <v>11.52225560075196</v>
      </c>
      <c r="J14" s="61">
        <f t="shared" si="3"/>
        <v>99717.715060193441</v>
      </c>
      <c r="K14" s="61">
        <f t="shared" si="6"/>
        <v>8040281.0511830058</v>
      </c>
      <c r="L14" s="64">
        <f t="shared" si="4"/>
        <v>80.626206159545276</v>
      </c>
      <c r="N14" s="63"/>
    </row>
    <row r="15" spans="1:14" x14ac:dyDescent="0.25">
      <c r="A15" s="85">
        <v>6</v>
      </c>
      <c r="B15" s="82">
        <v>2</v>
      </c>
      <c r="C15" s="82">
        <v>65487</v>
      </c>
      <c r="D15" s="82">
        <v>62998</v>
      </c>
      <c r="E15" s="59">
        <v>0.52470000000000006</v>
      </c>
      <c r="F15" s="60">
        <f t="shared" si="0"/>
        <v>3.1132038759388256E-5</v>
      </c>
      <c r="G15" s="60">
        <f t="shared" si="1"/>
        <v>3.1131578103620724E-5</v>
      </c>
      <c r="H15" s="61">
        <f t="shared" si="5"/>
        <v>99711.402016349792</v>
      </c>
      <c r="I15" s="61">
        <f t="shared" si="2"/>
        <v>3.1041732996935183</v>
      </c>
      <c r="J15" s="61">
        <f t="shared" si="3"/>
        <v>99709.926602780441</v>
      </c>
      <c r="K15" s="61">
        <f t="shared" si="6"/>
        <v>7940563.3361228127</v>
      </c>
      <c r="L15" s="64">
        <f t="shared" si="4"/>
        <v>79.635459692170301</v>
      </c>
      <c r="N15" s="63"/>
    </row>
    <row r="16" spans="1:14" x14ac:dyDescent="0.25">
      <c r="A16" s="85">
        <v>7</v>
      </c>
      <c r="B16" s="82">
        <v>3</v>
      </c>
      <c r="C16" s="82">
        <v>67502</v>
      </c>
      <c r="D16" s="82">
        <v>66623</v>
      </c>
      <c r="E16" s="59">
        <v>0.1671</v>
      </c>
      <c r="F16" s="60">
        <f t="shared" si="0"/>
        <v>4.4734389561975772E-5</v>
      </c>
      <c r="G16" s="60">
        <f t="shared" si="1"/>
        <v>4.4732722853239991E-5</v>
      </c>
      <c r="H16" s="61">
        <f t="shared" si="5"/>
        <v>99708.297843050095</v>
      </c>
      <c r="I16" s="61">
        <f t="shared" si="2"/>
        <v>4.4602236535814663</v>
      </c>
      <c r="J16" s="61">
        <f t="shared" si="3"/>
        <v>99704.582922769026</v>
      </c>
      <c r="K16" s="61">
        <f t="shared" si="6"/>
        <v>7840853.4095200319</v>
      </c>
      <c r="L16" s="64">
        <f t="shared" si="4"/>
        <v>78.63792261163907</v>
      </c>
      <c r="N16" s="63"/>
    </row>
    <row r="17" spans="1:14" x14ac:dyDescent="0.25">
      <c r="A17" s="85">
        <v>8</v>
      </c>
      <c r="B17" s="82">
        <v>4</v>
      </c>
      <c r="C17" s="82">
        <v>68037</v>
      </c>
      <c r="D17" s="82">
        <v>68739</v>
      </c>
      <c r="E17" s="59">
        <v>0.47399999999999998</v>
      </c>
      <c r="F17" s="60">
        <f t="shared" si="0"/>
        <v>5.8489793531028839E-5</v>
      </c>
      <c r="G17" s="60">
        <f t="shared" si="1"/>
        <v>5.8487994110960852E-5</v>
      </c>
      <c r="H17" s="61">
        <f t="shared" si="5"/>
        <v>99703.837619396509</v>
      </c>
      <c r="I17" s="61">
        <f t="shared" si="2"/>
        <v>5.8314774675234604</v>
      </c>
      <c r="J17" s="61">
        <f t="shared" si="3"/>
        <v>99700.770262248596</v>
      </c>
      <c r="K17" s="61">
        <f t="shared" si="6"/>
        <v>7741148.8265972631</v>
      </c>
      <c r="L17" s="64">
        <f t="shared" si="4"/>
        <v>77.641432982227457</v>
      </c>
      <c r="N17" s="63"/>
    </row>
    <row r="18" spans="1:14" x14ac:dyDescent="0.25">
      <c r="A18" s="85">
        <v>9</v>
      </c>
      <c r="B18" s="82">
        <v>5</v>
      </c>
      <c r="C18" s="82">
        <v>67469</v>
      </c>
      <c r="D18" s="82">
        <v>69281</v>
      </c>
      <c r="E18" s="59">
        <v>0.57420000000000004</v>
      </c>
      <c r="F18" s="60">
        <f t="shared" si="0"/>
        <v>7.3126142595978066E-5</v>
      </c>
      <c r="G18" s="60">
        <f t="shared" si="1"/>
        <v>7.3123865730016251E-5</v>
      </c>
      <c r="H18" s="61">
        <f t="shared" si="5"/>
        <v>99698.006141928985</v>
      </c>
      <c r="I18" s="61">
        <f t="shared" si="2"/>
        <v>7.2903036146727507</v>
      </c>
      <c r="J18" s="61">
        <f t="shared" si="3"/>
        <v>99694.901930649852</v>
      </c>
      <c r="K18" s="61">
        <f t="shared" si="6"/>
        <v>7641448.0563350143</v>
      </c>
      <c r="L18" s="64">
        <f t="shared" si="4"/>
        <v>76.645946614586578</v>
      </c>
      <c r="N18" s="63"/>
    </row>
    <row r="19" spans="1:14" x14ac:dyDescent="0.25">
      <c r="A19" s="85">
        <v>10</v>
      </c>
      <c r="B19" s="82">
        <v>8</v>
      </c>
      <c r="C19" s="82">
        <v>70821</v>
      </c>
      <c r="D19" s="82">
        <v>68801</v>
      </c>
      <c r="E19" s="59">
        <v>0.47570000000000001</v>
      </c>
      <c r="F19" s="60">
        <f t="shared" si="0"/>
        <v>1.1459512111271863E-4</v>
      </c>
      <c r="G19" s="60">
        <f t="shared" si="1"/>
        <v>1.1458823639686092E-4</v>
      </c>
      <c r="H19" s="61">
        <f t="shared" si="5"/>
        <v>99690.715838314311</v>
      </c>
      <c r="I19" s="61">
        <f t="shared" si="2"/>
        <v>11.423383313053046</v>
      </c>
      <c r="J19" s="61">
        <f t="shared" si="3"/>
        <v>99684.726558443275</v>
      </c>
      <c r="K19" s="61">
        <f t="shared" si="6"/>
        <v>7541753.1544043645</v>
      </c>
      <c r="L19" s="64">
        <f t="shared" si="4"/>
        <v>75.651509681564846</v>
      </c>
      <c r="N19" s="63"/>
    </row>
    <row r="20" spans="1:14" x14ac:dyDescent="0.25">
      <c r="A20" s="85">
        <v>11</v>
      </c>
      <c r="B20" s="82">
        <v>4</v>
      </c>
      <c r="C20" s="82">
        <v>72244</v>
      </c>
      <c r="D20" s="82">
        <v>72097</v>
      </c>
      <c r="E20" s="59">
        <v>0.72809999999999997</v>
      </c>
      <c r="F20" s="60">
        <f t="shared" si="0"/>
        <v>5.5424307715756437E-5</v>
      </c>
      <c r="G20" s="60">
        <f t="shared" si="1"/>
        <v>5.5423472491271614E-5</v>
      </c>
      <c r="H20" s="61">
        <f t="shared" si="5"/>
        <v>99679.292455001254</v>
      </c>
      <c r="I20" s="61">
        <f t="shared" si="2"/>
        <v>5.52457252332918</v>
      </c>
      <c r="J20" s="61">
        <f t="shared" si="3"/>
        <v>99677.790323732159</v>
      </c>
      <c r="K20" s="61">
        <f t="shared" si="6"/>
        <v>7442068.4278459214</v>
      </c>
      <c r="L20" s="64">
        <f t="shared" si="4"/>
        <v>74.660124932222345</v>
      </c>
      <c r="N20" s="63"/>
    </row>
    <row r="21" spans="1:14" x14ac:dyDescent="0.25">
      <c r="A21" s="85">
        <v>12</v>
      </c>
      <c r="B21" s="82">
        <v>2</v>
      </c>
      <c r="C21" s="82">
        <v>73224</v>
      </c>
      <c r="D21" s="82">
        <v>73551</v>
      </c>
      <c r="E21" s="59">
        <v>0.31369999999999998</v>
      </c>
      <c r="F21" s="60">
        <f t="shared" si="0"/>
        <v>2.7252597513200477E-5</v>
      </c>
      <c r="G21" s="60">
        <f t="shared" si="1"/>
        <v>2.7252087804929708E-5</v>
      </c>
      <c r="H21" s="61">
        <f t="shared" si="5"/>
        <v>99673.767882477929</v>
      </c>
      <c r="I21" s="61">
        <f t="shared" si="2"/>
        <v>2.7163182741814711</v>
      </c>
      <c r="J21" s="61">
        <f t="shared" si="3"/>
        <v>99671.903673246357</v>
      </c>
      <c r="K21" s="61">
        <f t="shared" si="6"/>
        <v>7342390.6375221889</v>
      </c>
      <c r="L21" s="64">
        <f t="shared" si="4"/>
        <v>73.664222728886514</v>
      </c>
      <c r="N21" s="63"/>
    </row>
    <row r="22" spans="1:14" x14ac:dyDescent="0.25">
      <c r="A22" s="85">
        <v>13</v>
      </c>
      <c r="B22" s="82">
        <v>8</v>
      </c>
      <c r="C22" s="82">
        <v>74724</v>
      </c>
      <c r="D22" s="82">
        <v>74586</v>
      </c>
      <c r="E22" s="59">
        <v>0.57950000000000002</v>
      </c>
      <c r="F22" s="60">
        <f t="shared" si="0"/>
        <v>1.0715960083048691E-4</v>
      </c>
      <c r="G22" s="60">
        <f t="shared" si="1"/>
        <v>1.0715477237084917E-4</v>
      </c>
      <c r="H22" s="61">
        <f t="shared" si="5"/>
        <v>99671.05156420375</v>
      </c>
      <c r="I22" s="61">
        <f t="shared" si="2"/>
        <v>10.680228842325423</v>
      </c>
      <c r="J22" s="61">
        <f t="shared" si="3"/>
        <v>99666.560527975555</v>
      </c>
      <c r="K22" s="61">
        <f t="shared" si="6"/>
        <v>7242718.7338489424</v>
      </c>
      <c r="L22" s="64">
        <f t="shared" si="4"/>
        <v>72.666221738249632</v>
      </c>
      <c r="N22" s="63"/>
    </row>
    <row r="23" spans="1:14" x14ac:dyDescent="0.25">
      <c r="A23" s="85">
        <v>14</v>
      </c>
      <c r="B23" s="82">
        <v>9</v>
      </c>
      <c r="C23" s="82">
        <v>76586</v>
      </c>
      <c r="D23" s="82">
        <v>76109</v>
      </c>
      <c r="E23" s="59">
        <v>0.69979999999999998</v>
      </c>
      <c r="F23" s="60">
        <f t="shared" si="0"/>
        <v>1.1788205245751334E-4</v>
      </c>
      <c r="G23" s="60">
        <f t="shared" si="1"/>
        <v>1.1787788097241151E-4</v>
      </c>
      <c r="H23" s="61">
        <f t="shared" si="5"/>
        <v>99660.371335361429</v>
      </c>
      <c r="I23" s="61">
        <f t="shared" si="2"/>
        <v>11.747753389936067</v>
      </c>
      <c r="J23" s="61">
        <f t="shared" si="3"/>
        <v>99656.844659793773</v>
      </c>
      <c r="K23" s="61">
        <f t="shared" si="6"/>
        <v>7143052.1733209668</v>
      </c>
      <c r="L23" s="64">
        <f t="shared" si="4"/>
        <v>71.673947002307358</v>
      </c>
      <c r="N23" s="63"/>
    </row>
    <row r="24" spans="1:14" x14ac:dyDescent="0.25">
      <c r="A24" s="85">
        <v>15</v>
      </c>
      <c r="B24" s="82">
        <v>9</v>
      </c>
      <c r="C24" s="82">
        <v>73886</v>
      </c>
      <c r="D24" s="82">
        <v>78186</v>
      </c>
      <c r="E24" s="59">
        <v>0.42070000000000002</v>
      </c>
      <c r="F24" s="60">
        <f t="shared" si="0"/>
        <v>1.1836498500710191E-4</v>
      </c>
      <c r="G24" s="60">
        <f t="shared" si="1"/>
        <v>1.1835686941435549E-4</v>
      </c>
      <c r="H24" s="61">
        <f t="shared" si="5"/>
        <v>99648.623581971493</v>
      </c>
      <c r="I24" s="61">
        <f t="shared" si="2"/>
        <v>11.794099128611665</v>
      </c>
      <c r="J24" s="61">
        <f t="shared" si="3"/>
        <v>99641.79126034629</v>
      </c>
      <c r="K24" s="61">
        <f t="shared" si="6"/>
        <v>7043395.3286611727</v>
      </c>
      <c r="L24" s="64">
        <f t="shared" si="4"/>
        <v>70.682314270675676</v>
      </c>
      <c r="N24" s="63"/>
    </row>
    <row r="25" spans="1:14" x14ac:dyDescent="0.25">
      <c r="A25" s="85">
        <v>16</v>
      </c>
      <c r="B25" s="82">
        <v>7</v>
      </c>
      <c r="C25" s="82">
        <v>72602</v>
      </c>
      <c r="D25" s="82">
        <v>75386</v>
      </c>
      <c r="E25" s="59">
        <v>0.4955</v>
      </c>
      <c r="F25" s="60">
        <f t="shared" si="0"/>
        <v>9.4602265048517449E-5</v>
      </c>
      <c r="G25" s="60">
        <f t="shared" si="1"/>
        <v>9.4597750196572428E-5</v>
      </c>
      <c r="H25" s="61">
        <f t="shared" si="5"/>
        <v>99636.829482842877</v>
      </c>
      <c r="I25" s="61">
        <f t="shared" si="2"/>
        <v>9.4254199057964527</v>
      </c>
      <c r="J25" s="61">
        <f t="shared" si="3"/>
        <v>99632.074358500409</v>
      </c>
      <c r="K25" s="61">
        <f t="shared" si="6"/>
        <v>6943753.5374008268</v>
      </c>
      <c r="L25" s="64">
        <f t="shared" si="4"/>
        <v>69.690631199746448</v>
      </c>
      <c r="N25" s="63"/>
    </row>
    <row r="26" spans="1:14" x14ac:dyDescent="0.25">
      <c r="A26" s="85">
        <v>17</v>
      </c>
      <c r="B26" s="82">
        <v>10</v>
      </c>
      <c r="C26" s="82">
        <v>71430</v>
      </c>
      <c r="D26" s="82">
        <v>74071</v>
      </c>
      <c r="E26" s="59">
        <v>0.52959999999999996</v>
      </c>
      <c r="F26" s="60">
        <f t="shared" si="0"/>
        <v>1.3745609995807588E-4</v>
      </c>
      <c r="G26" s="60">
        <f t="shared" si="1"/>
        <v>1.3744721271072237E-4</v>
      </c>
      <c r="H26" s="61">
        <f t="shared" si="5"/>
        <v>99627.404062937087</v>
      </c>
      <c r="I26" s="61">
        <f t="shared" si="2"/>
        <v>13.6935089980556</v>
      </c>
      <c r="J26" s="61">
        <f t="shared" si="3"/>
        <v>99620.962636304408</v>
      </c>
      <c r="K26" s="61">
        <f t="shared" si="6"/>
        <v>6844121.4630423263</v>
      </c>
      <c r="L26" s="64">
        <f t="shared" si="4"/>
        <v>68.697177522749925</v>
      </c>
      <c r="N26" s="63"/>
    </row>
    <row r="27" spans="1:14" x14ac:dyDescent="0.25">
      <c r="A27" s="85">
        <v>18</v>
      </c>
      <c r="B27" s="82">
        <v>13</v>
      </c>
      <c r="C27" s="82">
        <v>74111</v>
      </c>
      <c r="D27" s="82">
        <v>74939</v>
      </c>
      <c r="E27" s="59">
        <v>0.53720000000000001</v>
      </c>
      <c r="F27" s="60">
        <f t="shared" si="0"/>
        <v>1.744381080174438E-4</v>
      </c>
      <c r="G27" s="60">
        <f t="shared" si="1"/>
        <v>1.7442402677336893E-4</v>
      </c>
      <c r="H27" s="61">
        <f t="shared" si="5"/>
        <v>99613.710553939032</v>
      </c>
      <c r="I27" s="61">
        <f t="shared" si="2"/>
        <v>17.375024516654886</v>
      </c>
      <c r="J27" s="61">
        <f t="shared" si="3"/>
        <v>99605.669392592725</v>
      </c>
      <c r="K27" s="61">
        <f t="shared" si="6"/>
        <v>6744500.5004060222</v>
      </c>
      <c r="L27" s="64">
        <f t="shared" si="4"/>
        <v>67.706548254258593</v>
      </c>
      <c r="N27" s="63"/>
    </row>
    <row r="28" spans="1:14" x14ac:dyDescent="0.25">
      <c r="A28" s="85">
        <v>19</v>
      </c>
      <c r="B28" s="82">
        <v>17</v>
      </c>
      <c r="C28" s="82">
        <v>74949</v>
      </c>
      <c r="D28" s="82">
        <v>78510</v>
      </c>
      <c r="E28" s="59">
        <v>0.54020000000000001</v>
      </c>
      <c r="F28" s="60">
        <f t="shared" si="0"/>
        <v>2.2155754957350172E-4</v>
      </c>
      <c r="G28" s="60">
        <f t="shared" si="1"/>
        <v>2.2153498132615181E-4</v>
      </c>
      <c r="H28" s="61">
        <f t="shared" si="5"/>
        <v>99596.335529422373</v>
      </c>
      <c r="I28" s="61">
        <f t="shared" si="2"/>
        <v>22.064072331663734</v>
      </c>
      <c r="J28" s="61">
        <f t="shared" si="3"/>
        <v>99586.190468964283</v>
      </c>
      <c r="K28" s="61">
        <f t="shared" si="6"/>
        <v>6644894.8310134299</v>
      </c>
      <c r="L28" s="64">
        <f t="shared" si="4"/>
        <v>66.718266246356222</v>
      </c>
      <c r="N28" s="63"/>
    </row>
    <row r="29" spans="1:14" x14ac:dyDescent="0.25">
      <c r="A29" s="85">
        <v>20</v>
      </c>
      <c r="B29" s="82">
        <v>11</v>
      </c>
      <c r="C29" s="82">
        <v>73541</v>
      </c>
      <c r="D29" s="82">
        <v>78584</v>
      </c>
      <c r="E29" s="59">
        <v>0.56540000000000001</v>
      </c>
      <c r="F29" s="60">
        <f t="shared" si="0"/>
        <v>1.4461791290057519E-4</v>
      </c>
      <c r="G29" s="60">
        <f t="shared" si="1"/>
        <v>1.4460882409933295E-4</v>
      </c>
      <c r="H29" s="61">
        <f t="shared" si="5"/>
        <v>99574.271457090712</v>
      </c>
      <c r="I29" s="61">
        <f t="shared" si="2"/>
        <v>14.39931830595766</v>
      </c>
      <c r="J29" s="61">
        <f t="shared" si="3"/>
        <v>99568.013513354934</v>
      </c>
      <c r="K29" s="61">
        <f t="shared" si="6"/>
        <v>6545308.6405444657</v>
      </c>
      <c r="L29" s="64">
        <f t="shared" si="4"/>
        <v>65.732930251616438</v>
      </c>
      <c r="N29" s="63"/>
    </row>
    <row r="30" spans="1:14" x14ac:dyDescent="0.25">
      <c r="A30" s="85">
        <v>21</v>
      </c>
      <c r="B30" s="82">
        <v>13</v>
      </c>
      <c r="C30" s="82">
        <v>73372</v>
      </c>
      <c r="D30" s="82">
        <v>77416</v>
      </c>
      <c r="E30" s="59">
        <v>0.51129999999999998</v>
      </c>
      <c r="F30" s="60">
        <f t="shared" si="0"/>
        <v>1.7242751412579251E-4</v>
      </c>
      <c r="G30" s="60">
        <f t="shared" si="1"/>
        <v>1.7241298568932036E-4</v>
      </c>
      <c r="H30" s="61">
        <f t="shared" si="5"/>
        <v>99559.872138784747</v>
      </c>
      <c r="I30" s="61">
        <f t="shared" si="2"/>
        <v>17.165414810294859</v>
      </c>
      <c r="J30" s="61">
        <f t="shared" si="3"/>
        <v>99551.483400566955</v>
      </c>
      <c r="K30" s="61">
        <f t="shared" si="6"/>
        <v>6445740.6270311112</v>
      </c>
      <c r="L30" s="64">
        <f t="shared" si="4"/>
        <v>64.742355414497311</v>
      </c>
      <c r="N30" s="63"/>
    </row>
    <row r="31" spans="1:14" x14ac:dyDescent="0.25">
      <c r="A31" s="85">
        <v>22</v>
      </c>
      <c r="B31" s="82">
        <v>15</v>
      </c>
      <c r="C31" s="82">
        <v>75163</v>
      </c>
      <c r="D31" s="82">
        <v>77667</v>
      </c>
      <c r="E31" s="59">
        <v>0.4073</v>
      </c>
      <c r="F31" s="60">
        <f t="shared" si="0"/>
        <v>1.9629653863770203E-4</v>
      </c>
      <c r="G31" s="60">
        <f t="shared" si="1"/>
        <v>1.9627370318186041E-4</v>
      </c>
      <c r="H31" s="61">
        <f t="shared" si="5"/>
        <v>99542.70672397445</v>
      </c>
      <c r="I31" s="61">
        <f t="shared" si="2"/>
        <v>19.537615673460341</v>
      </c>
      <c r="J31" s="61">
        <f t="shared" si="3"/>
        <v>99531.126779164799</v>
      </c>
      <c r="K31" s="61">
        <f t="shared" si="6"/>
        <v>6346189.1436305447</v>
      </c>
      <c r="L31" s="64">
        <f t="shared" si="4"/>
        <v>63.753431592212181</v>
      </c>
      <c r="N31" s="63"/>
    </row>
    <row r="32" spans="1:14" x14ac:dyDescent="0.25">
      <c r="A32" s="85">
        <v>23</v>
      </c>
      <c r="B32" s="82">
        <v>16</v>
      </c>
      <c r="C32" s="82">
        <v>75203</v>
      </c>
      <c r="D32" s="82">
        <v>80101</v>
      </c>
      <c r="E32" s="59">
        <v>0.4012</v>
      </c>
      <c r="F32" s="60">
        <f t="shared" si="0"/>
        <v>2.0604749394735486E-4</v>
      </c>
      <c r="G32" s="60">
        <f t="shared" si="1"/>
        <v>2.0602207468844105E-4</v>
      </c>
      <c r="H32" s="61">
        <f t="shared" si="5"/>
        <v>99523.169108300994</v>
      </c>
      <c r="I32" s="61">
        <f t="shared" si="2"/>
        <v>20.503969779260736</v>
      </c>
      <c r="J32" s="61">
        <f t="shared" si="3"/>
        <v>99510.89133119717</v>
      </c>
      <c r="K32" s="61">
        <f t="shared" si="6"/>
        <v>6246658.0168513795</v>
      </c>
      <c r="L32" s="64">
        <f t="shared" si="4"/>
        <v>62.765867212827331</v>
      </c>
      <c r="N32" s="63"/>
    </row>
    <row r="33" spans="1:14" x14ac:dyDescent="0.25">
      <c r="A33" s="85">
        <v>24</v>
      </c>
      <c r="B33" s="82">
        <v>19</v>
      </c>
      <c r="C33" s="82">
        <v>75295</v>
      </c>
      <c r="D33" s="82">
        <v>80733</v>
      </c>
      <c r="E33" s="59">
        <v>0.58009999999999995</v>
      </c>
      <c r="F33" s="60">
        <f t="shared" si="0"/>
        <v>2.4354603019970775E-4</v>
      </c>
      <c r="G33" s="60">
        <f t="shared" si="1"/>
        <v>2.4352112651704227E-4</v>
      </c>
      <c r="H33" s="61">
        <f t="shared" si="5"/>
        <v>99502.665138521726</v>
      </c>
      <c r="I33" s="61">
        <f t="shared" si="2"/>
        <v>24.231001105980841</v>
      </c>
      <c r="J33" s="61">
        <f t="shared" si="3"/>
        <v>99492.490541157327</v>
      </c>
      <c r="K33" s="61">
        <f t="shared" si="6"/>
        <v>6147147.1255201828</v>
      </c>
      <c r="L33" s="64">
        <f t="shared" si="4"/>
        <v>61.778718358573492</v>
      </c>
      <c r="N33" s="63"/>
    </row>
    <row r="34" spans="1:14" x14ac:dyDescent="0.25">
      <c r="A34" s="85">
        <v>25</v>
      </c>
      <c r="B34" s="82">
        <v>23</v>
      </c>
      <c r="C34" s="82">
        <v>78484</v>
      </c>
      <c r="D34" s="82">
        <v>81009</v>
      </c>
      <c r="E34" s="59">
        <v>0.49930000000000002</v>
      </c>
      <c r="F34" s="60">
        <f t="shared" si="0"/>
        <v>2.884139115823265E-4</v>
      </c>
      <c r="G34" s="60">
        <f t="shared" si="1"/>
        <v>2.8837226807601094E-4</v>
      </c>
      <c r="H34" s="61">
        <f t="shared" si="5"/>
        <v>99478.434137415752</v>
      </c>
      <c r="I34" s="61">
        <f t="shared" si="2"/>
        <v>28.686821676856653</v>
      </c>
      <c r="J34" s="61">
        <f t="shared" si="3"/>
        <v>99464.070645802145</v>
      </c>
      <c r="K34" s="61">
        <f t="shared" si="6"/>
        <v>6047654.6349790255</v>
      </c>
      <c r="L34" s="64">
        <f t="shared" si="4"/>
        <v>60.793625145174921</v>
      </c>
      <c r="N34" s="63"/>
    </row>
    <row r="35" spans="1:14" x14ac:dyDescent="0.25">
      <c r="A35" s="85">
        <v>26</v>
      </c>
      <c r="B35" s="82">
        <v>18</v>
      </c>
      <c r="C35" s="82">
        <v>79385</v>
      </c>
      <c r="D35" s="82">
        <v>84282</v>
      </c>
      <c r="E35" s="59">
        <v>0.53180000000000005</v>
      </c>
      <c r="F35" s="60">
        <f t="shared" si="0"/>
        <v>2.1995881882114294E-4</v>
      </c>
      <c r="G35" s="60">
        <f t="shared" si="1"/>
        <v>2.1993616875661177E-4</v>
      </c>
      <c r="H35" s="61">
        <f t="shared" si="5"/>
        <v>99449.747315738889</v>
      </c>
      <c r="I35" s="61">
        <f t="shared" si="2"/>
        <v>21.872596408436745</v>
      </c>
      <c r="J35" s="61">
        <f t="shared" si="3"/>
        <v>99439.506566100463</v>
      </c>
      <c r="K35" s="61">
        <f t="shared" si="6"/>
        <v>5948190.5643332237</v>
      </c>
      <c r="L35" s="64">
        <f t="shared" si="4"/>
        <v>59.811017371905024</v>
      </c>
      <c r="N35" s="63"/>
    </row>
    <row r="36" spans="1:14" x14ac:dyDescent="0.25">
      <c r="A36" s="85">
        <v>27</v>
      </c>
      <c r="B36" s="82">
        <v>11</v>
      </c>
      <c r="C36" s="82">
        <v>80902</v>
      </c>
      <c r="D36" s="82">
        <v>84933</v>
      </c>
      <c r="E36" s="59">
        <v>0.55569999999999997</v>
      </c>
      <c r="F36" s="60">
        <f t="shared" si="0"/>
        <v>1.3266198329665028E-4</v>
      </c>
      <c r="G36" s="60">
        <f t="shared" si="1"/>
        <v>1.3265416443214242E-4</v>
      </c>
      <c r="H36" s="61">
        <f t="shared" si="5"/>
        <v>99427.874719330459</v>
      </c>
      <c r="I36" s="61">
        <f t="shared" si="2"/>
        <v>13.189521642156519</v>
      </c>
      <c r="J36" s="61">
        <f t="shared" si="3"/>
        <v>99422.014614864849</v>
      </c>
      <c r="K36" s="61">
        <f t="shared" si="6"/>
        <v>5848751.057767123</v>
      </c>
      <c r="L36" s="64">
        <f t="shared" si="4"/>
        <v>58.824057883940938</v>
      </c>
      <c r="N36" s="63"/>
    </row>
    <row r="37" spans="1:14" x14ac:dyDescent="0.25">
      <c r="A37" s="85">
        <v>28</v>
      </c>
      <c r="B37" s="82">
        <v>19</v>
      </c>
      <c r="C37" s="82">
        <v>83256</v>
      </c>
      <c r="D37" s="82">
        <v>86198</v>
      </c>
      <c r="E37" s="59">
        <v>0.46400000000000002</v>
      </c>
      <c r="F37" s="60">
        <f t="shared" si="0"/>
        <v>2.2424964887226033E-4</v>
      </c>
      <c r="G37" s="60">
        <f t="shared" si="1"/>
        <v>2.2422269779463053E-4</v>
      </c>
      <c r="H37" s="61">
        <f t="shared" si="5"/>
        <v>99414.685197688304</v>
      </c>
      <c r="I37" s="61">
        <f t="shared" si="2"/>
        <v>22.291028915429592</v>
      </c>
      <c r="J37" s="61">
        <f t="shared" si="3"/>
        <v>99402.737206189646</v>
      </c>
      <c r="K37" s="61">
        <f t="shared" si="6"/>
        <v>5749329.0431522578</v>
      </c>
      <c r="L37" s="64">
        <f t="shared" si="4"/>
        <v>57.831788449760616</v>
      </c>
      <c r="N37" s="63"/>
    </row>
    <row r="38" spans="1:14" x14ac:dyDescent="0.25">
      <c r="A38" s="85">
        <v>29</v>
      </c>
      <c r="B38" s="82">
        <v>23</v>
      </c>
      <c r="C38" s="82">
        <v>85528</v>
      </c>
      <c r="D38" s="82">
        <v>88193</v>
      </c>
      <c r="E38" s="59">
        <v>0.54759999999999998</v>
      </c>
      <c r="F38" s="60">
        <f t="shared" si="0"/>
        <v>2.6479239700439211E-4</v>
      </c>
      <c r="G38" s="60">
        <f t="shared" si="1"/>
        <v>2.6476068077163308E-4</v>
      </c>
      <c r="H38" s="61">
        <f t="shared" si="5"/>
        <v>99392.39416877288</v>
      </c>
      <c r="I38" s="61">
        <f t="shared" si="2"/>
        <v>26.315197943646801</v>
      </c>
      <c r="J38" s="61">
        <f t="shared" si="3"/>
        <v>99380.489173223163</v>
      </c>
      <c r="K38" s="61">
        <f t="shared" si="6"/>
        <v>5649926.3059460679</v>
      </c>
      <c r="L38" s="64">
        <f t="shared" si="4"/>
        <v>56.844654494912675</v>
      </c>
      <c r="N38" s="63"/>
    </row>
    <row r="39" spans="1:14" x14ac:dyDescent="0.25">
      <c r="A39" s="85">
        <v>30</v>
      </c>
      <c r="B39" s="82">
        <v>17</v>
      </c>
      <c r="C39" s="82">
        <v>87150</v>
      </c>
      <c r="D39" s="82">
        <v>90054</v>
      </c>
      <c r="E39" s="59">
        <v>0.52280000000000004</v>
      </c>
      <c r="F39" s="60">
        <f t="shared" si="0"/>
        <v>1.9186925803029277E-4</v>
      </c>
      <c r="G39" s="60">
        <f t="shared" si="1"/>
        <v>1.9185169208745976E-4</v>
      </c>
      <c r="H39" s="61">
        <f t="shared" si="5"/>
        <v>99366.078970829229</v>
      </c>
      <c r="I39" s="61">
        <f t="shared" si="2"/>
        <v>19.063550386649741</v>
      </c>
      <c r="J39" s="61">
        <f t="shared" si="3"/>
        <v>99356.98184458472</v>
      </c>
      <c r="K39" s="61">
        <f t="shared" si="6"/>
        <v>5550545.8167728446</v>
      </c>
      <c r="L39" s="64">
        <f t="shared" si="4"/>
        <v>55.859563688754498</v>
      </c>
      <c r="N39" s="63"/>
    </row>
    <row r="40" spans="1:14" x14ac:dyDescent="0.25">
      <c r="A40" s="85">
        <v>31</v>
      </c>
      <c r="B40" s="82">
        <v>31</v>
      </c>
      <c r="C40" s="82">
        <v>85863</v>
      </c>
      <c r="D40" s="82">
        <v>91312</v>
      </c>
      <c r="E40" s="59">
        <v>0.51849999999999996</v>
      </c>
      <c r="F40" s="60">
        <f t="shared" si="0"/>
        <v>3.49936503457034E-4</v>
      </c>
      <c r="G40" s="60">
        <f t="shared" si="1"/>
        <v>3.4987755103975621E-4</v>
      </c>
      <c r="H40" s="61">
        <f t="shared" si="5"/>
        <v>99347.015420442578</v>
      </c>
      <c r="I40" s="61">
        <f t="shared" si="2"/>
        <v>34.759290458413346</v>
      </c>
      <c r="J40" s="61">
        <f t="shared" si="3"/>
        <v>99330.278822086853</v>
      </c>
      <c r="K40" s="61">
        <f t="shared" si="6"/>
        <v>5451188.8349282602</v>
      </c>
      <c r="L40" s="64">
        <f t="shared" si="4"/>
        <v>54.870182177677904</v>
      </c>
      <c r="N40" s="63"/>
    </row>
    <row r="41" spans="1:14" x14ac:dyDescent="0.25">
      <c r="A41" s="85">
        <v>32</v>
      </c>
      <c r="B41" s="82">
        <v>18</v>
      </c>
      <c r="C41" s="82">
        <v>86357</v>
      </c>
      <c r="D41" s="82">
        <v>89440</v>
      </c>
      <c r="E41" s="59">
        <v>0.63959999999999995</v>
      </c>
      <c r="F41" s="60">
        <f t="shared" si="0"/>
        <v>2.0478165156401988E-4</v>
      </c>
      <c r="G41" s="60">
        <f t="shared" si="1"/>
        <v>2.0476653911622437E-4</v>
      </c>
      <c r="H41" s="61">
        <f t="shared" si="5"/>
        <v>99312.256129984162</v>
      </c>
      <c r="I41" s="61">
        <f t="shared" si="2"/>
        <v>20.335826979560895</v>
      </c>
      <c r="J41" s="61">
        <f t="shared" si="3"/>
        <v>99304.92709794073</v>
      </c>
      <c r="K41" s="61">
        <f t="shared" si="6"/>
        <v>5351858.5561061734</v>
      </c>
      <c r="L41" s="64">
        <f t="shared" si="4"/>
        <v>53.889205266884986</v>
      </c>
      <c r="N41" s="63"/>
    </row>
    <row r="42" spans="1:14" x14ac:dyDescent="0.25">
      <c r="A42" s="85">
        <v>33</v>
      </c>
      <c r="B42" s="82">
        <v>25</v>
      </c>
      <c r="C42" s="82">
        <v>87948</v>
      </c>
      <c r="D42" s="82">
        <v>89647</v>
      </c>
      <c r="E42" s="59">
        <v>0.51249999999999996</v>
      </c>
      <c r="F42" s="60">
        <f t="shared" si="0"/>
        <v>2.8153945775500434E-4</v>
      </c>
      <c r="G42" s="60">
        <f t="shared" si="1"/>
        <v>2.8150082163052312E-4</v>
      </c>
      <c r="H42" s="61">
        <f t="shared" si="5"/>
        <v>99291.920303004605</v>
      </c>
      <c r="I42" s="61">
        <f t="shared" si="2"/>
        <v>27.950757146568218</v>
      </c>
      <c r="J42" s="61">
        <f t="shared" si="3"/>
        <v>99278.294308895653</v>
      </c>
      <c r="K42" s="61">
        <f t="shared" si="6"/>
        <v>5252553.6290082326</v>
      </c>
      <c r="L42" s="64">
        <f t="shared" si="4"/>
        <v>52.900111237442637</v>
      </c>
      <c r="N42" s="63"/>
    </row>
    <row r="43" spans="1:14" x14ac:dyDescent="0.25">
      <c r="A43" s="85">
        <v>34</v>
      </c>
      <c r="B43" s="82">
        <v>31</v>
      </c>
      <c r="C43" s="82">
        <v>88071</v>
      </c>
      <c r="D43" s="82">
        <v>91057</v>
      </c>
      <c r="E43" s="59">
        <v>0.51139999999999997</v>
      </c>
      <c r="F43" s="60">
        <f t="shared" si="0"/>
        <v>3.4612120941449688E-4</v>
      </c>
      <c r="G43" s="60">
        <f t="shared" si="1"/>
        <v>3.4606268508478958E-4</v>
      </c>
      <c r="H43" s="61">
        <f t="shared" si="5"/>
        <v>99263.969545858039</v>
      </c>
      <c r="I43" s="61">
        <f t="shared" si="2"/>
        <v>34.351555833214412</v>
      </c>
      <c r="J43" s="61">
        <f t="shared" si="3"/>
        <v>99247.185375677931</v>
      </c>
      <c r="K43" s="61">
        <f t="shared" si="6"/>
        <v>5153275.3346993374</v>
      </c>
      <c r="L43" s="64">
        <f t="shared" si="4"/>
        <v>51.914862545554591</v>
      </c>
      <c r="N43" s="63"/>
    </row>
    <row r="44" spans="1:14" x14ac:dyDescent="0.25">
      <c r="A44" s="85">
        <v>35</v>
      </c>
      <c r="B44" s="82">
        <v>36</v>
      </c>
      <c r="C44" s="82">
        <v>88748</v>
      </c>
      <c r="D44" s="82">
        <v>90783</v>
      </c>
      <c r="E44" s="59">
        <v>0.46529999999999999</v>
      </c>
      <c r="F44" s="60">
        <f t="shared" si="0"/>
        <v>4.010449448841704E-4</v>
      </c>
      <c r="G44" s="60">
        <f t="shared" si="1"/>
        <v>4.0095896375238744E-4</v>
      </c>
      <c r="H44" s="61">
        <f t="shared" si="5"/>
        <v>99229.617990024824</v>
      </c>
      <c r="I44" s="61">
        <f t="shared" si="2"/>
        <v>39.787004802825614</v>
      </c>
      <c r="J44" s="61">
        <f t="shared" si="3"/>
        <v>99208.343878556756</v>
      </c>
      <c r="K44" s="61">
        <f t="shared" si="6"/>
        <v>5054028.149323659</v>
      </c>
      <c r="L44" s="64">
        <f t="shared" si="4"/>
        <v>50.93265752400378</v>
      </c>
      <c r="N44" s="63"/>
    </row>
    <row r="45" spans="1:14" x14ac:dyDescent="0.25">
      <c r="A45" s="85">
        <v>36</v>
      </c>
      <c r="B45" s="82">
        <v>28</v>
      </c>
      <c r="C45" s="82">
        <v>90161</v>
      </c>
      <c r="D45" s="82">
        <v>91396</v>
      </c>
      <c r="E45" s="59">
        <v>0.57869999999999999</v>
      </c>
      <c r="F45" s="60">
        <f t="shared" si="0"/>
        <v>3.0844307848223974E-4</v>
      </c>
      <c r="G45" s="60">
        <f t="shared" si="1"/>
        <v>3.0840300241601591E-4</v>
      </c>
      <c r="H45" s="61">
        <f t="shared" si="5"/>
        <v>99189.830985221997</v>
      </c>
      <c r="I45" s="61">
        <f t="shared" si="2"/>
        <v>30.590441684979631</v>
      </c>
      <c r="J45" s="61">
        <f t="shared" si="3"/>
        <v>99176.943232140111</v>
      </c>
      <c r="K45" s="61">
        <f t="shared" si="6"/>
        <v>4954819.805445102</v>
      </c>
      <c r="L45" s="64">
        <f t="shared" si="4"/>
        <v>49.952900980175137</v>
      </c>
      <c r="N45" s="63"/>
    </row>
    <row r="46" spans="1:14" x14ac:dyDescent="0.25">
      <c r="A46" s="85">
        <v>37</v>
      </c>
      <c r="B46" s="82">
        <v>33</v>
      </c>
      <c r="C46" s="82">
        <v>92610</v>
      </c>
      <c r="D46" s="82">
        <v>92580</v>
      </c>
      <c r="E46" s="59">
        <v>0.48580000000000001</v>
      </c>
      <c r="F46" s="60">
        <f t="shared" si="0"/>
        <v>3.5639073384092015E-4</v>
      </c>
      <c r="G46" s="60">
        <f t="shared" si="1"/>
        <v>3.5632543502590012E-4</v>
      </c>
      <c r="H46" s="61">
        <f t="shared" si="5"/>
        <v>99159.240543537016</v>
      </c>
      <c r="I46" s="61">
        <f t="shared" si="2"/>
        <v>35.332959523513701</v>
      </c>
      <c r="J46" s="61">
        <f t="shared" si="3"/>
        <v>99141.072335750025</v>
      </c>
      <c r="K46" s="61">
        <f t="shared" si="6"/>
        <v>4855642.8622129615</v>
      </c>
      <c r="L46" s="64">
        <f t="shared" si="4"/>
        <v>48.968132829547393</v>
      </c>
      <c r="N46" s="63"/>
    </row>
    <row r="47" spans="1:14" x14ac:dyDescent="0.25">
      <c r="A47" s="85">
        <v>38</v>
      </c>
      <c r="B47" s="82">
        <v>48</v>
      </c>
      <c r="C47" s="82">
        <v>95960</v>
      </c>
      <c r="D47" s="82">
        <v>94741</v>
      </c>
      <c r="E47" s="59">
        <v>0.43240000000000001</v>
      </c>
      <c r="F47" s="60">
        <f t="shared" si="0"/>
        <v>5.0340585523935379E-4</v>
      </c>
      <c r="G47" s="60">
        <f t="shared" si="1"/>
        <v>5.0326205657989103E-4</v>
      </c>
      <c r="H47" s="61">
        <f t="shared" si="5"/>
        <v>99123.907584013505</v>
      </c>
      <c r="I47" s="61">
        <f t="shared" si="2"/>
        <v>49.885301586965696</v>
      </c>
      <c r="J47" s="61">
        <f t="shared" si="3"/>
        <v>99095.592686832737</v>
      </c>
      <c r="K47" s="61">
        <f t="shared" si="6"/>
        <v>4756501.7898772117</v>
      </c>
      <c r="L47" s="64">
        <f t="shared" si="4"/>
        <v>47.985414475774057</v>
      </c>
      <c r="N47" s="63"/>
    </row>
    <row r="48" spans="1:14" x14ac:dyDescent="0.25">
      <c r="A48" s="85">
        <v>39</v>
      </c>
      <c r="B48" s="82">
        <v>48</v>
      </c>
      <c r="C48" s="82">
        <v>97444</v>
      </c>
      <c r="D48" s="82">
        <v>98026</v>
      </c>
      <c r="E48" s="59">
        <v>0.45950000000000002</v>
      </c>
      <c r="F48" s="60">
        <f t="shared" si="0"/>
        <v>4.9112395764055864E-4</v>
      </c>
      <c r="G48" s="60">
        <f t="shared" si="1"/>
        <v>4.9099362215651262E-4</v>
      </c>
      <c r="H48" s="61">
        <f t="shared" si="5"/>
        <v>99074.022282426537</v>
      </c>
      <c r="I48" s="61">
        <f t="shared" si="2"/>
        <v>48.644713062063644</v>
      </c>
      <c r="J48" s="61">
        <f t="shared" si="3"/>
        <v>99047.729815016486</v>
      </c>
      <c r="K48" s="61">
        <f t="shared" si="6"/>
        <v>4657406.1971903788</v>
      </c>
      <c r="L48" s="64">
        <f t="shared" si="4"/>
        <v>47.009358153580244</v>
      </c>
      <c r="N48" s="63"/>
    </row>
    <row r="49" spans="1:14" x14ac:dyDescent="0.25">
      <c r="A49" s="85">
        <v>40</v>
      </c>
      <c r="B49" s="82">
        <v>44</v>
      </c>
      <c r="C49" s="82">
        <v>102604</v>
      </c>
      <c r="D49" s="82">
        <v>99323</v>
      </c>
      <c r="E49" s="59">
        <v>0.48359999999999997</v>
      </c>
      <c r="F49" s="60">
        <f t="shared" si="0"/>
        <v>4.3580105681756279E-4</v>
      </c>
      <c r="G49" s="60">
        <f t="shared" si="1"/>
        <v>4.3570300287380987E-4</v>
      </c>
      <c r="H49" s="61">
        <f t="shared" si="5"/>
        <v>99025.377569364471</v>
      </c>
      <c r="I49" s="61">
        <f t="shared" si="2"/>
        <v>43.145654367684919</v>
      </c>
      <c r="J49" s="61">
        <f t="shared" si="3"/>
        <v>99003.097153448995</v>
      </c>
      <c r="K49" s="61">
        <f t="shared" si="6"/>
        <v>4558358.4673753623</v>
      </c>
      <c r="L49" s="64">
        <f t="shared" si="4"/>
        <v>46.032225064553387</v>
      </c>
      <c r="N49" s="63"/>
    </row>
    <row r="50" spans="1:14" x14ac:dyDescent="0.25">
      <c r="A50" s="85">
        <v>41</v>
      </c>
      <c r="B50" s="82">
        <v>69</v>
      </c>
      <c r="C50" s="82">
        <v>105772</v>
      </c>
      <c r="D50" s="82">
        <v>104502</v>
      </c>
      <c r="E50" s="59">
        <v>0.53910000000000002</v>
      </c>
      <c r="F50" s="60">
        <f t="shared" si="0"/>
        <v>6.5628655944149059E-4</v>
      </c>
      <c r="G50" s="60">
        <f t="shared" si="1"/>
        <v>6.5608810428772579E-4</v>
      </c>
      <c r="H50" s="61">
        <f t="shared" si="5"/>
        <v>98982.231914996781</v>
      </c>
      <c r="I50" s="61">
        <f t="shared" si="2"/>
        <v>64.941064895278274</v>
      </c>
      <c r="J50" s="61">
        <f t="shared" si="3"/>
        <v>98952.30057818655</v>
      </c>
      <c r="K50" s="61">
        <f t="shared" si="6"/>
        <v>4459355.3702219129</v>
      </c>
      <c r="L50" s="64">
        <f t="shared" si="4"/>
        <v>45.052079387859074</v>
      </c>
      <c r="N50" s="63"/>
    </row>
    <row r="51" spans="1:14" x14ac:dyDescent="0.25">
      <c r="A51" s="85">
        <v>42</v>
      </c>
      <c r="B51" s="82">
        <v>56</v>
      </c>
      <c r="C51" s="82">
        <v>108523</v>
      </c>
      <c r="D51" s="82">
        <v>107515</v>
      </c>
      <c r="E51" s="59">
        <v>0.53659999999999997</v>
      </c>
      <c r="F51" s="60">
        <f t="shared" si="0"/>
        <v>5.1842731371332823E-4</v>
      </c>
      <c r="G51" s="60">
        <f t="shared" si="1"/>
        <v>5.1830279705510421E-4</v>
      </c>
      <c r="H51" s="61">
        <f t="shared" si="5"/>
        <v>98917.290850101504</v>
      </c>
      <c r="I51" s="61">
        <f t="shared" si="2"/>
        <v>51.269108524720878</v>
      </c>
      <c r="J51" s="61">
        <f t="shared" si="3"/>
        <v>98893.532745211152</v>
      </c>
      <c r="K51" s="61">
        <f t="shared" si="6"/>
        <v>4360403.0696437266</v>
      </c>
      <c r="L51" s="64">
        <f t="shared" si="4"/>
        <v>44.081302997384427</v>
      </c>
      <c r="N51" s="63"/>
    </row>
    <row r="52" spans="1:14" x14ac:dyDescent="0.25">
      <c r="A52" s="85">
        <v>43</v>
      </c>
      <c r="B52" s="82">
        <v>70</v>
      </c>
      <c r="C52" s="82">
        <v>112341</v>
      </c>
      <c r="D52" s="82">
        <v>109997</v>
      </c>
      <c r="E52" s="59">
        <v>0.55310000000000004</v>
      </c>
      <c r="F52" s="60">
        <f t="shared" si="0"/>
        <v>6.2967194091878131E-4</v>
      </c>
      <c r="G52" s="60">
        <f t="shared" si="1"/>
        <v>6.2949480083607343E-4</v>
      </c>
      <c r="H52" s="61">
        <f t="shared" si="5"/>
        <v>98866.021741576784</v>
      </c>
      <c r="I52" s="61">
        <f t="shared" si="2"/>
        <v>62.235646665668781</v>
      </c>
      <c r="J52" s="61">
        <f t="shared" si="3"/>
        <v>98838.2086310819</v>
      </c>
      <c r="K52" s="61">
        <f t="shared" si="6"/>
        <v>4261509.5368985152</v>
      </c>
      <c r="L52" s="64">
        <f t="shared" si="4"/>
        <v>43.103884042563777</v>
      </c>
      <c r="N52" s="63"/>
    </row>
    <row r="53" spans="1:14" x14ac:dyDescent="0.25">
      <c r="A53" s="85">
        <v>44</v>
      </c>
      <c r="B53" s="82">
        <v>79</v>
      </c>
      <c r="C53" s="82">
        <v>117035</v>
      </c>
      <c r="D53" s="82">
        <v>113634</v>
      </c>
      <c r="E53" s="59">
        <v>0.40400000000000003</v>
      </c>
      <c r="F53" s="60">
        <f t="shared" si="0"/>
        <v>6.8496416943759236E-4</v>
      </c>
      <c r="G53" s="60">
        <f t="shared" si="1"/>
        <v>6.8468465470191493E-4</v>
      </c>
      <c r="H53" s="61">
        <f t="shared" si="5"/>
        <v>98803.78609491112</v>
      </c>
      <c r="I53" s="61">
        <f t="shared" si="2"/>
        <v>67.649436165636089</v>
      </c>
      <c r="J53" s="61">
        <f t="shared" si="3"/>
        <v>98763.467030956395</v>
      </c>
      <c r="K53" s="61">
        <f t="shared" si="6"/>
        <v>4162671.3282674337</v>
      </c>
      <c r="L53" s="64">
        <f t="shared" si="4"/>
        <v>42.130686411842184</v>
      </c>
      <c r="N53" s="63"/>
    </row>
    <row r="54" spans="1:14" x14ac:dyDescent="0.25">
      <c r="A54" s="85">
        <v>45</v>
      </c>
      <c r="B54" s="82">
        <v>104</v>
      </c>
      <c r="C54" s="82">
        <v>118773</v>
      </c>
      <c r="D54" s="82">
        <v>118482</v>
      </c>
      <c r="E54" s="59">
        <v>0.47470000000000001</v>
      </c>
      <c r="F54" s="60">
        <f t="shared" si="0"/>
        <v>8.7669385260584606E-4</v>
      </c>
      <c r="G54" s="60">
        <f t="shared" si="1"/>
        <v>8.7629029701819178E-4</v>
      </c>
      <c r="H54" s="61">
        <f t="shared" si="5"/>
        <v>98736.136658745483</v>
      </c>
      <c r="I54" s="61">
        <f t="shared" si="2"/>
        <v>86.521518519120846</v>
      </c>
      <c r="J54" s="61">
        <f t="shared" si="3"/>
        <v>98690.686905067385</v>
      </c>
      <c r="K54" s="61">
        <f t="shared" si="6"/>
        <v>4063907.8612364773</v>
      </c>
      <c r="L54" s="64">
        <f t="shared" si="4"/>
        <v>41.159275608304043</v>
      </c>
      <c r="N54" s="63"/>
    </row>
    <row r="55" spans="1:14" x14ac:dyDescent="0.25">
      <c r="A55" s="85">
        <v>46</v>
      </c>
      <c r="B55" s="82">
        <v>111</v>
      </c>
      <c r="C55" s="82">
        <v>121977</v>
      </c>
      <c r="D55" s="82">
        <v>119961</v>
      </c>
      <c r="E55" s="59">
        <v>0.5323</v>
      </c>
      <c r="F55" s="60">
        <f t="shared" si="0"/>
        <v>9.175904570592466E-4</v>
      </c>
      <c r="G55" s="60">
        <f t="shared" si="1"/>
        <v>9.1719683556481981E-4</v>
      </c>
      <c r="H55" s="61">
        <f t="shared" si="5"/>
        <v>98649.615140226364</v>
      </c>
      <c r="I55" s="61">
        <f t="shared" si="2"/>
        <v>90.481114836302964</v>
      </c>
      <c r="J55" s="61">
        <f t="shared" si="3"/>
        <v>98607.297122817414</v>
      </c>
      <c r="K55" s="61">
        <f t="shared" si="6"/>
        <v>3965217.1743314099</v>
      </c>
      <c r="L55" s="64">
        <f t="shared" si="4"/>
        <v>40.194958375610661</v>
      </c>
      <c r="N55" s="63"/>
    </row>
    <row r="56" spans="1:14" x14ac:dyDescent="0.25">
      <c r="A56" s="85">
        <v>47</v>
      </c>
      <c r="B56" s="82">
        <v>128</v>
      </c>
      <c r="C56" s="82">
        <v>120774</v>
      </c>
      <c r="D56" s="82">
        <v>122949</v>
      </c>
      <c r="E56" s="59">
        <v>0.47360000000000002</v>
      </c>
      <c r="F56" s="60">
        <f t="shared" si="0"/>
        <v>1.0503727592389722E-3</v>
      </c>
      <c r="G56" s="60">
        <f t="shared" si="1"/>
        <v>1.0497923120415266E-3</v>
      </c>
      <c r="H56" s="61">
        <f t="shared" si="5"/>
        <v>98559.134025390056</v>
      </c>
      <c r="I56" s="61">
        <f t="shared" si="2"/>
        <v>103.46662118132492</v>
      </c>
      <c r="J56" s="61">
        <f t="shared" si="3"/>
        <v>98504.669196000206</v>
      </c>
      <c r="K56" s="61">
        <f t="shared" si="6"/>
        <v>3866609.8772085924</v>
      </c>
      <c r="L56" s="64">
        <f t="shared" si="4"/>
        <v>39.231370237207095</v>
      </c>
      <c r="N56" s="63"/>
    </row>
    <row r="57" spans="1:14" x14ac:dyDescent="0.25">
      <c r="A57" s="85">
        <v>48</v>
      </c>
      <c r="B57" s="82">
        <v>135</v>
      </c>
      <c r="C57" s="82">
        <v>119882</v>
      </c>
      <c r="D57" s="82">
        <v>121970</v>
      </c>
      <c r="E57" s="59">
        <v>0.55089999999999995</v>
      </c>
      <c r="F57" s="60">
        <f t="shared" si="0"/>
        <v>1.1163852273291103E-3</v>
      </c>
      <c r="G57" s="60">
        <f t="shared" si="1"/>
        <v>1.1158257873100414E-3</v>
      </c>
      <c r="H57" s="61">
        <f t="shared" si="5"/>
        <v>98455.667404208725</v>
      </c>
      <c r="I57" s="61">
        <f t="shared" si="2"/>
        <v>109.85937259643677</v>
      </c>
      <c r="J57" s="61">
        <f t="shared" si="3"/>
        <v>98406.329559975668</v>
      </c>
      <c r="K57" s="61">
        <f t="shared" si="6"/>
        <v>3768105.208012592</v>
      </c>
      <c r="L57" s="64">
        <f t="shared" si="4"/>
        <v>38.272100604860817</v>
      </c>
      <c r="N57" s="63"/>
    </row>
    <row r="58" spans="1:14" x14ac:dyDescent="0.25">
      <c r="A58" s="85">
        <v>49</v>
      </c>
      <c r="B58" s="82">
        <v>169</v>
      </c>
      <c r="C58" s="82">
        <v>115721</v>
      </c>
      <c r="D58" s="82">
        <v>120977</v>
      </c>
      <c r="E58" s="59">
        <v>0.48759999999999998</v>
      </c>
      <c r="F58" s="60">
        <f t="shared" si="0"/>
        <v>1.4279799575830805E-3</v>
      </c>
      <c r="G58" s="60">
        <f t="shared" si="1"/>
        <v>1.4269358729851315E-3</v>
      </c>
      <c r="H58" s="61">
        <f t="shared" si="5"/>
        <v>98345.808031612294</v>
      </c>
      <c r="I58" s="61">
        <f t="shared" si="2"/>
        <v>140.33316143801684</v>
      </c>
      <c r="J58" s="61">
        <f t="shared" si="3"/>
        <v>98273.90131969146</v>
      </c>
      <c r="K58" s="61">
        <f t="shared" si="6"/>
        <v>3669698.8784526163</v>
      </c>
      <c r="L58" s="64">
        <f t="shared" si="4"/>
        <v>37.31423791111694</v>
      </c>
      <c r="N58" s="63"/>
    </row>
    <row r="59" spans="1:14" x14ac:dyDescent="0.25">
      <c r="A59" s="85">
        <v>50</v>
      </c>
      <c r="B59" s="82">
        <v>172</v>
      </c>
      <c r="C59" s="82">
        <v>113741</v>
      </c>
      <c r="D59" s="82">
        <v>116765</v>
      </c>
      <c r="E59" s="59">
        <v>0.5161</v>
      </c>
      <c r="F59" s="60">
        <f t="shared" si="0"/>
        <v>1.4923689621962118E-3</v>
      </c>
      <c r="G59" s="60">
        <f t="shared" si="1"/>
        <v>1.491292014720495E-3</v>
      </c>
      <c r="H59" s="61">
        <f t="shared" si="5"/>
        <v>98205.474870174279</v>
      </c>
      <c r="I59" s="61">
        <f t="shared" si="2"/>
        <v>146.45304047572515</v>
      </c>
      <c r="J59" s="61">
        <f t="shared" si="3"/>
        <v>98134.606243888076</v>
      </c>
      <c r="K59" s="61">
        <f t="shared" si="6"/>
        <v>3571424.9771329248</v>
      </c>
      <c r="L59" s="64">
        <f t="shared" si="4"/>
        <v>36.366862253395539</v>
      </c>
      <c r="N59" s="63"/>
    </row>
    <row r="60" spans="1:14" x14ac:dyDescent="0.25">
      <c r="A60" s="85">
        <v>51</v>
      </c>
      <c r="B60" s="82">
        <v>182</v>
      </c>
      <c r="C60" s="82">
        <v>111573</v>
      </c>
      <c r="D60" s="82">
        <v>114564</v>
      </c>
      <c r="E60" s="59">
        <v>0.5464</v>
      </c>
      <c r="F60" s="60">
        <f t="shared" si="0"/>
        <v>1.6096437115553845E-3</v>
      </c>
      <c r="G60" s="60">
        <f t="shared" si="1"/>
        <v>1.6084693127987727E-3</v>
      </c>
      <c r="H60" s="61">
        <f t="shared" si="5"/>
        <v>98059.021829698555</v>
      </c>
      <c r="I60" s="61">
        <f t="shared" si="2"/>
        <v>157.72492745613508</v>
      </c>
      <c r="J60" s="61">
        <f t="shared" si="3"/>
        <v>97987.477802604451</v>
      </c>
      <c r="K60" s="61">
        <f t="shared" si="6"/>
        <v>3473290.3708890369</v>
      </c>
      <c r="L60" s="64">
        <f t="shared" si="4"/>
        <v>35.420406058314384</v>
      </c>
      <c r="N60" s="63"/>
    </row>
    <row r="61" spans="1:14" x14ac:dyDescent="0.25">
      <c r="A61" s="85">
        <v>52</v>
      </c>
      <c r="B61" s="82">
        <v>185</v>
      </c>
      <c r="C61" s="82">
        <v>107788</v>
      </c>
      <c r="D61" s="82">
        <v>112306</v>
      </c>
      <c r="E61" s="59">
        <v>0.4884</v>
      </c>
      <c r="F61" s="60">
        <f t="shared" si="0"/>
        <v>1.6810998936817906E-3</v>
      </c>
      <c r="G61" s="60">
        <f t="shared" si="1"/>
        <v>1.6796553049515895E-3</v>
      </c>
      <c r="H61" s="61">
        <f t="shared" si="5"/>
        <v>97901.296902242422</v>
      </c>
      <c r="I61" s="61">
        <f t="shared" si="2"/>
        <v>164.44043270349209</v>
      </c>
      <c r="J61" s="61">
        <f t="shared" si="3"/>
        <v>97817.169176871321</v>
      </c>
      <c r="K61" s="61">
        <f t="shared" si="6"/>
        <v>3375302.8930864325</v>
      </c>
      <c r="L61" s="64">
        <f t="shared" si="4"/>
        <v>34.476590197337025</v>
      </c>
      <c r="N61" s="63"/>
    </row>
    <row r="62" spans="1:14" x14ac:dyDescent="0.25">
      <c r="A62" s="85">
        <v>53</v>
      </c>
      <c r="B62" s="82">
        <v>227</v>
      </c>
      <c r="C62" s="82">
        <v>105620</v>
      </c>
      <c r="D62" s="82">
        <v>108469</v>
      </c>
      <c r="E62" s="59">
        <v>0.50060000000000004</v>
      </c>
      <c r="F62" s="60">
        <f t="shared" si="0"/>
        <v>2.120613389758465E-3</v>
      </c>
      <c r="G62" s="60">
        <f t="shared" si="1"/>
        <v>2.1183699632504249E-3</v>
      </c>
      <c r="H62" s="61">
        <f t="shared" si="5"/>
        <v>97736.856469538936</v>
      </c>
      <c r="I62" s="61">
        <f t="shared" si="2"/>
        <v>207.04282104758926</v>
      </c>
      <c r="J62" s="61">
        <f t="shared" si="3"/>
        <v>97633.459284707758</v>
      </c>
      <c r="K62" s="61">
        <f t="shared" si="6"/>
        <v>3277485.7239095611</v>
      </c>
      <c r="L62" s="64">
        <f t="shared" si="4"/>
        <v>33.533774691546739</v>
      </c>
      <c r="N62" s="63"/>
    </row>
    <row r="63" spans="1:14" x14ac:dyDescent="0.25">
      <c r="A63" s="85">
        <v>54</v>
      </c>
      <c r="B63" s="82">
        <v>264</v>
      </c>
      <c r="C63" s="82">
        <v>104155</v>
      </c>
      <c r="D63" s="82">
        <v>106281</v>
      </c>
      <c r="E63" s="59">
        <v>0.50319999999999998</v>
      </c>
      <c r="F63" s="60">
        <f t="shared" si="0"/>
        <v>2.5090763937729286E-3</v>
      </c>
      <c r="G63" s="60">
        <f t="shared" si="1"/>
        <v>2.505952700795839E-3</v>
      </c>
      <c r="H63" s="61">
        <f t="shared" si="5"/>
        <v>97529.813648491341</v>
      </c>
      <c r="I63" s="61">
        <f t="shared" si="2"/>
        <v>244.40509992055175</v>
      </c>
      <c r="J63" s="61">
        <f t="shared" si="3"/>
        <v>97408.393194850811</v>
      </c>
      <c r="K63" s="61">
        <f t="shared" si="6"/>
        <v>3179852.2646248532</v>
      </c>
      <c r="L63" s="64">
        <f t="shared" si="4"/>
        <v>32.603899727373687</v>
      </c>
      <c r="N63" s="63"/>
    </row>
    <row r="64" spans="1:14" x14ac:dyDescent="0.25">
      <c r="A64" s="85">
        <v>55</v>
      </c>
      <c r="B64" s="82">
        <v>287</v>
      </c>
      <c r="C64" s="82">
        <v>102865</v>
      </c>
      <c r="D64" s="82">
        <v>104607</v>
      </c>
      <c r="E64" s="59">
        <v>0.4783</v>
      </c>
      <c r="F64" s="60">
        <f t="shared" si="0"/>
        <v>2.7666383897586178E-3</v>
      </c>
      <c r="G64" s="60">
        <f t="shared" si="1"/>
        <v>2.76265090307944E-3</v>
      </c>
      <c r="H64" s="61">
        <f t="shared" si="5"/>
        <v>97285.408548570791</v>
      </c>
      <c r="I64" s="61">
        <f t="shared" si="2"/>
        <v>268.76562178316135</v>
      </c>
      <c r="J64" s="61">
        <f t="shared" si="3"/>
        <v>97145.19352368651</v>
      </c>
      <c r="K64" s="61">
        <f t="shared" si="6"/>
        <v>3082443.8714300022</v>
      </c>
      <c r="L64" s="64">
        <f t="shared" si="4"/>
        <v>31.684544654926938</v>
      </c>
      <c r="N64" s="63"/>
    </row>
    <row r="65" spans="1:14" x14ac:dyDescent="0.25">
      <c r="A65" s="85">
        <v>56</v>
      </c>
      <c r="B65" s="82">
        <v>319</v>
      </c>
      <c r="C65" s="82">
        <v>99140</v>
      </c>
      <c r="D65" s="82">
        <v>103170</v>
      </c>
      <c r="E65" s="59">
        <v>0.47810000000000002</v>
      </c>
      <c r="F65" s="60">
        <f t="shared" si="0"/>
        <v>3.1535761949483465E-3</v>
      </c>
      <c r="G65" s="60">
        <f t="shared" si="1"/>
        <v>3.1483944055573816E-3</v>
      </c>
      <c r="H65" s="61">
        <f t="shared" si="5"/>
        <v>97016.642926787623</v>
      </c>
      <c r="I65" s="61">
        <f t="shared" si="2"/>
        <v>305.44665583665625</v>
      </c>
      <c r="J65" s="61">
        <f t="shared" si="3"/>
        <v>96857.23031710647</v>
      </c>
      <c r="K65" s="61">
        <f t="shared" si="6"/>
        <v>2985298.6779063158</v>
      </c>
      <c r="L65" s="64">
        <f t="shared" si="4"/>
        <v>30.770995448266888</v>
      </c>
      <c r="N65" s="63"/>
    </row>
    <row r="66" spans="1:14" x14ac:dyDescent="0.25">
      <c r="A66" s="85">
        <v>57</v>
      </c>
      <c r="B66" s="82">
        <v>327</v>
      </c>
      <c r="C66" s="82">
        <v>97743</v>
      </c>
      <c r="D66" s="82">
        <v>99571</v>
      </c>
      <c r="E66" s="59">
        <v>0.53120000000000001</v>
      </c>
      <c r="F66" s="60">
        <f t="shared" si="0"/>
        <v>3.3145139219720853E-3</v>
      </c>
      <c r="G66" s="60">
        <f t="shared" si="1"/>
        <v>3.3093716742332736E-3</v>
      </c>
      <c r="H66" s="61">
        <f t="shared" si="5"/>
        <v>96711.196270950968</v>
      </c>
      <c r="I66" s="61">
        <f t="shared" si="2"/>
        <v>320.05329352029975</v>
      </c>
      <c r="J66" s="61">
        <f t="shared" si="3"/>
        <v>96561.155286948662</v>
      </c>
      <c r="K66" s="61">
        <f t="shared" si="6"/>
        <v>2888441.4475892093</v>
      </c>
      <c r="L66" s="64">
        <f t="shared" si="4"/>
        <v>29.866670654107164</v>
      </c>
      <c r="N66" s="63"/>
    </row>
    <row r="67" spans="1:14" x14ac:dyDescent="0.25">
      <c r="A67" s="85">
        <v>58</v>
      </c>
      <c r="B67" s="82">
        <v>352</v>
      </c>
      <c r="C67" s="82">
        <v>97292</v>
      </c>
      <c r="D67" s="82">
        <v>98068</v>
      </c>
      <c r="E67" s="59">
        <v>0.50390000000000001</v>
      </c>
      <c r="F67" s="60">
        <f t="shared" si="0"/>
        <v>3.6036036036036037E-3</v>
      </c>
      <c r="G67" s="60">
        <f t="shared" si="1"/>
        <v>3.5971727660927618E-3</v>
      </c>
      <c r="H67" s="61">
        <f t="shared" si="5"/>
        <v>96391.142977430674</v>
      </c>
      <c r="I67" s="61">
        <f t="shared" si="2"/>
        <v>346.73559441096717</v>
      </c>
      <c r="J67" s="61">
        <f t="shared" si="3"/>
        <v>96219.127449043386</v>
      </c>
      <c r="K67" s="61">
        <f t="shared" si="6"/>
        <v>2791880.2923022606</v>
      </c>
      <c r="L67" s="64">
        <f t="shared" si="4"/>
        <v>28.964074976846785</v>
      </c>
      <c r="N67" s="63"/>
    </row>
    <row r="68" spans="1:14" x14ac:dyDescent="0.25">
      <c r="A68" s="85">
        <v>59</v>
      </c>
      <c r="B68" s="82">
        <v>379</v>
      </c>
      <c r="C68" s="82">
        <v>92524</v>
      </c>
      <c r="D68" s="82">
        <v>97473</v>
      </c>
      <c r="E68" s="59">
        <v>0.50280000000000002</v>
      </c>
      <c r="F68" s="60">
        <f t="shared" si="0"/>
        <v>3.9895366768948988E-3</v>
      </c>
      <c r="G68" s="60">
        <f t="shared" si="1"/>
        <v>3.9816387077677515E-3</v>
      </c>
      <c r="H68" s="61">
        <f t="shared" si="5"/>
        <v>96044.407383019701</v>
      </c>
      <c r="I68" s="61">
        <f t="shared" si="2"/>
        <v>382.41413010084608</v>
      </c>
      <c r="J68" s="61">
        <f t="shared" si="3"/>
        <v>95854.271077533558</v>
      </c>
      <c r="K68" s="61">
        <f t="shared" si="6"/>
        <v>2695661.1648532171</v>
      </c>
      <c r="L68" s="64">
        <f t="shared" si="4"/>
        <v>28.066820737443585</v>
      </c>
      <c r="N68" s="63"/>
    </row>
    <row r="69" spans="1:14" x14ac:dyDescent="0.25">
      <c r="A69" s="85">
        <v>60</v>
      </c>
      <c r="B69" s="82">
        <v>394</v>
      </c>
      <c r="C69" s="82">
        <v>88602</v>
      </c>
      <c r="D69" s="82">
        <v>92531</v>
      </c>
      <c r="E69" s="59">
        <v>0.51690000000000003</v>
      </c>
      <c r="F69" s="60">
        <f t="shared" si="0"/>
        <v>4.3503944615282692E-3</v>
      </c>
      <c r="G69" s="60">
        <f t="shared" si="1"/>
        <v>4.341270519359436E-3</v>
      </c>
      <c r="H69" s="61">
        <f t="shared" si="5"/>
        <v>95661.993252918852</v>
      </c>
      <c r="I69" s="61">
        <f t="shared" si="2"/>
        <v>415.29459113205792</v>
      </c>
      <c r="J69" s="61">
        <f t="shared" si="3"/>
        <v>95461.36443594296</v>
      </c>
      <c r="K69" s="61">
        <f t="shared" si="6"/>
        <v>2599806.8937756834</v>
      </c>
      <c r="L69" s="64">
        <f t="shared" si="4"/>
        <v>27.177009440960585</v>
      </c>
      <c r="N69" s="63"/>
    </row>
    <row r="70" spans="1:14" x14ac:dyDescent="0.25">
      <c r="A70" s="85">
        <v>61</v>
      </c>
      <c r="B70" s="82">
        <v>406</v>
      </c>
      <c r="C70" s="82">
        <v>84504</v>
      </c>
      <c r="D70" s="82">
        <v>88557</v>
      </c>
      <c r="E70" s="59">
        <v>0.51670000000000005</v>
      </c>
      <c r="F70" s="60">
        <f t="shared" si="0"/>
        <v>4.6919872183796467E-3</v>
      </c>
      <c r="G70" s="60">
        <f t="shared" si="1"/>
        <v>4.6813715650294895E-3</v>
      </c>
      <c r="H70" s="61">
        <f t="shared" si="5"/>
        <v>95246.698661786795</v>
      </c>
      <c r="I70" s="61">
        <f t="shared" si="2"/>
        <v>445.88518677822105</v>
      </c>
      <c r="J70" s="61">
        <f t="shared" si="3"/>
        <v>95031.20235101688</v>
      </c>
      <c r="K70" s="61">
        <f t="shared" si="6"/>
        <v>2504345.5293397405</v>
      </c>
      <c r="L70" s="64">
        <f t="shared" si="4"/>
        <v>26.293252832126662</v>
      </c>
      <c r="N70" s="63"/>
    </row>
    <row r="71" spans="1:14" x14ac:dyDescent="0.25">
      <c r="A71" s="85">
        <v>62</v>
      </c>
      <c r="B71" s="82">
        <v>455</v>
      </c>
      <c r="C71" s="82">
        <v>83623</v>
      </c>
      <c r="D71" s="82">
        <v>84385</v>
      </c>
      <c r="E71" s="59">
        <v>0.50329999999999997</v>
      </c>
      <c r="F71" s="60">
        <f t="shared" si="0"/>
        <v>5.4164087424408364E-3</v>
      </c>
      <c r="G71" s="60">
        <f t="shared" si="1"/>
        <v>5.4018759124161682E-3</v>
      </c>
      <c r="H71" s="61">
        <f t="shared" si="5"/>
        <v>94800.813475008574</v>
      </c>
      <c r="I71" s="61">
        <f t="shared" si="2"/>
        <v>512.10223078810691</v>
      </c>
      <c r="J71" s="61">
        <f t="shared" si="3"/>
        <v>94546.452296976116</v>
      </c>
      <c r="K71" s="61">
        <f t="shared" si="6"/>
        <v>2409314.3269887236</v>
      </c>
      <c r="L71" s="64">
        <f t="shared" si="4"/>
        <v>25.414490009876001</v>
      </c>
      <c r="N71" s="63"/>
    </row>
    <row r="72" spans="1:14" x14ac:dyDescent="0.25">
      <c r="A72" s="85">
        <v>63</v>
      </c>
      <c r="B72" s="82">
        <v>515</v>
      </c>
      <c r="C72" s="82">
        <v>80442</v>
      </c>
      <c r="D72" s="82">
        <v>83325</v>
      </c>
      <c r="E72" s="59">
        <v>0.47749999999999998</v>
      </c>
      <c r="F72" s="60">
        <f t="shared" si="0"/>
        <v>6.2894233881062725E-3</v>
      </c>
      <c r="G72" s="60">
        <f t="shared" si="1"/>
        <v>6.2688226344666254E-3</v>
      </c>
      <c r="H72" s="61">
        <f t="shared" si="5"/>
        <v>94288.711244220467</v>
      </c>
      <c r="I72" s="61">
        <f t="shared" si="2"/>
        <v>591.07920722245706</v>
      </c>
      <c r="J72" s="61">
        <f t="shared" si="3"/>
        <v>93979.872358446737</v>
      </c>
      <c r="K72" s="61">
        <f t="shared" si="6"/>
        <v>2314767.8746917476</v>
      </c>
      <c r="L72" s="64">
        <f t="shared" si="4"/>
        <v>24.549788030257268</v>
      </c>
      <c r="N72" s="63"/>
    </row>
    <row r="73" spans="1:14" x14ac:dyDescent="0.25">
      <c r="A73" s="85">
        <v>64</v>
      </c>
      <c r="B73" s="82">
        <v>477</v>
      </c>
      <c r="C73" s="82">
        <v>77653</v>
      </c>
      <c r="D73" s="82">
        <v>80073</v>
      </c>
      <c r="E73" s="59">
        <v>0.51749999999999996</v>
      </c>
      <c r="F73" s="60">
        <f t="shared" ref="F73:F109" si="7">B73/((D73+C73)/2)</f>
        <v>6.0484637916386648E-3</v>
      </c>
      <c r="G73" s="60">
        <f t="shared" si="1"/>
        <v>6.0308634176643797E-3</v>
      </c>
      <c r="H73" s="61">
        <f t="shared" si="5"/>
        <v>93697.632036998009</v>
      </c>
      <c r="I73" s="61">
        <f t="shared" si="2"/>
        <v>565.07762137370923</v>
      </c>
      <c r="J73" s="61">
        <f t="shared" si="3"/>
        <v>93424.982084685194</v>
      </c>
      <c r="K73" s="61">
        <f t="shared" si="6"/>
        <v>2220788.0023333007</v>
      </c>
      <c r="L73" s="64">
        <f t="shared" si="4"/>
        <v>23.701644898095044</v>
      </c>
      <c r="N73" s="63"/>
    </row>
    <row r="74" spans="1:14" x14ac:dyDescent="0.25">
      <c r="A74" s="85">
        <v>65</v>
      </c>
      <c r="B74" s="82">
        <v>543</v>
      </c>
      <c r="C74" s="82">
        <v>75619</v>
      </c>
      <c r="D74" s="82">
        <v>77322</v>
      </c>
      <c r="E74" s="59">
        <v>0.50560000000000005</v>
      </c>
      <c r="F74" s="60">
        <f t="shared" si="7"/>
        <v>7.1007774239739505E-3</v>
      </c>
      <c r="G74" s="60">
        <f t="shared" ref="G74:G107" si="8">F74/((1+(1-E74)*F74))</f>
        <v>7.0759364690471333E-3</v>
      </c>
      <c r="H74" s="61">
        <f t="shared" si="5"/>
        <v>93132.554415624298</v>
      </c>
      <c r="I74" s="61">
        <f t="shared" ref="I74:I107" si="9">H74*G74</f>
        <v>659.00003824503256</v>
      </c>
      <c r="J74" s="61">
        <f t="shared" ref="J74:J107" si="10">H75+I74*E74</f>
        <v>92806.744796715953</v>
      </c>
      <c r="K74" s="61">
        <f t="shared" si="6"/>
        <v>2127363.0202486156</v>
      </c>
      <c r="L74" s="64">
        <f t="shared" ref="L74:L108" si="11">K74/H74</f>
        <v>22.842313663542342</v>
      </c>
      <c r="N74" s="63"/>
    </row>
    <row r="75" spans="1:14" x14ac:dyDescent="0.25">
      <c r="A75" s="85">
        <v>66</v>
      </c>
      <c r="B75" s="82">
        <v>537</v>
      </c>
      <c r="C75" s="82">
        <v>69784</v>
      </c>
      <c r="D75" s="82">
        <v>75270</v>
      </c>
      <c r="E75" s="59">
        <v>0.47860000000000003</v>
      </c>
      <c r="F75" s="60">
        <f t="shared" si="7"/>
        <v>7.4041391481792984E-3</v>
      </c>
      <c r="G75" s="60">
        <f t="shared" si="8"/>
        <v>7.3756652585665536E-3</v>
      </c>
      <c r="H75" s="61">
        <f t="shared" ref="H75:H108" si="12">H74-I74</f>
        <v>92473.55437737926</v>
      </c>
      <c r="I75" s="61">
        <f t="shared" si="9"/>
        <v>682.0539823574012</v>
      </c>
      <c r="J75" s="61">
        <f t="shared" si="10"/>
        <v>92117.931430978104</v>
      </c>
      <c r="K75" s="61">
        <f t="shared" ref="K75:K97" si="13">K76+J75</f>
        <v>2034556.2754518995</v>
      </c>
      <c r="L75" s="64">
        <f t="shared" si="11"/>
        <v>22.001493174459288</v>
      </c>
      <c r="N75" s="63"/>
    </row>
    <row r="76" spans="1:14" x14ac:dyDescent="0.25">
      <c r="A76" s="85">
        <v>67</v>
      </c>
      <c r="B76" s="82">
        <v>588</v>
      </c>
      <c r="C76" s="82">
        <v>67281</v>
      </c>
      <c r="D76" s="82">
        <v>69877</v>
      </c>
      <c r="E76" s="59">
        <v>0.50160000000000005</v>
      </c>
      <c r="F76" s="60">
        <f t="shared" si="7"/>
        <v>8.5740532816168218E-3</v>
      </c>
      <c r="G76" s="60">
        <f t="shared" si="8"/>
        <v>8.5375696157491965E-3</v>
      </c>
      <c r="H76" s="61">
        <f t="shared" si="12"/>
        <v>91791.500395021852</v>
      </c>
      <c r="I76" s="61">
        <f t="shared" si="9"/>
        <v>783.67632475656899</v>
      </c>
      <c r="J76" s="61">
        <f t="shared" si="10"/>
        <v>91400.916114763182</v>
      </c>
      <c r="K76" s="61">
        <f t="shared" si="13"/>
        <v>1942438.3440209215</v>
      </c>
      <c r="L76" s="64">
        <f t="shared" si="11"/>
        <v>21.16141838472733</v>
      </c>
      <c r="N76" s="63"/>
    </row>
    <row r="77" spans="1:14" x14ac:dyDescent="0.25">
      <c r="A77" s="85">
        <v>68</v>
      </c>
      <c r="B77" s="82">
        <v>617</v>
      </c>
      <c r="C77" s="82">
        <v>63521</v>
      </c>
      <c r="D77" s="82">
        <v>66979</v>
      </c>
      <c r="E77" s="59">
        <v>0.49969999999999998</v>
      </c>
      <c r="F77" s="60">
        <f t="shared" si="7"/>
        <v>9.4559386973180077E-3</v>
      </c>
      <c r="G77" s="60">
        <f t="shared" si="8"/>
        <v>9.411415116988061E-3</v>
      </c>
      <c r="H77" s="61">
        <f t="shared" si="12"/>
        <v>91007.824070265284</v>
      </c>
      <c r="I77" s="61">
        <f t="shared" si="9"/>
        <v>856.51241121908458</v>
      </c>
      <c r="J77" s="61">
        <f t="shared" si="10"/>
        <v>90579.310910932385</v>
      </c>
      <c r="K77" s="61">
        <f t="shared" si="13"/>
        <v>1851037.4279061584</v>
      </c>
      <c r="L77" s="64">
        <f t="shared" si="11"/>
        <v>20.339321885962356</v>
      </c>
      <c r="N77" s="63"/>
    </row>
    <row r="78" spans="1:14" x14ac:dyDescent="0.25">
      <c r="A78" s="85">
        <v>69</v>
      </c>
      <c r="B78" s="82">
        <v>640</v>
      </c>
      <c r="C78" s="82">
        <v>63171</v>
      </c>
      <c r="D78" s="82">
        <v>63143</v>
      </c>
      <c r="E78" s="59">
        <v>0.49469999999999997</v>
      </c>
      <c r="F78" s="60">
        <f t="shared" si="7"/>
        <v>1.0133476890922621E-2</v>
      </c>
      <c r="G78" s="60">
        <f t="shared" si="8"/>
        <v>1.0081853306765969E-2</v>
      </c>
      <c r="H78" s="61">
        <f t="shared" si="12"/>
        <v>90151.311659046201</v>
      </c>
      <c r="I78" s="61">
        <f t="shared" si="9"/>
        <v>908.89229955904432</v>
      </c>
      <c r="J78" s="61">
        <f t="shared" si="10"/>
        <v>89692.048380079024</v>
      </c>
      <c r="K78" s="61">
        <f t="shared" si="13"/>
        <v>1760458.1169952259</v>
      </c>
      <c r="L78" s="64">
        <f t="shared" si="11"/>
        <v>19.527814788245216</v>
      </c>
      <c r="N78" s="63"/>
    </row>
    <row r="79" spans="1:14" x14ac:dyDescent="0.25">
      <c r="A79" s="85">
        <v>70</v>
      </c>
      <c r="B79" s="82">
        <v>646</v>
      </c>
      <c r="C79" s="82">
        <v>62195</v>
      </c>
      <c r="D79" s="82">
        <v>62620</v>
      </c>
      <c r="E79" s="59">
        <v>0.5282</v>
      </c>
      <c r="F79" s="60">
        <f t="shared" si="7"/>
        <v>1.0351319953531226E-2</v>
      </c>
      <c r="G79" s="60">
        <f t="shared" si="8"/>
        <v>1.0301012356067511E-2</v>
      </c>
      <c r="H79" s="61">
        <f t="shared" si="12"/>
        <v>89242.419359487161</v>
      </c>
      <c r="I79" s="61">
        <f t="shared" si="9"/>
        <v>919.28726450743568</v>
      </c>
      <c r="J79" s="61">
        <f t="shared" si="10"/>
        <v>88808.699628092552</v>
      </c>
      <c r="K79" s="61">
        <f t="shared" si="13"/>
        <v>1670766.0686151469</v>
      </c>
      <c r="L79" s="64">
        <f t="shared" si="11"/>
        <v>18.721658159949151</v>
      </c>
      <c r="N79" s="63"/>
    </row>
    <row r="80" spans="1:14" x14ac:dyDescent="0.25">
      <c r="A80" s="85">
        <v>71</v>
      </c>
      <c r="B80" s="82">
        <v>634</v>
      </c>
      <c r="C80" s="82">
        <v>58499</v>
      </c>
      <c r="D80" s="82">
        <v>61648</v>
      </c>
      <c r="E80" s="59">
        <v>0.48830000000000001</v>
      </c>
      <c r="F80" s="60">
        <f t="shared" si="7"/>
        <v>1.0553738337203591E-2</v>
      </c>
      <c r="G80" s="60">
        <f t="shared" si="8"/>
        <v>1.0497050611900397E-2</v>
      </c>
      <c r="H80" s="61">
        <f t="shared" si="12"/>
        <v>88323.132094979723</v>
      </c>
      <c r="I80" s="61">
        <f t="shared" si="9"/>
        <v>927.13238780256654</v>
      </c>
      <c r="J80" s="61">
        <f t="shared" si="10"/>
        <v>87848.71845214114</v>
      </c>
      <c r="K80" s="61">
        <f t="shared" si="13"/>
        <v>1581957.3689870543</v>
      </c>
      <c r="L80" s="64">
        <f t="shared" si="11"/>
        <v>17.91101981399245</v>
      </c>
      <c r="N80" s="63"/>
    </row>
    <row r="81" spans="1:14" x14ac:dyDescent="0.25">
      <c r="A81" s="85">
        <v>72</v>
      </c>
      <c r="B81" s="82">
        <v>701</v>
      </c>
      <c r="C81" s="82">
        <v>57445</v>
      </c>
      <c r="D81" s="82">
        <v>57942</v>
      </c>
      <c r="E81" s="59">
        <v>0.51290000000000002</v>
      </c>
      <c r="F81" s="60">
        <f t="shared" si="7"/>
        <v>1.2150415558078467E-2</v>
      </c>
      <c r="G81" s="60">
        <f t="shared" si="8"/>
        <v>1.2078926823226685E-2</v>
      </c>
      <c r="H81" s="61">
        <f t="shared" si="12"/>
        <v>87395.99970717715</v>
      </c>
      <c r="I81" s="61">
        <f t="shared" si="9"/>
        <v>1055.6498851057336</v>
      </c>
      <c r="J81" s="61">
        <f t="shared" si="10"/>
        <v>86881.792648142145</v>
      </c>
      <c r="K81" s="61">
        <f t="shared" si="13"/>
        <v>1494108.6505349132</v>
      </c>
      <c r="L81" s="64">
        <f t="shared" si="11"/>
        <v>17.095847127339557</v>
      </c>
      <c r="N81" s="63"/>
    </row>
    <row r="82" spans="1:14" x14ac:dyDescent="0.25">
      <c r="A82" s="85">
        <v>73</v>
      </c>
      <c r="B82" s="82">
        <v>757</v>
      </c>
      <c r="C82" s="82">
        <v>58993</v>
      </c>
      <c r="D82" s="82">
        <v>56875</v>
      </c>
      <c r="E82" s="59">
        <v>0.51819999999999999</v>
      </c>
      <c r="F82" s="60">
        <f t="shared" si="7"/>
        <v>1.3066593019643042E-2</v>
      </c>
      <c r="G82" s="60">
        <f t="shared" si="8"/>
        <v>1.2984847115672478E-2</v>
      </c>
      <c r="H82" s="61">
        <f t="shared" si="12"/>
        <v>86340.34982207141</v>
      </c>
      <c r="I82" s="61">
        <f t="shared" si="9"/>
        <v>1121.1162423532767</v>
      </c>
      <c r="J82" s="61">
        <f t="shared" si="10"/>
        <v>85800.196016505593</v>
      </c>
      <c r="K82" s="61">
        <f t="shared" si="13"/>
        <v>1407226.857886771</v>
      </c>
      <c r="L82" s="64">
        <f t="shared" si="11"/>
        <v>16.298600373831679</v>
      </c>
      <c r="N82" s="63"/>
    </row>
    <row r="83" spans="1:14" x14ac:dyDescent="0.25">
      <c r="A83" s="85">
        <v>74</v>
      </c>
      <c r="B83" s="82">
        <v>903</v>
      </c>
      <c r="C83" s="82">
        <v>61197</v>
      </c>
      <c r="D83" s="82">
        <v>58297</v>
      </c>
      <c r="E83" s="59">
        <v>0.50090000000000001</v>
      </c>
      <c r="F83" s="60">
        <f t="shared" si="7"/>
        <v>1.5113729559643163E-2</v>
      </c>
      <c r="G83" s="60">
        <f t="shared" si="8"/>
        <v>1.5000576276291599E-2</v>
      </c>
      <c r="H83" s="61">
        <f t="shared" si="12"/>
        <v>85219.233579718129</v>
      </c>
      <c r="I83" s="61">
        <f t="shared" si="9"/>
        <v>1278.3376135196722</v>
      </c>
      <c r="J83" s="61">
        <f t="shared" si="10"/>
        <v>84581.215276810457</v>
      </c>
      <c r="K83" s="61">
        <f t="shared" si="13"/>
        <v>1321426.6618702654</v>
      </c>
      <c r="L83" s="64">
        <f t="shared" si="11"/>
        <v>15.506202137269165</v>
      </c>
      <c r="N83" s="63"/>
    </row>
    <row r="84" spans="1:14" x14ac:dyDescent="0.25">
      <c r="A84" s="85">
        <v>75</v>
      </c>
      <c r="B84" s="82">
        <v>977</v>
      </c>
      <c r="C84" s="82">
        <v>54645</v>
      </c>
      <c r="D84" s="82">
        <v>60306</v>
      </c>
      <c r="E84" s="59">
        <v>0.49740000000000001</v>
      </c>
      <c r="F84" s="60">
        <f t="shared" si="7"/>
        <v>1.6998547207070839E-2</v>
      </c>
      <c r="G84" s="60">
        <f t="shared" si="8"/>
        <v>1.6854550860359956E-2</v>
      </c>
      <c r="H84" s="61">
        <f t="shared" si="12"/>
        <v>83940.895966198455</v>
      </c>
      <c r="I84" s="61">
        <f t="shared" si="9"/>
        <v>1414.7861003264757</v>
      </c>
      <c r="J84" s="61">
        <f t="shared" si="10"/>
        <v>83229.824472174369</v>
      </c>
      <c r="K84" s="61">
        <f t="shared" si="13"/>
        <v>1236845.4465934548</v>
      </c>
      <c r="L84" s="64">
        <f t="shared" si="11"/>
        <v>14.7347181889923</v>
      </c>
      <c r="N84" s="63"/>
    </row>
    <row r="85" spans="1:14" x14ac:dyDescent="0.25">
      <c r="A85" s="85">
        <v>76</v>
      </c>
      <c r="B85" s="82">
        <v>927</v>
      </c>
      <c r="C85" s="82">
        <v>50618</v>
      </c>
      <c r="D85" s="82">
        <v>53828</v>
      </c>
      <c r="E85" s="59">
        <v>0.50580000000000003</v>
      </c>
      <c r="F85" s="60">
        <f t="shared" si="7"/>
        <v>1.7750799456178312E-2</v>
      </c>
      <c r="G85" s="60">
        <f t="shared" si="8"/>
        <v>1.7596435690283702E-2</v>
      </c>
      <c r="H85" s="61">
        <f t="shared" si="12"/>
        <v>82526.109865871986</v>
      </c>
      <c r="I85" s="61">
        <f t="shared" si="9"/>
        <v>1452.1653850241037</v>
      </c>
      <c r="J85" s="61">
        <f t="shared" si="10"/>
        <v>81808.449732593086</v>
      </c>
      <c r="K85" s="61">
        <f t="shared" si="13"/>
        <v>1153615.6221212805</v>
      </c>
      <c r="L85" s="64">
        <f t="shared" si="11"/>
        <v>13.978795607792838</v>
      </c>
      <c r="N85" s="63"/>
    </row>
    <row r="86" spans="1:14" x14ac:dyDescent="0.25">
      <c r="A86" s="85">
        <v>77</v>
      </c>
      <c r="B86" s="82">
        <v>1012</v>
      </c>
      <c r="C86" s="82">
        <v>51791</v>
      </c>
      <c r="D86" s="82">
        <v>49664</v>
      </c>
      <c r="E86" s="59">
        <v>0.51639999999999997</v>
      </c>
      <c r="F86" s="60">
        <f t="shared" si="7"/>
        <v>1.9949731408013406E-2</v>
      </c>
      <c r="G86" s="60">
        <f t="shared" si="8"/>
        <v>1.9759101717809445E-2</v>
      </c>
      <c r="H86" s="61">
        <f t="shared" si="12"/>
        <v>81073.944480847887</v>
      </c>
      <c r="I86" s="61">
        <f t="shared" si="9"/>
        <v>1601.9483156611091</v>
      </c>
      <c r="J86" s="61">
        <f t="shared" si="10"/>
        <v>80299.242275394179</v>
      </c>
      <c r="K86" s="61">
        <f t="shared" si="13"/>
        <v>1071807.1723886875</v>
      </c>
      <c r="L86" s="64">
        <f t="shared" si="11"/>
        <v>13.220118735457365</v>
      </c>
      <c r="N86" s="63"/>
    </row>
    <row r="87" spans="1:14" x14ac:dyDescent="0.25">
      <c r="A87" s="85">
        <v>78</v>
      </c>
      <c r="B87" s="82">
        <v>1162</v>
      </c>
      <c r="C87" s="82">
        <v>49320</v>
      </c>
      <c r="D87" s="82">
        <v>50808</v>
      </c>
      <c r="E87" s="59">
        <v>0.52439999999999998</v>
      </c>
      <c r="F87" s="60">
        <f t="shared" si="7"/>
        <v>2.3210290827740492E-2</v>
      </c>
      <c r="G87" s="60">
        <f t="shared" si="8"/>
        <v>2.2956874156611462E-2</v>
      </c>
      <c r="H87" s="61">
        <f t="shared" si="12"/>
        <v>79471.996165186778</v>
      </c>
      <c r="I87" s="61">
        <f t="shared" si="9"/>
        <v>1824.4286149389015</v>
      </c>
      <c r="J87" s="61">
        <f t="shared" si="10"/>
        <v>78604.297915921823</v>
      </c>
      <c r="K87" s="61">
        <f t="shared" si="13"/>
        <v>991507.93011329323</v>
      </c>
      <c r="L87" s="64">
        <f t="shared" si="11"/>
        <v>12.47619259559545</v>
      </c>
      <c r="N87" s="63"/>
    </row>
    <row r="88" spans="1:14" x14ac:dyDescent="0.25">
      <c r="A88" s="85">
        <v>79</v>
      </c>
      <c r="B88" s="82">
        <v>1257</v>
      </c>
      <c r="C88" s="82">
        <v>46711</v>
      </c>
      <c r="D88" s="82">
        <v>48189</v>
      </c>
      <c r="E88" s="59">
        <v>0.50919999999999999</v>
      </c>
      <c r="F88" s="60">
        <f t="shared" si="7"/>
        <v>2.6491043203371971E-2</v>
      </c>
      <c r="G88" s="60">
        <f t="shared" si="8"/>
        <v>2.6151032602960443E-2</v>
      </c>
      <c r="H88" s="61">
        <f t="shared" si="12"/>
        <v>77647.56755024787</v>
      </c>
      <c r="I88" s="61">
        <f t="shared" si="9"/>
        <v>2030.5640705471053</v>
      </c>
      <c r="J88" s="61">
        <f t="shared" si="10"/>
        <v>76650.96670442335</v>
      </c>
      <c r="K88" s="61">
        <f t="shared" si="13"/>
        <v>912903.63219737145</v>
      </c>
      <c r="L88" s="64">
        <f t="shared" si="11"/>
        <v>11.757015203426771</v>
      </c>
      <c r="N88" s="63"/>
    </row>
    <row r="89" spans="1:14" x14ac:dyDescent="0.25">
      <c r="A89" s="85">
        <v>80</v>
      </c>
      <c r="B89" s="82">
        <v>1227</v>
      </c>
      <c r="C89" s="82">
        <v>38519</v>
      </c>
      <c r="D89" s="82">
        <v>45482</v>
      </c>
      <c r="E89" s="59">
        <v>0.49049999999999999</v>
      </c>
      <c r="F89" s="60">
        <f t="shared" si="7"/>
        <v>2.9213937929310364E-2</v>
      </c>
      <c r="G89" s="60">
        <f t="shared" si="8"/>
        <v>2.8785480406618488E-2</v>
      </c>
      <c r="H89" s="61">
        <f t="shared" si="12"/>
        <v>75617.003479700768</v>
      </c>
      <c r="I89" s="61">
        <f t="shared" si="9"/>
        <v>2176.6717720721285</v>
      </c>
      <c r="J89" s="61">
        <f t="shared" si="10"/>
        <v>74507.989211830005</v>
      </c>
      <c r="K89" s="61">
        <f t="shared" si="13"/>
        <v>836252.66549294814</v>
      </c>
      <c r="L89" s="64">
        <f t="shared" si="11"/>
        <v>11.059055860596731</v>
      </c>
      <c r="N89" s="63"/>
    </row>
    <row r="90" spans="1:14" x14ac:dyDescent="0.25">
      <c r="A90" s="85">
        <v>81</v>
      </c>
      <c r="B90" s="82">
        <v>1026</v>
      </c>
      <c r="C90" s="82">
        <v>34090</v>
      </c>
      <c r="D90" s="82">
        <v>37515</v>
      </c>
      <c r="E90" s="59">
        <v>0.4869</v>
      </c>
      <c r="F90" s="60">
        <f t="shared" si="7"/>
        <v>2.8657216674813211E-2</v>
      </c>
      <c r="G90" s="60">
        <f t="shared" si="8"/>
        <v>2.8241946587344198E-2</v>
      </c>
      <c r="H90" s="61">
        <f t="shared" si="12"/>
        <v>73440.331707628633</v>
      </c>
      <c r="I90" s="61">
        <f t="shared" si="9"/>
        <v>2074.0979254436884</v>
      </c>
      <c r="J90" s="61">
        <f t="shared" si="10"/>
        <v>72376.112062083484</v>
      </c>
      <c r="K90" s="61">
        <f t="shared" si="13"/>
        <v>761744.67628111818</v>
      </c>
      <c r="L90" s="64">
        <f t="shared" si="11"/>
        <v>10.372293514600122</v>
      </c>
      <c r="N90" s="63"/>
    </row>
    <row r="91" spans="1:14" x14ac:dyDescent="0.25">
      <c r="A91" s="85">
        <v>82</v>
      </c>
      <c r="B91" s="82">
        <v>1328</v>
      </c>
      <c r="C91" s="82">
        <v>41866</v>
      </c>
      <c r="D91" s="82">
        <v>33000</v>
      </c>
      <c r="E91" s="59">
        <v>0.51219999999999999</v>
      </c>
      <c r="F91" s="60">
        <f t="shared" si="7"/>
        <v>3.5476718403547672E-2</v>
      </c>
      <c r="G91" s="60">
        <f t="shared" si="8"/>
        <v>3.4873218414454246E-2</v>
      </c>
      <c r="H91" s="61">
        <f t="shared" si="12"/>
        <v>71366.233782184951</v>
      </c>
      <c r="I91" s="61">
        <f t="shared" si="9"/>
        <v>2488.770258103139</v>
      </c>
      <c r="J91" s="61">
        <f t="shared" si="10"/>
        <v>70152.211650282246</v>
      </c>
      <c r="K91" s="61">
        <f t="shared" si="13"/>
        <v>689368.56421903474</v>
      </c>
      <c r="L91" s="64">
        <f t="shared" si="11"/>
        <v>9.6595900846195537</v>
      </c>
      <c r="N91" s="63"/>
    </row>
    <row r="92" spans="1:14" x14ac:dyDescent="0.25">
      <c r="A92" s="85">
        <v>83</v>
      </c>
      <c r="B92" s="82">
        <v>1416</v>
      </c>
      <c r="C92" s="82">
        <v>24693</v>
      </c>
      <c r="D92" s="82">
        <v>40316</v>
      </c>
      <c r="E92" s="59">
        <v>0.44979999999999998</v>
      </c>
      <c r="F92" s="60">
        <f t="shared" si="7"/>
        <v>4.3563198941684998E-2</v>
      </c>
      <c r="G92" s="60">
        <f t="shared" si="8"/>
        <v>4.2543496338459136E-2</v>
      </c>
      <c r="H92" s="61">
        <f t="shared" si="12"/>
        <v>68877.463524081817</v>
      </c>
      <c r="I92" s="61">
        <f t="shared" si="9"/>
        <v>2930.2881172391276</v>
      </c>
      <c r="J92" s="61">
        <f t="shared" si="10"/>
        <v>67265.21900197686</v>
      </c>
      <c r="K92" s="61">
        <f t="shared" si="13"/>
        <v>619216.35256875248</v>
      </c>
      <c r="L92" s="64">
        <f t="shared" si="11"/>
        <v>8.9901155020357884</v>
      </c>
      <c r="N92" s="63"/>
    </row>
    <row r="93" spans="1:14" x14ac:dyDescent="0.25">
      <c r="A93" s="85">
        <v>84</v>
      </c>
      <c r="B93" s="82">
        <v>1220</v>
      </c>
      <c r="C93" s="82">
        <v>27587</v>
      </c>
      <c r="D93" s="82">
        <v>23663</v>
      </c>
      <c r="E93" s="59">
        <v>0.50580000000000003</v>
      </c>
      <c r="F93" s="60">
        <f t="shared" si="7"/>
        <v>4.7609756097560976E-2</v>
      </c>
      <c r="G93" s="60">
        <f t="shared" si="8"/>
        <v>4.6515309408399992E-2</v>
      </c>
      <c r="H93" s="61">
        <f t="shared" si="12"/>
        <v>65947.175406842696</v>
      </c>
      <c r="I93" s="61">
        <f t="shared" si="9"/>
        <v>3067.5532686593147</v>
      </c>
      <c r="J93" s="61">
        <f t="shared" si="10"/>
        <v>64431.190581471266</v>
      </c>
      <c r="K93" s="61">
        <f t="shared" si="13"/>
        <v>551951.13356677559</v>
      </c>
      <c r="L93" s="64">
        <f t="shared" si="11"/>
        <v>8.3695947576475724</v>
      </c>
      <c r="N93" s="63"/>
    </row>
    <row r="94" spans="1:14" x14ac:dyDescent="0.25">
      <c r="A94" s="85">
        <v>85</v>
      </c>
      <c r="B94" s="82">
        <v>1593</v>
      </c>
      <c r="C94" s="82">
        <v>28517</v>
      </c>
      <c r="D94" s="82">
        <v>26183</v>
      </c>
      <c r="E94" s="59">
        <v>0.498</v>
      </c>
      <c r="F94" s="60">
        <f t="shared" si="7"/>
        <v>5.8244972577696529E-2</v>
      </c>
      <c r="G94" s="60">
        <f t="shared" si="8"/>
        <v>5.6590329284667687E-2</v>
      </c>
      <c r="H94" s="61">
        <f t="shared" si="12"/>
        <v>62879.622138183382</v>
      </c>
      <c r="I94" s="61">
        <f t="shared" si="9"/>
        <v>3558.3785220952777</v>
      </c>
      <c r="J94" s="61">
        <f t="shared" si="10"/>
        <v>61093.316120091549</v>
      </c>
      <c r="K94" s="61">
        <f t="shared" si="13"/>
        <v>487519.94298530428</v>
      </c>
      <c r="L94" s="64">
        <f t="shared" si="11"/>
        <v>7.7532263459525446</v>
      </c>
      <c r="N94" s="63"/>
    </row>
    <row r="95" spans="1:14" x14ac:dyDescent="0.25">
      <c r="A95" s="85">
        <v>86</v>
      </c>
      <c r="B95" s="82">
        <v>1762</v>
      </c>
      <c r="C95" s="82">
        <v>28626</v>
      </c>
      <c r="D95" s="82">
        <v>26872</v>
      </c>
      <c r="E95" s="59">
        <v>0.50770000000000004</v>
      </c>
      <c r="F95" s="60">
        <f t="shared" si="7"/>
        <v>6.349778370391726E-2</v>
      </c>
      <c r="G95" s="60">
        <f t="shared" si="8"/>
        <v>6.157301382143629E-2</v>
      </c>
      <c r="H95" s="61">
        <f t="shared" si="12"/>
        <v>59321.243616088104</v>
      </c>
      <c r="I95" s="61">
        <f t="shared" si="9"/>
        <v>3652.5877530781822</v>
      </c>
      <c r="J95" s="61">
        <f t="shared" si="10"/>
        <v>57523.074665247717</v>
      </c>
      <c r="K95" s="61">
        <f t="shared" si="13"/>
        <v>426426.62686521275</v>
      </c>
      <c r="L95" s="64">
        <f t="shared" si="11"/>
        <v>7.1884303307081128</v>
      </c>
      <c r="N95" s="63"/>
    </row>
    <row r="96" spans="1:14" x14ac:dyDescent="0.25">
      <c r="A96" s="85">
        <v>87</v>
      </c>
      <c r="B96" s="82">
        <v>1834</v>
      </c>
      <c r="C96" s="82">
        <v>25216</v>
      </c>
      <c r="D96" s="82">
        <v>26763</v>
      </c>
      <c r="E96" s="59">
        <v>0.50070000000000003</v>
      </c>
      <c r="F96" s="60">
        <f t="shared" si="7"/>
        <v>7.0566959733738624E-2</v>
      </c>
      <c r="G96" s="60">
        <f t="shared" si="8"/>
        <v>6.8165220690551448E-2</v>
      </c>
      <c r="H96" s="61">
        <f t="shared" si="12"/>
        <v>55668.655863009924</v>
      </c>
      <c r="I96" s="61">
        <f t="shared" si="9"/>
        <v>3794.6662124484324</v>
      </c>
      <c r="J96" s="61">
        <f t="shared" si="10"/>
        <v>53773.979023134416</v>
      </c>
      <c r="K96" s="61">
        <f t="shared" si="13"/>
        <v>368903.55219996505</v>
      </c>
      <c r="L96" s="64">
        <f t="shared" si="11"/>
        <v>6.6267731182115694</v>
      </c>
      <c r="N96" s="63"/>
    </row>
    <row r="97" spans="1:14" x14ac:dyDescent="0.25">
      <c r="A97" s="85">
        <v>88</v>
      </c>
      <c r="B97" s="82">
        <v>1888</v>
      </c>
      <c r="C97" s="82">
        <v>22840</v>
      </c>
      <c r="D97" s="82">
        <v>23405</v>
      </c>
      <c r="E97" s="59">
        <v>0.49759999999999999</v>
      </c>
      <c r="F97" s="60">
        <f t="shared" si="7"/>
        <v>8.165207049410747E-2</v>
      </c>
      <c r="G97" s="60">
        <f t="shared" si="8"/>
        <v>7.843452921950432E-2</v>
      </c>
      <c r="H97" s="61">
        <f t="shared" si="12"/>
        <v>51873.989650561489</v>
      </c>
      <c r="I97" s="61">
        <f t="shared" si="9"/>
        <v>4068.7119569792299</v>
      </c>
      <c r="J97" s="61">
        <f t="shared" si="10"/>
        <v>49829.868763375125</v>
      </c>
      <c r="K97" s="61">
        <f t="shared" si="13"/>
        <v>315129.57317683066</v>
      </c>
      <c r="L97" s="64">
        <f t="shared" si="11"/>
        <v>6.0749052714016507</v>
      </c>
      <c r="N97" s="63"/>
    </row>
    <row r="98" spans="1:14" x14ac:dyDescent="0.25">
      <c r="A98" s="85">
        <v>89</v>
      </c>
      <c r="B98" s="82">
        <v>2107</v>
      </c>
      <c r="C98" s="82">
        <v>20955</v>
      </c>
      <c r="D98" s="82">
        <v>20861</v>
      </c>
      <c r="E98" s="59">
        <v>0.50190000000000001</v>
      </c>
      <c r="F98" s="60">
        <f t="shared" si="7"/>
        <v>0.10077482303424526</v>
      </c>
      <c r="G98" s="60">
        <f t="shared" si="8"/>
        <v>9.5958115298270766E-2</v>
      </c>
      <c r="H98" s="61">
        <f t="shared" si="12"/>
        <v>47805.277693582262</v>
      </c>
      <c r="I98" s="61">
        <f t="shared" si="9"/>
        <v>4587.304348786618</v>
      </c>
      <c r="J98" s="61">
        <f t="shared" si="10"/>
        <v>45520.341397451652</v>
      </c>
      <c r="K98" s="61">
        <f>K99+J98</f>
        <v>265299.70441345556</v>
      </c>
      <c r="L98" s="64">
        <f t="shared" si="11"/>
        <v>5.5495902798420804</v>
      </c>
      <c r="N98" s="63"/>
    </row>
    <row r="99" spans="1:14" x14ac:dyDescent="0.25">
      <c r="A99" s="85">
        <v>90</v>
      </c>
      <c r="B99" s="82">
        <v>2056</v>
      </c>
      <c r="C99" s="82">
        <v>18185</v>
      </c>
      <c r="D99" s="82">
        <v>18895</v>
      </c>
      <c r="E99" s="65">
        <v>0.49990000000000001</v>
      </c>
      <c r="F99" s="60">
        <f t="shared" si="7"/>
        <v>0.11089536138079828</v>
      </c>
      <c r="G99" s="60">
        <f t="shared" si="8"/>
        <v>0.10506839727808256</v>
      </c>
      <c r="H99" s="66">
        <f t="shared" si="12"/>
        <v>43217.973344795646</v>
      </c>
      <c r="I99" s="61">
        <f t="shared" si="9"/>
        <v>4540.8431929445715</v>
      </c>
      <c r="J99" s="66">
        <f t="shared" si="10"/>
        <v>40947.097664004068</v>
      </c>
      <c r="K99" s="66">
        <f t="shared" ref="K99:K108" si="14">K100+J99</f>
        <v>219779.36301600389</v>
      </c>
      <c r="L99" s="67">
        <f t="shared" si="11"/>
        <v>5.0853694888140781</v>
      </c>
      <c r="N99" s="63"/>
    </row>
    <row r="100" spans="1:14" x14ac:dyDescent="0.25">
      <c r="A100" s="85">
        <v>91</v>
      </c>
      <c r="B100" s="82">
        <v>2036</v>
      </c>
      <c r="C100" s="82">
        <v>14990</v>
      </c>
      <c r="D100" s="82">
        <v>16151</v>
      </c>
      <c r="E100" s="65">
        <v>0.48959999999999998</v>
      </c>
      <c r="F100" s="60">
        <f t="shared" si="7"/>
        <v>0.13076009119809898</v>
      </c>
      <c r="G100" s="60">
        <f t="shared" si="8"/>
        <v>0.12257916386368177</v>
      </c>
      <c r="H100" s="66">
        <f t="shared" si="12"/>
        <v>38677.130151851074</v>
      </c>
      <c r="I100" s="61">
        <f t="shared" si="9"/>
        <v>4741.0102746606999</v>
      </c>
      <c r="J100" s="66">
        <f t="shared" si="10"/>
        <v>36257.318507664255</v>
      </c>
      <c r="K100" s="66">
        <f t="shared" si="14"/>
        <v>178832.26535199981</v>
      </c>
      <c r="L100" s="67">
        <f t="shared" si="11"/>
        <v>4.6237211667433131</v>
      </c>
      <c r="N100" s="63"/>
    </row>
    <row r="101" spans="1:14" x14ac:dyDescent="0.25">
      <c r="A101" s="85">
        <v>92</v>
      </c>
      <c r="B101" s="82">
        <v>1900</v>
      </c>
      <c r="C101" s="82">
        <v>12434</v>
      </c>
      <c r="D101" s="82">
        <v>13058</v>
      </c>
      <c r="E101" s="65">
        <v>0.49809999999999999</v>
      </c>
      <c r="F101" s="60">
        <f t="shared" si="7"/>
        <v>0.14906637376431822</v>
      </c>
      <c r="G101" s="60">
        <f t="shared" si="8"/>
        <v>0.13869007949861348</v>
      </c>
      <c r="H101" s="66">
        <f t="shared" si="12"/>
        <v>33936.119877190373</v>
      </c>
      <c r="I101" s="61">
        <f t="shared" si="9"/>
        <v>4706.6031636420103</v>
      </c>
      <c r="J101" s="66">
        <f t="shared" si="10"/>
        <v>31573.875749358449</v>
      </c>
      <c r="K101" s="66">
        <f t="shared" si="14"/>
        <v>142574.94684433556</v>
      </c>
      <c r="L101" s="67">
        <f t="shared" si="11"/>
        <v>4.2012742576432567</v>
      </c>
      <c r="N101" s="63"/>
    </row>
    <row r="102" spans="1:14" x14ac:dyDescent="0.25">
      <c r="A102" s="85">
        <v>93</v>
      </c>
      <c r="B102" s="82">
        <v>1745</v>
      </c>
      <c r="C102" s="82">
        <v>10088</v>
      </c>
      <c r="D102" s="82">
        <v>10622</v>
      </c>
      <c r="E102" s="65">
        <v>0.48959999999999998</v>
      </c>
      <c r="F102" s="60">
        <f t="shared" si="7"/>
        <v>0.16851762433606954</v>
      </c>
      <c r="G102" s="60">
        <f t="shared" si="8"/>
        <v>0.15517113820386341</v>
      </c>
      <c r="H102" s="66">
        <f t="shared" si="12"/>
        <v>29229.516713548364</v>
      </c>
      <c r="I102" s="61">
        <f t="shared" si="9"/>
        <v>4535.5773775901489</v>
      </c>
      <c r="J102" s="66">
        <f t="shared" si="10"/>
        <v>26914.558020026354</v>
      </c>
      <c r="K102" s="66">
        <f t="shared" si="14"/>
        <v>111001.07109497712</v>
      </c>
      <c r="L102" s="67">
        <f t="shared" si="11"/>
        <v>3.797567786795677</v>
      </c>
      <c r="N102" s="63"/>
    </row>
    <row r="103" spans="1:14" x14ac:dyDescent="0.25">
      <c r="A103" s="85">
        <v>94</v>
      </c>
      <c r="B103" s="82">
        <v>1564</v>
      </c>
      <c r="C103" s="82">
        <v>7877</v>
      </c>
      <c r="D103" s="82">
        <v>8437</v>
      </c>
      <c r="E103" s="65">
        <v>0.49640000000000001</v>
      </c>
      <c r="F103" s="60">
        <f t="shared" si="7"/>
        <v>0.19173715826897145</v>
      </c>
      <c r="G103" s="60">
        <f t="shared" si="8"/>
        <v>0.17485350764185853</v>
      </c>
      <c r="H103" s="66">
        <f t="shared" si="12"/>
        <v>24693.939335958217</v>
      </c>
      <c r="I103" s="61">
        <f t="shared" si="9"/>
        <v>4317.8219103875608</v>
      </c>
      <c r="J103" s="66">
        <f t="shared" si="10"/>
        <v>22519.484221887044</v>
      </c>
      <c r="K103" s="66">
        <f t="shared" si="14"/>
        <v>84086.513074950766</v>
      </c>
      <c r="L103" s="67">
        <f t="shared" si="11"/>
        <v>3.4051477948075997</v>
      </c>
      <c r="N103" s="63"/>
    </row>
    <row r="104" spans="1:14" x14ac:dyDescent="0.25">
      <c r="A104" s="85">
        <v>95</v>
      </c>
      <c r="B104" s="82">
        <v>1321</v>
      </c>
      <c r="C104" s="82">
        <v>5869</v>
      </c>
      <c r="D104" s="82">
        <v>6461</v>
      </c>
      <c r="E104" s="65">
        <v>0.49</v>
      </c>
      <c r="F104" s="60">
        <f t="shared" si="7"/>
        <v>0.21427412814274127</v>
      </c>
      <c r="G104" s="60">
        <f t="shared" si="8"/>
        <v>0.193165085228062</v>
      </c>
      <c r="H104" s="66">
        <f t="shared" si="12"/>
        <v>20376.117425570657</v>
      </c>
      <c r="I104" s="61">
        <f t="shared" si="9"/>
        <v>3935.9544591273552</v>
      </c>
      <c r="J104" s="66">
        <f t="shared" si="10"/>
        <v>18368.780651415706</v>
      </c>
      <c r="K104" s="66">
        <f t="shared" si="14"/>
        <v>61567.028853063726</v>
      </c>
      <c r="L104" s="67">
        <f t="shared" si="11"/>
        <v>3.0215289580045925</v>
      </c>
      <c r="N104" s="63"/>
    </row>
    <row r="105" spans="1:14" x14ac:dyDescent="0.25">
      <c r="A105" s="85">
        <v>96</v>
      </c>
      <c r="B105" s="82">
        <v>1093</v>
      </c>
      <c r="C105" s="82">
        <v>4382</v>
      </c>
      <c r="D105" s="82">
        <v>4690</v>
      </c>
      <c r="E105" s="65">
        <v>0.48330000000000001</v>
      </c>
      <c r="F105" s="60">
        <f t="shared" si="7"/>
        <v>0.24096119929453264</v>
      </c>
      <c r="G105" s="60">
        <f t="shared" si="8"/>
        <v>0.21428208316924807</v>
      </c>
      <c r="H105" s="66">
        <f t="shared" si="12"/>
        <v>16440.162966443302</v>
      </c>
      <c r="I105" s="61">
        <f t="shared" si="9"/>
        <v>3522.8323680913959</v>
      </c>
      <c r="J105" s="66">
        <f t="shared" si="10"/>
        <v>14619.915481850478</v>
      </c>
      <c r="K105" s="66">
        <f t="shared" si="14"/>
        <v>43198.248201648021</v>
      </c>
      <c r="L105" s="67">
        <f t="shared" si="11"/>
        <v>2.6276046222790952</v>
      </c>
      <c r="N105" s="63"/>
    </row>
    <row r="106" spans="1:14" x14ac:dyDescent="0.25">
      <c r="A106" s="85">
        <v>97</v>
      </c>
      <c r="B106" s="82">
        <v>842</v>
      </c>
      <c r="C106" s="82">
        <v>3106</v>
      </c>
      <c r="D106" s="82">
        <v>3431</v>
      </c>
      <c r="E106" s="65">
        <v>0.49340000000000001</v>
      </c>
      <c r="F106" s="60">
        <f t="shared" si="7"/>
        <v>0.25761052470552243</v>
      </c>
      <c r="G106" s="60">
        <f t="shared" si="8"/>
        <v>0.22787197989790253</v>
      </c>
      <c r="H106" s="66">
        <f t="shared" si="12"/>
        <v>12917.330598351906</v>
      </c>
      <c r="I106" s="61">
        <f t="shared" si="9"/>
        <v>2943.4976984422069</v>
      </c>
      <c r="J106" s="66">
        <f t="shared" si="10"/>
        <v>11426.154664321084</v>
      </c>
      <c r="K106" s="66">
        <f t="shared" si="14"/>
        <v>28578.332719797545</v>
      </c>
      <c r="L106" s="67">
        <f t="shared" si="11"/>
        <v>2.2124023614789103</v>
      </c>
      <c r="N106" s="63"/>
    </row>
    <row r="107" spans="1:14" x14ac:dyDescent="0.25">
      <c r="A107" s="85">
        <v>98</v>
      </c>
      <c r="B107" s="82">
        <v>649</v>
      </c>
      <c r="C107" s="82">
        <v>2176</v>
      </c>
      <c r="D107" s="82">
        <v>2353</v>
      </c>
      <c r="E107" s="65">
        <v>0.46899999999999997</v>
      </c>
      <c r="F107" s="60">
        <f t="shared" si="7"/>
        <v>0.28659748288805476</v>
      </c>
      <c r="G107" s="60">
        <f t="shared" si="8"/>
        <v>0.24874296649558719</v>
      </c>
      <c r="H107" s="66">
        <f t="shared" si="12"/>
        <v>9973.8328999096993</v>
      </c>
      <c r="I107" s="61">
        <f t="shared" si="9"/>
        <v>2480.9207828548238</v>
      </c>
      <c r="J107" s="66">
        <f t="shared" si="10"/>
        <v>8656.4639642137881</v>
      </c>
      <c r="K107" s="66">
        <f t="shared" si="14"/>
        <v>17152.178055476459</v>
      </c>
      <c r="L107" s="67">
        <f t="shared" si="11"/>
        <v>1.7197178083494613</v>
      </c>
      <c r="N107" s="63"/>
    </row>
    <row r="108" spans="1:14" x14ac:dyDescent="0.25">
      <c r="A108" s="85">
        <v>99</v>
      </c>
      <c r="B108" s="82">
        <v>543</v>
      </c>
      <c r="C108" s="82">
        <v>1521</v>
      </c>
      <c r="D108" s="82">
        <v>1598</v>
      </c>
      <c r="E108" s="65">
        <v>0.47720000000000001</v>
      </c>
      <c r="F108" s="60">
        <f t="shared" si="7"/>
        <v>0.34818852196216737</v>
      </c>
      <c r="G108" s="60">
        <f>F108/((1+(1-E108)*F108))</f>
        <v>0.29456752388166874</v>
      </c>
      <c r="H108" s="66">
        <f t="shared" si="12"/>
        <v>7492.9121170548751</v>
      </c>
      <c r="I108" s="61">
        <f>H108*G108</f>
        <v>2207.1685689838068</v>
      </c>
      <c r="J108" s="66">
        <f>H109+I108*E108</f>
        <v>6339.0043891901405</v>
      </c>
      <c r="K108" s="66">
        <f t="shared" si="14"/>
        <v>8495.714091262671</v>
      </c>
      <c r="L108" s="67">
        <f t="shared" si="11"/>
        <v>1.1338334092996079</v>
      </c>
      <c r="N108" s="63"/>
    </row>
    <row r="109" spans="1:14" x14ac:dyDescent="0.25">
      <c r="A109" s="85" t="s">
        <v>50</v>
      </c>
      <c r="B109" s="82">
        <v>956</v>
      </c>
      <c r="C109" s="58">
        <v>2211</v>
      </c>
      <c r="D109" s="58">
        <v>2475</v>
      </c>
      <c r="E109" s="68"/>
      <c r="F109" s="60">
        <f t="shared" si="7"/>
        <v>0.40802390098164748</v>
      </c>
      <c r="G109" s="60">
        <v>1</v>
      </c>
      <c r="H109" s="66">
        <f>H108-I108</f>
        <v>5285.7435480710683</v>
      </c>
      <c r="I109" s="61">
        <f>H109*G109</f>
        <v>5285.7435480710683</v>
      </c>
      <c r="J109" s="69">
        <f>H109*F109</f>
        <v>2156.7097020725314</v>
      </c>
      <c r="K109" s="66">
        <f>J109</f>
        <v>2156.7097020725314</v>
      </c>
      <c r="L109" s="67">
        <f>K109/H109</f>
        <v>0.40802390098164742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12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s="2" customFormat="1" ht="15.6" x14ac:dyDescent="0.3">
      <c r="A4" s="13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25">
      <c r="A5" s="3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38353</v>
      </c>
      <c r="D7" s="105">
        <v>38718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248</v>
      </c>
      <c r="C9" s="3">
        <v>69697</v>
      </c>
      <c r="D9" s="3">
        <v>69485</v>
      </c>
      <c r="E9" s="4">
        <v>0.12089999999999999</v>
      </c>
      <c r="F9" s="5">
        <f>B9/((C9+D9)/2)</f>
        <v>3.5636792113922775E-3</v>
      </c>
      <c r="G9" s="5">
        <f t="shared" ref="G9:G72" si="0">F9/((1+(1-E9)*F9))</f>
        <v>3.5525496757891598E-3</v>
      </c>
      <c r="H9" s="3">
        <v>100000</v>
      </c>
      <c r="I9" s="3">
        <f>H9*G9</f>
        <v>355.25496757891597</v>
      </c>
      <c r="J9" s="3">
        <f t="shared" ref="J9:J72" si="1">H10+I9*E9</f>
        <v>99687.695358001365</v>
      </c>
      <c r="K9" s="3">
        <f t="shared" ref="K9:K72" si="2">K10+J9</f>
        <v>8173073.3853425486</v>
      </c>
      <c r="L9" s="88">
        <f>K9/H9</f>
        <v>81.730733853425491</v>
      </c>
      <c r="M9" s="6"/>
      <c r="N9" s="7"/>
    </row>
    <row r="10" spans="1:14" x14ac:dyDescent="0.25">
      <c r="A10" s="83">
        <v>1</v>
      </c>
      <c r="B10" s="3">
        <v>18</v>
      </c>
      <c r="C10" s="3">
        <v>66803</v>
      </c>
      <c r="D10" s="3">
        <v>71908</v>
      </c>
      <c r="E10" s="4">
        <v>0.47760000000000002</v>
      </c>
      <c r="F10" s="5">
        <f t="shared" ref="F10:F73" si="3">B10/((C10+D10)/2)</f>
        <v>2.5953240910958755E-4</v>
      </c>
      <c r="G10" s="5">
        <f t="shared" si="0"/>
        <v>2.5949722654554212E-4</v>
      </c>
      <c r="H10" s="3">
        <f>H9-I9</f>
        <v>99644.74503242108</v>
      </c>
      <c r="I10" s="3">
        <f t="shared" ref="I10:I73" si="4">H10*G10</f>
        <v>25.857534975750955</v>
      </c>
      <c r="J10" s="3">
        <f t="shared" si="1"/>
        <v>99631.237056149752</v>
      </c>
      <c r="K10" s="3">
        <f t="shared" si="2"/>
        <v>8073385.689984547</v>
      </c>
      <c r="L10" s="15">
        <f t="shared" ref="L10:L73" si="5">K10/H10</f>
        <v>81.021690480092417</v>
      </c>
      <c r="N10" s="7"/>
    </row>
    <row r="11" spans="1:14" x14ac:dyDescent="0.25">
      <c r="A11" s="83">
        <v>2</v>
      </c>
      <c r="B11" s="3">
        <v>13</v>
      </c>
      <c r="C11" s="3">
        <v>63752</v>
      </c>
      <c r="D11" s="3">
        <v>70027</v>
      </c>
      <c r="E11" s="4">
        <v>0.38340000000000002</v>
      </c>
      <c r="F11" s="5">
        <f t="shared" si="3"/>
        <v>1.943503838420081E-4</v>
      </c>
      <c r="G11" s="5">
        <f t="shared" si="0"/>
        <v>1.9432709637328565E-4</v>
      </c>
      <c r="H11" s="3">
        <f t="shared" ref="H11:H74" si="6">H10-I10</f>
        <v>99618.887497445336</v>
      </c>
      <c r="I11" s="3">
        <f t="shared" si="4"/>
        <v>19.358649151315561</v>
      </c>
      <c r="J11" s="3">
        <f t="shared" si="1"/>
        <v>99606.950954378641</v>
      </c>
      <c r="K11" s="3">
        <f t="shared" si="2"/>
        <v>7973754.4529283969</v>
      </c>
      <c r="L11" s="15">
        <f t="shared" si="5"/>
        <v>80.042596873337686</v>
      </c>
      <c r="N11" s="7"/>
    </row>
    <row r="12" spans="1:14" x14ac:dyDescent="0.25">
      <c r="A12" s="83">
        <v>3</v>
      </c>
      <c r="B12" s="3">
        <v>12</v>
      </c>
      <c r="C12" s="3">
        <v>62248</v>
      </c>
      <c r="D12" s="3">
        <v>66546</v>
      </c>
      <c r="E12" s="12">
        <v>0.49859999999999999</v>
      </c>
      <c r="F12" s="5">
        <f t="shared" si="3"/>
        <v>1.8634408435175552E-4</v>
      </c>
      <c r="G12" s="5">
        <f t="shared" si="0"/>
        <v>1.8632667530568228E-4</v>
      </c>
      <c r="H12" s="3">
        <f t="shared" si="6"/>
        <v>99599.528848294023</v>
      </c>
      <c r="I12" s="3">
        <f t="shared" si="4"/>
        <v>18.558049072315015</v>
      </c>
      <c r="J12" s="3">
        <f t="shared" si="1"/>
        <v>99590.223842489169</v>
      </c>
      <c r="K12" s="3">
        <f t="shared" si="2"/>
        <v>7874147.5019740183</v>
      </c>
      <c r="L12" s="15">
        <f t="shared" si="5"/>
        <v>79.05807982252206</v>
      </c>
      <c r="N12" s="7"/>
    </row>
    <row r="13" spans="1:14" x14ac:dyDescent="0.25">
      <c r="A13" s="83">
        <v>4</v>
      </c>
      <c r="B13" s="3">
        <v>6</v>
      </c>
      <c r="C13" s="3">
        <v>59822</v>
      </c>
      <c r="D13" s="3">
        <v>65100</v>
      </c>
      <c r="E13" s="4">
        <v>0.48720000000000002</v>
      </c>
      <c r="F13" s="5">
        <f t="shared" si="3"/>
        <v>9.6059941403435739E-5</v>
      </c>
      <c r="G13" s="5">
        <f t="shared" si="0"/>
        <v>9.6055209768184703E-5</v>
      </c>
      <c r="H13" s="3">
        <f t="shared" si="6"/>
        <v>99580.970799221715</v>
      </c>
      <c r="I13" s="3">
        <f t="shared" si="4"/>
        <v>9.5652710390387181</v>
      </c>
      <c r="J13" s="3">
        <f t="shared" si="1"/>
        <v>99576.06572823289</v>
      </c>
      <c r="K13" s="3">
        <f t="shared" si="2"/>
        <v>7774557.2781315288</v>
      </c>
      <c r="L13" s="15">
        <f t="shared" si="5"/>
        <v>78.072720277118364</v>
      </c>
      <c r="N13" s="7"/>
    </row>
    <row r="14" spans="1:14" x14ac:dyDescent="0.25">
      <c r="A14" s="83">
        <v>5</v>
      </c>
      <c r="B14" s="3">
        <v>5</v>
      </c>
      <c r="C14" s="3">
        <v>56389</v>
      </c>
      <c r="D14" s="3">
        <v>58535</v>
      </c>
      <c r="E14" s="4">
        <v>0.69640000000000002</v>
      </c>
      <c r="F14" s="5">
        <f t="shared" si="3"/>
        <v>8.7014026661097772E-5</v>
      </c>
      <c r="G14" s="5">
        <f t="shared" si="0"/>
        <v>8.7011728032383956E-5</v>
      </c>
      <c r="H14" s="3">
        <f t="shared" si="6"/>
        <v>99571.405528182673</v>
      </c>
      <c r="I14" s="3">
        <f t="shared" si="4"/>
        <v>8.6638800576204424</v>
      </c>
      <c r="J14" s="3">
        <f t="shared" si="1"/>
        <v>99568.775174197188</v>
      </c>
      <c r="K14" s="3">
        <f t="shared" si="2"/>
        <v>7674981.2124032956</v>
      </c>
      <c r="L14" s="15">
        <f t="shared" si="5"/>
        <v>77.080173486463138</v>
      </c>
      <c r="N14" s="7"/>
    </row>
    <row r="15" spans="1:14" x14ac:dyDescent="0.25">
      <c r="A15" s="83">
        <v>6</v>
      </c>
      <c r="B15" s="3">
        <v>3</v>
      </c>
      <c r="C15" s="3">
        <v>52796</v>
      </c>
      <c r="D15" s="3">
        <v>54354</v>
      </c>
      <c r="E15" s="4">
        <v>0.62280000000000002</v>
      </c>
      <c r="F15" s="5">
        <f t="shared" si="3"/>
        <v>5.5996266915538964E-5</v>
      </c>
      <c r="G15" s="5">
        <f t="shared" si="0"/>
        <v>5.5995084199024172E-5</v>
      </c>
      <c r="H15" s="3">
        <f t="shared" si="6"/>
        <v>99562.741648125055</v>
      </c>
      <c r="I15" s="3">
        <f t="shared" si="4"/>
        <v>5.5750241016724535</v>
      </c>
      <c r="J15" s="3">
        <f t="shared" si="1"/>
        <v>99560.638749033897</v>
      </c>
      <c r="K15" s="3">
        <f t="shared" si="2"/>
        <v>7575412.4372290988</v>
      </c>
      <c r="L15" s="15">
        <f t="shared" si="5"/>
        <v>76.086820348942823</v>
      </c>
      <c r="N15" s="7"/>
    </row>
    <row r="16" spans="1:14" x14ac:dyDescent="0.25">
      <c r="A16" s="83">
        <v>7</v>
      </c>
      <c r="B16" s="3">
        <v>2</v>
      </c>
      <c r="C16" s="3">
        <v>54171</v>
      </c>
      <c r="D16" s="3">
        <v>53715</v>
      </c>
      <c r="E16" s="4">
        <v>0.58899999999999997</v>
      </c>
      <c r="F16" s="5">
        <f t="shared" si="3"/>
        <v>3.7076172997423206E-5</v>
      </c>
      <c r="G16" s="5">
        <f t="shared" si="0"/>
        <v>3.7075608027922085E-5</v>
      </c>
      <c r="H16" s="3">
        <f t="shared" si="6"/>
        <v>99557.166624023375</v>
      </c>
      <c r="I16" s="3">
        <f t="shared" si="4"/>
        <v>3.6911424861228177</v>
      </c>
      <c r="J16" s="3">
        <f t="shared" si="1"/>
        <v>99555.649564461579</v>
      </c>
      <c r="K16" s="3">
        <f t="shared" si="2"/>
        <v>7475851.7984800646</v>
      </c>
      <c r="L16" s="15">
        <f t="shared" si="5"/>
        <v>75.091046199743133</v>
      </c>
      <c r="N16" s="7"/>
    </row>
    <row r="17" spans="1:14" x14ac:dyDescent="0.25">
      <c r="A17" s="83">
        <v>8</v>
      </c>
      <c r="B17" s="3">
        <v>4</v>
      </c>
      <c r="C17" s="3">
        <v>53284</v>
      </c>
      <c r="D17" s="3">
        <v>54515</v>
      </c>
      <c r="E17" s="4">
        <v>0.32669999999999999</v>
      </c>
      <c r="F17" s="5">
        <f t="shared" si="3"/>
        <v>7.4212191207710649E-5</v>
      </c>
      <c r="G17" s="5">
        <f t="shared" si="0"/>
        <v>7.4208483227357805E-5</v>
      </c>
      <c r="H17" s="3">
        <f t="shared" si="6"/>
        <v>99553.475481537258</v>
      </c>
      <c r="I17" s="3">
        <f t="shared" si="4"/>
        <v>7.3877124154968339</v>
      </c>
      <c r="J17" s="3">
        <f t="shared" si="1"/>
        <v>99548.501334767905</v>
      </c>
      <c r="K17" s="3">
        <f t="shared" si="2"/>
        <v>7376296.1489156028</v>
      </c>
      <c r="L17" s="15">
        <f t="shared" si="5"/>
        <v>74.09380851081967</v>
      </c>
      <c r="N17" s="7"/>
    </row>
    <row r="18" spans="1:14" x14ac:dyDescent="0.25">
      <c r="A18" s="83">
        <v>9</v>
      </c>
      <c r="B18" s="3">
        <v>3</v>
      </c>
      <c r="C18" s="3">
        <v>52760</v>
      </c>
      <c r="D18" s="3">
        <v>53479</v>
      </c>
      <c r="E18" s="4">
        <v>0.56620000000000004</v>
      </c>
      <c r="F18" s="5">
        <f t="shared" si="3"/>
        <v>5.6476435207409708E-5</v>
      </c>
      <c r="G18" s="5">
        <f t="shared" si="0"/>
        <v>5.6475051598148521E-5</v>
      </c>
      <c r="H18" s="3">
        <f t="shared" si="6"/>
        <v>99546.087769121761</v>
      </c>
      <c r="I18" s="3">
        <f t="shared" si="4"/>
        <v>5.6218704431549726</v>
      </c>
      <c r="J18" s="3">
        <f t="shared" si="1"/>
        <v>99543.649001723519</v>
      </c>
      <c r="K18" s="3">
        <f t="shared" si="2"/>
        <v>7276747.647580835</v>
      </c>
      <c r="L18" s="15">
        <f t="shared" si="5"/>
        <v>73.099283062312495</v>
      </c>
      <c r="N18" s="7"/>
    </row>
    <row r="19" spans="1:14" x14ac:dyDescent="0.25">
      <c r="A19" s="83">
        <v>10</v>
      </c>
      <c r="B19" s="3">
        <v>7</v>
      </c>
      <c r="C19" s="3">
        <v>53519</v>
      </c>
      <c r="D19" s="3">
        <v>52756</v>
      </c>
      <c r="E19" s="4">
        <v>0.38550000000000001</v>
      </c>
      <c r="F19" s="5">
        <f t="shared" si="3"/>
        <v>1.3173370971536109E-4</v>
      </c>
      <c r="G19" s="5">
        <f t="shared" si="0"/>
        <v>1.3172304668670291E-4</v>
      </c>
      <c r="H19" s="3">
        <f t="shared" si="6"/>
        <v>99540.465898678609</v>
      </c>
      <c r="I19" s="3">
        <f t="shared" si="4"/>
        <v>13.111773436787802</v>
      </c>
      <c r="J19" s="3">
        <f t="shared" si="1"/>
        <v>99532.408713901707</v>
      </c>
      <c r="K19" s="3">
        <f t="shared" si="2"/>
        <v>7177203.9985791119</v>
      </c>
      <c r="L19" s="15">
        <f t="shared" si="5"/>
        <v>72.103379603273368</v>
      </c>
      <c r="N19" s="7"/>
    </row>
    <row r="20" spans="1:14" x14ac:dyDescent="0.25">
      <c r="A20" s="83">
        <v>11</v>
      </c>
      <c r="B20" s="3">
        <v>8</v>
      </c>
      <c r="C20" s="3">
        <v>54872</v>
      </c>
      <c r="D20" s="3">
        <v>53535</v>
      </c>
      <c r="E20" s="4">
        <v>0.70030000000000003</v>
      </c>
      <c r="F20" s="5">
        <f t="shared" si="3"/>
        <v>1.4759194516959236E-4</v>
      </c>
      <c r="G20" s="5">
        <f t="shared" si="0"/>
        <v>1.4758541697868681E-4</v>
      </c>
      <c r="H20" s="3">
        <f t="shared" si="6"/>
        <v>99527.354125241822</v>
      </c>
      <c r="I20" s="3">
        <f t="shared" si="4"/>
        <v>14.68878605935924</v>
      </c>
      <c r="J20" s="3">
        <f t="shared" si="1"/>
        <v>99522.951896059836</v>
      </c>
      <c r="K20" s="3">
        <f t="shared" si="2"/>
        <v>7077671.5898652105</v>
      </c>
      <c r="L20" s="15">
        <f t="shared" si="5"/>
        <v>71.112827745414691</v>
      </c>
      <c r="N20" s="7"/>
    </row>
    <row r="21" spans="1:14" x14ac:dyDescent="0.25">
      <c r="A21" s="83">
        <v>12</v>
      </c>
      <c r="B21" s="3">
        <v>6</v>
      </c>
      <c r="C21" s="3">
        <v>56620</v>
      </c>
      <c r="D21" s="3">
        <v>54900</v>
      </c>
      <c r="E21" s="4">
        <v>0.31190000000000001</v>
      </c>
      <c r="F21" s="5">
        <f t="shared" si="3"/>
        <v>1.0760401721664275E-4</v>
      </c>
      <c r="G21" s="5">
        <f t="shared" si="0"/>
        <v>1.075960505549799E-4</v>
      </c>
      <c r="H21" s="3">
        <f t="shared" si="6"/>
        <v>99512.665339182466</v>
      </c>
      <c r="I21" s="3">
        <f t="shared" si="4"/>
        <v>10.707169770695472</v>
      </c>
      <c r="J21" s="3">
        <f t="shared" si="1"/>
        <v>99505.297735663247</v>
      </c>
      <c r="K21" s="3">
        <f t="shared" si="2"/>
        <v>6978148.6379691502</v>
      </c>
      <c r="L21" s="15">
        <f t="shared" si="5"/>
        <v>70.123221141596233</v>
      </c>
      <c r="N21" s="7"/>
    </row>
    <row r="22" spans="1:14" x14ac:dyDescent="0.25">
      <c r="A22" s="83">
        <v>13</v>
      </c>
      <c r="B22" s="3">
        <v>9</v>
      </c>
      <c r="C22" s="3">
        <v>55234</v>
      </c>
      <c r="D22" s="3">
        <v>56588</v>
      </c>
      <c r="E22" s="4">
        <v>0.47339999999999999</v>
      </c>
      <c r="F22" s="5">
        <f t="shared" si="3"/>
        <v>1.609701132156463E-4</v>
      </c>
      <c r="G22" s="5">
        <f t="shared" si="0"/>
        <v>1.6095646944087449E-4</v>
      </c>
      <c r="H22" s="3">
        <f t="shared" si="6"/>
        <v>99501.958169411766</v>
      </c>
      <c r="I22" s="3">
        <f t="shared" si="4"/>
        <v>16.015483889402095</v>
      </c>
      <c r="J22" s="3">
        <f t="shared" si="1"/>
        <v>99493.524415595602</v>
      </c>
      <c r="K22" s="3">
        <f t="shared" si="2"/>
        <v>6878643.3402334871</v>
      </c>
      <c r="L22" s="15">
        <f t="shared" si="5"/>
        <v>69.130733372321458</v>
      </c>
      <c r="N22" s="7"/>
    </row>
    <row r="23" spans="1:14" x14ac:dyDescent="0.25">
      <c r="A23" s="83">
        <v>14</v>
      </c>
      <c r="B23" s="3">
        <v>9</v>
      </c>
      <c r="C23" s="3">
        <v>55627</v>
      </c>
      <c r="D23" s="3">
        <v>55305</v>
      </c>
      <c r="E23" s="4">
        <v>0.61890000000000001</v>
      </c>
      <c r="F23" s="5">
        <f t="shared" si="3"/>
        <v>1.6226156564381783E-4</v>
      </c>
      <c r="G23" s="5">
        <f t="shared" si="0"/>
        <v>1.6225153235259769E-4</v>
      </c>
      <c r="H23" s="3">
        <f t="shared" si="6"/>
        <v>99485.942685522357</v>
      </c>
      <c r="I23" s="3">
        <f t="shared" si="4"/>
        <v>16.141746648268711</v>
      </c>
      <c r="J23" s="3">
        <f t="shared" si="1"/>
        <v>99479.791065874699</v>
      </c>
      <c r="K23" s="3">
        <f t="shared" si="2"/>
        <v>6779149.8158178916</v>
      </c>
      <c r="L23" s="15">
        <f t="shared" si="5"/>
        <v>68.141785993293141</v>
      </c>
      <c r="N23" s="7"/>
    </row>
    <row r="24" spans="1:14" x14ac:dyDescent="0.25">
      <c r="A24" s="83">
        <v>15</v>
      </c>
      <c r="B24" s="3">
        <v>12</v>
      </c>
      <c r="C24" s="3">
        <v>57489</v>
      </c>
      <c r="D24" s="3">
        <v>55748</v>
      </c>
      <c r="E24" s="4">
        <v>0.65410000000000001</v>
      </c>
      <c r="F24" s="5">
        <f t="shared" si="3"/>
        <v>2.1194485901251359E-4</v>
      </c>
      <c r="G24" s="5">
        <f t="shared" si="0"/>
        <v>2.1192932210796462E-4</v>
      </c>
      <c r="H24" s="3">
        <f t="shared" si="6"/>
        <v>99469.80093887409</v>
      </c>
      <c r="I24" s="3">
        <f t="shared" si="4"/>
        <v>21.080567483189768</v>
      </c>
      <c r="J24" s="3">
        <f t="shared" si="1"/>
        <v>99462.509170581645</v>
      </c>
      <c r="K24" s="3">
        <f t="shared" si="2"/>
        <v>6679670.0247520171</v>
      </c>
      <c r="L24" s="15">
        <f t="shared" si="5"/>
        <v>67.15274346288065</v>
      </c>
      <c r="N24" s="7"/>
    </row>
    <row r="25" spans="1:14" x14ac:dyDescent="0.25">
      <c r="A25" s="83">
        <v>16</v>
      </c>
      <c r="B25" s="3">
        <v>14</v>
      </c>
      <c r="C25" s="3">
        <v>57869</v>
      </c>
      <c r="D25" s="3">
        <v>57723</v>
      </c>
      <c r="E25" s="4">
        <v>0.46160000000000001</v>
      </c>
      <c r="F25" s="5">
        <f t="shared" si="3"/>
        <v>2.4223129628347983E-4</v>
      </c>
      <c r="G25" s="5">
        <f t="shared" si="0"/>
        <v>2.4219970924409305E-4</v>
      </c>
      <c r="H25" s="3">
        <f t="shared" si="6"/>
        <v>99448.720371390897</v>
      </c>
      <c r="I25" s="3">
        <f t="shared" si="4"/>
        <v>24.086451158647989</v>
      </c>
      <c r="J25" s="3">
        <f t="shared" si="1"/>
        <v>99435.752226087076</v>
      </c>
      <c r="K25" s="3">
        <f t="shared" si="2"/>
        <v>6580207.5155814355</v>
      </c>
      <c r="L25" s="15">
        <f t="shared" si="5"/>
        <v>66.16683946266653</v>
      </c>
      <c r="N25" s="7"/>
    </row>
    <row r="26" spans="1:14" x14ac:dyDescent="0.25">
      <c r="A26" s="83">
        <v>17</v>
      </c>
      <c r="B26" s="3">
        <v>22</v>
      </c>
      <c r="C26" s="3">
        <v>59656</v>
      </c>
      <c r="D26" s="3">
        <v>58277</v>
      </c>
      <c r="E26" s="4">
        <v>0.5484</v>
      </c>
      <c r="F26" s="5">
        <f t="shared" si="3"/>
        <v>3.7309319698472862E-4</v>
      </c>
      <c r="G26" s="5">
        <f t="shared" si="0"/>
        <v>3.7303034551671246E-4</v>
      </c>
      <c r="H26" s="3">
        <f t="shared" si="6"/>
        <v>99424.633920232242</v>
      </c>
      <c r="I26" s="3">
        <f t="shared" si="4"/>
        <v>37.088405544136883</v>
      </c>
      <c r="J26" s="3">
        <f t="shared" si="1"/>
        <v>99407.884796288505</v>
      </c>
      <c r="K26" s="3">
        <f t="shared" si="2"/>
        <v>6480771.7633553483</v>
      </c>
      <c r="L26" s="15">
        <f t="shared" si="5"/>
        <v>65.182757107809223</v>
      </c>
      <c r="N26" s="7"/>
    </row>
    <row r="27" spans="1:14" x14ac:dyDescent="0.25">
      <c r="A27" s="83">
        <v>18</v>
      </c>
      <c r="B27" s="3">
        <v>20</v>
      </c>
      <c r="C27" s="3">
        <v>62138</v>
      </c>
      <c r="D27" s="3">
        <v>60816</v>
      </c>
      <c r="E27" s="4">
        <v>0.57630000000000003</v>
      </c>
      <c r="F27" s="5">
        <f t="shared" si="3"/>
        <v>3.2532491826211429E-4</v>
      </c>
      <c r="G27" s="5">
        <f t="shared" si="0"/>
        <v>3.2528008160106244E-4</v>
      </c>
      <c r="H27" s="3">
        <f t="shared" si="6"/>
        <v>99387.5455146881</v>
      </c>
      <c r="I27" s="3">
        <f t="shared" si="4"/>
        <v>32.328788915147051</v>
      </c>
      <c r="J27" s="3">
        <f t="shared" si="1"/>
        <v>99373.84780682475</v>
      </c>
      <c r="K27" s="3">
        <f t="shared" si="2"/>
        <v>6381363.8785590595</v>
      </c>
      <c r="L27" s="15">
        <f t="shared" si="5"/>
        <v>64.20687668170639</v>
      </c>
      <c r="N27" s="7"/>
    </row>
    <row r="28" spans="1:14" x14ac:dyDescent="0.25">
      <c r="A28" s="83">
        <v>19</v>
      </c>
      <c r="B28" s="3">
        <v>30</v>
      </c>
      <c r="C28" s="3">
        <v>66475</v>
      </c>
      <c r="D28" s="3">
        <v>63978</v>
      </c>
      <c r="E28" s="4">
        <v>0.48230000000000001</v>
      </c>
      <c r="F28" s="5">
        <f t="shared" si="3"/>
        <v>4.5993576230519804E-4</v>
      </c>
      <c r="G28" s="5">
        <f t="shared" si="0"/>
        <v>4.598262736486545E-4</v>
      </c>
      <c r="H28" s="3">
        <f t="shared" si="6"/>
        <v>99355.216725772945</v>
      </c>
      <c r="I28" s="3">
        <f t="shared" si="4"/>
        <v>45.686139074566647</v>
      </c>
      <c r="J28" s="3">
        <f t="shared" si="1"/>
        <v>99331.565011574043</v>
      </c>
      <c r="K28" s="3">
        <f t="shared" si="2"/>
        <v>6281990.0307522351</v>
      </c>
      <c r="L28" s="15">
        <f t="shared" si="5"/>
        <v>63.22758117564122</v>
      </c>
      <c r="N28" s="7"/>
    </row>
    <row r="29" spans="1:14" x14ac:dyDescent="0.25">
      <c r="A29" s="83">
        <v>20</v>
      </c>
      <c r="B29" s="3">
        <v>16</v>
      </c>
      <c r="C29" s="3">
        <v>71204</v>
      </c>
      <c r="D29" s="3">
        <v>68596</v>
      </c>
      <c r="E29" s="4">
        <v>0.4889</v>
      </c>
      <c r="F29" s="5">
        <f t="shared" si="3"/>
        <v>2.2889842632331902E-4</v>
      </c>
      <c r="G29" s="5">
        <f t="shared" si="0"/>
        <v>2.2887165063218583E-4</v>
      </c>
      <c r="H29" s="3">
        <f t="shared" si="6"/>
        <v>99309.530586698384</v>
      </c>
      <c r="I29" s="3">
        <f t="shared" si="4"/>
        <v>22.729136188885207</v>
      </c>
      <c r="J29" s="3">
        <f t="shared" si="1"/>
        <v>99297.913725192251</v>
      </c>
      <c r="K29" s="3">
        <f t="shared" si="2"/>
        <v>6182658.4657406611</v>
      </c>
      <c r="L29" s="15">
        <f t="shared" si="5"/>
        <v>62.256446377451432</v>
      </c>
      <c r="N29" s="7"/>
    </row>
    <row r="30" spans="1:14" x14ac:dyDescent="0.25">
      <c r="A30" s="83">
        <v>21</v>
      </c>
      <c r="B30" s="3">
        <v>20</v>
      </c>
      <c r="C30" s="3">
        <v>75567</v>
      </c>
      <c r="D30" s="3">
        <v>73432</v>
      </c>
      <c r="E30" s="4">
        <v>0.61209999999999998</v>
      </c>
      <c r="F30" s="5">
        <f t="shared" si="3"/>
        <v>2.6845817757166154E-4</v>
      </c>
      <c r="G30" s="5">
        <f t="shared" si="0"/>
        <v>2.6843022460979572E-4</v>
      </c>
      <c r="H30" s="3">
        <f t="shared" si="6"/>
        <v>99286.801450509505</v>
      </c>
      <c r="I30" s="3">
        <f t="shared" si="4"/>
        <v>26.651578414148457</v>
      </c>
      <c r="J30" s="3">
        <f t="shared" si="1"/>
        <v>99276.46330324265</v>
      </c>
      <c r="K30" s="3">
        <f t="shared" si="2"/>
        <v>6083360.5520154685</v>
      </c>
      <c r="L30" s="15">
        <f t="shared" si="5"/>
        <v>61.270586454008999</v>
      </c>
      <c r="N30" s="7"/>
    </row>
    <row r="31" spans="1:14" x14ac:dyDescent="0.25">
      <c r="A31" s="83">
        <v>22</v>
      </c>
      <c r="B31" s="3">
        <v>21</v>
      </c>
      <c r="C31" s="3">
        <v>83446</v>
      </c>
      <c r="D31" s="3">
        <v>77321</v>
      </c>
      <c r="E31" s="4">
        <v>0.41199999999999998</v>
      </c>
      <c r="F31" s="5">
        <f t="shared" si="3"/>
        <v>2.6124764410606654E-4</v>
      </c>
      <c r="G31" s="5">
        <f t="shared" si="0"/>
        <v>2.6120751907486562E-4</v>
      </c>
      <c r="H31" s="3">
        <f t="shared" si="6"/>
        <v>99260.149872095353</v>
      </c>
      <c r="I31" s="3">
        <f t="shared" si="4"/>
        <v>25.927497491089365</v>
      </c>
      <c r="J31" s="3">
        <f t="shared" si="1"/>
        <v>99244.904503570593</v>
      </c>
      <c r="K31" s="3">
        <f t="shared" si="2"/>
        <v>5984084.0887122257</v>
      </c>
      <c r="L31" s="15">
        <f t="shared" si="5"/>
        <v>60.28687339706012</v>
      </c>
      <c r="N31" s="7"/>
    </row>
    <row r="32" spans="1:14" x14ac:dyDescent="0.25">
      <c r="A32" s="83">
        <v>23</v>
      </c>
      <c r="B32" s="3">
        <v>29</v>
      </c>
      <c r="C32" s="3">
        <v>89495</v>
      </c>
      <c r="D32" s="3">
        <v>85376</v>
      </c>
      <c r="E32" s="4">
        <v>0.56100000000000005</v>
      </c>
      <c r="F32" s="5">
        <f t="shared" si="3"/>
        <v>3.3167306185702606E-4</v>
      </c>
      <c r="G32" s="5">
        <f t="shared" si="0"/>
        <v>3.31624775805928E-4</v>
      </c>
      <c r="H32" s="3">
        <f t="shared" si="6"/>
        <v>99234.222374604258</v>
      </c>
      <c r="I32" s="3">
        <f t="shared" si="4"/>
        <v>32.908526747253738</v>
      </c>
      <c r="J32" s="3">
        <f t="shared" si="1"/>
        <v>99219.775531362218</v>
      </c>
      <c r="K32" s="3">
        <f t="shared" si="2"/>
        <v>5884839.1842086548</v>
      </c>
      <c r="L32" s="15">
        <f t="shared" si="5"/>
        <v>59.302517250487227</v>
      </c>
      <c r="N32" s="7"/>
    </row>
    <row r="33" spans="1:14" x14ac:dyDescent="0.25">
      <c r="A33" s="83">
        <v>24</v>
      </c>
      <c r="B33" s="3">
        <v>38</v>
      </c>
      <c r="C33" s="3">
        <v>95218</v>
      </c>
      <c r="D33" s="3">
        <v>91286</v>
      </c>
      <c r="E33" s="4">
        <v>0.50349999999999995</v>
      </c>
      <c r="F33" s="5">
        <f t="shared" si="3"/>
        <v>4.0749796251018743E-4</v>
      </c>
      <c r="G33" s="5">
        <f t="shared" si="0"/>
        <v>4.0741553308387278E-4</v>
      </c>
      <c r="H33" s="3">
        <f t="shared" si="6"/>
        <v>99201.313847857004</v>
      </c>
      <c r="I33" s="3">
        <f t="shared" si="4"/>
        <v>40.416156163945232</v>
      </c>
      <c r="J33" s="3">
        <f t="shared" si="1"/>
        <v>99181.247226321604</v>
      </c>
      <c r="K33" s="3">
        <f t="shared" si="2"/>
        <v>5785619.408677293</v>
      </c>
      <c r="L33" s="15">
        <f t="shared" si="5"/>
        <v>58.322003855216849</v>
      </c>
      <c r="N33" s="7"/>
    </row>
    <row r="34" spans="1:14" x14ac:dyDescent="0.25">
      <c r="A34" s="83">
        <v>25</v>
      </c>
      <c r="B34" s="3">
        <v>33</v>
      </c>
      <c r="C34" s="3">
        <v>102050</v>
      </c>
      <c r="D34" s="3">
        <v>96885</v>
      </c>
      <c r="E34" s="4">
        <v>0.54559999999999997</v>
      </c>
      <c r="F34" s="5">
        <f t="shared" si="3"/>
        <v>3.3176665745092616E-4</v>
      </c>
      <c r="G34" s="5">
        <f t="shared" si="0"/>
        <v>3.3171664958399631E-4</v>
      </c>
      <c r="H34" s="3">
        <f t="shared" si="6"/>
        <v>99160.897691693055</v>
      </c>
      <c r="I34" s="3">
        <f t="shared" si="4"/>
        <v>32.893320752029851</v>
      </c>
      <c r="J34" s="3">
        <f t="shared" si="1"/>
        <v>99145.95096674333</v>
      </c>
      <c r="K34" s="3">
        <f t="shared" si="2"/>
        <v>5686438.1614509718</v>
      </c>
      <c r="L34" s="15">
        <f t="shared" si="5"/>
        <v>57.345569612842851</v>
      </c>
      <c r="N34" s="7"/>
    </row>
    <row r="35" spans="1:14" x14ac:dyDescent="0.25">
      <c r="A35" s="83">
        <v>26</v>
      </c>
      <c r="B35" s="3">
        <v>34</v>
      </c>
      <c r="C35" s="3">
        <v>109236</v>
      </c>
      <c r="D35" s="3">
        <v>103279</v>
      </c>
      <c r="E35" s="4">
        <v>0.53759999999999997</v>
      </c>
      <c r="F35" s="5">
        <f t="shared" si="3"/>
        <v>3.1997741335905699E-4</v>
      </c>
      <c r="G35" s="5">
        <f t="shared" si="0"/>
        <v>3.1993007728675079E-4</v>
      </c>
      <c r="H35" s="3">
        <f t="shared" si="6"/>
        <v>99128.004370941024</v>
      </c>
      <c r="I35" s="3">
        <f t="shared" si="4"/>
        <v>31.714030099676531</v>
      </c>
      <c r="J35" s="3">
        <f t="shared" si="1"/>
        <v>99113.339803422932</v>
      </c>
      <c r="K35" s="3">
        <f t="shared" si="2"/>
        <v>5587292.2104842281</v>
      </c>
      <c r="L35" s="15">
        <f t="shared" si="5"/>
        <v>56.364417360571018</v>
      </c>
      <c r="N35" s="7"/>
    </row>
    <row r="36" spans="1:14" x14ac:dyDescent="0.25">
      <c r="A36" s="83">
        <v>27</v>
      </c>
      <c r="B36" s="3">
        <v>34</v>
      </c>
      <c r="C36" s="3">
        <v>113511</v>
      </c>
      <c r="D36" s="3">
        <v>110277</v>
      </c>
      <c r="E36" s="4">
        <v>0.50390000000000001</v>
      </c>
      <c r="F36" s="5">
        <f t="shared" si="3"/>
        <v>3.0385900941962927E-4</v>
      </c>
      <c r="G36" s="5">
        <f t="shared" si="0"/>
        <v>3.0381321126280537E-4</v>
      </c>
      <c r="H36" s="3">
        <f t="shared" si="6"/>
        <v>99096.29034084134</v>
      </c>
      <c r="I36" s="3">
        <f t="shared" si="4"/>
        <v>30.106762192682329</v>
      </c>
      <c r="J36" s="3">
        <f t="shared" si="1"/>
        <v>99081.354376117553</v>
      </c>
      <c r="K36" s="3">
        <f t="shared" si="2"/>
        <v>5488178.8706808053</v>
      </c>
      <c r="L36" s="15">
        <f t="shared" si="5"/>
        <v>55.382283754560675</v>
      </c>
      <c r="N36" s="7"/>
    </row>
    <row r="37" spans="1:14" x14ac:dyDescent="0.25">
      <c r="A37" s="83">
        <v>28</v>
      </c>
      <c r="B37" s="3">
        <v>33</v>
      </c>
      <c r="C37" s="3">
        <v>119021</v>
      </c>
      <c r="D37" s="3">
        <v>114214</v>
      </c>
      <c r="E37" s="4">
        <v>0.48980000000000001</v>
      </c>
      <c r="F37" s="5">
        <f t="shared" si="3"/>
        <v>2.8297639719596118E-4</v>
      </c>
      <c r="G37" s="5">
        <f t="shared" si="0"/>
        <v>2.8293554850124643E-4</v>
      </c>
      <c r="H37" s="3">
        <f t="shared" si="6"/>
        <v>99066.183578648663</v>
      </c>
      <c r="I37" s="3">
        <f t="shared" si="4"/>
        <v>28.029344988750132</v>
      </c>
      <c r="J37" s="3">
        <f t="shared" si="1"/>
        <v>99051.8830068354</v>
      </c>
      <c r="K37" s="3">
        <f t="shared" si="2"/>
        <v>5389097.5163046876</v>
      </c>
      <c r="L37" s="15">
        <f t="shared" si="5"/>
        <v>54.398961599507686</v>
      </c>
      <c r="N37" s="7"/>
    </row>
    <row r="38" spans="1:14" x14ac:dyDescent="0.25">
      <c r="A38" s="83">
        <v>29</v>
      </c>
      <c r="B38" s="3">
        <v>44</v>
      </c>
      <c r="C38" s="3">
        <v>119450</v>
      </c>
      <c r="D38" s="3">
        <v>119547</v>
      </c>
      <c r="E38" s="4">
        <v>0.46989999999999998</v>
      </c>
      <c r="F38" s="5">
        <f t="shared" si="3"/>
        <v>3.6820545864592444E-4</v>
      </c>
      <c r="G38" s="5">
        <f t="shared" si="0"/>
        <v>3.6813360422567311E-4</v>
      </c>
      <c r="H38" s="3">
        <f t="shared" si="6"/>
        <v>99038.154233659909</v>
      </c>
      <c r="I38" s="3">
        <f t="shared" si="4"/>
        <v>36.459272673895327</v>
      </c>
      <c r="J38" s="3">
        <f t="shared" si="1"/>
        <v>99018.827173215483</v>
      </c>
      <c r="K38" s="3">
        <f t="shared" si="2"/>
        <v>5290045.6332978522</v>
      </c>
      <c r="L38" s="15">
        <f t="shared" si="5"/>
        <v>53.414218734499947</v>
      </c>
      <c r="N38" s="7"/>
    </row>
    <row r="39" spans="1:14" x14ac:dyDescent="0.25">
      <c r="A39" s="83">
        <v>30</v>
      </c>
      <c r="B39" s="3">
        <v>51</v>
      </c>
      <c r="C39" s="3">
        <v>120205</v>
      </c>
      <c r="D39" s="3">
        <v>119636</v>
      </c>
      <c r="E39" s="4">
        <v>0.4869</v>
      </c>
      <c r="F39" s="5">
        <f t="shared" si="3"/>
        <v>4.2528174915881773E-4</v>
      </c>
      <c r="G39" s="5">
        <f t="shared" si="0"/>
        <v>4.2518896779592994E-4</v>
      </c>
      <c r="H39" s="3">
        <f t="shared" si="6"/>
        <v>99001.694960986017</v>
      </c>
      <c r="I39" s="3">
        <f t="shared" si="4"/>
        <v>42.094428490509159</v>
      </c>
      <c r="J39" s="3">
        <f t="shared" si="1"/>
        <v>98980.096309727538</v>
      </c>
      <c r="K39" s="3">
        <f t="shared" si="2"/>
        <v>5191026.8061246369</v>
      </c>
      <c r="L39" s="15">
        <f t="shared" si="5"/>
        <v>52.433716495159857</v>
      </c>
      <c r="N39" s="7"/>
    </row>
    <row r="40" spans="1:14" x14ac:dyDescent="0.25">
      <c r="A40" s="83">
        <v>31</v>
      </c>
      <c r="B40" s="3">
        <v>62</v>
      </c>
      <c r="C40" s="3">
        <v>116630</v>
      </c>
      <c r="D40" s="3">
        <v>120194</v>
      </c>
      <c r="E40" s="4">
        <v>0.503</v>
      </c>
      <c r="F40" s="5">
        <f t="shared" si="3"/>
        <v>5.2359558152889911E-4</v>
      </c>
      <c r="G40" s="5">
        <f t="shared" si="0"/>
        <v>5.2345936326706995E-4</v>
      </c>
      <c r="H40" s="3">
        <f t="shared" si="6"/>
        <v>98959.600532495504</v>
      </c>
      <c r="I40" s="3">
        <f t="shared" si="4"/>
        <v>51.801329483903693</v>
      </c>
      <c r="J40" s="3">
        <f t="shared" si="1"/>
        <v>98933.85527174201</v>
      </c>
      <c r="K40" s="3">
        <f t="shared" si="2"/>
        <v>5092046.7098149089</v>
      </c>
      <c r="L40" s="15">
        <f t="shared" si="5"/>
        <v>51.45581310367988</v>
      </c>
      <c r="N40" s="7"/>
    </row>
    <row r="41" spans="1:14" x14ac:dyDescent="0.25">
      <c r="A41" s="83">
        <v>32</v>
      </c>
      <c r="B41" s="3">
        <v>54</v>
      </c>
      <c r="C41" s="3">
        <v>115699</v>
      </c>
      <c r="D41" s="3">
        <v>116370</v>
      </c>
      <c r="E41" s="4">
        <v>0.46589999999999998</v>
      </c>
      <c r="F41" s="5">
        <f t="shared" si="3"/>
        <v>4.6537883129586457E-4</v>
      </c>
      <c r="G41" s="5">
        <f t="shared" si="0"/>
        <v>4.6526318602093942E-4</v>
      </c>
      <c r="H41" s="3">
        <f t="shared" si="6"/>
        <v>98907.7992030116</v>
      </c>
      <c r="I41" s="3">
        <f t="shared" si="4"/>
        <v>46.018157779512514</v>
      </c>
      <c r="J41" s="3">
        <f t="shared" si="1"/>
        <v>98883.220904941554</v>
      </c>
      <c r="K41" s="3">
        <f t="shared" si="2"/>
        <v>4993112.8545431672</v>
      </c>
      <c r="L41" s="15">
        <f t="shared" si="5"/>
        <v>50.482498799661229</v>
      </c>
      <c r="N41" s="7"/>
    </row>
    <row r="42" spans="1:14" x14ac:dyDescent="0.25">
      <c r="A42" s="83">
        <v>33</v>
      </c>
      <c r="B42" s="3">
        <v>60</v>
      </c>
      <c r="C42" s="3">
        <v>113947</v>
      </c>
      <c r="D42" s="3">
        <v>115272</v>
      </c>
      <c r="E42" s="4">
        <v>0.47260000000000002</v>
      </c>
      <c r="F42" s="5">
        <f t="shared" si="3"/>
        <v>5.2351681143360718E-4</v>
      </c>
      <c r="G42" s="5">
        <f t="shared" si="0"/>
        <v>5.2337230689184335E-4</v>
      </c>
      <c r="H42" s="3">
        <f t="shared" si="6"/>
        <v>98861.781045232085</v>
      </c>
      <c r="I42" s="3">
        <f t="shared" si="4"/>
        <v>51.741518409079426</v>
      </c>
      <c r="J42" s="3">
        <f t="shared" si="1"/>
        <v>98834.492568423142</v>
      </c>
      <c r="K42" s="3">
        <f t="shared" si="2"/>
        <v>4894229.6336382255</v>
      </c>
      <c r="L42" s="15">
        <f t="shared" si="5"/>
        <v>49.505780513897236</v>
      </c>
      <c r="N42" s="7"/>
    </row>
    <row r="43" spans="1:14" x14ac:dyDescent="0.25">
      <c r="A43" s="83">
        <v>34</v>
      </c>
      <c r="B43" s="3">
        <v>62</v>
      </c>
      <c r="C43" s="3">
        <v>110677</v>
      </c>
      <c r="D43" s="3">
        <v>113514</v>
      </c>
      <c r="E43" s="4">
        <v>0.52190000000000003</v>
      </c>
      <c r="F43" s="5">
        <f t="shared" si="3"/>
        <v>5.5309981221369283E-4</v>
      </c>
      <c r="G43" s="5">
        <f t="shared" si="0"/>
        <v>5.5295359081381846E-4</v>
      </c>
      <c r="H43" s="3">
        <f t="shared" si="6"/>
        <v>98810.039526823006</v>
      </c>
      <c r="I43" s="3">
        <f t="shared" si="4"/>
        <v>54.637366164812114</v>
      </c>
      <c r="J43" s="3">
        <f t="shared" si="1"/>
        <v>98783.917402059611</v>
      </c>
      <c r="K43" s="3">
        <f t="shared" si="2"/>
        <v>4795395.1410698025</v>
      </c>
      <c r="L43" s="15">
        <f t="shared" si="5"/>
        <v>48.53145656082895</v>
      </c>
      <c r="N43" s="7"/>
    </row>
    <row r="44" spans="1:14" x14ac:dyDescent="0.25">
      <c r="A44" s="83">
        <v>35</v>
      </c>
      <c r="B44" s="3">
        <v>76</v>
      </c>
      <c r="C44" s="3">
        <v>108868</v>
      </c>
      <c r="D44" s="3">
        <v>110230</v>
      </c>
      <c r="E44" s="4">
        <v>0.46029999999999999</v>
      </c>
      <c r="F44" s="5">
        <f t="shared" si="3"/>
        <v>6.9375348017782E-4</v>
      </c>
      <c r="G44" s="5">
        <f t="shared" si="0"/>
        <v>6.9349382308519255E-4</v>
      </c>
      <c r="H44" s="3">
        <f t="shared" si="6"/>
        <v>98755.402160658195</v>
      </c>
      <c r="I44" s="3">
        <f t="shared" si="4"/>
        <v>68.486261394710539</v>
      </c>
      <c r="J44" s="3">
        <f t="shared" si="1"/>
        <v>98718.44012538348</v>
      </c>
      <c r="K44" s="3">
        <f t="shared" si="2"/>
        <v>4696611.2236677427</v>
      </c>
      <c r="L44" s="15">
        <f t="shared" si="5"/>
        <v>47.558018304934421</v>
      </c>
      <c r="N44" s="7"/>
    </row>
    <row r="45" spans="1:14" x14ac:dyDescent="0.25">
      <c r="A45" s="83">
        <v>36</v>
      </c>
      <c r="B45" s="3">
        <v>94</v>
      </c>
      <c r="C45" s="3">
        <v>107549</v>
      </c>
      <c r="D45" s="3">
        <v>108425</v>
      </c>
      <c r="E45" s="4">
        <v>0.4728</v>
      </c>
      <c r="F45" s="5">
        <f t="shared" si="3"/>
        <v>8.704751497865484E-4</v>
      </c>
      <c r="G45" s="5">
        <f t="shared" si="0"/>
        <v>8.7007585935948667E-4</v>
      </c>
      <c r="H45" s="3">
        <f t="shared" si="6"/>
        <v>98686.915899263491</v>
      </c>
      <c r="I45" s="3">
        <f t="shared" si="4"/>
        <v>85.865103158589065</v>
      </c>
      <c r="J45" s="3">
        <f t="shared" si="1"/>
        <v>98641.647816878278</v>
      </c>
      <c r="K45" s="3">
        <f t="shared" si="2"/>
        <v>4597892.7835423592</v>
      </c>
      <c r="L45" s="15">
        <f t="shared" si="5"/>
        <v>46.590702948258553</v>
      </c>
      <c r="N45" s="7"/>
    </row>
    <row r="46" spans="1:14" x14ac:dyDescent="0.25">
      <c r="A46" s="83">
        <v>37</v>
      </c>
      <c r="B46" s="3">
        <v>98</v>
      </c>
      <c r="C46" s="3">
        <v>106763</v>
      </c>
      <c r="D46" s="3">
        <v>107078</v>
      </c>
      <c r="E46" s="4">
        <v>0.54330000000000001</v>
      </c>
      <c r="F46" s="5">
        <f t="shared" si="3"/>
        <v>9.1656885255867674E-4</v>
      </c>
      <c r="G46" s="5">
        <f t="shared" si="0"/>
        <v>9.1618534012846936E-4</v>
      </c>
      <c r="H46" s="3">
        <f t="shared" si="6"/>
        <v>98601.050796104901</v>
      </c>
      <c r="I46" s="3">
        <f t="shared" si="4"/>
        <v>90.336837260653851</v>
      </c>
      <c r="J46" s="3">
        <f t="shared" si="1"/>
        <v>98559.793962527969</v>
      </c>
      <c r="K46" s="3">
        <f t="shared" si="2"/>
        <v>4499251.1357254805</v>
      </c>
      <c r="L46" s="15">
        <f t="shared" si="5"/>
        <v>45.63086396542964</v>
      </c>
      <c r="N46" s="7"/>
    </row>
    <row r="47" spans="1:14" x14ac:dyDescent="0.25">
      <c r="A47" s="83">
        <v>38</v>
      </c>
      <c r="B47" s="3">
        <v>101</v>
      </c>
      <c r="C47" s="3">
        <v>103363</v>
      </c>
      <c r="D47" s="3">
        <v>106597</v>
      </c>
      <c r="E47" s="4">
        <v>0.51680000000000004</v>
      </c>
      <c r="F47" s="5">
        <f t="shared" si="3"/>
        <v>9.6208801676509815E-4</v>
      </c>
      <c r="G47" s="5">
        <f t="shared" si="0"/>
        <v>9.6164096821775449E-4</v>
      </c>
      <c r="H47" s="3">
        <f t="shared" si="6"/>
        <v>98510.713958844251</v>
      </c>
      <c r="I47" s="3">
        <f t="shared" si="4"/>
        <v>94.731938351205244</v>
      </c>
      <c r="J47" s="3">
        <f t="shared" si="1"/>
        <v>98464.93948623295</v>
      </c>
      <c r="K47" s="3">
        <f t="shared" si="2"/>
        <v>4400691.3417629525</v>
      </c>
      <c r="L47" s="15">
        <f t="shared" si="5"/>
        <v>44.672210411564684</v>
      </c>
      <c r="N47" s="7"/>
    </row>
    <row r="48" spans="1:14" x14ac:dyDescent="0.25">
      <c r="A48" s="83">
        <v>39</v>
      </c>
      <c r="B48" s="3">
        <v>108</v>
      </c>
      <c r="C48" s="3">
        <v>102837</v>
      </c>
      <c r="D48" s="3">
        <v>102916</v>
      </c>
      <c r="E48" s="4">
        <v>0.51480000000000004</v>
      </c>
      <c r="F48" s="5">
        <f t="shared" si="3"/>
        <v>1.0498024330143423E-3</v>
      </c>
      <c r="G48" s="5">
        <f t="shared" si="0"/>
        <v>1.0492679735348502E-3</v>
      </c>
      <c r="H48" s="3">
        <f t="shared" si="6"/>
        <v>98415.982020493044</v>
      </c>
      <c r="I48" s="3">
        <f t="shared" si="4"/>
        <v>103.26473801808498</v>
      </c>
      <c r="J48" s="3">
        <f t="shared" si="1"/>
        <v>98365.877969606663</v>
      </c>
      <c r="K48" s="3">
        <f t="shared" si="2"/>
        <v>4302226.4022767199</v>
      </c>
      <c r="L48" s="15">
        <f t="shared" si="5"/>
        <v>43.714712935353042</v>
      </c>
      <c r="N48" s="7"/>
    </row>
    <row r="49" spans="1:14" x14ac:dyDescent="0.25">
      <c r="A49" s="83">
        <v>40</v>
      </c>
      <c r="B49" s="3">
        <v>132</v>
      </c>
      <c r="C49" s="3">
        <v>102481</v>
      </c>
      <c r="D49" s="3">
        <v>102044</v>
      </c>
      <c r="E49" s="4">
        <v>0.48010000000000003</v>
      </c>
      <c r="F49" s="5">
        <f t="shared" si="3"/>
        <v>1.2907957462412907E-3</v>
      </c>
      <c r="G49" s="5">
        <f t="shared" si="0"/>
        <v>1.2899300938802915E-3</v>
      </c>
      <c r="H49" s="3">
        <f t="shared" si="6"/>
        <v>98312.717282474958</v>
      </c>
      <c r="I49" s="3">
        <f t="shared" si="4"/>
        <v>126.81653263380947</v>
      </c>
      <c r="J49" s="3">
        <f t="shared" si="1"/>
        <v>98246.785367158649</v>
      </c>
      <c r="K49" s="3">
        <f t="shared" si="2"/>
        <v>4203860.5243071131</v>
      </c>
      <c r="L49" s="15">
        <f t="shared" si="5"/>
        <v>42.760088831930652</v>
      </c>
      <c r="N49" s="7"/>
    </row>
    <row r="50" spans="1:14" x14ac:dyDescent="0.25">
      <c r="A50" s="83">
        <v>41</v>
      </c>
      <c r="B50" s="3">
        <v>137</v>
      </c>
      <c r="C50" s="3">
        <v>97822</v>
      </c>
      <c r="D50" s="3">
        <v>101829</v>
      </c>
      <c r="E50" s="4">
        <v>0.51</v>
      </c>
      <c r="F50" s="5">
        <f t="shared" si="3"/>
        <v>1.3723948289765641E-3</v>
      </c>
      <c r="G50" s="5">
        <f t="shared" si="0"/>
        <v>1.3714725500770177E-3</v>
      </c>
      <c r="H50" s="3">
        <f t="shared" si="6"/>
        <v>98185.900749841152</v>
      </c>
      <c r="I50" s="3">
        <f t="shared" si="4"/>
        <v>134.6592676829936</v>
      </c>
      <c r="J50" s="3">
        <f t="shared" si="1"/>
        <v>98119.917708676483</v>
      </c>
      <c r="K50" s="3">
        <f t="shared" si="2"/>
        <v>4105613.7389399544</v>
      </c>
      <c r="L50" s="15">
        <f t="shared" si="5"/>
        <v>41.814697503262416</v>
      </c>
      <c r="N50" s="7"/>
    </row>
    <row r="51" spans="1:14" x14ac:dyDescent="0.25">
      <c r="A51" s="83">
        <v>42</v>
      </c>
      <c r="B51" s="3">
        <v>133</v>
      </c>
      <c r="C51" s="3">
        <v>94363</v>
      </c>
      <c r="D51" s="3">
        <v>97390</v>
      </c>
      <c r="E51" s="4">
        <v>0.49330000000000002</v>
      </c>
      <c r="F51" s="5">
        <f t="shared" si="3"/>
        <v>1.3872012432660766E-3</v>
      </c>
      <c r="G51" s="5">
        <f t="shared" si="0"/>
        <v>1.3862268715094878E-3</v>
      </c>
      <c r="H51" s="3">
        <f t="shared" si="6"/>
        <v>98051.241482158162</v>
      </c>
      <c r="I51" s="3">
        <f t="shared" si="4"/>
        <v>135.92126572743342</v>
      </c>
      <c r="J51" s="3">
        <f t="shared" si="1"/>
        <v>97982.370176814075</v>
      </c>
      <c r="K51" s="3">
        <f t="shared" si="2"/>
        <v>4007493.8212312781</v>
      </c>
      <c r="L51" s="15">
        <f t="shared" si="5"/>
        <v>40.871423560307491</v>
      </c>
      <c r="N51" s="7"/>
    </row>
    <row r="52" spans="1:14" x14ac:dyDescent="0.25">
      <c r="A52" s="83">
        <v>43</v>
      </c>
      <c r="B52" s="3">
        <v>115</v>
      </c>
      <c r="C52" s="3">
        <v>90640</v>
      </c>
      <c r="D52" s="3">
        <v>94055</v>
      </c>
      <c r="E52" s="4">
        <v>0.6018</v>
      </c>
      <c r="F52" s="5">
        <f t="shared" si="3"/>
        <v>1.2452962993042584E-3</v>
      </c>
      <c r="G52" s="5">
        <f t="shared" si="0"/>
        <v>1.2446790915873081E-3</v>
      </c>
      <c r="H52" s="3">
        <f t="shared" si="6"/>
        <v>97915.320216430729</v>
      </c>
      <c r="I52" s="3">
        <f t="shared" si="4"/>
        <v>121.87315181946738</v>
      </c>
      <c r="J52" s="3">
        <f t="shared" si="1"/>
        <v>97866.79032737622</v>
      </c>
      <c r="K52" s="3">
        <f t="shared" si="2"/>
        <v>3909511.4510544641</v>
      </c>
      <c r="L52" s="15">
        <f t="shared" si="5"/>
        <v>39.927474499526035</v>
      </c>
      <c r="N52" s="7"/>
    </row>
    <row r="53" spans="1:14" x14ac:dyDescent="0.25">
      <c r="A53" s="83">
        <v>44</v>
      </c>
      <c r="B53" s="3">
        <v>157</v>
      </c>
      <c r="C53" s="3">
        <v>90390</v>
      </c>
      <c r="D53" s="3">
        <v>90248</v>
      </c>
      <c r="E53" s="4">
        <v>0.51400000000000001</v>
      </c>
      <c r="F53" s="5">
        <f t="shared" si="3"/>
        <v>1.7382831962267076E-3</v>
      </c>
      <c r="G53" s="5">
        <f t="shared" si="0"/>
        <v>1.7368159243496971E-3</v>
      </c>
      <c r="H53" s="3">
        <f t="shared" si="6"/>
        <v>97793.44706461126</v>
      </c>
      <c r="I53" s="3">
        <f t="shared" si="4"/>
        <v>169.84921615886597</v>
      </c>
      <c r="J53" s="3">
        <f t="shared" si="1"/>
        <v>97710.900345558053</v>
      </c>
      <c r="K53" s="3">
        <f t="shared" si="2"/>
        <v>3811644.6607270879</v>
      </c>
      <c r="L53" s="15">
        <f t="shared" si="5"/>
        <v>38.976483344622963</v>
      </c>
      <c r="N53" s="7"/>
    </row>
    <row r="54" spans="1:14" x14ac:dyDescent="0.25">
      <c r="A54" s="83">
        <v>45</v>
      </c>
      <c r="B54" s="3">
        <v>166</v>
      </c>
      <c r="C54" s="3">
        <v>87673</v>
      </c>
      <c r="D54" s="3">
        <v>90019</v>
      </c>
      <c r="E54" s="4">
        <v>0.49330000000000002</v>
      </c>
      <c r="F54" s="5">
        <f t="shared" si="3"/>
        <v>1.8684015037255476E-3</v>
      </c>
      <c r="G54" s="5">
        <f t="shared" si="0"/>
        <v>1.8666343254652952E-3</v>
      </c>
      <c r="H54" s="3">
        <f t="shared" si="6"/>
        <v>97623.597848452395</v>
      </c>
      <c r="I54" s="3">
        <f t="shared" si="4"/>
        <v>182.22755871934118</v>
      </c>
      <c r="J54" s="3">
        <f t="shared" si="1"/>
        <v>97531.263144449302</v>
      </c>
      <c r="K54" s="3">
        <f t="shared" si="2"/>
        <v>3713933.76038153</v>
      </c>
      <c r="L54" s="15">
        <f t="shared" si="5"/>
        <v>38.043401823265278</v>
      </c>
      <c r="N54" s="7"/>
    </row>
    <row r="55" spans="1:14" x14ac:dyDescent="0.25">
      <c r="A55" s="83">
        <v>46</v>
      </c>
      <c r="B55" s="3">
        <v>174</v>
      </c>
      <c r="C55" s="3">
        <v>85825</v>
      </c>
      <c r="D55" s="3">
        <v>87121</v>
      </c>
      <c r="E55" s="4">
        <v>0.49669999999999997</v>
      </c>
      <c r="F55" s="5">
        <f t="shared" si="3"/>
        <v>2.0121887756872087E-3</v>
      </c>
      <c r="G55" s="5">
        <f t="shared" si="0"/>
        <v>2.0101530241466445E-3</v>
      </c>
      <c r="H55" s="3">
        <f t="shared" si="6"/>
        <v>97441.370289733051</v>
      </c>
      <c r="I55" s="3">
        <f t="shared" si="4"/>
        <v>195.87206516489988</v>
      </c>
      <c r="J55" s="3">
        <f t="shared" si="1"/>
        <v>97342.787879335548</v>
      </c>
      <c r="K55" s="3">
        <f t="shared" si="2"/>
        <v>3616402.4972370807</v>
      </c>
      <c r="L55" s="15">
        <f t="shared" si="5"/>
        <v>37.113625213644234</v>
      </c>
      <c r="N55" s="7"/>
    </row>
    <row r="56" spans="1:14" x14ac:dyDescent="0.25">
      <c r="A56" s="83">
        <v>47</v>
      </c>
      <c r="B56" s="3">
        <v>197</v>
      </c>
      <c r="C56" s="3">
        <v>84282</v>
      </c>
      <c r="D56" s="3">
        <v>85445</v>
      </c>
      <c r="E56" s="4">
        <v>0.48909999999999998</v>
      </c>
      <c r="F56" s="5">
        <f t="shared" si="3"/>
        <v>2.3213749138322128E-3</v>
      </c>
      <c r="G56" s="5">
        <f t="shared" si="0"/>
        <v>2.3186250466848387E-3</v>
      </c>
      <c r="H56" s="3">
        <f t="shared" si="6"/>
        <v>97245.498224568146</v>
      </c>
      <c r="I56" s="3">
        <f t="shared" si="4"/>
        <v>225.4758478608297</v>
      </c>
      <c r="J56" s="3">
        <f t="shared" si="1"/>
        <v>97130.302613896056</v>
      </c>
      <c r="K56" s="3">
        <f t="shared" si="2"/>
        <v>3519059.709357745</v>
      </c>
      <c r="L56" s="15">
        <f t="shared" si="5"/>
        <v>36.187379093181384</v>
      </c>
      <c r="N56" s="7"/>
    </row>
    <row r="57" spans="1:14" x14ac:dyDescent="0.25">
      <c r="A57" s="83">
        <v>48</v>
      </c>
      <c r="B57" s="3">
        <v>174</v>
      </c>
      <c r="C57" s="3">
        <v>78640</v>
      </c>
      <c r="D57" s="3">
        <v>83877</v>
      </c>
      <c r="E57" s="4">
        <v>0.50190000000000001</v>
      </c>
      <c r="F57" s="5">
        <f t="shared" si="3"/>
        <v>2.1413144471039954E-3</v>
      </c>
      <c r="G57" s="5">
        <f t="shared" si="0"/>
        <v>2.139032978644212E-3</v>
      </c>
      <c r="H57" s="3">
        <f t="shared" si="6"/>
        <v>97020.022376707318</v>
      </c>
      <c r="I57" s="3">
        <f t="shared" si="4"/>
        <v>207.52902745257637</v>
      </c>
      <c r="J57" s="3">
        <f t="shared" si="1"/>
        <v>96916.652168133194</v>
      </c>
      <c r="K57" s="3">
        <f t="shared" si="2"/>
        <v>3421929.4067438492</v>
      </c>
      <c r="L57" s="15">
        <f t="shared" si="5"/>
        <v>35.270342377960425</v>
      </c>
      <c r="N57" s="7"/>
    </row>
    <row r="58" spans="1:14" x14ac:dyDescent="0.25">
      <c r="A58" s="83">
        <v>49</v>
      </c>
      <c r="B58" s="3">
        <v>212</v>
      </c>
      <c r="C58" s="3">
        <v>76439</v>
      </c>
      <c r="D58" s="3">
        <v>78271</v>
      </c>
      <c r="E58" s="4">
        <v>0.52329999999999999</v>
      </c>
      <c r="F58" s="5">
        <f t="shared" si="3"/>
        <v>2.7406114666149572E-3</v>
      </c>
      <c r="G58" s="5">
        <f t="shared" si="0"/>
        <v>2.7370356677732604E-3</v>
      </c>
      <c r="H58" s="3">
        <f t="shared" si="6"/>
        <v>96812.493349254742</v>
      </c>
      <c r="I58" s="3">
        <f t="shared" si="4"/>
        <v>264.97924738297178</v>
      </c>
      <c r="J58" s="3">
        <f t="shared" si="1"/>
        <v>96686.177742027285</v>
      </c>
      <c r="K58" s="3">
        <f t="shared" si="2"/>
        <v>3325012.7545757159</v>
      </c>
      <c r="L58" s="15">
        <f t="shared" si="5"/>
        <v>34.344872645523196</v>
      </c>
      <c r="N58" s="7"/>
    </row>
    <row r="59" spans="1:14" x14ac:dyDescent="0.25">
      <c r="A59" s="83">
        <v>50</v>
      </c>
      <c r="B59" s="3">
        <v>194</v>
      </c>
      <c r="C59" s="3">
        <v>72631</v>
      </c>
      <c r="D59" s="3">
        <v>75910</v>
      </c>
      <c r="E59" s="4">
        <v>0.53129999999999999</v>
      </c>
      <c r="F59" s="5">
        <f t="shared" si="3"/>
        <v>2.6120734342706727E-3</v>
      </c>
      <c r="G59" s="5">
        <f t="shared" si="0"/>
        <v>2.6088794384338055E-3</v>
      </c>
      <c r="H59" s="3">
        <f t="shared" si="6"/>
        <v>96547.51410187177</v>
      </c>
      <c r="I59" s="3">
        <f t="shared" si="4"/>
        <v>251.88082437227115</v>
      </c>
      <c r="J59" s="3">
        <f t="shared" si="1"/>
        <v>96429.457559488481</v>
      </c>
      <c r="K59" s="3">
        <f t="shared" si="2"/>
        <v>3228326.5768336887</v>
      </c>
      <c r="L59" s="15">
        <f t="shared" si="5"/>
        <v>33.437697561299522</v>
      </c>
      <c r="N59" s="7"/>
    </row>
    <row r="60" spans="1:14" x14ac:dyDescent="0.25">
      <c r="A60" s="83">
        <v>51</v>
      </c>
      <c r="B60" s="3">
        <v>228</v>
      </c>
      <c r="C60" s="3">
        <v>72906</v>
      </c>
      <c r="D60" s="3">
        <v>72059</v>
      </c>
      <c r="E60" s="4">
        <v>0.49940000000000001</v>
      </c>
      <c r="F60" s="5">
        <f t="shared" si="3"/>
        <v>3.1455868657951917E-3</v>
      </c>
      <c r="G60" s="5">
        <f t="shared" si="0"/>
        <v>3.1406413581958111E-3</v>
      </c>
      <c r="H60" s="3">
        <f t="shared" si="6"/>
        <v>96295.633277499495</v>
      </c>
      <c r="I60" s="3">
        <f t="shared" si="4"/>
        <v>302.43004848497173</v>
      </c>
      <c r="J60" s="3">
        <f t="shared" si="1"/>
        <v>96144.236795227931</v>
      </c>
      <c r="K60" s="3">
        <f t="shared" si="2"/>
        <v>3131897.1192741999</v>
      </c>
      <c r="L60" s="15">
        <f t="shared" si="5"/>
        <v>32.523770940358943</v>
      </c>
      <c r="N60" s="7"/>
    </row>
    <row r="61" spans="1:14" x14ac:dyDescent="0.25">
      <c r="A61" s="83">
        <v>52</v>
      </c>
      <c r="B61" s="3">
        <v>219</v>
      </c>
      <c r="C61" s="3">
        <v>72024</v>
      </c>
      <c r="D61" s="3">
        <v>72236</v>
      </c>
      <c r="E61" s="4">
        <v>0.49759999999999999</v>
      </c>
      <c r="F61" s="5">
        <f t="shared" si="3"/>
        <v>3.036184666574241E-3</v>
      </c>
      <c r="G61" s="5">
        <f t="shared" si="0"/>
        <v>3.0315603874869058E-3</v>
      </c>
      <c r="H61" s="3">
        <f t="shared" si="6"/>
        <v>95993.203229014529</v>
      </c>
      <c r="I61" s="3">
        <f t="shared" si="4"/>
        <v>291.00919237706057</v>
      </c>
      <c r="J61" s="3">
        <f t="shared" si="1"/>
        <v>95847.000210764294</v>
      </c>
      <c r="K61" s="3">
        <f t="shared" si="2"/>
        <v>3035752.882478972</v>
      </c>
      <c r="L61" s="15">
        <f t="shared" si="5"/>
        <v>31.624664875871098</v>
      </c>
      <c r="N61" s="7"/>
    </row>
    <row r="62" spans="1:14" x14ac:dyDescent="0.25">
      <c r="A62" s="83">
        <v>53</v>
      </c>
      <c r="B62" s="3">
        <v>229</v>
      </c>
      <c r="C62" s="3">
        <v>68296</v>
      </c>
      <c r="D62" s="3">
        <v>71516</v>
      </c>
      <c r="E62" s="4">
        <v>0.47339999999999999</v>
      </c>
      <c r="F62" s="5">
        <f t="shared" si="3"/>
        <v>3.2758275398392126E-3</v>
      </c>
      <c r="G62" s="5">
        <f t="shared" si="0"/>
        <v>3.2701863023994054E-3</v>
      </c>
      <c r="H62" s="3">
        <f t="shared" si="6"/>
        <v>95702.194036637462</v>
      </c>
      <c r="I62" s="3">
        <f t="shared" si="4"/>
        <v>312.96400404818189</v>
      </c>
      <c r="J62" s="3">
        <f t="shared" si="1"/>
        <v>95537.3871921057</v>
      </c>
      <c r="K62" s="3">
        <f t="shared" si="2"/>
        <v>2939905.8822682076</v>
      </c>
      <c r="L62" s="15">
        <f t="shared" si="5"/>
        <v>30.719315391481306</v>
      </c>
      <c r="N62" s="7"/>
    </row>
    <row r="63" spans="1:14" x14ac:dyDescent="0.25">
      <c r="A63" s="83">
        <v>54</v>
      </c>
      <c r="B63" s="3">
        <v>268</v>
      </c>
      <c r="C63" s="3">
        <v>67681</v>
      </c>
      <c r="D63" s="3">
        <v>67676</v>
      </c>
      <c r="E63" s="4">
        <v>0.49659999999999999</v>
      </c>
      <c r="F63" s="5">
        <f t="shared" si="3"/>
        <v>3.9598986384154497E-3</v>
      </c>
      <c r="G63" s="5">
        <f t="shared" si="0"/>
        <v>3.9520206292173662E-3</v>
      </c>
      <c r="H63" s="3">
        <f t="shared" si="6"/>
        <v>95389.230032589287</v>
      </c>
      <c r="I63" s="3">
        <f t="shared" si="4"/>
        <v>376.98020489395361</v>
      </c>
      <c r="J63" s="3">
        <f t="shared" si="1"/>
        <v>95199.458197445667</v>
      </c>
      <c r="K63" s="3">
        <f t="shared" si="2"/>
        <v>2844368.4950761017</v>
      </c>
      <c r="L63" s="15">
        <f t="shared" si="5"/>
        <v>29.818549684323234</v>
      </c>
      <c r="N63" s="7"/>
    </row>
    <row r="64" spans="1:14" x14ac:dyDescent="0.25">
      <c r="A64" s="83">
        <v>55</v>
      </c>
      <c r="B64" s="3">
        <v>266</v>
      </c>
      <c r="C64" s="3">
        <v>70471</v>
      </c>
      <c r="D64" s="3">
        <v>67094</v>
      </c>
      <c r="E64" s="4">
        <v>0.50929999999999997</v>
      </c>
      <c r="F64" s="5">
        <f t="shared" si="3"/>
        <v>3.8672627485188821E-3</v>
      </c>
      <c r="G64" s="5">
        <f t="shared" si="0"/>
        <v>3.8599378763024056E-3</v>
      </c>
      <c r="H64" s="3">
        <f t="shared" si="6"/>
        <v>95012.249827695327</v>
      </c>
      <c r="I64" s="3">
        <f t="shared" si="4"/>
        <v>366.74138182262789</v>
      </c>
      <c r="J64" s="3">
        <f t="shared" si="1"/>
        <v>94832.28983163496</v>
      </c>
      <c r="K64" s="3">
        <f t="shared" si="2"/>
        <v>2749169.0368786561</v>
      </c>
      <c r="L64" s="15">
        <f t="shared" si="5"/>
        <v>28.934890415333527</v>
      </c>
      <c r="N64" s="7"/>
    </row>
    <row r="65" spans="1:14" x14ac:dyDescent="0.25">
      <c r="A65" s="83">
        <v>56</v>
      </c>
      <c r="B65" s="3">
        <v>311</v>
      </c>
      <c r="C65" s="3">
        <v>74045</v>
      </c>
      <c r="D65" s="3">
        <v>69756</v>
      </c>
      <c r="E65" s="4">
        <v>0.50129999999999997</v>
      </c>
      <c r="F65" s="5">
        <f t="shared" si="3"/>
        <v>4.3254219372605195E-3</v>
      </c>
      <c r="G65" s="5">
        <f t="shared" si="0"/>
        <v>4.3161117048401559E-3</v>
      </c>
      <c r="H65" s="3">
        <f t="shared" si="6"/>
        <v>94645.508445872692</v>
      </c>
      <c r="I65" s="3">
        <f t="shared" si="4"/>
        <v>408.50058681377897</v>
      </c>
      <c r="J65" s="3">
        <f t="shared" si="1"/>
        <v>94441.789203228662</v>
      </c>
      <c r="K65" s="3">
        <f t="shared" si="2"/>
        <v>2654336.7470470211</v>
      </c>
      <c r="L65" s="15">
        <f t="shared" si="5"/>
        <v>28.045036585809282</v>
      </c>
      <c r="N65" s="7"/>
    </row>
    <row r="66" spans="1:14" x14ac:dyDescent="0.25">
      <c r="A66" s="83">
        <v>57</v>
      </c>
      <c r="B66" s="3">
        <v>308</v>
      </c>
      <c r="C66" s="3">
        <v>66874</v>
      </c>
      <c r="D66" s="3">
        <v>73399</v>
      </c>
      <c r="E66" s="4">
        <v>0.47689999999999999</v>
      </c>
      <c r="F66" s="5">
        <f t="shared" si="3"/>
        <v>4.3914366984380455E-3</v>
      </c>
      <c r="G66" s="5">
        <f t="shared" si="0"/>
        <v>4.3813719836195636E-3</v>
      </c>
      <c r="H66" s="3">
        <f t="shared" si="6"/>
        <v>94237.007859058911</v>
      </c>
      <c r="I66" s="3">
        <f t="shared" si="4"/>
        <v>412.88738605381735</v>
      </c>
      <c r="J66" s="3">
        <f t="shared" si="1"/>
        <v>94021.026467414165</v>
      </c>
      <c r="K66" s="3">
        <f t="shared" si="2"/>
        <v>2559894.9578437926</v>
      </c>
      <c r="L66" s="15">
        <f t="shared" si="5"/>
        <v>27.164433761228683</v>
      </c>
      <c r="N66" s="7"/>
    </row>
    <row r="67" spans="1:14" x14ac:dyDescent="0.25">
      <c r="A67" s="83">
        <v>58</v>
      </c>
      <c r="B67" s="3">
        <v>323</v>
      </c>
      <c r="C67" s="3">
        <v>62522</v>
      </c>
      <c r="D67" s="3">
        <v>66273</v>
      </c>
      <c r="E67" s="4">
        <v>0.53580000000000005</v>
      </c>
      <c r="F67" s="5">
        <f t="shared" si="3"/>
        <v>5.0157226600411504E-3</v>
      </c>
      <c r="G67" s="5">
        <f t="shared" si="0"/>
        <v>5.0040716876431305E-3</v>
      </c>
      <c r="H67" s="3">
        <f t="shared" si="6"/>
        <v>93824.120473005096</v>
      </c>
      <c r="I67" s="3">
        <f t="shared" si="4"/>
        <v>469.50262487698302</v>
      </c>
      <c r="J67" s="3">
        <f t="shared" si="1"/>
        <v>93606.177354537198</v>
      </c>
      <c r="K67" s="3">
        <f t="shared" si="2"/>
        <v>2465873.9313763785</v>
      </c>
      <c r="L67" s="15">
        <f t="shared" si="5"/>
        <v>26.28187633355812</v>
      </c>
      <c r="N67" s="7"/>
    </row>
    <row r="68" spans="1:14" x14ac:dyDescent="0.25">
      <c r="A68" s="83">
        <v>59</v>
      </c>
      <c r="B68" s="3">
        <v>345</v>
      </c>
      <c r="C68" s="3">
        <v>65644</v>
      </c>
      <c r="D68" s="3">
        <v>61884</v>
      </c>
      <c r="E68" s="4">
        <v>0.50290000000000001</v>
      </c>
      <c r="F68" s="5">
        <f t="shared" si="3"/>
        <v>5.4105765008468729E-3</v>
      </c>
      <c r="G68" s="5">
        <f t="shared" si="0"/>
        <v>5.3960632621631432E-3</v>
      </c>
      <c r="H68" s="3">
        <f t="shared" si="6"/>
        <v>93354.617848128109</v>
      </c>
      <c r="I68" s="3">
        <f t="shared" si="4"/>
        <v>503.74742372356377</v>
      </c>
      <c r="J68" s="3">
        <f t="shared" si="1"/>
        <v>93104.205003795127</v>
      </c>
      <c r="K68" s="3">
        <f t="shared" si="2"/>
        <v>2372267.7540218411</v>
      </c>
      <c r="L68" s="15">
        <f t="shared" si="5"/>
        <v>25.411359488194922</v>
      </c>
      <c r="N68" s="7"/>
    </row>
    <row r="69" spans="1:14" x14ac:dyDescent="0.25">
      <c r="A69" s="83">
        <v>60</v>
      </c>
      <c r="B69" s="3">
        <v>351</v>
      </c>
      <c r="C69" s="3">
        <v>63233</v>
      </c>
      <c r="D69" s="3">
        <v>64939</v>
      </c>
      <c r="E69" s="4">
        <v>0.51180000000000003</v>
      </c>
      <c r="F69" s="5">
        <f t="shared" si="3"/>
        <v>5.4770152607433757E-3</v>
      </c>
      <c r="G69" s="5">
        <f t="shared" si="0"/>
        <v>5.4624094396709885E-3</v>
      </c>
      <c r="H69" s="3">
        <f t="shared" si="6"/>
        <v>92850.870424404551</v>
      </c>
      <c r="I69" s="3">
        <f t="shared" si="4"/>
        <v>507.1894710879352</v>
      </c>
      <c r="J69" s="3">
        <f t="shared" si="1"/>
        <v>92603.260524619414</v>
      </c>
      <c r="K69" s="3">
        <f t="shared" si="2"/>
        <v>2279163.5490180459</v>
      </c>
      <c r="L69" s="15">
        <f t="shared" si="5"/>
        <v>24.546496318240219</v>
      </c>
      <c r="N69" s="7"/>
    </row>
    <row r="70" spans="1:14" x14ac:dyDescent="0.25">
      <c r="A70" s="83">
        <v>61</v>
      </c>
      <c r="B70" s="3">
        <v>385</v>
      </c>
      <c r="C70" s="3">
        <v>60993</v>
      </c>
      <c r="D70" s="3">
        <v>62477</v>
      </c>
      <c r="E70" s="4">
        <v>0.495</v>
      </c>
      <c r="F70" s="5">
        <f t="shared" si="3"/>
        <v>6.2363327123997735E-3</v>
      </c>
      <c r="G70" s="5">
        <f t="shared" si="0"/>
        <v>6.2167539905303498E-3</v>
      </c>
      <c r="H70" s="3">
        <f t="shared" si="6"/>
        <v>92343.680953316609</v>
      </c>
      <c r="I70" s="3">
        <f t="shared" si="4"/>
        <v>574.07794706679249</v>
      </c>
      <c r="J70" s="3">
        <f t="shared" si="1"/>
        <v>92053.77159004788</v>
      </c>
      <c r="K70" s="3">
        <f t="shared" si="2"/>
        <v>2186560.2884934265</v>
      </c>
      <c r="L70" s="15">
        <f t="shared" si="5"/>
        <v>23.678504754416487</v>
      </c>
      <c r="N70" s="7"/>
    </row>
    <row r="71" spans="1:14" x14ac:dyDescent="0.25">
      <c r="A71" s="83">
        <v>62</v>
      </c>
      <c r="B71" s="3">
        <v>416</v>
      </c>
      <c r="C71" s="3">
        <v>51586</v>
      </c>
      <c r="D71" s="3">
        <v>60109</v>
      </c>
      <c r="E71" s="4">
        <v>0.47039999999999998</v>
      </c>
      <c r="F71" s="5">
        <f t="shared" si="3"/>
        <v>7.4488562603518514E-3</v>
      </c>
      <c r="G71" s="5">
        <f t="shared" si="0"/>
        <v>7.4195866271482358E-3</v>
      </c>
      <c r="H71" s="3">
        <f t="shared" si="6"/>
        <v>91769.603006249818</v>
      </c>
      <c r="I71" s="3">
        <f t="shared" si="4"/>
        <v>680.89251924387372</v>
      </c>
      <c r="J71" s="3">
        <f t="shared" si="1"/>
        <v>91409.002328058254</v>
      </c>
      <c r="K71" s="3">
        <f t="shared" si="2"/>
        <v>2094506.5169033788</v>
      </c>
      <c r="L71" s="15">
        <f t="shared" si="5"/>
        <v>22.823532501941148</v>
      </c>
      <c r="N71" s="7"/>
    </row>
    <row r="72" spans="1:14" x14ac:dyDescent="0.25">
      <c r="A72" s="83">
        <v>63</v>
      </c>
      <c r="B72" s="3">
        <v>325</v>
      </c>
      <c r="C72" s="3">
        <v>46631</v>
      </c>
      <c r="D72" s="3">
        <v>50877</v>
      </c>
      <c r="E72" s="4">
        <v>0.4945</v>
      </c>
      <c r="F72" s="5">
        <f t="shared" si="3"/>
        <v>6.6661197029987285E-3</v>
      </c>
      <c r="G72" s="5">
        <f t="shared" si="0"/>
        <v>6.6437321625373753E-3</v>
      </c>
      <c r="H72" s="3">
        <f t="shared" si="6"/>
        <v>91088.710487005941</v>
      </c>
      <c r="I72" s="3">
        <f t="shared" si="4"/>
        <v>605.16899550657683</v>
      </c>
      <c r="J72" s="3">
        <f t="shared" si="1"/>
        <v>90782.797559777362</v>
      </c>
      <c r="K72" s="3">
        <f t="shared" si="2"/>
        <v>2003097.5145753205</v>
      </c>
      <c r="L72" s="15">
        <f t="shared" si="5"/>
        <v>21.990623249201317</v>
      </c>
      <c r="N72" s="7"/>
    </row>
    <row r="73" spans="1:14" x14ac:dyDescent="0.25">
      <c r="A73" s="83">
        <v>64</v>
      </c>
      <c r="B73" s="3">
        <v>437</v>
      </c>
      <c r="C73" s="3">
        <v>59570</v>
      </c>
      <c r="D73" s="3">
        <v>45864</v>
      </c>
      <c r="E73" s="4">
        <v>0.51590000000000003</v>
      </c>
      <c r="F73" s="5">
        <f t="shared" si="3"/>
        <v>8.2895460667336916E-3</v>
      </c>
      <c r="G73" s="5">
        <f t="shared" ref="G73:G108" si="7">F73/((1+(1-E73)*F73))</f>
        <v>8.2564133339019744E-3</v>
      </c>
      <c r="H73" s="3">
        <f t="shared" si="6"/>
        <v>90483.54149149936</v>
      </c>
      <c r="I73" s="3">
        <f t="shared" si="4"/>
        <v>747.06951846908782</v>
      </c>
      <c r="J73" s="3">
        <f t="shared" ref="J73:J98" si="8">H74+I73*E73</f>
        <v>90121.885137608479</v>
      </c>
      <c r="K73" s="3">
        <f t="shared" ref="K73:K97" si="9">K74+J73</f>
        <v>1912314.7170155433</v>
      </c>
      <c r="L73" s="15">
        <f t="shared" si="5"/>
        <v>21.134392901665979</v>
      </c>
      <c r="N73" s="7"/>
    </row>
    <row r="74" spans="1:14" x14ac:dyDescent="0.25">
      <c r="A74" s="83">
        <v>65</v>
      </c>
      <c r="B74" s="3">
        <v>407</v>
      </c>
      <c r="C74" s="3">
        <v>37096</v>
      </c>
      <c r="D74" s="3">
        <v>58669</v>
      </c>
      <c r="E74" s="4">
        <v>0.46710000000000002</v>
      </c>
      <c r="F74" s="5">
        <f t="shared" ref="F74:F109" si="10">B74/((C74+D74)/2)</f>
        <v>8.4999738944290717E-3</v>
      </c>
      <c r="G74" s="5">
        <f t="shared" si="7"/>
        <v>8.4616457186152735E-3</v>
      </c>
      <c r="H74" s="3">
        <f t="shared" si="6"/>
        <v>89736.471973030275</v>
      </c>
      <c r="I74" s="3">
        <f t="shared" ref="I74:I98" si="11">H74*G74</f>
        <v>759.31823387423105</v>
      </c>
      <c r="J74" s="3">
        <f t="shared" si="8"/>
        <v>89331.831286198692</v>
      </c>
      <c r="K74" s="3">
        <f t="shared" si="9"/>
        <v>1822192.8318779347</v>
      </c>
      <c r="L74" s="15">
        <f t="shared" ref="L74:L98" si="12">K74/H74</f>
        <v>20.306044931492107</v>
      </c>
      <c r="N74" s="7"/>
    </row>
    <row r="75" spans="1:14" x14ac:dyDescent="0.25">
      <c r="A75" s="83">
        <v>66</v>
      </c>
      <c r="B75" s="3">
        <v>399</v>
      </c>
      <c r="C75" s="3">
        <v>43306</v>
      </c>
      <c r="D75" s="3">
        <v>36524</v>
      </c>
      <c r="E75" s="4">
        <v>0.5454</v>
      </c>
      <c r="F75" s="5">
        <f t="shared" si="10"/>
        <v>9.9962420142803449E-3</v>
      </c>
      <c r="G75" s="5">
        <f t="shared" si="7"/>
        <v>9.9510216698984535E-3</v>
      </c>
      <c r="H75" s="3">
        <f t="shared" ref="H75:H98" si="13">H74-I74</f>
        <v>88977.153739156041</v>
      </c>
      <c r="I75" s="3">
        <f t="shared" si="11"/>
        <v>885.41358498422801</v>
      </c>
      <c r="J75" s="3">
        <f t="shared" si="8"/>
        <v>88574.644723422214</v>
      </c>
      <c r="K75" s="3">
        <f t="shared" si="9"/>
        <v>1732861.0005917361</v>
      </c>
      <c r="L75" s="15">
        <f t="shared" si="12"/>
        <v>19.475347634424931</v>
      </c>
      <c r="N75" s="7"/>
    </row>
    <row r="76" spans="1:14" x14ac:dyDescent="0.25">
      <c r="A76" s="83">
        <v>67</v>
      </c>
      <c r="B76" s="3">
        <v>496</v>
      </c>
      <c r="C76" s="3">
        <v>46670</v>
      </c>
      <c r="D76" s="3">
        <v>42717</v>
      </c>
      <c r="E76" s="4">
        <v>0.51819999999999999</v>
      </c>
      <c r="F76" s="5">
        <f t="shared" si="10"/>
        <v>1.1097810643605894E-2</v>
      </c>
      <c r="G76" s="5">
        <f t="shared" si="7"/>
        <v>1.1038787075168496E-2</v>
      </c>
      <c r="H76" s="3">
        <f t="shared" si="13"/>
        <v>88091.740154171814</v>
      </c>
      <c r="I76" s="3">
        <f t="shared" si="11"/>
        <v>972.42596264297345</v>
      </c>
      <c r="J76" s="3">
        <f t="shared" si="8"/>
        <v>87623.225325370426</v>
      </c>
      <c r="K76" s="3">
        <f t="shared" si="9"/>
        <v>1644286.3558683139</v>
      </c>
      <c r="L76" s="15">
        <f t="shared" si="12"/>
        <v>18.665613291218932</v>
      </c>
      <c r="N76" s="7"/>
    </row>
    <row r="77" spans="1:14" x14ac:dyDescent="0.25">
      <c r="A77" s="83">
        <v>68</v>
      </c>
      <c r="B77" s="3">
        <v>561</v>
      </c>
      <c r="C77" s="3">
        <v>50077</v>
      </c>
      <c r="D77" s="3">
        <v>45966</v>
      </c>
      <c r="E77" s="4">
        <v>0.51190000000000002</v>
      </c>
      <c r="F77" s="5">
        <f t="shared" si="10"/>
        <v>1.1682267317763919E-2</v>
      </c>
      <c r="G77" s="5">
        <f t="shared" si="7"/>
        <v>1.1616031374764087E-2</v>
      </c>
      <c r="H77" s="3">
        <f t="shared" si="13"/>
        <v>87119.314191528843</v>
      </c>
      <c r="I77" s="3">
        <f t="shared" si="11"/>
        <v>1011.9806869967292</v>
      </c>
      <c r="J77" s="3">
        <f t="shared" si="8"/>
        <v>86625.36641820574</v>
      </c>
      <c r="K77" s="3">
        <f t="shared" si="9"/>
        <v>1556663.1305429435</v>
      </c>
      <c r="L77" s="15">
        <f t="shared" si="12"/>
        <v>17.86817475537827</v>
      </c>
      <c r="N77" s="7"/>
    </row>
    <row r="78" spans="1:14" x14ac:dyDescent="0.25">
      <c r="A78" s="83">
        <v>69</v>
      </c>
      <c r="B78" s="3">
        <v>622</v>
      </c>
      <c r="C78" s="3">
        <v>47277</v>
      </c>
      <c r="D78" s="3">
        <v>49255</v>
      </c>
      <c r="E78" s="4">
        <v>0.50749999999999995</v>
      </c>
      <c r="F78" s="5">
        <f t="shared" si="10"/>
        <v>1.2886918327601211E-2</v>
      </c>
      <c r="G78" s="5">
        <f t="shared" si="7"/>
        <v>1.2805643377037568E-2</v>
      </c>
      <c r="H78" s="3">
        <f t="shared" si="13"/>
        <v>86107.333504532115</v>
      </c>
      <c r="I78" s="3">
        <f t="shared" si="11"/>
        <v>1102.6598050066768</v>
      </c>
      <c r="J78" s="3">
        <f t="shared" si="8"/>
        <v>85564.273550566315</v>
      </c>
      <c r="K78" s="3">
        <f t="shared" si="9"/>
        <v>1470037.7641247378</v>
      </c>
      <c r="L78" s="15">
        <f t="shared" si="12"/>
        <v>17.072155231091493</v>
      </c>
      <c r="N78" s="7"/>
    </row>
    <row r="79" spans="1:14" x14ac:dyDescent="0.25">
      <c r="A79" s="83">
        <v>70</v>
      </c>
      <c r="B79" s="3">
        <v>679</v>
      </c>
      <c r="C79" s="3">
        <v>46882</v>
      </c>
      <c r="D79" s="3">
        <v>46507</v>
      </c>
      <c r="E79" s="4">
        <v>0.49840000000000001</v>
      </c>
      <c r="F79" s="5">
        <f t="shared" si="10"/>
        <v>1.4541327137028987E-2</v>
      </c>
      <c r="G79" s="5">
        <f t="shared" si="7"/>
        <v>1.4436031736512343E-2</v>
      </c>
      <c r="H79" s="3">
        <f t="shared" si="13"/>
        <v>85004.673699525432</v>
      </c>
      <c r="I79" s="3">
        <f t="shared" si="11"/>
        <v>1227.1301672782251</v>
      </c>
      <c r="J79" s="3">
        <f t="shared" si="8"/>
        <v>84389.145207618669</v>
      </c>
      <c r="K79" s="3">
        <f t="shared" si="9"/>
        <v>1384473.4905741715</v>
      </c>
      <c r="L79" s="15">
        <f t="shared" si="12"/>
        <v>16.287027881172854</v>
      </c>
      <c r="N79" s="7"/>
    </row>
    <row r="80" spans="1:14" x14ac:dyDescent="0.25">
      <c r="A80" s="83">
        <v>71</v>
      </c>
      <c r="B80" s="3">
        <v>720</v>
      </c>
      <c r="C80" s="3">
        <v>47554</v>
      </c>
      <c r="D80" s="3">
        <v>45975</v>
      </c>
      <c r="E80" s="4">
        <v>0.50770000000000004</v>
      </c>
      <c r="F80" s="5">
        <f t="shared" si="10"/>
        <v>1.5396294197521624E-2</v>
      </c>
      <c r="G80" s="5">
        <f t="shared" si="7"/>
        <v>1.5280474380629315E-2</v>
      </c>
      <c r="H80" s="3">
        <f t="shared" si="13"/>
        <v>83777.543532247204</v>
      </c>
      <c r="I80" s="3">
        <f t="shared" si="11"/>
        <v>1280.1606076165606</v>
      </c>
      <c r="J80" s="3">
        <f t="shared" si="8"/>
        <v>83147.320465117577</v>
      </c>
      <c r="K80" s="3">
        <f t="shared" si="9"/>
        <v>1300084.3453665529</v>
      </c>
      <c r="L80" s="15">
        <f t="shared" si="12"/>
        <v>15.518291543916318</v>
      </c>
      <c r="N80" s="7"/>
    </row>
    <row r="81" spans="1:14" x14ac:dyDescent="0.25">
      <c r="A81" s="83">
        <v>72</v>
      </c>
      <c r="B81" s="3">
        <v>837</v>
      </c>
      <c r="C81" s="3">
        <v>45790</v>
      </c>
      <c r="D81" s="3">
        <v>46586</v>
      </c>
      <c r="E81" s="4">
        <v>0.495</v>
      </c>
      <c r="F81" s="5">
        <f t="shared" si="10"/>
        <v>1.8121590023382698E-2</v>
      </c>
      <c r="G81" s="5">
        <f t="shared" si="7"/>
        <v>1.7957255938203871E-2</v>
      </c>
      <c r="H81" s="3">
        <f t="shared" si="13"/>
        <v>82497.382924630641</v>
      </c>
      <c r="I81" s="3">
        <f t="shared" si="11"/>
        <v>1481.4266194096022</v>
      </c>
      <c r="J81" s="3">
        <f t="shared" si="8"/>
        <v>81749.262481828802</v>
      </c>
      <c r="K81" s="3">
        <f t="shared" si="9"/>
        <v>1216937.0249014352</v>
      </c>
      <c r="L81" s="15">
        <f t="shared" si="12"/>
        <v>14.751219757034296</v>
      </c>
      <c r="N81" s="7"/>
    </row>
    <row r="82" spans="1:14" x14ac:dyDescent="0.25">
      <c r="A82" s="83">
        <v>73</v>
      </c>
      <c r="B82" s="3">
        <v>840</v>
      </c>
      <c r="C82" s="3">
        <v>43057</v>
      </c>
      <c r="D82" s="3">
        <v>44814</v>
      </c>
      <c r="E82" s="4">
        <v>0.52329999999999999</v>
      </c>
      <c r="F82" s="5">
        <f t="shared" si="10"/>
        <v>1.9118935712578666E-2</v>
      </c>
      <c r="G82" s="5">
        <f t="shared" si="7"/>
        <v>1.8946259566282226E-2</v>
      </c>
      <c r="H82" s="3">
        <f t="shared" si="13"/>
        <v>81015.956305221043</v>
      </c>
      <c r="I82" s="3">
        <f t="shared" si="11"/>
        <v>1534.949337169297</v>
      </c>
      <c r="J82" s="3">
        <f t="shared" si="8"/>
        <v>80284.245956192448</v>
      </c>
      <c r="K82" s="3">
        <f t="shared" si="9"/>
        <v>1135187.7624196063</v>
      </c>
      <c r="L82" s="15">
        <f t="shared" si="12"/>
        <v>14.011903508771512</v>
      </c>
      <c r="N82" s="7"/>
    </row>
    <row r="83" spans="1:14" x14ac:dyDescent="0.25">
      <c r="A83" s="83">
        <v>74</v>
      </c>
      <c r="B83" s="3">
        <v>1014</v>
      </c>
      <c r="C83" s="3">
        <v>42382</v>
      </c>
      <c r="D83" s="3">
        <v>42015</v>
      </c>
      <c r="E83" s="4">
        <v>0.49769999999999998</v>
      </c>
      <c r="F83" s="5">
        <f t="shared" si="10"/>
        <v>2.402929014064481E-2</v>
      </c>
      <c r="G83" s="5">
        <f t="shared" si="7"/>
        <v>2.3742717617964228E-2</v>
      </c>
      <c r="H83" s="3">
        <f t="shared" si="13"/>
        <v>79481.006968051748</v>
      </c>
      <c r="I83" s="3">
        <f t="shared" si="11"/>
        <v>1887.0951044338999</v>
      </c>
      <c r="J83" s="3">
        <f t="shared" si="8"/>
        <v>78533.119097094605</v>
      </c>
      <c r="K83" s="3">
        <f t="shared" si="9"/>
        <v>1054903.5164634138</v>
      </c>
      <c r="L83" s="15">
        <f t="shared" si="12"/>
        <v>13.272397478399384</v>
      </c>
      <c r="N83" s="7"/>
    </row>
    <row r="84" spans="1:14" x14ac:dyDescent="0.25">
      <c r="A84" s="83">
        <v>75</v>
      </c>
      <c r="B84" s="3">
        <v>1022</v>
      </c>
      <c r="C84" s="3">
        <v>40163</v>
      </c>
      <c r="D84" s="3">
        <v>41249</v>
      </c>
      <c r="E84" s="4">
        <v>0.51229999999999998</v>
      </c>
      <c r="F84" s="5">
        <f t="shared" si="10"/>
        <v>2.5106863852994644E-2</v>
      </c>
      <c r="G84" s="5">
        <f t="shared" si="7"/>
        <v>2.4803158662354878E-2</v>
      </c>
      <c r="H84" s="3">
        <f t="shared" si="13"/>
        <v>77593.911863617846</v>
      </c>
      <c r="I84" s="3">
        <f t="shared" si="11"/>
        <v>1924.5741071860939</v>
      </c>
      <c r="J84" s="3">
        <f t="shared" si="8"/>
        <v>76655.297071543187</v>
      </c>
      <c r="K84" s="3">
        <f t="shared" si="9"/>
        <v>976370.39736631932</v>
      </c>
      <c r="L84" s="15">
        <f t="shared" si="12"/>
        <v>12.583079959706463</v>
      </c>
      <c r="N84" s="7"/>
    </row>
    <row r="85" spans="1:14" x14ac:dyDescent="0.25">
      <c r="A85" s="83">
        <v>76</v>
      </c>
      <c r="B85" s="3">
        <v>1026</v>
      </c>
      <c r="C85" s="3">
        <v>38489</v>
      </c>
      <c r="D85" s="3">
        <v>38997</v>
      </c>
      <c r="E85" s="4">
        <v>0.49180000000000001</v>
      </c>
      <c r="F85" s="5">
        <f t="shared" si="10"/>
        <v>2.6482203236713728E-2</v>
      </c>
      <c r="G85" s="5">
        <f t="shared" si="7"/>
        <v>2.6130531857789231E-2</v>
      </c>
      <c r="H85" s="3">
        <f t="shared" si="13"/>
        <v>75669.337756431749</v>
      </c>
      <c r="I85" s="3">
        <f t="shared" si="11"/>
        <v>1977.2800409022532</v>
      </c>
      <c r="J85" s="3">
        <f t="shared" si="8"/>
        <v>74664.48403964522</v>
      </c>
      <c r="K85" s="3">
        <f t="shared" si="9"/>
        <v>899715.10029477614</v>
      </c>
      <c r="L85" s="15">
        <f t="shared" si="12"/>
        <v>11.890088204429965</v>
      </c>
      <c r="N85" s="7"/>
    </row>
    <row r="86" spans="1:14" x14ac:dyDescent="0.25">
      <c r="A86" s="83">
        <v>77</v>
      </c>
      <c r="B86" s="3">
        <v>1125</v>
      </c>
      <c r="C86" s="3">
        <v>34580</v>
      </c>
      <c r="D86" s="3">
        <v>37323</v>
      </c>
      <c r="E86" s="4">
        <v>0.51449999999999996</v>
      </c>
      <c r="F86" s="5">
        <f t="shared" si="10"/>
        <v>3.129215748995174E-2</v>
      </c>
      <c r="G86" s="5">
        <f t="shared" si="7"/>
        <v>3.0823870690437578E-2</v>
      </c>
      <c r="H86" s="3">
        <f t="shared" si="13"/>
        <v>73692.057715529489</v>
      </c>
      <c r="I86" s="3">
        <f t="shared" si="11"/>
        <v>2271.4744579357439</v>
      </c>
      <c r="J86" s="3">
        <f t="shared" si="8"/>
        <v>72589.256866201686</v>
      </c>
      <c r="K86" s="3">
        <f t="shared" si="9"/>
        <v>825050.61625513097</v>
      </c>
      <c r="L86" s="15">
        <f t="shared" si="12"/>
        <v>11.195923167731873</v>
      </c>
      <c r="N86" s="7"/>
    </row>
    <row r="87" spans="1:14" x14ac:dyDescent="0.25">
      <c r="A87" s="83">
        <v>78</v>
      </c>
      <c r="B87" s="3">
        <v>1149</v>
      </c>
      <c r="C87" s="3">
        <v>33364</v>
      </c>
      <c r="D87" s="3">
        <v>33409</v>
      </c>
      <c r="E87" s="4">
        <v>0.50670000000000004</v>
      </c>
      <c r="F87" s="5">
        <f t="shared" si="10"/>
        <v>3.4415107902894884E-2</v>
      </c>
      <c r="G87" s="5">
        <f t="shared" si="7"/>
        <v>3.3840597010334345E-2</v>
      </c>
      <c r="H87" s="3">
        <f t="shared" si="13"/>
        <v>71420.583257593738</v>
      </c>
      <c r="I87" s="3">
        <f t="shared" si="11"/>
        <v>2416.9151762632619</v>
      </c>
      <c r="J87" s="3">
        <f t="shared" si="8"/>
        <v>70228.319001143071</v>
      </c>
      <c r="K87" s="3">
        <f t="shared" si="9"/>
        <v>752461.35938892933</v>
      </c>
      <c r="L87" s="15">
        <f t="shared" si="12"/>
        <v>10.535637278052114</v>
      </c>
      <c r="N87" s="7"/>
    </row>
    <row r="88" spans="1:14" x14ac:dyDescent="0.25">
      <c r="A88" s="83">
        <v>79</v>
      </c>
      <c r="B88" s="3">
        <v>1217</v>
      </c>
      <c r="C88" s="3">
        <v>30320</v>
      </c>
      <c r="D88" s="3">
        <v>32069</v>
      </c>
      <c r="E88" s="4">
        <v>0.50329999999999997</v>
      </c>
      <c r="F88" s="5">
        <f t="shared" si="10"/>
        <v>3.9013287598775426E-2</v>
      </c>
      <c r="G88" s="5">
        <f t="shared" si="7"/>
        <v>3.8271663139525659E-2</v>
      </c>
      <c r="H88" s="3">
        <f t="shared" si="13"/>
        <v>69003.66808133047</v>
      </c>
      <c r="I88" s="3">
        <f t="shared" si="11"/>
        <v>2640.8851402003188</v>
      </c>
      <c r="J88" s="3">
        <f t="shared" si="8"/>
        <v>67691.940432192976</v>
      </c>
      <c r="K88" s="3">
        <f t="shared" si="9"/>
        <v>682233.04038778623</v>
      </c>
      <c r="L88" s="15">
        <f t="shared" si="12"/>
        <v>9.8869097738931675</v>
      </c>
      <c r="N88" s="7"/>
    </row>
    <row r="89" spans="1:14" x14ac:dyDescent="0.25">
      <c r="A89" s="83">
        <v>80</v>
      </c>
      <c r="B89" s="3">
        <v>1386</v>
      </c>
      <c r="C89" s="3">
        <v>28649</v>
      </c>
      <c r="D89" s="3">
        <v>29006</v>
      </c>
      <c r="E89" s="4">
        <v>0.49830000000000002</v>
      </c>
      <c r="F89" s="5">
        <f t="shared" si="10"/>
        <v>4.8079091145607496E-2</v>
      </c>
      <c r="G89" s="5">
        <f t="shared" si="7"/>
        <v>4.6946677198529324E-2</v>
      </c>
      <c r="H89" s="3">
        <f t="shared" si="13"/>
        <v>66362.78294113015</v>
      </c>
      <c r="I89" s="3">
        <f t="shared" si="11"/>
        <v>3115.5121487333058</v>
      </c>
      <c r="J89" s="3">
        <f t="shared" si="8"/>
        <v>64799.730496110649</v>
      </c>
      <c r="K89" s="3">
        <f t="shared" si="9"/>
        <v>614541.09995559324</v>
      </c>
      <c r="L89" s="15">
        <f t="shared" si="12"/>
        <v>9.2603274413724836</v>
      </c>
      <c r="N89" s="7"/>
    </row>
    <row r="90" spans="1:14" x14ac:dyDescent="0.25">
      <c r="A90" s="83">
        <v>81</v>
      </c>
      <c r="B90" s="3">
        <v>1379</v>
      </c>
      <c r="C90" s="3">
        <v>26625</v>
      </c>
      <c r="D90" s="3">
        <v>27227</v>
      </c>
      <c r="E90" s="4">
        <v>0.51180000000000003</v>
      </c>
      <c r="F90" s="5">
        <f t="shared" si="10"/>
        <v>5.1214439575131845E-2</v>
      </c>
      <c r="G90" s="5">
        <f t="shared" si="7"/>
        <v>4.9965166054392295E-2</v>
      </c>
      <c r="H90" s="3">
        <f t="shared" si="13"/>
        <v>63247.270792396841</v>
      </c>
      <c r="I90" s="3">
        <f t="shared" si="11"/>
        <v>3160.1603876292238</v>
      </c>
      <c r="J90" s="3">
        <f t="shared" si="8"/>
        <v>61704.480491156253</v>
      </c>
      <c r="K90" s="3">
        <f t="shared" si="9"/>
        <v>549741.36945948261</v>
      </c>
      <c r="L90" s="15">
        <f t="shared" si="12"/>
        <v>8.6919382065347364</v>
      </c>
      <c r="N90" s="7"/>
    </row>
    <row r="91" spans="1:14" x14ac:dyDescent="0.25">
      <c r="A91" s="83">
        <v>82</v>
      </c>
      <c r="B91" s="3">
        <v>1506</v>
      </c>
      <c r="C91" s="3">
        <v>25028</v>
      </c>
      <c r="D91" s="3">
        <v>25203</v>
      </c>
      <c r="E91" s="4">
        <v>0.50680000000000003</v>
      </c>
      <c r="F91" s="5">
        <f t="shared" si="10"/>
        <v>5.9962971073639786E-2</v>
      </c>
      <c r="G91" s="5">
        <f t="shared" si="7"/>
        <v>5.8240579474120202E-2</v>
      </c>
      <c r="H91" s="3">
        <f t="shared" si="13"/>
        <v>60087.11040476762</v>
      </c>
      <c r="I91" s="3">
        <f t="shared" si="11"/>
        <v>3499.5081288991037</v>
      </c>
      <c r="J91" s="3">
        <f t="shared" si="8"/>
        <v>58361.152995594581</v>
      </c>
      <c r="K91" s="3">
        <f t="shared" si="9"/>
        <v>488036.88896832638</v>
      </c>
      <c r="L91" s="15">
        <f t="shared" si="12"/>
        <v>8.1221560777468014</v>
      </c>
      <c r="N91" s="7"/>
    </row>
    <row r="92" spans="1:14" x14ac:dyDescent="0.25">
      <c r="A92" s="83">
        <v>83</v>
      </c>
      <c r="B92" s="3">
        <v>1443</v>
      </c>
      <c r="C92" s="3">
        <v>21600</v>
      </c>
      <c r="D92" s="3">
        <v>23557</v>
      </c>
      <c r="E92" s="4">
        <v>0.49370000000000003</v>
      </c>
      <c r="F92" s="5">
        <f t="shared" si="10"/>
        <v>6.3910357198219539E-2</v>
      </c>
      <c r="G92" s="5">
        <f t="shared" si="7"/>
        <v>6.1907176311196244E-2</v>
      </c>
      <c r="H92" s="3">
        <f t="shared" si="13"/>
        <v>56587.602275868514</v>
      </c>
      <c r="I92" s="3">
        <f t="shared" si="11"/>
        <v>3503.1786711200421</v>
      </c>
      <c r="J92" s="3">
        <f t="shared" si="8"/>
        <v>54813.94291468044</v>
      </c>
      <c r="K92" s="3">
        <f t="shared" si="9"/>
        <v>429675.73597273178</v>
      </c>
      <c r="L92" s="15">
        <f t="shared" si="12"/>
        <v>7.5931073007481844</v>
      </c>
      <c r="N92" s="7"/>
    </row>
    <row r="93" spans="1:14" x14ac:dyDescent="0.25">
      <c r="A93" s="83">
        <v>84</v>
      </c>
      <c r="B93" s="3">
        <v>1416</v>
      </c>
      <c r="C93" s="3">
        <v>18967</v>
      </c>
      <c r="D93" s="3">
        <v>20131</v>
      </c>
      <c r="E93" s="4">
        <v>0.50829999999999997</v>
      </c>
      <c r="F93" s="5">
        <f t="shared" si="10"/>
        <v>7.2433372551025624E-2</v>
      </c>
      <c r="G93" s="5">
        <f t="shared" si="7"/>
        <v>6.9942341825295171E-2</v>
      </c>
      <c r="H93" s="3">
        <f t="shared" si="13"/>
        <v>53084.423604748474</v>
      </c>
      <c r="I93" s="3">
        <f t="shared" si="11"/>
        <v>3712.8489013620856</v>
      </c>
      <c r="J93" s="3">
        <f t="shared" si="8"/>
        <v>51258.815799948738</v>
      </c>
      <c r="K93" s="3">
        <f t="shared" si="9"/>
        <v>374861.79305805132</v>
      </c>
      <c r="L93" s="15">
        <f t="shared" si="12"/>
        <v>7.0616155851887115</v>
      </c>
      <c r="N93" s="7"/>
    </row>
    <row r="94" spans="1:14" x14ac:dyDescent="0.25">
      <c r="A94" s="83">
        <v>85</v>
      </c>
      <c r="B94" s="3">
        <v>1363</v>
      </c>
      <c r="C94" s="3">
        <v>15186</v>
      </c>
      <c r="D94" s="3">
        <v>17465</v>
      </c>
      <c r="E94" s="4">
        <v>0.4834</v>
      </c>
      <c r="F94" s="5">
        <f t="shared" si="10"/>
        <v>8.3489020244402926E-2</v>
      </c>
      <c r="G94" s="5">
        <f t="shared" si="7"/>
        <v>8.0036990595530294E-2</v>
      </c>
      <c r="H94" s="3">
        <f t="shared" si="13"/>
        <v>49371.574703386388</v>
      </c>
      <c r="I94" s="3">
        <f t="shared" si="11"/>
        <v>3951.5522602214578</v>
      </c>
      <c r="J94" s="3">
        <f t="shared" si="8"/>
        <v>47330.202805755987</v>
      </c>
      <c r="K94" s="3">
        <f t="shared" si="9"/>
        <v>323602.97725810256</v>
      </c>
      <c r="L94" s="15">
        <f t="shared" si="12"/>
        <v>6.5544390512605357</v>
      </c>
      <c r="N94" s="7"/>
    </row>
    <row r="95" spans="1:14" x14ac:dyDescent="0.25">
      <c r="A95" s="83">
        <v>86</v>
      </c>
      <c r="B95" s="3">
        <v>1348</v>
      </c>
      <c r="C95" s="3">
        <v>13667</v>
      </c>
      <c r="D95" s="3">
        <v>13939</v>
      </c>
      <c r="E95" s="4">
        <v>0.51170000000000004</v>
      </c>
      <c r="F95" s="5">
        <f t="shared" si="10"/>
        <v>9.7659929000941822E-2</v>
      </c>
      <c r="G95" s="5">
        <f t="shared" si="7"/>
        <v>9.3214764521663995E-2</v>
      </c>
      <c r="H95" s="3">
        <f t="shared" si="13"/>
        <v>45420.022443164933</v>
      </c>
      <c r="I95" s="3">
        <f t="shared" si="11"/>
        <v>4233.8166966083127</v>
      </c>
      <c r="J95" s="3">
        <f t="shared" si="8"/>
        <v>43352.649750211094</v>
      </c>
      <c r="K95" s="3">
        <f t="shared" si="9"/>
        <v>276272.77445234655</v>
      </c>
      <c r="L95" s="15">
        <f t="shared" si="12"/>
        <v>6.0826208264879815</v>
      </c>
      <c r="N95" s="7"/>
    </row>
    <row r="96" spans="1:14" x14ac:dyDescent="0.25">
      <c r="A96" s="83">
        <v>87</v>
      </c>
      <c r="B96" s="3">
        <v>1324</v>
      </c>
      <c r="C96" s="3">
        <v>12355</v>
      </c>
      <c r="D96" s="3">
        <v>12307</v>
      </c>
      <c r="E96" s="4">
        <v>0.5</v>
      </c>
      <c r="F96" s="5">
        <f t="shared" si="10"/>
        <v>0.10737166490957749</v>
      </c>
      <c r="G96" s="5">
        <f t="shared" si="7"/>
        <v>0.10190102362810745</v>
      </c>
      <c r="H96" s="3">
        <f t="shared" si="13"/>
        <v>41186.205746556618</v>
      </c>
      <c r="I96" s="3">
        <f t="shared" si="11"/>
        <v>4196.9165249319603</v>
      </c>
      <c r="J96" s="3">
        <f t="shared" si="8"/>
        <v>39087.747484090636</v>
      </c>
      <c r="K96" s="3">
        <f t="shared" si="9"/>
        <v>232920.12470213545</v>
      </c>
      <c r="L96" s="15">
        <f t="shared" si="12"/>
        <v>5.6552945453492951</v>
      </c>
      <c r="N96" s="7"/>
    </row>
    <row r="97" spans="1:14" x14ac:dyDescent="0.25">
      <c r="A97" s="83">
        <v>88</v>
      </c>
      <c r="B97" s="3">
        <v>1280</v>
      </c>
      <c r="C97" s="3">
        <v>10497</v>
      </c>
      <c r="D97" s="3">
        <v>11014</v>
      </c>
      <c r="E97" s="4">
        <v>0.49399999999999999</v>
      </c>
      <c r="F97" s="5">
        <f t="shared" si="10"/>
        <v>0.11900887917809493</v>
      </c>
      <c r="G97" s="5">
        <f t="shared" si="7"/>
        <v>0.11224939008241561</v>
      </c>
      <c r="H97" s="3">
        <f t="shared" si="13"/>
        <v>36989.289221624655</v>
      </c>
      <c r="I97" s="3">
        <f t="shared" si="11"/>
        <v>4152.0251547094367</v>
      </c>
      <c r="J97" s="3">
        <f t="shared" si="8"/>
        <v>34888.36449334168</v>
      </c>
      <c r="K97" s="3">
        <f t="shared" si="9"/>
        <v>193832.37721804483</v>
      </c>
      <c r="L97" s="15">
        <f t="shared" si="12"/>
        <v>5.2402298421221536</v>
      </c>
      <c r="N97" s="7"/>
    </row>
    <row r="98" spans="1:14" x14ac:dyDescent="0.25">
      <c r="A98" s="83">
        <v>89</v>
      </c>
      <c r="B98" s="3">
        <v>1230</v>
      </c>
      <c r="C98" s="3">
        <v>9395</v>
      </c>
      <c r="D98" s="3">
        <v>9255</v>
      </c>
      <c r="E98" s="4">
        <v>0.49690000000000001</v>
      </c>
      <c r="F98" s="5">
        <f t="shared" si="10"/>
        <v>0.1319034852546917</v>
      </c>
      <c r="G98" s="5">
        <f t="shared" si="7"/>
        <v>0.12369500512529751</v>
      </c>
      <c r="H98" s="3">
        <f t="shared" si="13"/>
        <v>32837.264066915217</v>
      </c>
      <c r="I98" s="3">
        <f t="shared" si="11"/>
        <v>4061.8055470578252</v>
      </c>
      <c r="J98" s="3">
        <f t="shared" si="8"/>
        <v>30793.769696190426</v>
      </c>
      <c r="K98" s="3">
        <f>K99+J98</f>
        <v>158944.01272470315</v>
      </c>
      <c r="L98" s="15">
        <f t="shared" si="12"/>
        <v>4.8403549211898333</v>
      </c>
      <c r="N98" s="7"/>
    </row>
    <row r="99" spans="1:14" x14ac:dyDescent="0.25">
      <c r="A99" s="83">
        <v>90</v>
      </c>
      <c r="B99" s="34">
        <v>1225</v>
      </c>
      <c r="C99" s="9">
        <v>8094</v>
      </c>
      <c r="D99" s="9">
        <v>8165</v>
      </c>
      <c r="E99" s="12">
        <v>0.5</v>
      </c>
      <c r="F99" s="42">
        <f t="shared" si="10"/>
        <v>0.15068577403284336</v>
      </c>
      <c r="G99" s="42">
        <f t="shared" si="7"/>
        <v>0.14012811713566692</v>
      </c>
      <c r="H99" s="9">
        <f t="shared" ref="H99:H108" si="14">H98-I98</f>
        <v>28775.458519857391</v>
      </c>
      <c r="I99" s="9">
        <f t="shared" ref="I99:I108" si="15">H99*G99</f>
        <v>4032.2508221031012</v>
      </c>
      <c r="J99" s="9">
        <f t="shared" ref="J99:J108" si="16">H100+I99*E99</f>
        <v>26759.33310880584</v>
      </c>
      <c r="K99" s="9">
        <f t="shared" ref="K99:K108" si="17">K100+J99</f>
        <v>128150.24302851272</v>
      </c>
      <c r="L99" s="43">
        <f t="shared" ref="L99:L108" si="18">K99/H99</f>
        <v>4.453456160918468</v>
      </c>
      <c r="N99" s="7"/>
    </row>
    <row r="100" spans="1:14" x14ac:dyDescent="0.25">
      <c r="A100" s="83">
        <v>91</v>
      </c>
      <c r="B100" s="34">
        <v>1135</v>
      </c>
      <c r="C100" s="9">
        <v>6808</v>
      </c>
      <c r="D100" s="9">
        <v>6891</v>
      </c>
      <c r="E100" s="12">
        <v>0.5</v>
      </c>
      <c r="F100" s="42">
        <f t="shared" si="10"/>
        <v>0.16570552595079932</v>
      </c>
      <c r="G100" s="42">
        <f t="shared" si="7"/>
        <v>0.15302683025482</v>
      </c>
      <c r="H100" s="9">
        <f t="shared" si="14"/>
        <v>24743.207697754289</v>
      </c>
      <c r="I100" s="9">
        <f t="shared" si="15"/>
        <v>3786.3746443240011</v>
      </c>
      <c r="J100" s="9">
        <f t="shared" si="16"/>
        <v>22850.020375592288</v>
      </c>
      <c r="K100" s="9">
        <f t="shared" si="17"/>
        <v>101390.90991970687</v>
      </c>
      <c r="L100" s="43">
        <f t="shared" si="18"/>
        <v>4.0977269866634627</v>
      </c>
      <c r="N100" s="7"/>
    </row>
    <row r="101" spans="1:14" x14ac:dyDescent="0.25">
      <c r="A101" s="83">
        <v>92</v>
      </c>
      <c r="B101" s="34">
        <v>1038</v>
      </c>
      <c r="C101" s="9">
        <v>5387</v>
      </c>
      <c r="D101" s="9">
        <v>5687</v>
      </c>
      <c r="E101" s="12">
        <v>0.5</v>
      </c>
      <c r="F101" s="42">
        <f t="shared" si="10"/>
        <v>0.18746613689723676</v>
      </c>
      <c r="G101" s="42">
        <f t="shared" si="7"/>
        <v>0.1714002642007926</v>
      </c>
      <c r="H101" s="9">
        <f t="shared" si="14"/>
        <v>20956.833053430288</v>
      </c>
      <c r="I101" s="9">
        <f t="shared" si="15"/>
        <v>3592.0067221698546</v>
      </c>
      <c r="J101" s="9">
        <f t="shared" si="16"/>
        <v>19160.82969234536</v>
      </c>
      <c r="K101" s="9">
        <f t="shared" si="17"/>
        <v>78540.889544114587</v>
      </c>
      <c r="L101" s="43">
        <f t="shared" si="18"/>
        <v>3.747746109532458</v>
      </c>
      <c r="N101" s="7"/>
    </row>
    <row r="102" spans="1:14" x14ac:dyDescent="0.25">
      <c r="A102" s="83">
        <v>93</v>
      </c>
      <c r="B102" s="34">
        <v>941</v>
      </c>
      <c r="C102" s="9">
        <v>4155</v>
      </c>
      <c r="D102" s="9">
        <v>4412</v>
      </c>
      <c r="E102" s="12">
        <v>0.5</v>
      </c>
      <c r="F102" s="42">
        <f t="shared" si="10"/>
        <v>0.21968016808684487</v>
      </c>
      <c r="G102" s="42">
        <f t="shared" si="7"/>
        <v>0.19793857803954565</v>
      </c>
      <c r="H102" s="9">
        <f t="shared" si="14"/>
        <v>17364.826331260432</v>
      </c>
      <c r="I102" s="9">
        <f t="shared" si="15"/>
        <v>3437.1690319133504</v>
      </c>
      <c r="J102" s="9">
        <f t="shared" si="16"/>
        <v>15646.241815303758</v>
      </c>
      <c r="K102" s="9">
        <f t="shared" si="17"/>
        <v>59380.05985176922</v>
      </c>
      <c r="L102" s="43">
        <f t="shared" si="18"/>
        <v>3.4195596730427593</v>
      </c>
      <c r="N102" s="7"/>
    </row>
    <row r="103" spans="1:14" x14ac:dyDescent="0.25">
      <c r="A103" s="83">
        <v>94</v>
      </c>
      <c r="B103" s="34">
        <v>733</v>
      </c>
      <c r="C103" s="9">
        <v>3190</v>
      </c>
      <c r="D103" s="9">
        <v>3317</v>
      </c>
      <c r="E103" s="12">
        <v>0.5</v>
      </c>
      <c r="F103" s="42">
        <f t="shared" si="10"/>
        <v>0.22529583525434149</v>
      </c>
      <c r="G103" s="42">
        <f t="shared" si="7"/>
        <v>0.20248618784530389</v>
      </c>
      <c r="H103" s="9">
        <f t="shared" si="14"/>
        <v>13927.657299347082</v>
      </c>
      <c r="I103" s="9">
        <f t="shared" si="15"/>
        <v>2820.1582321606111</v>
      </c>
      <c r="J103" s="9">
        <f t="shared" si="16"/>
        <v>12517.578183266776</v>
      </c>
      <c r="K103" s="9">
        <f t="shared" si="17"/>
        <v>43733.818036465462</v>
      </c>
      <c r="L103" s="43">
        <f t="shared" si="18"/>
        <v>3.1400699411605761</v>
      </c>
      <c r="N103" s="7"/>
    </row>
    <row r="104" spans="1:14" x14ac:dyDescent="0.25">
      <c r="A104" s="83">
        <v>95</v>
      </c>
      <c r="B104" s="34">
        <v>613</v>
      </c>
      <c r="C104" s="9">
        <v>2385</v>
      </c>
      <c r="D104" s="9">
        <v>2474</v>
      </c>
      <c r="E104" s="12">
        <v>0.5</v>
      </c>
      <c r="F104" s="42">
        <f t="shared" si="10"/>
        <v>0.2523152912121836</v>
      </c>
      <c r="G104" s="42">
        <f t="shared" si="7"/>
        <v>0.22404970760233919</v>
      </c>
      <c r="H104" s="9">
        <f t="shared" si="14"/>
        <v>11107.499067186471</v>
      </c>
      <c r="I104" s="9">
        <f t="shared" si="15"/>
        <v>2488.631918196384</v>
      </c>
      <c r="J104" s="9">
        <f t="shared" si="16"/>
        <v>9863.1831080882785</v>
      </c>
      <c r="K104" s="9">
        <f t="shared" si="17"/>
        <v>31216.239853198684</v>
      </c>
      <c r="L104" s="43">
        <f t="shared" si="18"/>
        <v>2.8103751946661886</v>
      </c>
      <c r="N104" s="7"/>
    </row>
    <row r="105" spans="1:14" x14ac:dyDescent="0.25">
      <c r="A105" s="83">
        <v>96</v>
      </c>
      <c r="B105" s="34">
        <v>494</v>
      </c>
      <c r="C105" s="9">
        <v>1716</v>
      </c>
      <c r="D105" s="9">
        <v>1859</v>
      </c>
      <c r="E105" s="12">
        <v>0.5</v>
      </c>
      <c r="F105" s="42">
        <f t="shared" si="10"/>
        <v>0.27636363636363637</v>
      </c>
      <c r="G105" s="42">
        <f t="shared" si="7"/>
        <v>0.24281150159744408</v>
      </c>
      <c r="H105" s="9">
        <f t="shared" si="14"/>
        <v>8618.8671489900862</v>
      </c>
      <c r="I105" s="9">
        <f t="shared" si="15"/>
        <v>2092.7600745151644</v>
      </c>
      <c r="J105" s="9">
        <f t="shared" si="16"/>
        <v>7572.4871117325038</v>
      </c>
      <c r="K105" s="9">
        <f t="shared" si="17"/>
        <v>21353.056745110407</v>
      </c>
      <c r="L105" s="43">
        <f t="shared" si="18"/>
        <v>2.4774783479070619</v>
      </c>
      <c r="N105" s="7"/>
    </row>
    <row r="106" spans="1:14" x14ac:dyDescent="0.25">
      <c r="A106" s="83">
        <v>97</v>
      </c>
      <c r="B106" s="34">
        <v>378</v>
      </c>
      <c r="C106" s="9">
        <v>1232</v>
      </c>
      <c r="D106" s="9">
        <v>1287</v>
      </c>
      <c r="E106" s="12">
        <v>0.5</v>
      </c>
      <c r="F106" s="42">
        <f t="shared" si="10"/>
        <v>0.30011909487892019</v>
      </c>
      <c r="G106" s="42">
        <f t="shared" si="7"/>
        <v>0.26095961339316531</v>
      </c>
      <c r="H106" s="9">
        <f t="shared" si="14"/>
        <v>6526.1070744749213</v>
      </c>
      <c r="I106" s="9">
        <f t="shared" si="15"/>
        <v>1703.0503791173767</v>
      </c>
      <c r="J106" s="9">
        <f t="shared" si="16"/>
        <v>5674.5818849162324</v>
      </c>
      <c r="K106" s="9">
        <f t="shared" si="17"/>
        <v>13780.569633377905</v>
      </c>
      <c r="L106" s="43">
        <f t="shared" si="18"/>
        <v>2.1116064257169218</v>
      </c>
      <c r="N106" s="7"/>
    </row>
    <row r="107" spans="1:14" x14ac:dyDescent="0.25">
      <c r="A107" s="83">
        <v>98</v>
      </c>
      <c r="B107" s="34">
        <v>256</v>
      </c>
      <c r="C107" s="9">
        <v>860</v>
      </c>
      <c r="D107" s="9">
        <v>906</v>
      </c>
      <c r="E107" s="12">
        <v>0.5</v>
      </c>
      <c r="F107" s="42">
        <f t="shared" si="10"/>
        <v>0.28992072480181202</v>
      </c>
      <c r="G107" s="42">
        <f t="shared" si="7"/>
        <v>0.25321463897131558</v>
      </c>
      <c r="H107" s="9">
        <f t="shared" si="14"/>
        <v>4823.0566953575444</v>
      </c>
      <c r="I107" s="9">
        <f t="shared" si="15"/>
        <v>1221.2685598531471</v>
      </c>
      <c r="J107" s="9">
        <f t="shared" si="16"/>
        <v>4212.4224154309704</v>
      </c>
      <c r="K107" s="9">
        <f t="shared" si="17"/>
        <v>8105.9877484616718</v>
      </c>
      <c r="L107" s="43">
        <f t="shared" si="18"/>
        <v>1.6806743649238309</v>
      </c>
      <c r="N107" s="7"/>
    </row>
    <row r="108" spans="1:14" x14ac:dyDescent="0.25">
      <c r="A108" s="83">
        <v>99</v>
      </c>
      <c r="B108" s="34">
        <v>183</v>
      </c>
      <c r="C108" s="9">
        <v>601</v>
      </c>
      <c r="D108" s="9">
        <v>651</v>
      </c>
      <c r="E108" s="12">
        <v>0.5</v>
      </c>
      <c r="F108" s="42">
        <f t="shared" si="10"/>
        <v>0.29233226837060705</v>
      </c>
      <c r="G108" s="42">
        <f t="shared" si="7"/>
        <v>0.25505226480836241</v>
      </c>
      <c r="H108" s="9">
        <f t="shared" si="14"/>
        <v>3601.7881355043974</v>
      </c>
      <c r="I108" s="9">
        <f t="shared" si="15"/>
        <v>918.6442213202854</v>
      </c>
      <c r="J108" s="9">
        <f t="shared" si="16"/>
        <v>3142.4660248442547</v>
      </c>
      <c r="K108" s="9">
        <f t="shared" si="17"/>
        <v>3893.5653330307009</v>
      </c>
      <c r="L108" s="43">
        <f t="shared" si="18"/>
        <v>1.0810089840238319</v>
      </c>
      <c r="N108" s="7"/>
    </row>
    <row r="109" spans="1:14" x14ac:dyDescent="0.25">
      <c r="A109" s="83" t="s">
        <v>50</v>
      </c>
      <c r="B109" s="9">
        <v>332</v>
      </c>
      <c r="C109" s="9">
        <v>1120</v>
      </c>
      <c r="D109" s="9">
        <v>1252</v>
      </c>
      <c r="E109" s="44"/>
      <c r="F109" s="42">
        <f t="shared" si="10"/>
        <v>0.2799325463743676</v>
      </c>
      <c r="G109" s="42">
        <v>1</v>
      </c>
      <c r="H109" s="9">
        <f>H108-I108</f>
        <v>2683.143914184112</v>
      </c>
      <c r="I109" s="9">
        <f>H109*G109</f>
        <v>2683.143914184112</v>
      </c>
      <c r="J109" s="9">
        <f>H109*F109</f>
        <v>751.09930818644614</v>
      </c>
      <c r="K109" s="9">
        <f>J109</f>
        <v>751.09930818644614</v>
      </c>
      <c r="L109" s="43">
        <f>K109/H109</f>
        <v>0.2799325463743676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L125" s="8"/>
    </row>
    <row r="126" spans="1:12" x14ac:dyDescent="0.25"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</sheetData>
  <mergeCells count="1">
    <mergeCell ref="C6:D6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984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21</v>
      </c>
    </row>
    <row r="5" spans="1:14" x14ac:dyDescent="0.25">
      <c r="A5" s="16"/>
      <c r="B5" s="16"/>
      <c r="C5" s="16"/>
      <c r="D5" s="16"/>
      <c r="E5" s="17"/>
      <c r="F5" s="17"/>
      <c r="G5" s="17"/>
      <c r="H5" s="16"/>
      <c r="I5" s="16"/>
      <c r="J5" s="16"/>
      <c r="K5" s="16"/>
      <c r="L5" s="17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37987</v>
      </c>
      <c r="D7" s="105">
        <v>38353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14"/>
      <c r="B8" s="14"/>
      <c r="C8" s="14"/>
      <c r="D8" s="14"/>
      <c r="E8" s="21"/>
      <c r="F8" s="21"/>
      <c r="G8" s="21"/>
      <c r="H8" s="14"/>
      <c r="I8" s="14"/>
      <c r="J8" s="14"/>
      <c r="K8" s="14"/>
      <c r="L8" s="21"/>
    </row>
    <row r="9" spans="1:14" x14ac:dyDescent="0.25">
      <c r="A9" s="83">
        <v>0</v>
      </c>
      <c r="B9" s="14">
        <v>276</v>
      </c>
      <c r="C9" s="14">
        <v>66275</v>
      </c>
      <c r="D9" s="14">
        <v>69697</v>
      </c>
      <c r="E9" s="18">
        <v>0.152</v>
      </c>
      <c r="F9" s="19">
        <f>B9/((C9+D9)/2)</f>
        <v>4.0596593416291592E-3</v>
      </c>
      <c r="G9" s="19">
        <f t="shared" ref="G9:G72" si="0">F9/((1+(1-E9)*F9))</f>
        <v>4.0457315421413955E-3</v>
      </c>
      <c r="H9" s="14">
        <v>100000</v>
      </c>
      <c r="I9" s="14">
        <f>H9*G9</f>
        <v>404.57315421413955</v>
      </c>
      <c r="J9" s="14">
        <f t="shared" ref="J9:J72" si="1">H10+I9*E9</f>
        <v>99656.9219652264</v>
      </c>
      <c r="K9" s="14">
        <f t="shared" ref="K9:K72" si="2">K10+J9</f>
        <v>8154617.9122803211</v>
      </c>
      <c r="L9" s="89">
        <f>K9/H9</f>
        <v>81.54617912280321</v>
      </c>
      <c r="M9" s="6"/>
      <c r="N9" s="7"/>
    </row>
    <row r="10" spans="1:14" x14ac:dyDescent="0.25">
      <c r="A10" s="83">
        <v>1</v>
      </c>
      <c r="B10" s="14">
        <v>25</v>
      </c>
      <c r="C10" s="14">
        <v>62850</v>
      </c>
      <c r="D10" s="14">
        <v>66803</v>
      </c>
      <c r="E10" s="18">
        <v>0.46200000000000002</v>
      </c>
      <c r="F10" s="19">
        <f t="shared" ref="F10:F73" si="3">B10/((C10+D10)/2)</f>
        <v>3.8564475947336352E-4</v>
      </c>
      <c r="G10" s="19">
        <f t="shared" si="0"/>
        <v>3.855647636989233E-4</v>
      </c>
      <c r="H10" s="14">
        <f>H9-I9</f>
        <v>99595.426845785856</v>
      </c>
      <c r="I10" s="14">
        <f t="shared" ref="I10:I73" si="4">H10*G10</f>
        <v>38.400487217288827</v>
      </c>
      <c r="J10" s="14">
        <f t="shared" si="1"/>
        <v>99574.767383662955</v>
      </c>
      <c r="K10" s="14">
        <f t="shared" si="2"/>
        <v>8054960.9903150946</v>
      </c>
      <c r="L10" s="24">
        <f t="shared" ref="L10:L73" si="5">K10/H10</f>
        <v>80.876815787811651</v>
      </c>
      <c r="N10" s="7"/>
    </row>
    <row r="11" spans="1:14" x14ac:dyDescent="0.25">
      <c r="A11" s="83">
        <v>2</v>
      </c>
      <c r="B11" s="14">
        <v>9</v>
      </c>
      <c r="C11" s="14">
        <v>60781</v>
      </c>
      <c r="D11" s="14">
        <v>63752</v>
      </c>
      <c r="E11" s="18">
        <v>0.33729999999999999</v>
      </c>
      <c r="F11" s="19">
        <f t="shared" si="3"/>
        <v>1.445400014454E-4</v>
      </c>
      <c r="G11" s="19">
        <f t="shared" si="0"/>
        <v>1.4452615776761542E-4</v>
      </c>
      <c r="H11" s="14">
        <f t="shared" ref="H11:H74" si="6">H10-I10</f>
        <v>99557.026358568561</v>
      </c>
      <c r="I11" s="14">
        <f t="shared" si="4"/>
        <v>14.388594498373127</v>
      </c>
      <c r="J11" s="14">
        <f t="shared" si="1"/>
        <v>99547.491036994485</v>
      </c>
      <c r="K11" s="14">
        <f t="shared" si="2"/>
        <v>7955386.2229314316</v>
      </c>
      <c r="L11" s="24">
        <f t="shared" si="5"/>
        <v>79.907832866351342</v>
      </c>
      <c r="N11" s="7"/>
    </row>
    <row r="12" spans="1:14" x14ac:dyDescent="0.25">
      <c r="A12" s="83">
        <v>3</v>
      </c>
      <c r="B12" s="14">
        <v>7</v>
      </c>
      <c r="C12" s="14">
        <v>58512</v>
      </c>
      <c r="D12" s="14">
        <v>62248</v>
      </c>
      <c r="E12" s="20">
        <v>0.57340000000000002</v>
      </c>
      <c r="F12" s="19">
        <f t="shared" si="3"/>
        <v>1.1593242795627692E-4</v>
      </c>
      <c r="G12" s="19">
        <f t="shared" si="0"/>
        <v>1.1592669459596884E-4</v>
      </c>
      <c r="H12" s="14">
        <f t="shared" si="6"/>
        <v>99542.637764070183</v>
      </c>
      <c r="I12" s="14">
        <f t="shared" si="4"/>
        <v>11.539648967352518</v>
      </c>
      <c r="J12" s="14">
        <f t="shared" si="1"/>
        <v>99537.7149498207</v>
      </c>
      <c r="K12" s="14">
        <f t="shared" si="2"/>
        <v>7855838.7318944372</v>
      </c>
      <c r="L12" s="24">
        <f t="shared" si="5"/>
        <v>78.919334552032481</v>
      </c>
      <c r="N12" s="7"/>
    </row>
    <row r="13" spans="1:14" x14ac:dyDescent="0.25">
      <c r="A13" s="83">
        <v>4</v>
      </c>
      <c r="B13" s="14">
        <v>6</v>
      </c>
      <c r="C13" s="14">
        <v>54947</v>
      </c>
      <c r="D13" s="14">
        <v>59822</v>
      </c>
      <c r="E13" s="18">
        <v>0.50229999999999997</v>
      </c>
      <c r="F13" s="19">
        <f t="shared" si="3"/>
        <v>1.0455785098763604E-4</v>
      </c>
      <c r="G13" s="19">
        <f t="shared" si="0"/>
        <v>1.04552410243054E-4</v>
      </c>
      <c r="H13" s="14">
        <f t="shared" si="6"/>
        <v>99531.098115102825</v>
      </c>
      <c r="I13" s="14">
        <f t="shared" si="4"/>
        <v>10.406216202071889</v>
      </c>
      <c r="J13" s="14">
        <f t="shared" si="1"/>
        <v>99525.918941299053</v>
      </c>
      <c r="K13" s="14">
        <f t="shared" si="2"/>
        <v>7756301.0169446161</v>
      </c>
      <c r="L13" s="24">
        <f t="shared" si="5"/>
        <v>77.928417990273104</v>
      </c>
      <c r="N13" s="7"/>
    </row>
    <row r="14" spans="1:14" x14ac:dyDescent="0.25">
      <c r="A14" s="83">
        <v>5</v>
      </c>
      <c r="B14" s="14">
        <v>5</v>
      </c>
      <c r="C14" s="14">
        <v>52206</v>
      </c>
      <c r="D14" s="14">
        <v>56389</v>
      </c>
      <c r="E14" s="18">
        <v>0.45079999999999998</v>
      </c>
      <c r="F14" s="19">
        <f t="shared" si="3"/>
        <v>9.2085270960909807E-5</v>
      </c>
      <c r="G14" s="19">
        <f t="shared" si="0"/>
        <v>9.2080614146757266E-5</v>
      </c>
      <c r="H14" s="14">
        <f t="shared" si="6"/>
        <v>99520.691898900754</v>
      </c>
      <c r="I14" s="14">
        <f t="shared" si="4"/>
        <v>9.1639264303609913</v>
      </c>
      <c r="J14" s="14">
        <f t="shared" si="1"/>
        <v>99515.659070505193</v>
      </c>
      <c r="K14" s="14">
        <f t="shared" si="2"/>
        <v>7656775.0980033167</v>
      </c>
      <c r="L14" s="24">
        <f t="shared" si="5"/>
        <v>76.936513923974118</v>
      </c>
      <c r="N14" s="7"/>
    </row>
    <row r="15" spans="1:14" x14ac:dyDescent="0.25">
      <c r="A15" s="83">
        <v>6</v>
      </c>
      <c r="B15" s="14">
        <v>3</v>
      </c>
      <c r="C15" s="14">
        <v>52876</v>
      </c>
      <c r="D15" s="14">
        <v>52796</v>
      </c>
      <c r="E15" s="18">
        <v>0.54010000000000002</v>
      </c>
      <c r="F15" s="19">
        <f t="shared" si="3"/>
        <v>5.6779468544174426E-5</v>
      </c>
      <c r="G15" s="19">
        <f t="shared" si="0"/>
        <v>5.6777985907578994E-5</v>
      </c>
      <c r="H15" s="14">
        <f t="shared" si="6"/>
        <v>99511.527972470387</v>
      </c>
      <c r="I15" s="14">
        <f t="shared" si="4"/>
        <v>5.6500641328625765</v>
      </c>
      <c r="J15" s="14">
        <f t="shared" si="1"/>
        <v>99508.929507975685</v>
      </c>
      <c r="K15" s="14">
        <f t="shared" si="2"/>
        <v>7557259.4389328118</v>
      </c>
      <c r="L15" s="24">
        <f t="shared" si="5"/>
        <v>75.943557424055513</v>
      </c>
      <c r="N15" s="7"/>
    </row>
    <row r="16" spans="1:14" x14ac:dyDescent="0.25">
      <c r="A16" s="83">
        <v>7</v>
      </c>
      <c r="B16" s="14">
        <v>3</v>
      </c>
      <c r="C16" s="14">
        <v>52109</v>
      </c>
      <c r="D16" s="14">
        <v>54171</v>
      </c>
      <c r="E16" s="18">
        <v>0.49540000000000001</v>
      </c>
      <c r="F16" s="19">
        <f t="shared" si="3"/>
        <v>5.6454648099360181E-5</v>
      </c>
      <c r="G16" s="19">
        <f t="shared" si="0"/>
        <v>5.6453039920740829E-5</v>
      </c>
      <c r="H16" s="14">
        <f t="shared" si="6"/>
        <v>99505.877908337527</v>
      </c>
      <c r="I16" s="14">
        <f t="shared" si="4"/>
        <v>5.6174092979077415</v>
      </c>
      <c r="J16" s="14">
        <f t="shared" si="1"/>
        <v>99503.043363605801</v>
      </c>
      <c r="K16" s="14">
        <f t="shared" si="2"/>
        <v>7457750.5094248364</v>
      </c>
      <c r="L16" s="24">
        <f t="shared" si="5"/>
        <v>74.947838923593451</v>
      </c>
      <c r="N16" s="7"/>
    </row>
    <row r="17" spans="1:14" x14ac:dyDescent="0.25">
      <c r="A17" s="83">
        <v>8</v>
      </c>
      <c r="B17" s="14">
        <v>8</v>
      </c>
      <c r="C17" s="14">
        <v>51632</v>
      </c>
      <c r="D17" s="14">
        <v>53284</v>
      </c>
      <c r="E17" s="18">
        <v>0.50919999999999999</v>
      </c>
      <c r="F17" s="19">
        <f t="shared" si="3"/>
        <v>1.5250295474474818E-4</v>
      </c>
      <c r="G17" s="19">
        <f t="shared" si="0"/>
        <v>1.5249154098923826E-4</v>
      </c>
      <c r="H17" s="14">
        <f t="shared" si="6"/>
        <v>99500.260499039621</v>
      </c>
      <c r="I17" s="14">
        <f t="shared" si="4"/>
        <v>15.172948052329184</v>
      </c>
      <c r="J17" s="14">
        <f t="shared" si="1"/>
        <v>99492.813616135536</v>
      </c>
      <c r="K17" s="14">
        <f t="shared" si="2"/>
        <v>7358247.4660612307</v>
      </c>
      <c r="L17" s="24">
        <f t="shared" si="5"/>
        <v>73.95204222738947</v>
      </c>
      <c r="N17" s="7"/>
    </row>
    <row r="18" spans="1:14" x14ac:dyDescent="0.25">
      <c r="A18" s="83">
        <v>9</v>
      </c>
      <c r="B18" s="14">
        <v>5</v>
      </c>
      <c r="C18" s="14">
        <v>52228</v>
      </c>
      <c r="D18" s="14">
        <v>52760</v>
      </c>
      <c r="E18" s="18">
        <v>0.61860000000000004</v>
      </c>
      <c r="F18" s="19">
        <f t="shared" si="3"/>
        <v>9.5248980835905056E-5</v>
      </c>
      <c r="G18" s="19">
        <f t="shared" si="0"/>
        <v>9.5245520760313764E-5</v>
      </c>
      <c r="H18" s="14">
        <f t="shared" si="6"/>
        <v>99485.087550987286</v>
      </c>
      <c r="I18" s="14">
        <f t="shared" si="4"/>
        <v>9.4755089716791918</v>
      </c>
      <c r="J18" s="14">
        <f t="shared" si="1"/>
        <v>99481.473591865491</v>
      </c>
      <c r="K18" s="14">
        <f t="shared" si="2"/>
        <v>7258754.6524450956</v>
      </c>
      <c r="L18" s="24">
        <f t="shared" si="5"/>
        <v>72.963243347651456</v>
      </c>
      <c r="N18" s="7"/>
    </row>
    <row r="19" spans="1:14" x14ac:dyDescent="0.25">
      <c r="A19" s="83">
        <v>10</v>
      </c>
      <c r="B19" s="14">
        <v>8</v>
      </c>
      <c r="C19" s="14">
        <v>53635</v>
      </c>
      <c r="D19" s="14">
        <v>53519</v>
      </c>
      <c r="E19" s="18">
        <v>0.48980000000000001</v>
      </c>
      <c r="F19" s="19">
        <f t="shared" si="3"/>
        <v>1.4931780428168804E-4</v>
      </c>
      <c r="G19" s="19">
        <f t="shared" si="0"/>
        <v>1.4930642982765021E-4</v>
      </c>
      <c r="H19" s="14">
        <f t="shared" si="6"/>
        <v>99475.612042015608</v>
      </c>
      <c r="I19" s="14">
        <f t="shared" si="4"/>
        <v>14.852348488913758</v>
      </c>
      <c r="J19" s="14">
        <f t="shared" si="1"/>
        <v>99468.034373816568</v>
      </c>
      <c r="K19" s="14">
        <f t="shared" si="2"/>
        <v>7159273.1788532306</v>
      </c>
      <c r="L19" s="24">
        <f t="shared" si="5"/>
        <v>71.970134507233411</v>
      </c>
      <c r="N19" s="7"/>
    </row>
    <row r="20" spans="1:14" x14ac:dyDescent="0.25">
      <c r="A20" s="83">
        <v>11</v>
      </c>
      <c r="B20" s="14">
        <v>3</v>
      </c>
      <c r="C20" s="14">
        <v>55215</v>
      </c>
      <c r="D20" s="14">
        <v>54872</v>
      </c>
      <c r="E20" s="18">
        <v>0.55649999999999999</v>
      </c>
      <c r="F20" s="19">
        <f t="shared" si="3"/>
        <v>5.4502348142832489E-5</v>
      </c>
      <c r="G20" s="19">
        <f t="shared" si="0"/>
        <v>5.450103075528591E-5</v>
      </c>
      <c r="H20" s="14">
        <f t="shared" si="6"/>
        <v>99460.759693526692</v>
      </c>
      <c r="I20" s="14">
        <f t="shared" si="4"/>
        <v>5.4207139230009993</v>
      </c>
      <c r="J20" s="14">
        <f t="shared" si="1"/>
        <v>99458.355606901838</v>
      </c>
      <c r="K20" s="14">
        <f t="shared" si="2"/>
        <v>7059805.1444794144</v>
      </c>
      <c r="L20" s="24">
        <f t="shared" si="5"/>
        <v>70.980808574488449</v>
      </c>
      <c r="N20" s="7"/>
    </row>
    <row r="21" spans="1:14" x14ac:dyDescent="0.25">
      <c r="A21" s="83">
        <v>12</v>
      </c>
      <c r="B21" s="14">
        <v>4</v>
      </c>
      <c r="C21" s="14">
        <v>53990</v>
      </c>
      <c r="D21" s="14">
        <v>56620</v>
      </c>
      <c r="E21" s="18">
        <v>0.35310000000000002</v>
      </c>
      <c r="F21" s="19">
        <f t="shared" si="3"/>
        <v>7.232619112196004E-5</v>
      </c>
      <c r="G21" s="19">
        <f t="shared" si="0"/>
        <v>7.2322807295973983E-5</v>
      </c>
      <c r="H21" s="14">
        <f t="shared" si="6"/>
        <v>99455.338979603694</v>
      </c>
      <c r="I21" s="14">
        <f t="shared" si="4"/>
        <v>7.1928893155776477</v>
      </c>
      <c r="J21" s="14">
        <f t="shared" si="1"/>
        <v>99450.68589950545</v>
      </c>
      <c r="K21" s="14">
        <f t="shared" si="2"/>
        <v>6960346.788872513</v>
      </c>
      <c r="L21" s="24">
        <f t="shared" si="5"/>
        <v>69.984646981093107</v>
      </c>
      <c r="N21" s="7"/>
    </row>
    <row r="22" spans="1:14" x14ac:dyDescent="0.25">
      <c r="A22" s="83">
        <v>13</v>
      </c>
      <c r="B22" s="14">
        <v>7</v>
      </c>
      <c r="C22" s="14">
        <v>54245</v>
      </c>
      <c r="D22" s="14">
        <v>55234</v>
      </c>
      <c r="E22" s="18">
        <v>0.48909999999999998</v>
      </c>
      <c r="F22" s="19">
        <f t="shared" si="3"/>
        <v>1.2787840590432867E-4</v>
      </c>
      <c r="G22" s="19">
        <f t="shared" si="0"/>
        <v>1.2787005176031729E-4</v>
      </c>
      <c r="H22" s="14">
        <f t="shared" si="6"/>
        <v>99448.146090288123</v>
      </c>
      <c r="I22" s="14">
        <f t="shared" si="4"/>
        <v>12.716439588032737</v>
      </c>
      <c r="J22" s="14">
        <f t="shared" si="1"/>
        <v>99441.649261302591</v>
      </c>
      <c r="K22" s="14">
        <f t="shared" si="2"/>
        <v>6860896.1029730076</v>
      </c>
      <c r="L22" s="24">
        <f t="shared" si="5"/>
        <v>68.989683294287445</v>
      </c>
      <c r="N22" s="7"/>
    </row>
    <row r="23" spans="1:14" x14ac:dyDescent="0.25">
      <c r="A23" s="83">
        <v>14</v>
      </c>
      <c r="B23" s="14">
        <v>10</v>
      </c>
      <c r="C23" s="14">
        <v>56025</v>
      </c>
      <c r="D23" s="14">
        <v>55627</v>
      </c>
      <c r="E23" s="18">
        <v>0.54620000000000002</v>
      </c>
      <c r="F23" s="19">
        <f t="shared" si="3"/>
        <v>1.7912800487228172E-4</v>
      </c>
      <c r="G23" s="19">
        <f t="shared" si="0"/>
        <v>1.7911344504686663E-4</v>
      </c>
      <c r="H23" s="14">
        <f t="shared" si="6"/>
        <v>99435.429650700084</v>
      </c>
      <c r="I23" s="14">
        <f t="shared" si="4"/>
        <v>17.810222364452244</v>
      </c>
      <c r="J23" s="14">
        <f t="shared" si="1"/>
        <v>99427.347371791097</v>
      </c>
      <c r="K23" s="14">
        <f t="shared" si="2"/>
        <v>6761454.4537117053</v>
      </c>
      <c r="L23" s="24">
        <f t="shared" si="5"/>
        <v>67.998443587598061</v>
      </c>
      <c r="N23" s="7"/>
    </row>
    <row r="24" spans="1:14" x14ac:dyDescent="0.25">
      <c r="A24" s="83">
        <v>15</v>
      </c>
      <c r="B24" s="14">
        <v>10</v>
      </c>
      <c r="C24" s="14">
        <v>56345</v>
      </c>
      <c r="D24" s="14">
        <v>57489</v>
      </c>
      <c r="E24" s="18">
        <v>0.46039999999999998</v>
      </c>
      <c r="F24" s="19">
        <f t="shared" si="3"/>
        <v>1.7569443224344221E-4</v>
      </c>
      <c r="G24" s="19">
        <f t="shared" si="0"/>
        <v>1.7567777716173436E-4</v>
      </c>
      <c r="H24" s="14">
        <f t="shared" si="6"/>
        <v>99417.619428335631</v>
      </c>
      <c r="I24" s="14">
        <f t="shared" si="4"/>
        <v>17.465466391881261</v>
      </c>
      <c r="J24" s="14">
        <f t="shared" si="1"/>
        <v>99408.19506267058</v>
      </c>
      <c r="K24" s="14">
        <f t="shared" si="2"/>
        <v>6662027.1063399138</v>
      </c>
      <c r="L24" s="24">
        <f t="shared" si="5"/>
        <v>67.010527355688509</v>
      </c>
      <c r="N24" s="7"/>
    </row>
    <row r="25" spans="1:14" x14ac:dyDescent="0.25">
      <c r="A25" s="83">
        <v>16</v>
      </c>
      <c r="B25" s="14">
        <v>8</v>
      </c>
      <c r="C25" s="14">
        <v>57911</v>
      </c>
      <c r="D25" s="14">
        <v>57869</v>
      </c>
      <c r="E25" s="18">
        <v>0.44130000000000003</v>
      </c>
      <c r="F25" s="19">
        <f t="shared" si="3"/>
        <v>1.3819312489203662E-4</v>
      </c>
      <c r="G25" s="19">
        <f t="shared" si="0"/>
        <v>1.3818245603203523E-4</v>
      </c>
      <c r="H25" s="14">
        <f t="shared" si="6"/>
        <v>99400.153961943754</v>
      </c>
      <c r="I25" s="14">
        <f t="shared" si="4"/>
        <v>13.735357404423825</v>
      </c>
      <c r="J25" s="14">
        <f t="shared" si="1"/>
        <v>99392.480017761904</v>
      </c>
      <c r="K25" s="14">
        <f t="shared" si="2"/>
        <v>6562618.9112772429</v>
      </c>
      <c r="L25" s="24">
        <f t="shared" si="5"/>
        <v>66.022220788408447</v>
      </c>
      <c r="N25" s="7"/>
    </row>
    <row r="26" spans="1:14" x14ac:dyDescent="0.25">
      <c r="A26" s="83">
        <v>17</v>
      </c>
      <c r="B26" s="14">
        <v>30</v>
      </c>
      <c r="C26" s="14">
        <v>59825</v>
      </c>
      <c r="D26" s="14">
        <v>59656</v>
      </c>
      <c r="E26" s="18">
        <v>0.56040000000000001</v>
      </c>
      <c r="F26" s="19">
        <f t="shared" si="3"/>
        <v>5.0217189343912426E-4</v>
      </c>
      <c r="G26" s="19">
        <f t="shared" si="0"/>
        <v>5.0206106106789601E-4</v>
      </c>
      <c r="H26" s="14">
        <f t="shared" si="6"/>
        <v>99386.418604539329</v>
      </c>
      <c r="I26" s="14">
        <f t="shared" si="4"/>
        <v>49.898050780333094</v>
      </c>
      <c r="J26" s="14">
        <f t="shared" si="1"/>
        <v>99364.483421416298</v>
      </c>
      <c r="K26" s="14">
        <f t="shared" si="2"/>
        <v>6463226.4312594812</v>
      </c>
      <c r="L26" s="24">
        <f t="shared" si="5"/>
        <v>65.031284173512645</v>
      </c>
      <c r="N26" s="7"/>
    </row>
    <row r="27" spans="1:14" x14ac:dyDescent="0.25">
      <c r="A27" s="83">
        <v>18</v>
      </c>
      <c r="B27" s="14">
        <v>20</v>
      </c>
      <c r="C27" s="14">
        <v>63330</v>
      </c>
      <c r="D27" s="14">
        <v>62138</v>
      </c>
      <c r="E27" s="18">
        <v>0.51990000000000003</v>
      </c>
      <c r="F27" s="19">
        <f t="shared" si="3"/>
        <v>3.1880638888003314E-4</v>
      </c>
      <c r="G27" s="19">
        <f t="shared" si="0"/>
        <v>3.1875760017730572E-4</v>
      </c>
      <c r="H27" s="14">
        <f t="shared" si="6"/>
        <v>99336.520553758994</v>
      </c>
      <c r="I27" s="14">
        <f t="shared" si="4"/>
        <v>31.664270901679821</v>
      </c>
      <c r="J27" s="14">
        <f t="shared" si="1"/>
        <v>99321.318537299099</v>
      </c>
      <c r="K27" s="14">
        <f t="shared" si="2"/>
        <v>6363861.9478380652</v>
      </c>
      <c r="L27" s="24">
        <f t="shared" si="5"/>
        <v>64.063668753065159</v>
      </c>
      <c r="N27" s="7"/>
    </row>
    <row r="28" spans="1:14" x14ac:dyDescent="0.25">
      <c r="A28" s="83">
        <v>19</v>
      </c>
      <c r="B28" s="14">
        <v>23</v>
      </c>
      <c r="C28" s="14">
        <v>67431</v>
      </c>
      <c r="D28" s="14">
        <v>66475</v>
      </c>
      <c r="E28" s="18">
        <v>0.3654</v>
      </c>
      <c r="F28" s="19">
        <f t="shared" si="3"/>
        <v>3.4352456200618345E-4</v>
      </c>
      <c r="G28" s="19">
        <f t="shared" si="0"/>
        <v>3.4344968973785381E-4</v>
      </c>
      <c r="H28" s="14">
        <f t="shared" si="6"/>
        <v>99304.856282857319</v>
      </c>
      <c r="I28" s="14">
        <f t="shared" si="4"/>
        <v>34.106222079809513</v>
      </c>
      <c r="J28" s="14">
        <f t="shared" si="1"/>
        <v>99283.212474325483</v>
      </c>
      <c r="K28" s="14">
        <f t="shared" si="2"/>
        <v>6264540.6293007657</v>
      </c>
      <c r="L28" s="24">
        <f t="shared" si="5"/>
        <v>63.083930270811877</v>
      </c>
      <c r="N28" s="7"/>
    </row>
    <row r="29" spans="1:14" x14ac:dyDescent="0.25">
      <c r="A29" s="83">
        <v>20</v>
      </c>
      <c r="B29" s="14">
        <v>29</v>
      </c>
      <c r="C29" s="14">
        <v>71358</v>
      </c>
      <c r="D29" s="14">
        <v>71204</v>
      </c>
      <c r="E29" s="18">
        <v>0.5202</v>
      </c>
      <c r="F29" s="19">
        <f t="shared" si="3"/>
        <v>4.0684053254022812E-4</v>
      </c>
      <c r="G29" s="19">
        <f t="shared" si="0"/>
        <v>4.0676113191815858E-4</v>
      </c>
      <c r="H29" s="14">
        <f t="shared" si="6"/>
        <v>99270.750060777515</v>
      </c>
      <c r="I29" s="14">
        <f t="shared" si="4"/>
        <v>40.37948266108647</v>
      </c>
      <c r="J29" s="14">
        <f t="shared" si="1"/>
        <v>99251.375984996732</v>
      </c>
      <c r="K29" s="14">
        <f t="shared" si="2"/>
        <v>6165257.41682644</v>
      </c>
      <c r="L29" s="24">
        <f t="shared" si="5"/>
        <v>62.105478331248868</v>
      </c>
      <c r="N29" s="7"/>
    </row>
    <row r="30" spans="1:14" x14ac:dyDescent="0.25">
      <c r="A30" s="83">
        <v>21</v>
      </c>
      <c r="B30" s="14">
        <v>24</v>
      </c>
      <c r="C30" s="14">
        <v>78708</v>
      </c>
      <c r="D30" s="14">
        <v>75567</v>
      </c>
      <c r="E30" s="18">
        <v>0.61609999999999998</v>
      </c>
      <c r="F30" s="19">
        <f t="shared" si="3"/>
        <v>3.1113271754982987E-4</v>
      </c>
      <c r="G30" s="19">
        <f t="shared" si="0"/>
        <v>3.1109555909845005E-4</v>
      </c>
      <c r="H30" s="14">
        <f t="shared" si="6"/>
        <v>99230.370578116432</v>
      </c>
      <c r="I30" s="14">
        <f t="shared" si="4"/>
        <v>30.87012761454552</v>
      </c>
      <c r="J30" s="14">
        <f t="shared" si="1"/>
        <v>99218.519536125212</v>
      </c>
      <c r="K30" s="14">
        <f t="shared" si="2"/>
        <v>6066006.0408414435</v>
      </c>
      <c r="L30" s="24">
        <f t="shared" si="5"/>
        <v>61.130539022487511</v>
      </c>
      <c r="N30" s="7"/>
    </row>
    <row r="31" spans="1:14" x14ac:dyDescent="0.25">
      <c r="A31" s="83">
        <v>22</v>
      </c>
      <c r="B31" s="14">
        <v>29</v>
      </c>
      <c r="C31" s="14">
        <v>84757</v>
      </c>
      <c r="D31" s="14">
        <v>83446</v>
      </c>
      <c r="E31" s="18">
        <v>0.55649999999999999</v>
      </c>
      <c r="F31" s="19">
        <f t="shared" si="3"/>
        <v>3.4482143600292505E-4</v>
      </c>
      <c r="G31" s="19">
        <f t="shared" si="0"/>
        <v>3.4476871110767455E-4</v>
      </c>
      <c r="H31" s="14">
        <f t="shared" si="6"/>
        <v>99199.500450501888</v>
      </c>
      <c r="I31" s="14">
        <f t="shared" si="4"/>
        <v>34.200883912844716</v>
      </c>
      <c r="J31" s="14">
        <f t="shared" si="1"/>
        <v>99184.332358486543</v>
      </c>
      <c r="K31" s="14">
        <f t="shared" si="2"/>
        <v>5966787.521305318</v>
      </c>
      <c r="L31" s="24">
        <f t="shared" si="5"/>
        <v>60.149370654165729</v>
      </c>
      <c r="N31" s="7"/>
    </row>
    <row r="32" spans="1:14" x14ac:dyDescent="0.25">
      <c r="A32" s="83">
        <v>23</v>
      </c>
      <c r="B32" s="14">
        <v>41</v>
      </c>
      <c r="C32" s="14">
        <v>90193</v>
      </c>
      <c r="D32" s="14">
        <v>89495</v>
      </c>
      <c r="E32" s="18">
        <v>0.46029999999999999</v>
      </c>
      <c r="F32" s="19">
        <f t="shared" si="3"/>
        <v>4.5634655625306086E-4</v>
      </c>
      <c r="G32" s="19">
        <f t="shared" si="0"/>
        <v>4.5623419022649175E-4</v>
      </c>
      <c r="H32" s="14">
        <f t="shared" si="6"/>
        <v>99165.299566589048</v>
      </c>
      <c r="I32" s="14">
        <f t="shared" si="4"/>
        <v>45.242600146330226</v>
      </c>
      <c r="J32" s="14">
        <f t="shared" si="1"/>
        <v>99140.88213529007</v>
      </c>
      <c r="K32" s="14">
        <f t="shared" si="2"/>
        <v>5867603.188946831</v>
      </c>
      <c r="L32" s="24">
        <f t="shared" si="5"/>
        <v>59.169923497349615</v>
      </c>
      <c r="N32" s="7"/>
    </row>
    <row r="33" spans="1:14" x14ac:dyDescent="0.25">
      <c r="A33" s="83">
        <v>24</v>
      </c>
      <c r="B33" s="14">
        <v>29</v>
      </c>
      <c r="C33" s="14">
        <v>97001</v>
      </c>
      <c r="D33" s="14">
        <v>95218</v>
      </c>
      <c r="E33" s="18">
        <v>0.4929</v>
      </c>
      <c r="F33" s="19">
        <f t="shared" si="3"/>
        <v>3.0173916210156127E-4</v>
      </c>
      <c r="G33" s="19">
        <f t="shared" si="0"/>
        <v>3.0169299947371527E-4</v>
      </c>
      <c r="H33" s="14">
        <f t="shared" si="6"/>
        <v>99120.056966442717</v>
      </c>
      <c r="I33" s="14">
        <f t="shared" si="4"/>
        <v>29.903827294211631</v>
      </c>
      <c r="J33" s="14">
        <f t="shared" si="1"/>
        <v>99104.892735621819</v>
      </c>
      <c r="K33" s="14">
        <f t="shared" si="2"/>
        <v>5768462.3068115413</v>
      </c>
      <c r="L33" s="24">
        <f t="shared" si="5"/>
        <v>58.196721060849121</v>
      </c>
      <c r="N33" s="7"/>
    </row>
    <row r="34" spans="1:14" x14ac:dyDescent="0.25">
      <c r="A34" s="83">
        <v>25</v>
      </c>
      <c r="B34" s="14">
        <v>38</v>
      </c>
      <c r="C34" s="14">
        <v>104085</v>
      </c>
      <c r="D34" s="14">
        <v>102050</v>
      </c>
      <c r="E34" s="18">
        <v>0.49120000000000003</v>
      </c>
      <c r="F34" s="19">
        <f t="shared" si="3"/>
        <v>3.6869042132583015E-4</v>
      </c>
      <c r="G34" s="19">
        <f t="shared" si="0"/>
        <v>3.6862127177706799E-4</v>
      </c>
      <c r="H34" s="14">
        <f t="shared" si="6"/>
        <v>99090.153139148504</v>
      </c>
      <c r="I34" s="14">
        <f t="shared" si="4"/>
        <v>36.526738270737347</v>
      </c>
      <c r="J34" s="14">
        <f t="shared" si="1"/>
        <v>99071.568334716358</v>
      </c>
      <c r="K34" s="14">
        <f t="shared" si="2"/>
        <v>5669357.4140759194</v>
      </c>
      <c r="L34" s="24">
        <f t="shared" si="5"/>
        <v>57.214135153415882</v>
      </c>
      <c r="N34" s="7"/>
    </row>
    <row r="35" spans="1:14" x14ac:dyDescent="0.25">
      <c r="A35" s="83">
        <v>26</v>
      </c>
      <c r="B35" s="14">
        <v>49</v>
      </c>
      <c r="C35" s="14">
        <v>108478</v>
      </c>
      <c r="D35" s="14">
        <v>109236</v>
      </c>
      <c r="E35" s="18">
        <v>0.51990000000000003</v>
      </c>
      <c r="F35" s="19">
        <f t="shared" si="3"/>
        <v>4.501318243199794E-4</v>
      </c>
      <c r="G35" s="19">
        <f t="shared" si="0"/>
        <v>4.5003456811953702E-4</v>
      </c>
      <c r="H35" s="14">
        <f t="shared" si="6"/>
        <v>99053.626400877765</v>
      </c>
      <c r="I35" s="14">
        <f t="shared" si="4"/>
        <v>44.577555977992994</v>
      </c>
      <c r="J35" s="14">
        <f t="shared" si="1"/>
        <v>99032.224716252735</v>
      </c>
      <c r="K35" s="14">
        <f t="shared" si="2"/>
        <v>5570285.8457412031</v>
      </c>
      <c r="L35" s="24">
        <f t="shared" si="5"/>
        <v>56.235052144358868</v>
      </c>
      <c r="N35" s="7"/>
    </row>
    <row r="36" spans="1:14" x14ac:dyDescent="0.25">
      <c r="A36" s="83">
        <v>27</v>
      </c>
      <c r="B36" s="14">
        <v>53</v>
      </c>
      <c r="C36" s="14">
        <v>114174</v>
      </c>
      <c r="D36" s="14">
        <v>113511</v>
      </c>
      <c r="E36" s="18">
        <v>0.51690000000000003</v>
      </c>
      <c r="F36" s="19">
        <f t="shared" si="3"/>
        <v>4.6555548235500802E-4</v>
      </c>
      <c r="G36" s="19">
        <f t="shared" si="0"/>
        <v>4.6545079788423249E-4</v>
      </c>
      <c r="H36" s="14">
        <f t="shared" si="6"/>
        <v>99009.048844899778</v>
      </c>
      <c r="I36" s="14">
        <f t="shared" si="4"/>
        <v>46.08384078261755</v>
      </c>
      <c r="J36" s="14">
        <f t="shared" si="1"/>
        <v>98986.785741417683</v>
      </c>
      <c r="K36" s="14">
        <f t="shared" si="2"/>
        <v>5471253.6210249504</v>
      </c>
      <c r="L36" s="24">
        <f t="shared" si="5"/>
        <v>55.260137177924108</v>
      </c>
      <c r="N36" s="7"/>
    </row>
    <row r="37" spans="1:14" x14ac:dyDescent="0.25">
      <c r="A37" s="83">
        <v>28</v>
      </c>
      <c r="B37" s="14">
        <v>79</v>
      </c>
      <c r="C37" s="14">
        <v>114937</v>
      </c>
      <c r="D37" s="14">
        <v>119021</v>
      </c>
      <c r="E37" s="18">
        <v>0.52759999999999996</v>
      </c>
      <c r="F37" s="19">
        <f t="shared" si="3"/>
        <v>6.7533488916814133E-4</v>
      </c>
      <c r="G37" s="19">
        <f t="shared" si="0"/>
        <v>6.7511950700592711E-4</v>
      </c>
      <c r="H37" s="14">
        <f t="shared" si="6"/>
        <v>98962.965004117155</v>
      </c>
      <c r="I37" s="14">
        <f t="shared" si="4"/>
        <v>66.811828145424386</v>
      </c>
      <c r="J37" s="14">
        <f t="shared" si="1"/>
        <v>98931.403096501264</v>
      </c>
      <c r="K37" s="14">
        <f t="shared" si="2"/>
        <v>5372266.8352835327</v>
      </c>
      <c r="L37" s="24">
        <f t="shared" si="5"/>
        <v>54.285629326688323</v>
      </c>
      <c r="N37" s="7"/>
    </row>
    <row r="38" spans="1:14" x14ac:dyDescent="0.25">
      <c r="A38" s="83">
        <v>29</v>
      </c>
      <c r="B38" s="14">
        <v>52</v>
      </c>
      <c r="C38" s="14">
        <v>115714</v>
      </c>
      <c r="D38" s="14">
        <v>119450</v>
      </c>
      <c r="E38" s="18">
        <v>0.4652</v>
      </c>
      <c r="F38" s="19">
        <f t="shared" si="3"/>
        <v>4.4224456124236704E-4</v>
      </c>
      <c r="G38" s="19">
        <f t="shared" si="0"/>
        <v>4.4213998965610097E-4</v>
      </c>
      <c r="H38" s="14">
        <f t="shared" si="6"/>
        <v>98896.153175971733</v>
      </c>
      <c r="I38" s="14">
        <f t="shared" si="4"/>
        <v>43.725944142252317</v>
      </c>
      <c r="J38" s="14">
        <f t="shared" si="1"/>
        <v>98872.768541044454</v>
      </c>
      <c r="K38" s="14">
        <f t="shared" si="2"/>
        <v>5273335.432187031</v>
      </c>
      <c r="L38" s="24">
        <f t="shared" si="5"/>
        <v>53.321946939673936</v>
      </c>
      <c r="N38" s="7"/>
    </row>
    <row r="39" spans="1:14" x14ac:dyDescent="0.25">
      <c r="A39" s="83">
        <v>30</v>
      </c>
      <c r="B39" s="14">
        <v>62</v>
      </c>
      <c r="C39" s="14">
        <v>112810</v>
      </c>
      <c r="D39" s="14">
        <v>120205</v>
      </c>
      <c r="E39" s="18">
        <v>0.51739999999999997</v>
      </c>
      <c r="F39" s="19">
        <f t="shared" si="3"/>
        <v>5.3215458232302646E-4</v>
      </c>
      <c r="G39" s="19">
        <f t="shared" si="0"/>
        <v>5.3201795064262167E-4</v>
      </c>
      <c r="H39" s="14">
        <f t="shared" si="6"/>
        <v>98852.427231829482</v>
      </c>
      <c r="I39" s="14">
        <f t="shared" si="4"/>
        <v>52.591265751926805</v>
      </c>
      <c r="J39" s="14">
        <f t="shared" si="1"/>
        <v>98827.046686977614</v>
      </c>
      <c r="K39" s="14">
        <f t="shared" si="2"/>
        <v>5174462.6636459865</v>
      </c>
      <c r="L39" s="24">
        <f t="shared" si="5"/>
        <v>52.345327358637299</v>
      </c>
      <c r="N39" s="7"/>
    </row>
    <row r="40" spans="1:14" x14ac:dyDescent="0.25">
      <c r="A40" s="83">
        <v>31</v>
      </c>
      <c r="B40" s="14">
        <v>77</v>
      </c>
      <c r="C40" s="14">
        <v>111642</v>
      </c>
      <c r="D40" s="14">
        <v>116630</v>
      </c>
      <c r="E40" s="18">
        <v>0.50990000000000002</v>
      </c>
      <c r="F40" s="19">
        <f t="shared" si="3"/>
        <v>6.7463377023901309E-4</v>
      </c>
      <c r="G40" s="19">
        <f t="shared" si="0"/>
        <v>6.7441078439880141E-4</v>
      </c>
      <c r="H40" s="14">
        <f t="shared" si="6"/>
        <v>98799.83596607756</v>
      </c>
      <c r="I40" s="14">
        <f t="shared" si="4"/>
        <v>66.631674872355276</v>
      </c>
      <c r="J40" s="14">
        <f t="shared" si="1"/>
        <v>98767.179782222607</v>
      </c>
      <c r="K40" s="14">
        <f t="shared" si="2"/>
        <v>5075635.6169590093</v>
      </c>
      <c r="L40" s="24">
        <f t="shared" si="5"/>
        <v>51.372915423682528</v>
      </c>
      <c r="N40" s="7"/>
    </row>
    <row r="41" spans="1:14" x14ac:dyDescent="0.25">
      <c r="A41" s="83">
        <v>32</v>
      </c>
      <c r="B41" s="14">
        <v>66</v>
      </c>
      <c r="C41" s="14">
        <v>110718</v>
      </c>
      <c r="D41" s="14">
        <v>115699</v>
      </c>
      <c r="E41" s="18">
        <v>0.55110000000000003</v>
      </c>
      <c r="F41" s="19">
        <f t="shared" si="3"/>
        <v>5.8299509312463289E-4</v>
      </c>
      <c r="G41" s="19">
        <f t="shared" si="0"/>
        <v>5.8284255943992242E-4</v>
      </c>
      <c r="H41" s="14">
        <f t="shared" si="6"/>
        <v>98733.204291205198</v>
      </c>
      <c r="I41" s="14">
        <f t="shared" si="4"/>
        <v>57.545913490790767</v>
      </c>
      <c r="J41" s="14">
        <f t="shared" si="1"/>
        <v>98707.371930639187</v>
      </c>
      <c r="K41" s="14">
        <f t="shared" si="2"/>
        <v>4976868.4371767864</v>
      </c>
      <c r="L41" s="24">
        <f t="shared" si="5"/>
        <v>50.407241139444189</v>
      </c>
      <c r="N41" s="7"/>
    </row>
    <row r="42" spans="1:14" x14ac:dyDescent="0.25">
      <c r="A42" s="83">
        <v>33</v>
      </c>
      <c r="B42" s="14">
        <v>77</v>
      </c>
      <c r="C42" s="14">
        <v>107579</v>
      </c>
      <c r="D42" s="14">
        <v>113947</v>
      </c>
      <c r="E42" s="18">
        <v>0.48180000000000001</v>
      </c>
      <c r="F42" s="19">
        <f t="shared" si="3"/>
        <v>6.9517799265097547E-4</v>
      </c>
      <c r="G42" s="19">
        <f t="shared" si="0"/>
        <v>6.9492765105517355E-4</v>
      </c>
      <c r="H42" s="14">
        <f t="shared" si="6"/>
        <v>98675.658377714411</v>
      </c>
      <c r="I42" s="14">
        <f t="shared" si="4"/>
        <v>68.572443492747837</v>
      </c>
      <c r="J42" s="14">
        <f t="shared" si="1"/>
        <v>98640.124137496459</v>
      </c>
      <c r="K42" s="14">
        <f t="shared" si="2"/>
        <v>4878161.0652461471</v>
      </c>
      <c r="L42" s="24">
        <f t="shared" si="5"/>
        <v>49.436316366629526</v>
      </c>
      <c r="N42" s="7"/>
    </row>
    <row r="43" spans="1:14" x14ac:dyDescent="0.25">
      <c r="A43" s="83">
        <v>34</v>
      </c>
      <c r="B43" s="14">
        <v>80</v>
      </c>
      <c r="C43" s="14">
        <v>105862</v>
      </c>
      <c r="D43" s="14">
        <v>110677</v>
      </c>
      <c r="E43" s="18">
        <v>0.49059999999999998</v>
      </c>
      <c r="F43" s="19">
        <f t="shared" si="3"/>
        <v>7.388969192616572E-4</v>
      </c>
      <c r="G43" s="19">
        <f t="shared" si="0"/>
        <v>7.3861890746962713E-4</v>
      </c>
      <c r="H43" s="14">
        <f t="shared" si="6"/>
        <v>98607.085934221657</v>
      </c>
      <c r="I43" s="14">
        <f t="shared" si="4"/>
        <v>72.833058081498436</v>
      </c>
      <c r="J43" s="14">
        <f t="shared" si="1"/>
        <v>98569.984774434939</v>
      </c>
      <c r="K43" s="14">
        <f t="shared" si="2"/>
        <v>4779520.9411086505</v>
      </c>
      <c r="L43" s="24">
        <f t="shared" si="5"/>
        <v>48.47035987146959</v>
      </c>
      <c r="N43" s="7"/>
    </row>
    <row r="44" spans="1:14" x14ac:dyDescent="0.25">
      <c r="A44" s="83">
        <v>35</v>
      </c>
      <c r="B44" s="14">
        <v>73</v>
      </c>
      <c r="C44" s="14">
        <v>104905</v>
      </c>
      <c r="D44" s="14">
        <v>108868</v>
      </c>
      <c r="E44" s="18">
        <v>0.48349999999999999</v>
      </c>
      <c r="F44" s="19">
        <f t="shared" si="3"/>
        <v>6.8296744677765668E-4</v>
      </c>
      <c r="G44" s="19">
        <f t="shared" si="0"/>
        <v>6.8272661313089321E-4</v>
      </c>
      <c r="H44" s="14">
        <f t="shared" si="6"/>
        <v>98534.252876140163</v>
      </c>
      <c r="I44" s="14">
        <f t="shared" si="4"/>
        <v>67.271956743510145</v>
      </c>
      <c r="J44" s="14">
        <f t="shared" si="1"/>
        <v>98499.50691048213</v>
      </c>
      <c r="K44" s="14">
        <f t="shared" si="2"/>
        <v>4680950.9563342156</v>
      </c>
      <c r="L44" s="24">
        <f t="shared" si="5"/>
        <v>47.505824824371267</v>
      </c>
      <c r="N44" s="7"/>
    </row>
    <row r="45" spans="1:14" x14ac:dyDescent="0.25">
      <c r="A45" s="83">
        <v>36</v>
      </c>
      <c r="B45" s="14">
        <v>102</v>
      </c>
      <c r="C45" s="14">
        <v>104171</v>
      </c>
      <c r="D45" s="14">
        <v>107549</v>
      </c>
      <c r="E45" s="18">
        <v>0.52700000000000002</v>
      </c>
      <c r="F45" s="19">
        <f t="shared" si="3"/>
        <v>9.6353674664651423E-4</v>
      </c>
      <c r="G45" s="19">
        <f t="shared" si="0"/>
        <v>9.6309781204383278E-4</v>
      </c>
      <c r="H45" s="14">
        <f t="shared" si="6"/>
        <v>98466.98091939665</v>
      </c>
      <c r="I45" s="14">
        <f t="shared" si="4"/>
        <v>94.833333882032747</v>
      </c>
      <c r="J45" s="14">
        <f t="shared" si="1"/>
        <v>98422.124752470438</v>
      </c>
      <c r="K45" s="14">
        <f t="shared" si="2"/>
        <v>4582451.4494237332</v>
      </c>
      <c r="L45" s="24">
        <f t="shared" si="5"/>
        <v>46.537950149754749</v>
      </c>
      <c r="N45" s="7"/>
    </row>
    <row r="46" spans="1:14" x14ac:dyDescent="0.25">
      <c r="A46" s="83">
        <v>37</v>
      </c>
      <c r="B46" s="14">
        <v>101</v>
      </c>
      <c r="C46" s="14">
        <v>101122</v>
      </c>
      <c r="D46" s="14">
        <v>106763</v>
      </c>
      <c r="E46" s="18">
        <v>0.51490000000000002</v>
      </c>
      <c r="F46" s="19">
        <f t="shared" si="3"/>
        <v>9.7169107920244365E-4</v>
      </c>
      <c r="G46" s="19">
        <f t="shared" si="0"/>
        <v>9.7123327155626202E-4</v>
      </c>
      <c r="H46" s="14">
        <f t="shared" si="6"/>
        <v>98372.147585514613</v>
      </c>
      <c r="I46" s="14">
        <f t="shared" si="4"/>
        <v>95.542302729494793</v>
      </c>
      <c r="J46" s="14">
        <f t="shared" si="1"/>
        <v>98325.800014460547</v>
      </c>
      <c r="K46" s="14">
        <f t="shared" si="2"/>
        <v>4484029.3246712629</v>
      </c>
      <c r="L46" s="24">
        <f t="shared" si="5"/>
        <v>45.58230591411364</v>
      </c>
      <c r="N46" s="7"/>
    </row>
    <row r="47" spans="1:14" x14ac:dyDescent="0.25">
      <c r="A47" s="83">
        <v>38</v>
      </c>
      <c r="B47" s="14">
        <v>109</v>
      </c>
      <c r="C47" s="14">
        <v>100588</v>
      </c>
      <c r="D47" s="14">
        <v>103363</v>
      </c>
      <c r="E47" s="18">
        <v>0.48170000000000002</v>
      </c>
      <c r="F47" s="19">
        <f t="shared" si="3"/>
        <v>1.0688841927717933E-3</v>
      </c>
      <c r="G47" s="19">
        <f t="shared" si="0"/>
        <v>1.0682923559466588E-3</v>
      </c>
      <c r="H47" s="14">
        <f t="shared" si="6"/>
        <v>98276.605282785124</v>
      </c>
      <c r="I47" s="14">
        <f t="shared" si="4"/>
        <v>104.98814619198637</v>
      </c>
      <c r="J47" s="14">
        <f t="shared" si="1"/>
        <v>98222.189926613821</v>
      </c>
      <c r="K47" s="14">
        <f t="shared" si="2"/>
        <v>4385703.5246568024</v>
      </c>
      <c r="L47" s="24">
        <f t="shared" si="5"/>
        <v>44.626119431345842</v>
      </c>
      <c r="N47" s="7"/>
    </row>
    <row r="48" spans="1:14" x14ac:dyDescent="0.25">
      <c r="A48" s="83">
        <v>39</v>
      </c>
      <c r="B48" s="14">
        <v>122</v>
      </c>
      <c r="C48" s="14">
        <v>100488</v>
      </c>
      <c r="D48" s="14">
        <v>102837</v>
      </c>
      <c r="E48" s="18">
        <v>0.49170000000000003</v>
      </c>
      <c r="F48" s="19">
        <f t="shared" si="3"/>
        <v>1.2000491823435386E-3</v>
      </c>
      <c r="G48" s="19">
        <f t="shared" si="0"/>
        <v>1.1993176165879214E-3</v>
      </c>
      <c r="H48" s="14">
        <f t="shared" si="6"/>
        <v>98171.617136593137</v>
      </c>
      <c r="I48" s="14">
        <f t="shared" si="4"/>
        <v>117.73894988084082</v>
      </c>
      <c r="J48" s="14">
        <f t="shared" si="1"/>
        <v>98111.770428368705</v>
      </c>
      <c r="K48" s="14">
        <f t="shared" si="2"/>
        <v>4287481.3347301884</v>
      </c>
      <c r="L48" s="24">
        <f t="shared" si="5"/>
        <v>43.673329010814925</v>
      </c>
      <c r="N48" s="7"/>
    </row>
    <row r="49" spans="1:14" x14ac:dyDescent="0.25">
      <c r="A49" s="83">
        <v>40</v>
      </c>
      <c r="B49" s="14">
        <v>114</v>
      </c>
      <c r="C49" s="14">
        <v>96015</v>
      </c>
      <c r="D49" s="14">
        <v>102481</v>
      </c>
      <c r="E49" s="18">
        <v>0.51270000000000004</v>
      </c>
      <c r="F49" s="19">
        <f t="shared" si="3"/>
        <v>1.1486377559245526E-3</v>
      </c>
      <c r="G49" s="19">
        <f t="shared" si="0"/>
        <v>1.1479951872255382E-3</v>
      </c>
      <c r="H49" s="14">
        <f t="shared" si="6"/>
        <v>98053.878186712289</v>
      </c>
      <c r="I49" s="14">
        <f t="shared" si="4"/>
        <v>112.56538024714489</v>
      </c>
      <c r="J49" s="14">
        <f t="shared" si="1"/>
        <v>97999.025076917853</v>
      </c>
      <c r="K49" s="14">
        <f t="shared" si="2"/>
        <v>4189369.56430182</v>
      </c>
      <c r="L49" s="24">
        <f t="shared" si="5"/>
        <v>42.725179684627101</v>
      </c>
      <c r="N49" s="7"/>
    </row>
    <row r="50" spans="1:14" x14ac:dyDescent="0.25">
      <c r="A50" s="83">
        <v>41</v>
      </c>
      <c r="B50" s="14">
        <v>115</v>
      </c>
      <c r="C50" s="14">
        <v>92653</v>
      </c>
      <c r="D50" s="14">
        <v>97822</v>
      </c>
      <c r="E50" s="18">
        <v>0.46150000000000002</v>
      </c>
      <c r="F50" s="19">
        <f t="shared" si="3"/>
        <v>1.2075075469221682E-3</v>
      </c>
      <c r="G50" s="19">
        <f t="shared" si="0"/>
        <v>1.2067228840383117E-3</v>
      </c>
      <c r="H50" s="14">
        <f t="shared" si="6"/>
        <v>97941.312806465139</v>
      </c>
      <c r="I50" s="14">
        <f t="shared" si="4"/>
        <v>118.18802345631605</v>
      </c>
      <c r="J50" s="14">
        <f t="shared" si="1"/>
        <v>97877.668555833909</v>
      </c>
      <c r="K50" s="14">
        <f t="shared" si="2"/>
        <v>4091370.5392249022</v>
      </c>
      <c r="L50" s="24">
        <f t="shared" si="5"/>
        <v>41.773695103613413</v>
      </c>
      <c r="N50" s="7"/>
    </row>
    <row r="51" spans="1:14" x14ac:dyDescent="0.25">
      <c r="A51" s="83">
        <v>42</v>
      </c>
      <c r="B51" s="14">
        <v>131</v>
      </c>
      <c r="C51" s="14">
        <v>89027</v>
      </c>
      <c r="D51" s="14">
        <v>94363</v>
      </c>
      <c r="E51" s="18">
        <v>0.50270000000000004</v>
      </c>
      <c r="F51" s="19">
        <f t="shared" si="3"/>
        <v>1.4286493265717869E-3</v>
      </c>
      <c r="G51" s="19">
        <f t="shared" si="0"/>
        <v>1.4276350385461407E-3</v>
      </c>
      <c r="H51" s="14">
        <f t="shared" si="6"/>
        <v>97823.124783008825</v>
      </c>
      <c r="I51" s="14">
        <f t="shared" si="4"/>
        <v>139.65572052029472</v>
      </c>
      <c r="J51" s="14">
        <f t="shared" si="1"/>
        <v>97753.673993194083</v>
      </c>
      <c r="K51" s="14">
        <f t="shared" si="2"/>
        <v>3993492.8706690683</v>
      </c>
      <c r="L51" s="24">
        <f t="shared" si="5"/>
        <v>40.823607705513709</v>
      </c>
      <c r="N51" s="7"/>
    </row>
    <row r="52" spans="1:14" x14ac:dyDescent="0.25">
      <c r="A52" s="83">
        <v>43</v>
      </c>
      <c r="B52" s="14">
        <v>142</v>
      </c>
      <c r="C52" s="14">
        <v>88809</v>
      </c>
      <c r="D52" s="14">
        <v>90640</v>
      </c>
      <c r="E52" s="18">
        <v>0.50819999999999999</v>
      </c>
      <c r="F52" s="19">
        <f t="shared" si="3"/>
        <v>1.5826223606707197E-3</v>
      </c>
      <c r="G52" s="19">
        <f t="shared" si="0"/>
        <v>1.5813915104016874E-3</v>
      </c>
      <c r="H52" s="14">
        <f t="shared" si="6"/>
        <v>97683.469062488526</v>
      </c>
      <c r="I52" s="14">
        <f t="shared" si="4"/>
        <v>154.47580868200524</v>
      </c>
      <c r="J52" s="14">
        <f t="shared" si="1"/>
        <v>97607.497859778712</v>
      </c>
      <c r="K52" s="14">
        <f t="shared" si="2"/>
        <v>3895739.1966758743</v>
      </c>
      <c r="L52" s="24">
        <f t="shared" si="5"/>
        <v>39.881253543358021</v>
      </c>
      <c r="N52" s="7"/>
    </row>
    <row r="53" spans="1:14" x14ac:dyDescent="0.25">
      <c r="A53" s="83">
        <v>44</v>
      </c>
      <c r="B53" s="14">
        <v>167</v>
      </c>
      <c r="C53" s="14">
        <v>86030</v>
      </c>
      <c r="D53" s="14">
        <v>90390</v>
      </c>
      <c r="E53" s="18">
        <v>0.47989999999999999</v>
      </c>
      <c r="F53" s="19">
        <f t="shared" si="3"/>
        <v>1.8932093866908513E-3</v>
      </c>
      <c r="G53" s="19">
        <f t="shared" si="0"/>
        <v>1.8913470562990041E-3</v>
      </c>
      <c r="H53" s="14">
        <f t="shared" si="6"/>
        <v>97528.993253806519</v>
      </c>
      <c r="I53" s="14">
        <f t="shared" si="4"/>
        <v>184.46117429439238</v>
      </c>
      <c r="J53" s="14">
        <f t="shared" si="1"/>
        <v>97433.054997055995</v>
      </c>
      <c r="K53" s="14">
        <f t="shared" si="2"/>
        <v>3798131.6988160955</v>
      </c>
      <c r="L53" s="24">
        <f t="shared" si="5"/>
        <v>38.943616376024224</v>
      </c>
      <c r="N53" s="7"/>
    </row>
    <row r="54" spans="1:14" x14ac:dyDescent="0.25">
      <c r="A54" s="83">
        <v>45</v>
      </c>
      <c r="B54" s="14">
        <v>159</v>
      </c>
      <c r="C54" s="14">
        <v>84418</v>
      </c>
      <c r="D54" s="14">
        <v>87673</v>
      </c>
      <c r="E54" s="18">
        <v>0.54059999999999997</v>
      </c>
      <c r="F54" s="19">
        <f t="shared" si="3"/>
        <v>1.8478595626732369E-3</v>
      </c>
      <c r="G54" s="19">
        <f t="shared" si="0"/>
        <v>1.8462922328578229E-3</v>
      </c>
      <c r="H54" s="14">
        <f t="shared" si="6"/>
        <v>97344.532079512122</v>
      </c>
      <c r="I54" s="14">
        <f t="shared" si="4"/>
        <v>179.72645348958241</v>
      </c>
      <c r="J54" s="14">
        <f t="shared" si="1"/>
        <v>97261.965746779009</v>
      </c>
      <c r="K54" s="14">
        <f t="shared" si="2"/>
        <v>3700698.6438190397</v>
      </c>
      <c r="L54" s="24">
        <f t="shared" si="5"/>
        <v>38.01650246565741</v>
      </c>
      <c r="N54" s="7"/>
    </row>
    <row r="55" spans="1:14" x14ac:dyDescent="0.25">
      <c r="A55" s="83">
        <v>46</v>
      </c>
      <c r="B55" s="14">
        <v>153</v>
      </c>
      <c r="C55" s="14">
        <v>82971</v>
      </c>
      <c r="D55" s="14">
        <v>85825</v>
      </c>
      <c r="E55" s="18">
        <v>0.54959999999999998</v>
      </c>
      <c r="F55" s="19">
        <f t="shared" si="3"/>
        <v>1.8128391668049005E-3</v>
      </c>
      <c r="G55" s="19">
        <f t="shared" si="0"/>
        <v>1.8113601862121836E-3</v>
      </c>
      <c r="H55" s="14">
        <f t="shared" si="6"/>
        <v>97164.805626022542</v>
      </c>
      <c r="I55" s="14">
        <f t="shared" si="4"/>
        <v>176.00046041202282</v>
      </c>
      <c r="J55" s="14">
        <f t="shared" si="1"/>
        <v>97085.535018652969</v>
      </c>
      <c r="K55" s="14">
        <f t="shared" si="2"/>
        <v>3603436.6780722607</v>
      </c>
      <c r="L55" s="24">
        <f t="shared" si="5"/>
        <v>37.085821917264177</v>
      </c>
      <c r="N55" s="7"/>
    </row>
    <row r="56" spans="1:14" x14ac:dyDescent="0.25">
      <c r="A56" s="83">
        <v>47</v>
      </c>
      <c r="B56" s="14">
        <v>195</v>
      </c>
      <c r="C56" s="14">
        <v>77570</v>
      </c>
      <c r="D56" s="14">
        <v>84282</v>
      </c>
      <c r="E56" s="18">
        <v>0.49530000000000002</v>
      </c>
      <c r="F56" s="19">
        <f t="shared" si="3"/>
        <v>2.4096087783901342E-3</v>
      </c>
      <c r="G56" s="19">
        <f t="shared" si="0"/>
        <v>2.4066819413627E-3</v>
      </c>
      <c r="H56" s="14">
        <f t="shared" si="6"/>
        <v>96988.805165610524</v>
      </c>
      <c r="I56" s="14">
        <f t="shared" si="4"/>
        <v>233.4212059064202</v>
      </c>
      <c r="J56" s="14">
        <f t="shared" si="1"/>
        <v>96870.997482989551</v>
      </c>
      <c r="K56" s="14">
        <f t="shared" si="2"/>
        <v>3506351.1430536075</v>
      </c>
      <c r="L56" s="24">
        <f t="shared" si="5"/>
        <v>36.152122268816854</v>
      </c>
      <c r="N56" s="7"/>
    </row>
    <row r="57" spans="1:14" x14ac:dyDescent="0.25">
      <c r="A57" s="83">
        <v>48</v>
      </c>
      <c r="B57" s="14">
        <v>198</v>
      </c>
      <c r="C57" s="14">
        <v>75359</v>
      </c>
      <c r="D57" s="14">
        <v>78640</v>
      </c>
      <c r="E57" s="18">
        <v>0.53569999999999995</v>
      </c>
      <c r="F57" s="19">
        <f t="shared" si="3"/>
        <v>2.571445269125124E-3</v>
      </c>
      <c r="G57" s="19">
        <f t="shared" si="0"/>
        <v>2.568378825042805E-3</v>
      </c>
      <c r="H57" s="14">
        <f t="shared" si="6"/>
        <v>96755.383959704108</v>
      </c>
      <c r="I57" s="14">
        <f t="shared" si="4"/>
        <v>248.50447937099028</v>
      </c>
      <c r="J57" s="14">
        <f t="shared" si="1"/>
        <v>96640.003329932151</v>
      </c>
      <c r="K57" s="14">
        <f t="shared" si="2"/>
        <v>3409480.1455706181</v>
      </c>
      <c r="L57" s="24">
        <f t="shared" si="5"/>
        <v>35.238143925826087</v>
      </c>
      <c r="N57" s="7"/>
    </row>
    <row r="58" spans="1:14" x14ac:dyDescent="0.25">
      <c r="A58" s="83">
        <v>49</v>
      </c>
      <c r="B58" s="14">
        <v>174</v>
      </c>
      <c r="C58" s="14">
        <v>71678</v>
      </c>
      <c r="D58" s="14">
        <v>76439</v>
      </c>
      <c r="E58" s="18">
        <v>0.48920000000000002</v>
      </c>
      <c r="F58" s="19">
        <f t="shared" si="3"/>
        <v>2.3494939811095281E-3</v>
      </c>
      <c r="G58" s="19">
        <f t="shared" si="0"/>
        <v>2.3466776827089793E-3</v>
      </c>
      <c r="H58" s="14">
        <f t="shared" si="6"/>
        <v>96506.879480333111</v>
      </c>
      <c r="I58" s="14">
        <f t="shared" si="4"/>
        <v>226.47054030438287</v>
      </c>
      <c r="J58" s="14">
        <f t="shared" si="1"/>
        <v>96391.198328345636</v>
      </c>
      <c r="K58" s="14">
        <f t="shared" si="2"/>
        <v>3312840.1422406859</v>
      </c>
      <c r="L58" s="24">
        <f t="shared" si="5"/>
        <v>34.327502454535392</v>
      </c>
      <c r="N58" s="7"/>
    </row>
    <row r="59" spans="1:14" x14ac:dyDescent="0.25">
      <c r="A59" s="83">
        <v>50</v>
      </c>
      <c r="B59" s="14">
        <v>204</v>
      </c>
      <c r="C59" s="14">
        <v>72031</v>
      </c>
      <c r="D59" s="14">
        <v>72631</v>
      </c>
      <c r="E59" s="18">
        <v>0.51490000000000002</v>
      </c>
      <c r="F59" s="19">
        <f t="shared" si="3"/>
        <v>2.8203674772918942E-3</v>
      </c>
      <c r="G59" s="19">
        <f t="shared" si="0"/>
        <v>2.8165140347087641E-3</v>
      </c>
      <c r="H59" s="14">
        <f t="shared" si="6"/>
        <v>96280.408940028734</v>
      </c>
      <c r="I59" s="14">
        <f t="shared" si="4"/>
        <v>271.1751230470901</v>
      </c>
      <c r="J59" s="14">
        <f t="shared" si="1"/>
        <v>96148.861887838604</v>
      </c>
      <c r="K59" s="14">
        <f t="shared" si="2"/>
        <v>3216448.9439123403</v>
      </c>
      <c r="L59" s="24">
        <f t="shared" si="5"/>
        <v>33.407096826061533</v>
      </c>
      <c r="N59" s="7"/>
    </row>
    <row r="60" spans="1:14" x14ac:dyDescent="0.25">
      <c r="A60" s="83">
        <v>51</v>
      </c>
      <c r="B60" s="14">
        <v>245</v>
      </c>
      <c r="C60" s="14">
        <v>71117</v>
      </c>
      <c r="D60" s="14">
        <v>72906</v>
      </c>
      <c r="E60" s="18">
        <v>0.50949999999999995</v>
      </c>
      <c r="F60" s="19">
        <f t="shared" si="3"/>
        <v>3.4022343653444241E-3</v>
      </c>
      <c r="G60" s="19">
        <f t="shared" si="0"/>
        <v>3.3965661894225455E-3</v>
      </c>
      <c r="H60" s="14">
        <f t="shared" si="6"/>
        <v>96009.23381698165</v>
      </c>
      <c r="I60" s="14">
        <f t="shared" si="4"/>
        <v>326.10171745512355</v>
      </c>
      <c r="J60" s="14">
        <f t="shared" si="1"/>
        <v>95849.280924569917</v>
      </c>
      <c r="K60" s="14">
        <f t="shared" si="2"/>
        <v>3120300.0820245016</v>
      </c>
      <c r="L60" s="24">
        <f t="shared" si="5"/>
        <v>32.499999822648284</v>
      </c>
      <c r="N60" s="7"/>
    </row>
    <row r="61" spans="1:14" x14ac:dyDescent="0.25">
      <c r="A61" s="83">
        <v>52</v>
      </c>
      <c r="B61" s="14">
        <v>214</v>
      </c>
      <c r="C61" s="14">
        <v>67643</v>
      </c>
      <c r="D61" s="14">
        <v>72024</v>
      </c>
      <c r="E61" s="18">
        <v>0.52710000000000001</v>
      </c>
      <c r="F61" s="19">
        <f t="shared" si="3"/>
        <v>3.0644318271316777E-3</v>
      </c>
      <c r="G61" s="19">
        <f t="shared" si="0"/>
        <v>3.0599973713192675E-3</v>
      </c>
      <c r="H61" s="14">
        <f t="shared" si="6"/>
        <v>95683.132099526527</v>
      </c>
      <c r="I61" s="14">
        <f t="shared" si="4"/>
        <v>292.79013270414538</v>
      </c>
      <c r="J61" s="14">
        <f t="shared" si="1"/>
        <v>95544.671645770737</v>
      </c>
      <c r="K61" s="14">
        <f t="shared" si="2"/>
        <v>3024450.8010999318</v>
      </c>
      <c r="L61" s="24">
        <f t="shared" si="5"/>
        <v>31.609027994129573</v>
      </c>
      <c r="N61" s="7"/>
    </row>
    <row r="62" spans="1:14" x14ac:dyDescent="0.25">
      <c r="A62" s="83">
        <v>53</v>
      </c>
      <c r="B62" s="14">
        <v>254</v>
      </c>
      <c r="C62" s="14">
        <v>67019</v>
      </c>
      <c r="D62" s="14">
        <v>68296</v>
      </c>
      <c r="E62" s="18">
        <v>0.50539999999999996</v>
      </c>
      <c r="F62" s="19">
        <f t="shared" si="3"/>
        <v>3.7542031555998965E-3</v>
      </c>
      <c r="G62" s="19">
        <f t="shared" si="0"/>
        <v>3.7472451625587704E-3</v>
      </c>
      <c r="H62" s="14">
        <f t="shared" si="6"/>
        <v>95390.34196682238</v>
      </c>
      <c r="I62" s="14">
        <f t="shared" si="4"/>
        <v>357.45099749000201</v>
      </c>
      <c r="J62" s="14">
        <f t="shared" si="1"/>
        <v>95213.546703463828</v>
      </c>
      <c r="K62" s="14">
        <f t="shared" si="2"/>
        <v>2928906.129454161</v>
      </c>
      <c r="L62" s="24">
        <f t="shared" si="5"/>
        <v>30.704430543637855</v>
      </c>
      <c r="N62" s="7"/>
    </row>
    <row r="63" spans="1:14" x14ac:dyDescent="0.25">
      <c r="A63" s="83">
        <v>54</v>
      </c>
      <c r="B63" s="14">
        <v>237</v>
      </c>
      <c r="C63" s="14">
        <v>69775</v>
      </c>
      <c r="D63" s="14">
        <v>67681</v>
      </c>
      <c r="E63" s="18">
        <v>0.52859999999999996</v>
      </c>
      <c r="F63" s="19">
        <f t="shared" si="3"/>
        <v>3.448376207659178E-3</v>
      </c>
      <c r="G63" s="19">
        <f t="shared" si="0"/>
        <v>3.4427797469687039E-3</v>
      </c>
      <c r="H63" s="14">
        <f t="shared" si="6"/>
        <v>95032.89096933238</v>
      </c>
      <c r="I63" s="14">
        <f t="shared" si="4"/>
        <v>327.17731232510255</v>
      </c>
      <c r="J63" s="14">
        <f t="shared" si="1"/>
        <v>94878.659584302324</v>
      </c>
      <c r="K63" s="14">
        <f t="shared" si="2"/>
        <v>2833692.5827506972</v>
      </c>
      <c r="L63" s="24">
        <f t="shared" si="5"/>
        <v>29.81801935989872</v>
      </c>
      <c r="N63" s="7"/>
    </row>
    <row r="64" spans="1:14" x14ac:dyDescent="0.25">
      <c r="A64" s="83">
        <v>55</v>
      </c>
      <c r="B64" s="14">
        <v>291</v>
      </c>
      <c r="C64" s="14">
        <v>73476</v>
      </c>
      <c r="D64" s="14">
        <v>70471</v>
      </c>
      <c r="E64" s="18">
        <v>0.52049999999999996</v>
      </c>
      <c r="F64" s="19">
        <f t="shared" si="3"/>
        <v>4.0431547722425618E-3</v>
      </c>
      <c r="G64" s="19">
        <f t="shared" si="0"/>
        <v>4.0353315044591564E-3</v>
      </c>
      <c r="H64" s="14">
        <f t="shared" si="6"/>
        <v>94705.713657007276</v>
      </c>
      <c r="I64" s="14">
        <f t="shared" si="4"/>
        <v>382.16894997240922</v>
      </c>
      <c r="J64" s="14">
        <f t="shared" si="1"/>
        <v>94522.463645495503</v>
      </c>
      <c r="K64" s="14">
        <f t="shared" si="2"/>
        <v>2738813.9231663947</v>
      </c>
      <c r="L64" s="24">
        <f t="shared" si="5"/>
        <v>28.919204738644087</v>
      </c>
      <c r="N64" s="7"/>
    </row>
    <row r="65" spans="1:14" x14ac:dyDescent="0.25">
      <c r="A65" s="83">
        <v>56</v>
      </c>
      <c r="B65" s="14">
        <v>284</v>
      </c>
      <c r="C65" s="14">
        <v>66344</v>
      </c>
      <c r="D65" s="14">
        <v>74045</v>
      </c>
      <c r="E65" s="18">
        <v>0.47739999999999999</v>
      </c>
      <c r="F65" s="19">
        <f t="shared" si="3"/>
        <v>4.045901032132147E-3</v>
      </c>
      <c r="G65" s="19">
        <f t="shared" si="0"/>
        <v>4.0373644776159866E-3</v>
      </c>
      <c r="H65" s="14">
        <f t="shared" si="6"/>
        <v>94323.54470703486</v>
      </c>
      <c r="I65" s="14">
        <f t="shared" si="4"/>
        <v>380.81852880300596</v>
      </c>
      <c r="J65" s="14">
        <f t="shared" si="1"/>
        <v>94124.528943882411</v>
      </c>
      <c r="K65" s="14">
        <f t="shared" si="2"/>
        <v>2644291.4595208992</v>
      </c>
      <c r="L65" s="24">
        <f t="shared" si="5"/>
        <v>28.034267241906168</v>
      </c>
      <c r="N65" s="7"/>
    </row>
    <row r="66" spans="1:14" x14ac:dyDescent="0.25">
      <c r="A66" s="83">
        <v>57</v>
      </c>
      <c r="B66" s="14">
        <v>309</v>
      </c>
      <c r="C66" s="14">
        <v>62081</v>
      </c>
      <c r="D66" s="14">
        <v>66874</v>
      </c>
      <c r="E66" s="18">
        <v>0.48709999999999998</v>
      </c>
      <c r="F66" s="19">
        <f t="shared" si="3"/>
        <v>4.7923694311969292E-3</v>
      </c>
      <c r="G66" s="19">
        <f t="shared" si="0"/>
        <v>4.7806186405501437E-3</v>
      </c>
      <c r="H66" s="14">
        <f t="shared" si="6"/>
        <v>93942.726178231853</v>
      </c>
      <c r="I66" s="14">
        <f t="shared" si="4"/>
        <v>449.10434791175317</v>
      </c>
      <c r="J66" s="14">
        <f t="shared" si="1"/>
        <v>93712.380558187913</v>
      </c>
      <c r="K66" s="14">
        <f t="shared" si="2"/>
        <v>2550166.9305770169</v>
      </c>
      <c r="L66" s="24">
        <f t="shared" si="5"/>
        <v>27.145975365231998</v>
      </c>
      <c r="N66" s="7"/>
    </row>
    <row r="67" spans="1:14" x14ac:dyDescent="0.25">
      <c r="A67" s="83">
        <v>58</v>
      </c>
      <c r="B67" s="14">
        <v>298</v>
      </c>
      <c r="C67" s="14">
        <v>65329</v>
      </c>
      <c r="D67" s="14">
        <v>62522</v>
      </c>
      <c r="E67" s="18">
        <v>0.53180000000000005</v>
      </c>
      <c r="F67" s="19">
        <f t="shared" si="3"/>
        <v>4.6616764827807373E-3</v>
      </c>
      <c r="G67" s="19">
        <f t="shared" si="0"/>
        <v>4.65152408060613E-3</v>
      </c>
      <c r="H67" s="14">
        <f t="shared" si="6"/>
        <v>93493.621830320102</v>
      </c>
      <c r="I67" s="14">
        <f t="shared" si="4"/>
        <v>434.88783332681692</v>
      </c>
      <c r="J67" s="14">
        <f t="shared" si="1"/>
        <v>93290.00734675648</v>
      </c>
      <c r="K67" s="14">
        <f t="shared" si="2"/>
        <v>2456454.5500188288</v>
      </c>
      <c r="L67" s="24">
        <f t="shared" si="5"/>
        <v>26.274033478743654</v>
      </c>
      <c r="N67" s="7"/>
    </row>
    <row r="68" spans="1:14" x14ac:dyDescent="0.25">
      <c r="A68" s="83">
        <v>59</v>
      </c>
      <c r="B68" s="14">
        <v>355</v>
      </c>
      <c r="C68" s="14">
        <v>62999</v>
      </c>
      <c r="D68" s="14">
        <v>65644</v>
      </c>
      <c r="E68" s="18">
        <v>0.50770000000000004</v>
      </c>
      <c r="F68" s="19">
        <f t="shared" si="3"/>
        <v>5.5191498954470898E-3</v>
      </c>
      <c r="G68" s="19">
        <f t="shared" si="0"/>
        <v>5.5041945722548143E-3</v>
      </c>
      <c r="H68" s="14">
        <f t="shared" si="6"/>
        <v>93058.73399699328</v>
      </c>
      <c r="I68" s="14">
        <f t="shared" si="4"/>
        <v>512.21337856715502</v>
      </c>
      <c r="J68" s="14">
        <f t="shared" si="1"/>
        <v>92806.571350724669</v>
      </c>
      <c r="K68" s="14">
        <f t="shared" si="2"/>
        <v>2363164.5426720725</v>
      </c>
      <c r="L68" s="24">
        <f t="shared" si="5"/>
        <v>25.394333676927371</v>
      </c>
      <c r="N68" s="7"/>
    </row>
    <row r="69" spans="1:14" x14ac:dyDescent="0.25">
      <c r="A69" s="83">
        <v>60</v>
      </c>
      <c r="B69" s="14">
        <v>352</v>
      </c>
      <c r="C69" s="14">
        <v>60734</v>
      </c>
      <c r="D69" s="14">
        <v>63233</v>
      </c>
      <c r="E69" s="18">
        <v>0.5302</v>
      </c>
      <c r="F69" s="19">
        <f t="shared" si="3"/>
        <v>5.6789306831656816E-3</v>
      </c>
      <c r="G69" s="19">
        <f t="shared" si="0"/>
        <v>5.6638198291542223E-3</v>
      </c>
      <c r="H69" s="14">
        <f t="shared" si="6"/>
        <v>92546.520618426119</v>
      </c>
      <c r="I69" s="14">
        <f t="shared" si="4"/>
        <v>524.16681859787195</v>
      </c>
      <c r="J69" s="14">
        <f t="shared" si="1"/>
        <v>92300.267047048837</v>
      </c>
      <c r="K69" s="14">
        <f t="shared" si="2"/>
        <v>2270357.9713213481</v>
      </c>
      <c r="L69" s="24">
        <f t="shared" si="5"/>
        <v>24.532072693279808</v>
      </c>
      <c r="N69" s="7"/>
    </row>
    <row r="70" spans="1:14" x14ac:dyDescent="0.25">
      <c r="A70" s="83">
        <v>61</v>
      </c>
      <c r="B70" s="14">
        <v>373</v>
      </c>
      <c r="C70" s="14">
        <v>51502</v>
      </c>
      <c r="D70" s="14">
        <v>60993</v>
      </c>
      <c r="E70" s="18">
        <v>0.49199999999999999</v>
      </c>
      <c r="F70" s="19">
        <f t="shared" si="3"/>
        <v>6.6314058402595667E-3</v>
      </c>
      <c r="G70" s="19">
        <f t="shared" si="0"/>
        <v>6.6091412680734313E-3</v>
      </c>
      <c r="H70" s="14">
        <f t="shared" si="6"/>
        <v>92022.353799828241</v>
      </c>
      <c r="I70" s="14">
        <f t="shared" si="4"/>
        <v>608.18873608369881</v>
      </c>
      <c r="J70" s="14">
        <f t="shared" si="1"/>
        <v>91713.393921897718</v>
      </c>
      <c r="K70" s="14">
        <f t="shared" si="2"/>
        <v>2178057.7042742991</v>
      </c>
      <c r="L70" s="24">
        <f t="shared" si="5"/>
        <v>23.66878931408473</v>
      </c>
      <c r="N70" s="7"/>
    </row>
    <row r="71" spans="1:14" x14ac:dyDescent="0.25">
      <c r="A71" s="83">
        <v>62</v>
      </c>
      <c r="B71" s="14">
        <v>323</v>
      </c>
      <c r="C71" s="14">
        <v>46485</v>
      </c>
      <c r="D71" s="14">
        <v>51586</v>
      </c>
      <c r="E71" s="18">
        <v>0.50649999999999995</v>
      </c>
      <c r="F71" s="19">
        <f t="shared" si="3"/>
        <v>6.5870644736976272E-3</v>
      </c>
      <c r="G71" s="19">
        <f t="shared" si="0"/>
        <v>6.5657211767305027E-3</v>
      </c>
      <c r="H71" s="14">
        <f t="shared" si="6"/>
        <v>91414.165063744542</v>
      </c>
      <c r="I71" s="14">
        <f t="shared" si="4"/>
        <v>600.19991941216517</v>
      </c>
      <c r="J71" s="14">
        <f t="shared" si="1"/>
        <v>91117.966403514642</v>
      </c>
      <c r="K71" s="14">
        <f t="shared" si="2"/>
        <v>2086344.3103524013</v>
      </c>
      <c r="L71" s="24">
        <f t="shared" si="5"/>
        <v>22.822987103777194</v>
      </c>
      <c r="N71" s="7"/>
    </row>
    <row r="72" spans="1:14" x14ac:dyDescent="0.25">
      <c r="A72" s="83">
        <v>63</v>
      </c>
      <c r="B72" s="14">
        <v>379</v>
      </c>
      <c r="C72" s="14">
        <v>59525</v>
      </c>
      <c r="D72" s="14">
        <v>46631</v>
      </c>
      <c r="E72" s="18">
        <v>0.52210000000000001</v>
      </c>
      <c r="F72" s="19">
        <f t="shared" si="3"/>
        <v>7.1404348317570367E-3</v>
      </c>
      <c r="G72" s="19">
        <f t="shared" si="0"/>
        <v>7.1161515778664485E-3</v>
      </c>
      <c r="H72" s="14">
        <f t="shared" si="6"/>
        <v>90813.965144332382</v>
      </c>
      <c r="I72" s="14">
        <f t="shared" si="4"/>
        <v>646.24594135414952</v>
      </c>
      <c r="J72" s="14">
        <f t="shared" si="1"/>
        <v>90505.124208959227</v>
      </c>
      <c r="K72" s="14">
        <f t="shared" si="2"/>
        <v>1995226.3439488867</v>
      </c>
      <c r="L72" s="24">
        <f t="shared" si="5"/>
        <v>21.970479328568409</v>
      </c>
      <c r="N72" s="7"/>
    </row>
    <row r="73" spans="1:14" x14ac:dyDescent="0.25">
      <c r="A73" s="83">
        <v>64</v>
      </c>
      <c r="B73" s="14">
        <v>408</v>
      </c>
      <c r="C73" s="14">
        <v>37225</v>
      </c>
      <c r="D73" s="14">
        <v>59570</v>
      </c>
      <c r="E73" s="18">
        <v>0.46150000000000002</v>
      </c>
      <c r="F73" s="19">
        <f t="shared" si="3"/>
        <v>8.4301875096854176E-3</v>
      </c>
      <c r="G73" s="19">
        <f t="shared" ref="G73:G108" si="7">F73/((1+(1-E73)*F73))</f>
        <v>8.3920903067901381E-3</v>
      </c>
      <c r="H73" s="14">
        <f t="shared" si="6"/>
        <v>90167.719202978231</v>
      </c>
      <c r="I73" s="14">
        <f t="shared" si="4"/>
        <v>756.69564230868855</v>
      </c>
      <c r="J73" s="14">
        <f t="shared" ref="J73:J98" si="8">H74+I73*E73</f>
        <v>89760.238599594988</v>
      </c>
      <c r="K73" s="14">
        <f t="shared" ref="K73:K97" si="9">K74+J73</f>
        <v>1904721.2197399274</v>
      </c>
      <c r="L73" s="24">
        <f t="shared" si="5"/>
        <v>21.12420316912058</v>
      </c>
      <c r="N73" s="7"/>
    </row>
    <row r="74" spans="1:14" x14ac:dyDescent="0.25">
      <c r="A74" s="83">
        <v>65</v>
      </c>
      <c r="B74" s="14">
        <v>364</v>
      </c>
      <c r="C74" s="14">
        <v>43358</v>
      </c>
      <c r="D74" s="14">
        <v>37096</v>
      </c>
      <c r="E74" s="18">
        <v>0.54159999999999997</v>
      </c>
      <c r="F74" s="19">
        <f t="shared" ref="F74:F109" si="10">B74/((C74+D74)/2)</f>
        <v>9.0486489173937906E-3</v>
      </c>
      <c r="G74" s="19">
        <f t="shared" si="7"/>
        <v>9.0112710601821799E-3</v>
      </c>
      <c r="H74" s="14">
        <f t="shared" si="6"/>
        <v>89411.023560669535</v>
      </c>
      <c r="I74" s="14">
        <f t="shared" ref="I74:I98" si="11">H74*G74</f>
        <v>805.7069690735284</v>
      </c>
      <c r="J74" s="14">
        <f t="shared" si="8"/>
        <v>89041.687486046241</v>
      </c>
      <c r="K74" s="14">
        <f t="shared" si="9"/>
        <v>1814960.9811403325</v>
      </c>
      <c r="L74" s="24">
        <f t="shared" ref="L74:L98" si="12">K74/H74</f>
        <v>20.299073971665219</v>
      </c>
      <c r="N74" s="7"/>
    </row>
    <row r="75" spans="1:14" x14ac:dyDescent="0.25">
      <c r="A75" s="83">
        <v>66</v>
      </c>
      <c r="B75" s="14">
        <v>442</v>
      </c>
      <c r="C75" s="14">
        <v>46819</v>
      </c>
      <c r="D75" s="14">
        <v>43306</v>
      </c>
      <c r="E75" s="18">
        <v>0.50980000000000003</v>
      </c>
      <c r="F75" s="19">
        <f t="shared" si="10"/>
        <v>9.8085991678224689E-3</v>
      </c>
      <c r="G75" s="19">
        <f t="shared" si="7"/>
        <v>9.7616633789590537E-3</v>
      </c>
      <c r="H75" s="14">
        <f t="shared" ref="H75:H98" si="13">H74-I74</f>
        <v>88605.316591596013</v>
      </c>
      <c r="I75" s="14">
        <f t="shared" si="11"/>
        <v>864.93527415325582</v>
      </c>
      <c r="J75" s="14">
        <f t="shared" si="8"/>
        <v>88181.325320206088</v>
      </c>
      <c r="K75" s="14">
        <f t="shared" si="9"/>
        <v>1725919.2936542863</v>
      </c>
      <c r="L75" s="24">
        <f t="shared" si="12"/>
        <v>19.478732880211673</v>
      </c>
      <c r="N75" s="7"/>
    </row>
    <row r="76" spans="1:14" x14ac:dyDescent="0.25">
      <c r="A76" s="83">
        <v>67</v>
      </c>
      <c r="B76" s="14">
        <v>501</v>
      </c>
      <c r="C76" s="14">
        <v>50376</v>
      </c>
      <c r="D76" s="14">
        <v>46670</v>
      </c>
      <c r="E76" s="18">
        <v>0.50670000000000004</v>
      </c>
      <c r="F76" s="19">
        <f t="shared" si="10"/>
        <v>1.0325000515219587E-2</v>
      </c>
      <c r="G76" s="19">
        <f t="shared" si="7"/>
        <v>1.0272678448332547E-2</v>
      </c>
      <c r="H76" s="14">
        <f t="shared" si="13"/>
        <v>87740.381317442763</v>
      </c>
      <c r="I76" s="14">
        <f t="shared" si="11"/>
        <v>901.32872420817387</v>
      </c>
      <c r="J76" s="14">
        <f t="shared" si="8"/>
        <v>87295.755857790879</v>
      </c>
      <c r="K76" s="14">
        <f t="shared" si="9"/>
        <v>1637737.9683340802</v>
      </c>
      <c r="L76" s="24">
        <f t="shared" si="12"/>
        <v>18.66572658726864</v>
      </c>
      <c r="N76" s="7"/>
    </row>
    <row r="77" spans="1:14" x14ac:dyDescent="0.25">
      <c r="A77" s="83">
        <v>68</v>
      </c>
      <c r="B77" s="14">
        <v>590</v>
      </c>
      <c r="C77" s="14">
        <v>47555</v>
      </c>
      <c r="D77" s="14">
        <v>50077</v>
      </c>
      <c r="E77" s="18">
        <v>0.49569999999999997</v>
      </c>
      <c r="F77" s="19">
        <f t="shared" si="10"/>
        <v>1.2086201245493281E-2</v>
      </c>
      <c r="G77" s="19">
        <f t="shared" si="7"/>
        <v>1.2012981268280475E-2</v>
      </c>
      <c r="H77" s="14">
        <f t="shared" si="13"/>
        <v>86839.052593234592</v>
      </c>
      <c r="I77" s="14">
        <f t="shared" si="11"/>
        <v>1043.1959121577502</v>
      </c>
      <c r="J77" s="14">
        <f t="shared" si="8"/>
        <v>86312.968894733436</v>
      </c>
      <c r="K77" s="14">
        <f t="shared" si="9"/>
        <v>1550442.2124762894</v>
      </c>
      <c r="L77" s="24">
        <f t="shared" si="12"/>
        <v>17.854204602378175</v>
      </c>
      <c r="N77" s="7"/>
    </row>
    <row r="78" spans="1:14" x14ac:dyDescent="0.25">
      <c r="A78" s="83">
        <v>69</v>
      </c>
      <c r="B78" s="14">
        <v>601</v>
      </c>
      <c r="C78" s="14">
        <v>47152</v>
      </c>
      <c r="D78" s="14">
        <v>47277</v>
      </c>
      <c r="E78" s="18">
        <v>0.49220000000000003</v>
      </c>
      <c r="F78" s="19">
        <f t="shared" si="10"/>
        <v>1.2729140412373318E-2</v>
      </c>
      <c r="G78" s="19">
        <f t="shared" si="7"/>
        <v>1.2647389488951988E-2</v>
      </c>
      <c r="H78" s="14">
        <f t="shared" si="13"/>
        <v>85795.856681076839</v>
      </c>
      <c r="I78" s="14">
        <f t="shared" si="11"/>
        <v>1085.0936159838825</v>
      </c>
      <c r="J78" s="14">
        <f t="shared" si="8"/>
        <v>85244.846142880211</v>
      </c>
      <c r="K78" s="14">
        <f t="shared" si="9"/>
        <v>1464129.243581556</v>
      </c>
      <c r="L78" s="24">
        <f t="shared" si="12"/>
        <v>17.06526748749727</v>
      </c>
      <c r="N78" s="7"/>
    </row>
    <row r="79" spans="1:14" x14ac:dyDescent="0.25">
      <c r="A79" s="83">
        <v>70</v>
      </c>
      <c r="B79" s="14">
        <v>690</v>
      </c>
      <c r="C79" s="14">
        <v>47941</v>
      </c>
      <c r="D79" s="14">
        <v>46882</v>
      </c>
      <c r="E79" s="18">
        <v>0.51390000000000002</v>
      </c>
      <c r="F79" s="19">
        <f t="shared" si="10"/>
        <v>1.4553431129578267E-2</v>
      </c>
      <c r="G79" s="19">
        <f t="shared" si="7"/>
        <v>1.4451197249229263E-2</v>
      </c>
      <c r="H79" s="14">
        <f t="shared" si="13"/>
        <v>84710.76306509295</v>
      </c>
      <c r="I79" s="14">
        <f t="shared" si="11"/>
        <v>1224.1719461863831</v>
      </c>
      <c r="J79" s="14">
        <f t="shared" si="8"/>
        <v>84115.693082051745</v>
      </c>
      <c r="K79" s="14">
        <f t="shared" si="9"/>
        <v>1378884.3974386759</v>
      </c>
      <c r="L79" s="24">
        <f t="shared" si="12"/>
        <v>16.27755845357126</v>
      </c>
      <c r="N79" s="7"/>
    </row>
    <row r="80" spans="1:14" x14ac:dyDescent="0.25">
      <c r="A80" s="83">
        <v>71</v>
      </c>
      <c r="B80" s="14">
        <v>772</v>
      </c>
      <c r="C80" s="14">
        <v>46239</v>
      </c>
      <c r="D80" s="14">
        <v>47554</v>
      </c>
      <c r="E80" s="18">
        <v>0.51790000000000003</v>
      </c>
      <c r="F80" s="19">
        <f t="shared" si="10"/>
        <v>1.6461782862260511E-2</v>
      </c>
      <c r="G80" s="19">
        <f t="shared" si="7"/>
        <v>1.6332167100951402E-2</v>
      </c>
      <c r="H80" s="14">
        <f t="shared" si="13"/>
        <v>83486.591118906566</v>
      </c>
      <c r="I80" s="14">
        <f t="shared" si="11"/>
        <v>1363.5169568427873</v>
      </c>
      <c r="J80" s="14">
        <f t="shared" si="8"/>
        <v>82829.239594012659</v>
      </c>
      <c r="K80" s="14">
        <f t="shared" si="9"/>
        <v>1294768.704356624</v>
      </c>
      <c r="L80" s="24">
        <f t="shared" si="12"/>
        <v>15.508702499453324</v>
      </c>
      <c r="N80" s="7"/>
    </row>
    <row r="81" spans="1:14" x14ac:dyDescent="0.25">
      <c r="A81" s="83">
        <v>72</v>
      </c>
      <c r="B81" s="14">
        <v>814</v>
      </c>
      <c r="C81" s="14">
        <v>43736</v>
      </c>
      <c r="D81" s="14">
        <v>45790</v>
      </c>
      <c r="E81" s="18">
        <v>0.50280000000000002</v>
      </c>
      <c r="F81" s="19">
        <f t="shared" si="10"/>
        <v>1.8184661439135E-2</v>
      </c>
      <c r="G81" s="19">
        <f t="shared" si="7"/>
        <v>1.8021719617076628E-2</v>
      </c>
      <c r="H81" s="14">
        <f t="shared" si="13"/>
        <v>82123.074162063785</v>
      </c>
      <c r="I81" s="14">
        <f t="shared" si="11"/>
        <v>1479.9990166411037</v>
      </c>
      <c r="J81" s="14">
        <f t="shared" si="8"/>
        <v>81387.218650989831</v>
      </c>
      <c r="K81" s="14">
        <f t="shared" si="9"/>
        <v>1211939.4647626113</v>
      </c>
      <c r="L81" s="24">
        <f t="shared" si="12"/>
        <v>14.757599823539714</v>
      </c>
      <c r="N81" s="7"/>
    </row>
    <row r="82" spans="1:14" x14ac:dyDescent="0.25">
      <c r="A82" s="83">
        <v>73</v>
      </c>
      <c r="B82" s="14">
        <v>941</v>
      </c>
      <c r="C82" s="14">
        <v>43050</v>
      </c>
      <c r="D82" s="14">
        <v>43057</v>
      </c>
      <c r="E82" s="18">
        <v>0.4824</v>
      </c>
      <c r="F82" s="19">
        <f t="shared" si="10"/>
        <v>2.1856527343886094E-2</v>
      </c>
      <c r="G82" s="19">
        <f t="shared" si="7"/>
        <v>2.1612031756613814E-2</v>
      </c>
      <c r="H82" s="14">
        <f t="shared" si="13"/>
        <v>80643.075145422685</v>
      </c>
      <c r="I82" s="14">
        <f t="shared" si="11"/>
        <v>1742.8607009938692</v>
      </c>
      <c r="J82" s="14">
        <f t="shared" si="8"/>
        <v>79740.970446588253</v>
      </c>
      <c r="K82" s="14">
        <f t="shared" si="9"/>
        <v>1130552.2461116214</v>
      </c>
      <c r="L82" s="24">
        <f t="shared" si="12"/>
        <v>14.019210503479812</v>
      </c>
      <c r="N82" s="7"/>
    </row>
    <row r="83" spans="1:14" x14ac:dyDescent="0.25">
      <c r="A83" s="83">
        <v>74</v>
      </c>
      <c r="B83" s="14">
        <v>887</v>
      </c>
      <c r="C83" s="14">
        <v>40942</v>
      </c>
      <c r="D83" s="14">
        <v>42382</v>
      </c>
      <c r="E83" s="18">
        <v>0.50429999999999997</v>
      </c>
      <c r="F83" s="19">
        <f t="shared" si="10"/>
        <v>2.1290384523066582E-2</v>
      </c>
      <c r="G83" s="19">
        <f t="shared" si="7"/>
        <v>2.1068039938039629E-2</v>
      </c>
      <c r="H83" s="14">
        <f t="shared" si="13"/>
        <v>78900.214444428813</v>
      </c>
      <c r="I83" s="14">
        <f t="shared" si="11"/>
        <v>1662.2728690351175</v>
      </c>
      <c r="J83" s="14">
        <f t="shared" si="8"/>
        <v>78076.225783248097</v>
      </c>
      <c r="K83" s="14">
        <f t="shared" si="9"/>
        <v>1050811.2756650331</v>
      </c>
      <c r="L83" s="24">
        <f t="shared" si="12"/>
        <v>13.318230920717497</v>
      </c>
      <c r="N83" s="7"/>
    </row>
    <row r="84" spans="1:14" x14ac:dyDescent="0.25">
      <c r="A84" s="83">
        <v>75</v>
      </c>
      <c r="B84" s="14">
        <v>1044</v>
      </c>
      <c r="C84" s="14">
        <v>39368</v>
      </c>
      <c r="D84" s="14">
        <v>40163</v>
      </c>
      <c r="E84" s="18">
        <v>0.50309999999999999</v>
      </c>
      <c r="F84" s="19">
        <f t="shared" si="10"/>
        <v>2.6253913568294124E-2</v>
      </c>
      <c r="G84" s="19">
        <f t="shared" si="7"/>
        <v>2.5915826844107932E-2</v>
      </c>
      <c r="H84" s="14">
        <f t="shared" si="13"/>
        <v>77237.941575393692</v>
      </c>
      <c r="I84" s="14">
        <f t="shared" si="11"/>
        <v>2001.6851196632279</v>
      </c>
      <c r="J84" s="14">
        <f t="shared" si="8"/>
        <v>76243.304239433026</v>
      </c>
      <c r="K84" s="14">
        <f t="shared" si="9"/>
        <v>972735.04988178494</v>
      </c>
      <c r="L84" s="24">
        <f t="shared" si="12"/>
        <v>12.594005355933474</v>
      </c>
      <c r="N84" s="7"/>
    </row>
    <row r="85" spans="1:14" x14ac:dyDescent="0.25">
      <c r="A85" s="83">
        <v>76</v>
      </c>
      <c r="B85" s="14">
        <v>989</v>
      </c>
      <c r="C85" s="14">
        <v>35566</v>
      </c>
      <c r="D85" s="14">
        <v>38489</v>
      </c>
      <c r="E85" s="18">
        <v>0.48880000000000001</v>
      </c>
      <c r="F85" s="19">
        <f t="shared" si="10"/>
        <v>2.6709877793531834E-2</v>
      </c>
      <c r="G85" s="19">
        <f t="shared" si="7"/>
        <v>2.6350091288012925E-2</v>
      </c>
      <c r="H85" s="14">
        <f t="shared" si="13"/>
        <v>75236.256455730458</v>
      </c>
      <c r="I85" s="14">
        <f t="shared" si="11"/>
        <v>1982.4822257768494</v>
      </c>
      <c r="J85" s="14">
        <f t="shared" si="8"/>
        <v>74222.811541913325</v>
      </c>
      <c r="K85" s="14">
        <f t="shared" si="9"/>
        <v>896491.74564235192</v>
      </c>
      <c r="L85" s="24">
        <f t="shared" si="12"/>
        <v>11.915687832898145</v>
      </c>
      <c r="N85" s="7"/>
    </row>
    <row r="86" spans="1:14" x14ac:dyDescent="0.25">
      <c r="A86" s="83">
        <v>77</v>
      </c>
      <c r="B86" s="14">
        <v>1106</v>
      </c>
      <c r="C86" s="14">
        <v>34571</v>
      </c>
      <c r="D86" s="14">
        <v>34580</v>
      </c>
      <c r="E86" s="18">
        <v>0.52049999999999996</v>
      </c>
      <c r="F86" s="19">
        <f t="shared" si="10"/>
        <v>3.1987968359098208E-2</v>
      </c>
      <c r="G86" s="19">
        <f t="shared" si="7"/>
        <v>3.1504741363876716E-2</v>
      </c>
      <c r="H86" s="14">
        <f t="shared" si="13"/>
        <v>73253.774229953604</v>
      </c>
      <c r="I86" s="14">
        <f t="shared" si="11"/>
        <v>2307.8412110425056</v>
      </c>
      <c r="J86" s="14">
        <f t="shared" si="8"/>
        <v>72147.164369258709</v>
      </c>
      <c r="K86" s="14">
        <f t="shared" si="9"/>
        <v>822268.93410043861</v>
      </c>
      <c r="L86" s="24">
        <f t="shared" si="12"/>
        <v>11.224936090244634</v>
      </c>
      <c r="N86" s="7"/>
    </row>
    <row r="87" spans="1:14" x14ac:dyDescent="0.25">
      <c r="A87" s="83">
        <v>78</v>
      </c>
      <c r="B87" s="14">
        <v>1204</v>
      </c>
      <c r="C87" s="14">
        <v>31596</v>
      </c>
      <c r="D87" s="14">
        <v>33364</v>
      </c>
      <c r="E87" s="18">
        <v>0.50170000000000003</v>
      </c>
      <c r="F87" s="19">
        <f t="shared" si="10"/>
        <v>3.7068965517241377E-2</v>
      </c>
      <c r="G87" s="19">
        <f t="shared" si="7"/>
        <v>3.6396665760700046E-2</v>
      </c>
      <c r="H87" s="14">
        <f t="shared" si="13"/>
        <v>70945.933018911091</v>
      </c>
      <c r="I87" s="14">
        <f t="shared" si="11"/>
        <v>2582.1954111703203</v>
      </c>
      <c r="J87" s="14">
        <f t="shared" si="8"/>
        <v>69659.225045524916</v>
      </c>
      <c r="K87" s="14">
        <f t="shared" si="9"/>
        <v>750121.76973117993</v>
      </c>
      <c r="L87" s="24">
        <f t="shared" si="12"/>
        <v>10.573146871311568</v>
      </c>
      <c r="N87" s="7"/>
    </row>
    <row r="88" spans="1:14" x14ac:dyDescent="0.25">
      <c r="A88" s="83">
        <v>79</v>
      </c>
      <c r="B88" s="14">
        <v>1214</v>
      </c>
      <c r="C88" s="14">
        <v>29882</v>
      </c>
      <c r="D88" s="14">
        <v>30320</v>
      </c>
      <c r="E88" s="18">
        <v>0.505</v>
      </c>
      <c r="F88" s="19">
        <f t="shared" si="10"/>
        <v>4.0330886017075844E-2</v>
      </c>
      <c r="G88" s="19">
        <f t="shared" si="7"/>
        <v>3.9541488108402308E-2</v>
      </c>
      <c r="H88" s="14">
        <f t="shared" si="13"/>
        <v>68363.737607740768</v>
      </c>
      <c r="I88" s="14">
        <f t="shared" si="11"/>
        <v>2703.2039176624171</v>
      </c>
      <c r="J88" s="14">
        <f t="shared" si="8"/>
        <v>67025.651668497871</v>
      </c>
      <c r="K88" s="14">
        <f t="shared" si="9"/>
        <v>680462.54468565504</v>
      </c>
      <c r="L88" s="24">
        <f t="shared" si="12"/>
        <v>9.9535597159715099</v>
      </c>
      <c r="N88" s="7"/>
    </row>
    <row r="89" spans="1:14" x14ac:dyDescent="0.25">
      <c r="A89" s="83">
        <v>80</v>
      </c>
      <c r="B89" s="14">
        <v>1339</v>
      </c>
      <c r="C89" s="14">
        <v>28203</v>
      </c>
      <c r="D89" s="14">
        <v>28649</v>
      </c>
      <c r="E89" s="18">
        <v>0.49880000000000002</v>
      </c>
      <c r="F89" s="19">
        <f t="shared" si="10"/>
        <v>4.7104763244916623E-2</v>
      </c>
      <c r="G89" s="19">
        <f t="shared" si="7"/>
        <v>4.6018320969286187E-2</v>
      </c>
      <c r="H89" s="14">
        <f t="shared" si="13"/>
        <v>65660.533690078344</v>
      </c>
      <c r="I89" s="14">
        <f t="shared" si="11"/>
        <v>3021.5875143646545</v>
      </c>
      <c r="J89" s="14">
        <f t="shared" si="8"/>
        <v>64146.114027878779</v>
      </c>
      <c r="K89" s="14">
        <f t="shared" si="9"/>
        <v>613436.89301715721</v>
      </c>
      <c r="L89" s="24">
        <f t="shared" si="12"/>
        <v>9.3425511268704593</v>
      </c>
      <c r="N89" s="7"/>
    </row>
    <row r="90" spans="1:14" x14ac:dyDescent="0.25">
      <c r="A90" s="83">
        <v>81</v>
      </c>
      <c r="B90" s="14">
        <v>1364</v>
      </c>
      <c r="C90" s="14">
        <v>26634</v>
      </c>
      <c r="D90" s="14">
        <v>26625</v>
      </c>
      <c r="E90" s="18">
        <v>0.50029999999999997</v>
      </c>
      <c r="F90" s="19">
        <f t="shared" si="10"/>
        <v>5.1221389812050544E-2</v>
      </c>
      <c r="G90" s="19">
        <f t="shared" si="7"/>
        <v>4.9943080266863595E-2</v>
      </c>
      <c r="H90" s="14">
        <f t="shared" si="13"/>
        <v>62638.946175713689</v>
      </c>
      <c r="I90" s="14">
        <f t="shared" si="11"/>
        <v>3128.3819166854173</v>
      </c>
      <c r="J90" s="14">
        <f t="shared" si="8"/>
        <v>61075.69373194599</v>
      </c>
      <c r="K90" s="14">
        <f t="shared" si="9"/>
        <v>549290.77898927848</v>
      </c>
      <c r="L90" s="24">
        <f t="shared" si="12"/>
        <v>8.7691574096476259</v>
      </c>
      <c r="N90" s="7"/>
    </row>
    <row r="91" spans="1:14" x14ac:dyDescent="0.25">
      <c r="A91" s="83">
        <v>82</v>
      </c>
      <c r="B91" s="14">
        <v>1405</v>
      </c>
      <c r="C91" s="14">
        <v>23252</v>
      </c>
      <c r="D91" s="14">
        <v>25028</v>
      </c>
      <c r="E91" s="18">
        <v>0.50270000000000004</v>
      </c>
      <c r="F91" s="19">
        <f t="shared" si="10"/>
        <v>5.8202154101077049E-2</v>
      </c>
      <c r="G91" s="19">
        <f t="shared" si="7"/>
        <v>5.6564942300840013E-2</v>
      </c>
      <c r="H91" s="14">
        <f t="shared" si="13"/>
        <v>59510.564259028273</v>
      </c>
      <c r="I91" s="14">
        <f t="shared" si="11"/>
        <v>3366.211633602366</v>
      </c>
      <c r="J91" s="14">
        <f t="shared" si="8"/>
        <v>57836.547213637816</v>
      </c>
      <c r="K91" s="14">
        <f t="shared" si="9"/>
        <v>488215.08525733254</v>
      </c>
      <c r="L91" s="24">
        <f t="shared" si="12"/>
        <v>8.2038389542452723</v>
      </c>
      <c r="N91" s="7"/>
    </row>
    <row r="92" spans="1:14" x14ac:dyDescent="0.25">
      <c r="A92" s="83">
        <v>83</v>
      </c>
      <c r="B92" s="14">
        <v>1355</v>
      </c>
      <c r="C92" s="14">
        <v>20604</v>
      </c>
      <c r="D92" s="14">
        <v>21600</v>
      </c>
      <c r="E92" s="18">
        <v>0.49519999999999997</v>
      </c>
      <c r="F92" s="19">
        <f t="shared" si="10"/>
        <v>6.4211923040470104E-2</v>
      </c>
      <c r="G92" s="19">
        <f t="shared" si="7"/>
        <v>6.2195894208042925E-2</v>
      </c>
      <c r="H92" s="14">
        <f t="shared" si="13"/>
        <v>56144.352625425905</v>
      </c>
      <c r="I92" s="14">
        <f t="shared" si="11"/>
        <v>3491.9482162700465</v>
      </c>
      <c r="J92" s="14">
        <f t="shared" si="8"/>
        <v>54381.617165852789</v>
      </c>
      <c r="K92" s="14">
        <f t="shared" si="9"/>
        <v>430378.53804369475</v>
      </c>
      <c r="L92" s="24">
        <f t="shared" si="12"/>
        <v>7.6655712982393647</v>
      </c>
      <c r="N92" s="7"/>
    </row>
    <row r="93" spans="1:14" x14ac:dyDescent="0.25">
      <c r="A93" s="83">
        <v>84</v>
      </c>
      <c r="B93" s="14">
        <v>1410</v>
      </c>
      <c r="C93" s="14">
        <v>16772</v>
      </c>
      <c r="D93" s="14">
        <v>18967</v>
      </c>
      <c r="E93" s="18">
        <v>0.4763</v>
      </c>
      <c r="F93" s="19">
        <f t="shared" si="10"/>
        <v>7.8905397464954258E-2</v>
      </c>
      <c r="G93" s="19">
        <f t="shared" si="7"/>
        <v>7.5774198691879374E-2</v>
      </c>
      <c r="H93" s="14">
        <f t="shared" si="13"/>
        <v>52652.404409155861</v>
      </c>
      <c r="I93" s="14">
        <f t="shared" si="11"/>
        <v>3989.6937533045616</v>
      </c>
      <c r="J93" s="14">
        <f t="shared" si="8"/>
        <v>50563.001790550261</v>
      </c>
      <c r="K93" s="14">
        <f t="shared" si="9"/>
        <v>375996.92087784194</v>
      </c>
      <c r="L93" s="24">
        <f t="shared" si="12"/>
        <v>7.1411158730000732</v>
      </c>
      <c r="N93" s="7"/>
    </row>
    <row r="94" spans="1:14" x14ac:dyDescent="0.25">
      <c r="A94" s="83">
        <v>85</v>
      </c>
      <c r="B94" s="14">
        <v>1238</v>
      </c>
      <c r="C94" s="14">
        <v>15449</v>
      </c>
      <c r="D94" s="14">
        <v>15186</v>
      </c>
      <c r="E94" s="18">
        <v>0.50270000000000004</v>
      </c>
      <c r="F94" s="19">
        <f t="shared" si="10"/>
        <v>8.0822588542516727E-2</v>
      </c>
      <c r="G94" s="19">
        <f t="shared" si="7"/>
        <v>7.7699602716533755E-2</v>
      </c>
      <c r="H94" s="14">
        <f t="shared" si="13"/>
        <v>48662.710655851297</v>
      </c>
      <c r="I94" s="14">
        <f t="shared" si="11"/>
        <v>3781.0732850692793</v>
      </c>
      <c r="J94" s="14">
        <f t="shared" si="8"/>
        <v>46782.382911186345</v>
      </c>
      <c r="K94" s="14">
        <f t="shared" si="9"/>
        <v>325433.9190872917</v>
      </c>
      <c r="L94" s="24">
        <f t="shared" si="12"/>
        <v>6.6875419536079805</v>
      </c>
      <c r="N94" s="7"/>
    </row>
    <row r="95" spans="1:14" x14ac:dyDescent="0.25">
      <c r="A95" s="83">
        <v>86</v>
      </c>
      <c r="B95" s="14">
        <v>1363</v>
      </c>
      <c r="C95" s="14">
        <v>14129</v>
      </c>
      <c r="D95" s="14">
        <v>13667</v>
      </c>
      <c r="E95" s="18">
        <v>0.50529999999999997</v>
      </c>
      <c r="F95" s="19">
        <f t="shared" si="10"/>
        <v>9.8071664987768023E-2</v>
      </c>
      <c r="G95" s="19">
        <f t="shared" si="7"/>
        <v>9.3533775413437298E-2</v>
      </c>
      <c r="H95" s="14">
        <f t="shared" si="13"/>
        <v>44881.637370782017</v>
      </c>
      <c r="I95" s="14">
        <f t="shared" si="11"/>
        <v>4197.9489900260596</v>
      </c>
      <c r="J95" s="14">
        <f t="shared" si="8"/>
        <v>42804.912005416125</v>
      </c>
      <c r="K95" s="14">
        <f t="shared" si="9"/>
        <v>278651.53617610532</v>
      </c>
      <c r="L95" s="24">
        <f t="shared" si="12"/>
        <v>6.2085866848856925</v>
      </c>
      <c r="N95" s="7"/>
    </row>
    <row r="96" spans="1:14" x14ac:dyDescent="0.25">
      <c r="A96" s="83">
        <v>87</v>
      </c>
      <c r="B96" s="14">
        <v>1296</v>
      </c>
      <c r="C96" s="14">
        <v>12285</v>
      </c>
      <c r="D96" s="14">
        <v>12355</v>
      </c>
      <c r="E96" s="18">
        <v>0.5151</v>
      </c>
      <c r="F96" s="19">
        <f t="shared" si="10"/>
        <v>0.10519480519480519</v>
      </c>
      <c r="G96" s="19">
        <f t="shared" si="7"/>
        <v>0.1000893513703406</v>
      </c>
      <c r="H96" s="14">
        <f t="shared" si="13"/>
        <v>40683.688380755957</v>
      </c>
      <c r="I96" s="14">
        <f t="shared" si="11"/>
        <v>4072.0039813829262</v>
      </c>
      <c r="J96" s="14">
        <f t="shared" si="8"/>
        <v>38709.173650183373</v>
      </c>
      <c r="K96" s="14">
        <f t="shared" si="9"/>
        <v>235846.6241706892</v>
      </c>
      <c r="L96" s="24">
        <f t="shared" si="12"/>
        <v>5.7970806865743389</v>
      </c>
      <c r="N96" s="7"/>
    </row>
    <row r="97" spans="1:14" x14ac:dyDescent="0.25">
      <c r="A97" s="83">
        <v>88</v>
      </c>
      <c r="B97" s="14">
        <v>1322</v>
      </c>
      <c r="C97" s="14">
        <v>11214</v>
      </c>
      <c r="D97" s="14">
        <v>10497</v>
      </c>
      <c r="E97" s="18">
        <v>0.49399999999999999</v>
      </c>
      <c r="F97" s="19">
        <f t="shared" si="10"/>
        <v>0.12178158537147069</v>
      </c>
      <c r="G97" s="19">
        <f t="shared" si="7"/>
        <v>0.11471281187654195</v>
      </c>
      <c r="H97" s="14">
        <f t="shared" si="13"/>
        <v>36611.684399373029</v>
      </c>
      <c r="I97" s="14">
        <f t="shared" si="11"/>
        <v>4199.8292649886043</v>
      </c>
      <c r="J97" s="14">
        <f t="shared" si="8"/>
        <v>34486.570791288796</v>
      </c>
      <c r="K97" s="14">
        <f t="shared" si="9"/>
        <v>197137.45052050584</v>
      </c>
      <c r="L97" s="24">
        <f t="shared" si="12"/>
        <v>5.3845501444309889</v>
      </c>
      <c r="N97" s="7"/>
    </row>
    <row r="98" spans="1:14" x14ac:dyDescent="0.25">
      <c r="A98" s="83">
        <v>89</v>
      </c>
      <c r="B98" s="14">
        <v>1236</v>
      </c>
      <c r="C98" s="14">
        <v>9896</v>
      </c>
      <c r="D98" s="14">
        <v>9395</v>
      </c>
      <c r="E98" s="18">
        <v>0.49220000000000003</v>
      </c>
      <c r="F98" s="19">
        <f t="shared" si="10"/>
        <v>0.12814265719765694</v>
      </c>
      <c r="G98" s="19">
        <f t="shared" si="7"/>
        <v>0.12031374085712912</v>
      </c>
      <c r="H98" s="14">
        <f t="shared" si="13"/>
        <v>32411.855134384423</v>
      </c>
      <c r="I98" s="14">
        <f t="shared" si="11"/>
        <v>3899.5915393371374</v>
      </c>
      <c r="J98" s="14">
        <f t="shared" si="8"/>
        <v>30431.642550709024</v>
      </c>
      <c r="K98" s="14">
        <f>K99+J98</f>
        <v>162650.87972921703</v>
      </c>
      <c r="L98" s="24">
        <f t="shared" si="12"/>
        <v>5.0182527058337776</v>
      </c>
      <c r="N98" s="7"/>
    </row>
    <row r="99" spans="1:14" x14ac:dyDescent="0.25">
      <c r="A99" s="83">
        <v>90</v>
      </c>
      <c r="B99" s="34">
        <v>1256</v>
      </c>
      <c r="C99" s="45">
        <v>8523</v>
      </c>
      <c r="D99" s="45">
        <v>8094</v>
      </c>
      <c r="E99" s="20">
        <v>0.5</v>
      </c>
      <c r="F99" s="46">
        <f t="shared" si="10"/>
        <v>0.15117048805440211</v>
      </c>
      <c r="G99" s="46">
        <f t="shared" si="7"/>
        <v>0.14054719409164659</v>
      </c>
      <c r="H99" s="45">
        <f>H98-I98</f>
        <v>28512.263595047287</v>
      </c>
      <c r="I99" s="45">
        <f>H99*G99</f>
        <v>4007.3186454853003</v>
      </c>
      <c r="J99" s="45">
        <f>H100+I99*E99</f>
        <v>26508.604272304634</v>
      </c>
      <c r="K99" s="45">
        <f>K100+J99</f>
        <v>132219.23717850802</v>
      </c>
      <c r="L99" s="47">
        <f>K99/H99</f>
        <v>4.6372760527324504</v>
      </c>
      <c r="N99" s="7"/>
    </row>
    <row r="100" spans="1:14" x14ac:dyDescent="0.25">
      <c r="A100" s="83">
        <v>91</v>
      </c>
      <c r="B100" s="34">
        <v>1101</v>
      </c>
      <c r="C100" s="45">
        <v>7028</v>
      </c>
      <c r="D100" s="45">
        <v>6808</v>
      </c>
      <c r="E100" s="20">
        <v>0.5</v>
      </c>
      <c r="F100" s="46">
        <f t="shared" si="10"/>
        <v>0.15915004336513444</v>
      </c>
      <c r="G100" s="46">
        <f t="shared" si="7"/>
        <v>0.14741916047399076</v>
      </c>
      <c r="H100" s="45">
        <f t="shared" ref="H100:H109" si="14">H99-I99</f>
        <v>24504.944949561985</v>
      </c>
      <c r="I100" s="45">
        <f t="shared" ref="I100:I109" si="15">H100*G100</f>
        <v>3612.4984119257874</v>
      </c>
      <c r="J100" s="45">
        <f t="shared" ref="J100:J108" si="16">H101+I100*E100</f>
        <v>22698.695743599092</v>
      </c>
      <c r="K100" s="45">
        <f t="shared" ref="K100:K109" si="17">K101+J100</f>
        <v>105710.63290620339</v>
      </c>
      <c r="L100" s="47">
        <f t="shared" ref="L100:L109" si="18">K100/H100</f>
        <v>4.313849026136781</v>
      </c>
      <c r="N100" s="7"/>
    </row>
    <row r="101" spans="1:14" x14ac:dyDescent="0.25">
      <c r="A101" s="83">
        <v>92</v>
      </c>
      <c r="B101" s="34">
        <v>1051</v>
      </c>
      <c r="C101" s="45">
        <v>5728</v>
      </c>
      <c r="D101" s="45">
        <v>5387</v>
      </c>
      <c r="E101" s="20">
        <v>0.5</v>
      </c>
      <c r="F101" s="46">
        <f t="shared" si="10"/>
        <v>0.18911381016644174</v>
      </c>
      <c r="G101" s="46">
        <f t="shared" si="7"/>
        <v>0.17277659049810948</v>
      </c>
      <c r="H101" s="45">
        <f t="shared" si="14"/>
        <v>20892.446537636199</v>
      </c>
      <c r="I101" s="45">
        <f t="shared" si="15"/>
        <v>3609.7256799368147</v>
      </c>
      <c r="J101" s="45">
        <f t="shared" si="16"/>
        <v>19087.583697667789</v>
      </c>
      <c r="K101" s="45">
        <f t="shared" si="17"/>
        <v>83011.937162604299</v>
      </c>
      <c r="L101" s="47">
        <f t="shared" si="18"/>
        <v>3.9732990108680872</v>
      </c>
      <c r="N101" s="7"/>
    </row>
    <row r="102" spans="1:14" x14ac:dyDescent="0.25">
      <c r="A102" s="83">
        <v>93</v>
      </c>
      <c r="B102" s="34">
        <v>858</v>
      </c>
      <c r="C102" s="45">
        <v>4536</v>
      </c>
      <c r="D102" s="45">
        <v>4155</v>
      </c>
      <c r="E102" s="20">
        <v>0.5</v>
      </c>
      <c r="F102" s="46">
        <f t="shared" si="10"/>
        <v>0.19744563341387641</v>
      </c>
      <c r="G102" s="46">
        <f t="shared" si="7"/>
        <v>0.17970468111844171</v>
      </c>
      <c r="H102" s="45">
        <f t="shared" si="14"/>
        <v>17282.720857699383</v>
      </c>
      <c r="I102" s="45">
        <f t="shared" si="15"/>
        <v>3105.7858405919092</v>
      </c>
      <c r="J102" s="45">
        <f t="shared" si="16"/>
        <v>15729.82793740343</v>
      </c>
      <c r="K102" s="45">
        <f t="shared" si="17"/>
        <v>63924.353464936517</v>
      </c>
      <c r="L102" s="47">
        <f t="shared" si="18"/>
        <v>3.6987436174703054</v>
      </c>
      <c r="N102" s="7"/>
    </row>
    <row r="103" spans="1:14" x14ac:dyDescent="0.25">
      <c r="A103" s="83">
        <v>94</v>
      </c>
      <c r="B103" s="34">
        <v>680</v>
      </c>
      <c r="C103" s="45">
        <v>3530</v>
      </c>
      <c r="D103" s="45">
        <v>3190</v>
      </c>
      <c r="E103" s="20">
        <v>0.5</v>
      </c>
      <c r="F103" s="46">
        <f t="shared" si="10"/>
        <v>0.20238095238095238</v>
      </c>
      <c r="G103" s="46">
        <f t="shared" si="7"/>
        <v>0.18378378378378377</v>
      </c>
      <c r="H103" s="45">
        <f t="shared" si="14"/>
        <v>14176.935017107475</v>
      </c>
      <c r="I103" s="45">
        <f t="shared" si="15"/>
        <v>2605.4907599008329</v>
      </c>
      <c r="J103" s="45">
        <f t="shared" si="16"/>
        <v>12874.189637157058</v>
      </c>
      <c r="K103" s="45">
        <f t="shared" si="17"/>
        <v>48194.525527533086</v>
      </c>
      <c r="L103" s="47">
        <f t="shared" si="18"/>
        <v>3.3995024643462202</v>
      </c>
      <c r="N103" s="7"/>
    </row>
    <row r="104" spans="1:14" x14ac:dyDescent="0.25">
      <c r="A104" s="83">
        <v>95</v>
      </c>
      <c r="B104" s="34">
        <v>563</v>
      </c>
      <c r="C104" s="45">
        <v>2621</v>
      </c>
      <c r="D104" s="45">
        <v>2385</v>
      </c>
      <c r="E104" s="20">
        <v>0.5</v>
      </c>
      <c r="F104" s="46">
        <f t="shared" si="10"/>
        <v>0.22493008389932082</v>
      </c>
      <c r="G104" s="46">
        <f t="shared" si="7"/>
        <v>0.20219069850960675</v>
      </c>
      <c r="H104" s="45">
        <f t="shared" si="14"/>
        <v>11571.444257206642</v>
      </c>
      <c r="I104" s="45">
        <f t="shared" si="15"/>
        <v>2339.6383971295886</v>
      </c>
      <c r="J104" s="45">
        <f t="shared" si="16"/>
        <v>10401.625058641846</v>
      </c>
      <c r="K104" s="45">
        <f t="shared" si="17"/>
        <v>35320.335890376024</v>
      </c>
      <c r="L104" s="47">
        <f t="shared" si="18"/>
        <v>3.0523705689009981</v>
      </c>
      <c r="N104" s="7"/>
    </row>
    <row r="105" spans="1:14" x14ac:dyDescent="0.25">
      <c r="A105" s="83">
        <v>96</v>
      </c>
      <c r="B105" s="34">
        <v>411</v>
      </c>
      <c r="C105" s="45">
        <v>2012</v>
      </c>
      <c r="D105" s="45">
        <v>1716</v>
      </c>
      <c r="E105" s="20">
        <v>0.5</v>
      </c>
      <c r="F105" s="46">
        <f t="shared" si="10"/>
        <v>0.22049356223175964</v>
      </c>
      <c r="G105" s="46">
        <f t="shared" si="7"/>
        <v>0.19859869533703792</v>
      </c>
      <c r="H105" s="45">
        <f t="shared" si="14"/>
        <v>9231.8058600770528</v>
      </c>
      <c r="I105" s="45">
        <f t="shared" si="15"/>
        <v>1833.424599416124</v>
      </c>
      <c r="J105" s="45">
        <f t="shared" si="16"/>
        <v>8315.0935603689904</v>
      </c>
      <c r="K105" s="45">
        <f t="shared" si="17"/>
        <v>24918.710831734174</v>
      </c>
      <c r="L105" s="47">
        <f t="shared" si="18"/>
        <v>2.6992238798581267</v>
      </c>
      <c r="N105" s="7"/>
    </row>
    <row r="106" spans="1:14" x14ac:dyDescent="0.25">
      <c r="A106" s="83">
        <v>97</v>
      </c>
      <c r="B106" s="34">
        <v>326</v>
      </c>
      <c r="C106" s="45">
        <v>1436</v>
      </c>
      <c r="D106" s="45">
        <v>1232</v>
      </c>
      <c r="E106" s="20">
        <v>0.5</v>
      </c>
      <c r="F106" s="46">
        <f t="shared" si="10"/>
        <v>0.24437781109445278</v>
      </c>
      <c r="G106" s="46">
        <f t="shared" si="7"/>
        <v>0.21776887107548429</v>
      </c>
      <c r="H106" s="45">
        <f t="shared" si="14"/>
        <v>7398.381260660929</v>
      </c>
      <c r="I106" s="45">
        <f t="shared" si="15"/>
        <v>1611.1371349201488</v>
      </c>
      <c r="J106" s="45">
        <f t="shared" si="16"/>
        <v>6592.8126932008545</v>
      </c>
      <c r="K106" s="45">
        <f t="shared" si="17"/>
        <v>16603.617271365183</v>
      </c>
      <c r="L106" s="47">
        <f t="shared" si="18"/>
        <v>2.2442229842426249</v>
      </c>
      <c r="N106" s="7"/>
    </row>
    <row r="107" spans="1:14" x14ac:dyDescent="0.25">
      <c r="A107" s="83">
        <v>98</v>
      </c>
      <c r="B107" s="34">
        <v>238</v>
      </c>
      <c r="C107" s="45">
        <v>1080</v>
      </c>
      <c r="D107" s="45">
        <v>860</v>
      </c>
      <c r="E107" s="20">
        <v>0.5</v>
      </c>
      <c r="F107" s="46">
        <f t="shared" si="10"/>
        <v>0.24536082474226803</v>
      </c>
      <c r="G107" s="46">
        <f t="shared" si="7"/>
        <v>0.21854912764003673</v>
      </c>
      <c r="H107" s="45">
        <f t="shared" si="14"/>
        <v>5787.24412574078</v>
      </c>
      <c r="I107" s="45">
        <f t="shared" si="15"/>
        <v>1264.7971551205744</v>
      </c>
      <c r="J107" s="45">
        <f t="shared" si="16"/>
        <v>5154.8455481804922</v>
      </c>
      <c r="K107" s="45">
        <f t="shared" si="17"/>
        <v>10010.804578164327</v>
      </c>
      <c r="L107" s="47">
        <f t="shared" si="18"/>
        <v>1.7298051301547472</v>
      </c>
      <c r="N107" s="7"/>
    </row>
    <row r="108" spans="1:14" x14ac:dyDescent="0.25">
      <c r="A108" s="83">
        <v>99</v>
      </c>
      <c r="B108" s="34">
        <v>161</v>
      </c>
      <c r="C108" s="45">
        <v>692</v>
      </c>
      <c r="D108" s="45">
        <v>601</v>
      </c>
      <c r="E108" s="20">
        <v>0.5</v>
      </c>
      <c r="F108" s="46">
        <f t="shared" si="10"/>
        <v>0.24903325599381285</v>
      </c>
      <c r="G108" s="46">
        <f t="shared" si="7"/>
        <v>0.22145804676753786</v>
      </c>
      <c r="H108" s="45">
        <f t="shared" si="14"/>
        <v>4522.4469706202053</v>
      </c>
      <c r="I108" s="45">
        <f t="shared" si="15"/>
        <v>1001.5322727233194</v>
      </c>
      <c r="J108" s="45">
        <f t="shared" si="16"/>
        <v>4021.6808342585459</v>
      </c>
      <c r="K108" s="45">
        <f t="shared" si="17"/>
        <v>4855.9590299838355</v>
      </c>
      <c r="L108" s="47">
        <f t="shared" si="18"/>
        <v>1.0737459303625383</v>
      </c>
      <c r="N108" s="7"/>
    </row>
    <row r="109" spans="1:14" x14ac:dyDescent="0.25">
      <c r="A109" s="83" t="s">
        <v>50</v>
      </c>
      <c r="B109" s="45">
        <v>320</v>
      </c>
      <c r="C109" s="45">
        <v>1581</v>
      </c>
      <c r="D109" s="45">
        <v>1120</v>
      </c>
      <c r="E109" s="20"/>
      <c r="F109" s="46">
        <f t="shared" si="10"/>
        <v>0.23694927804516847</v>
      </c>
      <c r="G109" s="46">
        <v>1</v>
      </c>
      <c r="H109" s="45">
        <f t="shared" si="14"/>
        <v>3520.9146978968861</v>
      </c>
      <c r="I109" s="45">
        <f t="shared" si="15"/>
        <v>3520.9146978968861</v>
      </c>
      <c r="J109" s="45">
        <f>H109*F109</f>
        <v>834.27819572528961</v>
      </c>
      <c r="K109" s="45">
        <f t="shared" si="17"/>
        <v>834.27819572528961</v>
      </c>
      <c r="L109" s="47">
        <f t="shared" si="18"/>
        <v>0.23694927804516847</v>
      </c>
      <c r="N109" s="7"/>
    </row>
    <row r="110" spans="1:14" x14ac:dyDescent="0.25">
      <c r="A110" s="22"/>
      <c r="B110" s="22"/>
      <c r="C110" s="22"/>
      <c r="D110" s="22"/>
      <c r="E110" s="23"/>
      <c r="F110" s="40"/>
      <c r="G110" s="23"/>
      <c r="H110" s="22"/>
      <c r="I110" s="22"/>
      <c r="J110" s="22"/>
      <c r="K110" s="22"/>
      <c r="L110" s="23"/>
    </row>
    <row r="111" spans="1:14" x14ac:dyDescent="0.25">
      <c r="A111" s="14"/>
      <c r="B111" s="14"/>
      <c r="C111" s="14"/>
      <c r="D111" s="14"/>
      <c r="E111" s="21"/>
      <c r="F111" s="21"/>
      <c r="G111" s="21"/>
      <c r="H111" s="14"/>
      <c r="I111" s="14"/>
      <c r="J111" s="14"/>
      <c r="K111" s="14"/>
      <c r="L111" s="21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B125" s="16"/>
      <c r="C125" s="16"/>
      <c r="D125" s="16"/>
      <c r="E125" s="17"/>
      <c r="F125" s="17"/>
      <c r="G125" s="17"/>
      <c r="H125" s="16"/>
      <c r="I125" s="16"/>
      <c r="J125" s="16"/>
      <c r="K125" s="16"/>
      <c r="L125" s="17"/>
    </row>
    <row r="126" spans="1:12" x14ac:dyDescent="0.25">
      <c r="A126" s="14"/>
      <c r="B126" s="16"/>
      <c r="C126" s="16"/>
      <c r="D126" s="16"/>
      <c r="E126" s="17"/>
      <c r="F126" s="17"/>
      <c r="G126" s="17"/>
      <c r="H126" s="16"/>
      <c r="I126" s="16"/>
      <c r="J126" s="16"/>
      <c r="K126" s="16"/>
      <c r="L126" s="17"/>
    </row>
    <row r="127" spans="1:12" x14ac:dyDescent="0.25">
      <c r="A127" s="14"/>
      <c r="B127" s="16"/>
      <c r="C127" s="16"/>
      <c r="D127" s="16"/>
      <c r="E127" s="17"/>
      <c r="F127" s="17"/>
      <c r="G127" s="17"/>
      <c r="H127" s="16"/>
      <c r="I127" s="16"/>
      <c r="J127" s="16"/>
      <c r="K127" s="16"/>
      <c r="L127" s="17"/>
    </row>
    <row r="128" spans="1:12" x14ac:dyDescent="0.25">
      <c r="A128" s="14"/>
      <c r="B128" s="16"/>
      <c r="C128" s="16"/>
      <c r="D128" s="16"/>
      <c r="E128" s="17"/>
      <c r="F128" s="17"/>
      <c r="G128" s="17"/>
      <c r="H128" s="16"/>
      <c r="I128" s="16"/>
      <c r="J128" s="16"/>
      <c r="K128" s="16"/>
      <c r="L128" s="17"/>
    </row>
    <row r="129" spans="1:12" x14ac:dyDescent="0.25">
      <c r="A129" s="14"/>
      <c r="B129" s="16"/>
      <c r="C129" s="16"/>
      <c r="D129" s="16"/>
      <c r="E129" s="17"/>
      <c r="F129" s="17"/>
      <c r="G129" s="17"/>
      <c r="H129" s="16"/>
      <c r="I129" s="16"/>
      <c r="J129" s="16"/>
      <c r="K129" s="16"/>
      <c r="L129" s="17"/>
    </row>
    <row r="130" spans="1:12" x14ac:dyDescent="0.25">
      <c r="A130" s="14"/>
      <c r="B130" s="16"/>
      <c r="C130" s="16"/>
      <c r="D130" s="16"/>
      <c r="E130" s="17"/>
      <c r="F130" s="17"/>
      <c r="G130" s="17"/>
      <c r="H130" s="16"/>
      <c r="I130" s="16"/>
      <c r="J130" s="16"/>
      <c r="K130" s="16"/>
      <c r="L130" s="17"/>
    </row>
    <row r="131" spans="1:12" x14ac:dyDescent="0.25">
      <c r="A131" s="14"/>
      <c r="B131" s="16"/>
      <c r="C131" s="16"/>
      <c r="D131" s="16"/>
      <c r="E131" s="17"/>
      <c r="F131" s="17"/>
      <c r="G131" s="17"/>
      <c r="H131" s="16"/>
      <c r="I131" s="16"/>
      <c r="J131" s="16"/>
      <c r="K131" s="16"/>
      <c r="L131" s="17"/>
    </row>
    <row r="132" spans="1:12" x14ac:dyDescent="0.25">
      <c r="A132" s="14"/>
      <c r="B132" s="16"/>
      <c r="C132" s="16"/>
      <c r="D132" s="16"/>
      <c r="E132" s="17"/>
      <c r="F132" s="17"/>
      <c r="G132" s="17"/>
      <c r="H132" s="16"/>
      <c r="I132" s="16"/>
      <c r="J132" s="16"/>
      <c r="K132" s="16"/>
      <c r="L132" s="17"/>
    </row>
    <row r="133" spans="1:12" x14ac:dyDescent="0.25">
      <c r="A133" s="14"/>
      <c r="B133" s="16"/>
      <c r="C133" s="16"/>
      <c r="D133" s="16"/>
      <c r="E133" s="17"/>
      <c r="F133" s="17"/>
      <c r="G133" s="17"/>
      <c r="H133" s="16"/>
      <c r="I133" s="16"/>
      <c r="J133" s="16"/>
      <c r="K133" s="16"/>
      <c r="L133" s="17"/>
    </row>
    <row r="134" spans="1:12" x14ac:dyDescent="0.25">
      <c r="A134" s="14"/>
      <c r="B134" s="16"/>
      <c r="C134" s="16"/>
      <c r="D134" s="16"/>
      <c r="E134" s="17"/>
      <c r="F134" s="17"/>
      <c r="G134" s="17"/>
      <c r="H134" s="16"/>
      <c r="I134" s="16"/>
      <c r="J134" s="16"/>
      <c r="K134" s="16"/>
      <c r="L134" s="17"/>
    </row>
    <row r="135" spans="1:12" x14ac:dyDescent="0.25">
      <c r="A135" s="14"/>
      <c r="B135" s="16"/>
      <c r="C135" s="16"/>
      <c r="D135" s="16"/>
      <c r="E135" s="17"/>
      <c r="F135" s="17"/>
      <c r="G135" s="17"/>
      <c r="H135" s="16"/>
      <c r="I135" s="16"/>
      <c r="J135" s="16"/>
      <c r="K135" s="16"/>
      <c r="L135" s="17"/>
    </row>
    <row r="136" spans="1:12" x14ac:dyDescent="0.25">
      <c r="A136" s="14"/>
      <c r="B136" s="16"/>
      <c r="C136" s="16"/>
      <c r="D136" s="16"/>
      <c r="E136" s="17"/>
      <c r="F136" s="17"/>
      <c r="G136" s="17"/>
      <c r="H136" s="16"/>
      <c r="I136" s="16"/>
      <c r="J136" s="16"/>
      <c r="K136" s="16"/>
      <c r="L136" s="17"/>
    </row>
    <row r="137" spans="1:12" x14ac:dyDescent="0.25">
      <c r="A137" s="14"/>
      <c r="B137" s="16"/>
      <c r="C137" s="16"/>
      <c r="D137" s="16"/>
      <c r="E137" s="17"/>
      <c r="F137" s="17"/>
      <c r="G137" s="17"/>
      <c r="H137" s="16"/>
      <c r="I137" s="16"/>
      <c r="J137" s="16"/>
      <c r="K137" s="16"/>
      <c r="L137" s="17"/>
    </row>
    <row r="138" spans="1:12" x14ac:dyDescent="0.25">
      <c r="A138" s="14"/>
      <c r="B138" s="16"/>
      <c r="C138" s="16"/>
      <c r="D138" s="16"/>
      <c r="E138" s="17"/>
      <c r="F138" s="17"/>
      <c r="G138" s="17"/>
      <c r="H138" s="16"/>
      <c r="I138" s="16"/>
      <c r="J138" s="16"/>
      <c r="K138" s="16"/>
      <c r="L138" s="17"/>
    </row>
    <row r="139" spans="1:12" x14ac:dyDescent="0.25">
      <c r="A139" s="14"/>
      <c r="B139" s="16"/>
      <c r="C139" s="16"/>
      <c r="D139" s="16"/>
      <c r="E139" s="17"/>
      <c r="F139" s="17"/>
      <c r="G139" s="17"/>
      <c r="H139" s="16"/>
      <c r="I139" s="16"/>
      <c r="J139" s="16"/>
      <c r="K139" s="16"/>
      <c r="L139" s="17"/>
    </row>
    <row r="140" spans="1:12" x14ac:dyDescent="0.25">
      <c r="A140" s="14"/>
      <c r="B140" s="16"/>
      <c r="C140" s="16"/>
      <c r="D140" s="16"/>
      <c r="E140" s="17"/>
      <c r="F140" s="17"/>
      <c r="G140" s="17"/>
      <c r="H140" s="16"/>
      <c r="I140" s="16"/>
      <c r="J140" s="16"/>
      <c r="K140" s="16"/>
      <c r="L140" s="17"/>
    </row>
    <row r="141" spans="1:12" x14ac:dyDescent="0.25">
      <c r="A141" s="14"/>
      <c r="B141" s="16"/>
      <c r="C141" s="16"/>
      <c r="D141" s="16"/>
      <c r="E141" s="17"/>
      <c r="F141" s="17"/>
      <c r="G141" s="17"/>
      <c r="H141" s="16"/>
      <c r="I141" s="16"/>
      <c r="J141" s="16"/>
      <c r="K141" s="16"/>
      <c r="L141" s="17"/>
    </row>
    <row r="142" spans="1:12" x14ac:dyDescent="0.25">
      <c r="A142" s="14"/>
      <c r="B142" s="16"/>
      <c r="C142" s="16"/>
      <c r="D142" s="16"/>
      <c r="E142" s="17"/>
      <c r="F142" s="17"/>
      <c r="G142" s="17"/>
      <c r="H142" s="16"/>
      <c r="I142" s="16"/>
      <c r="J142" s="16"/>
      <c r="K142" s="16"/>
      <c r="L142" s="17"/>
    </row>
    <row r="143" spans="1:12" x14ac:dyDescent="0.25">
      <c r="A143" s="14"/>
      <c r="B143" s="16"/>
      <c r="C143" s="16"/>
      <c r="D143" s="16"/>
      <c r="E143" s="17"/>
      <c r="F143" s="17"/>
      <c r="G143" s="17"/>
      <c r="H143" s="16"/>
      <c r="I143" s="16"/>
      <c r="J143" s="16"/>
      <c r="K143" s="16"/>
      <c r="L143" s="17"/>
    </row>
    <row r="144" spans="1:12" x14ac:dyDescent="0.25">
      <c r="A144" s="14"/>
      <c r="B144" s="16"/>
      <c r="C144" s="16"/>
      <c r="D144" s="16"/>
      <c r="E144" s="17"/>
      <c r="F144" s="17"/>
      <c r="G144" s="17"/>
      <c r="H144" s="16"/>
      <c r="I144" s="16"/>
      <c r="J144" s="16"/>
      <c r="K144" s="16"/>
      <c r="L144" s="17"/>
    </row>
    <row r="145" spans="1:12" x14ac:dyDescent="0.25">
      <c r="A145" s="14"/>
      <c r="B145" s="16"/>
      <c r="C145" s="16"/>
      <c r="D145" s="16"/>
      <c r="E145" s="17"/>
      <c r="F145" s="17"/>
      <c r="G145" s="17"/>
      <c r="H145" s="16"/>
      <c r="I145" s="16"/>
      <c r="J145" s="16"/>
      <c r="K145" s="16"/>
      <c r="L145" s="17"/>
    </row>
    <row r="146" spans="1:12" x14ac:dyDescent="0.25">
      <c r="A146" s="14"/>
      <c r="B146" s="16"/>
      <c r="C146" s="16"/>
      <c r="D146" s="16"/>
      <c r="E146" s="17"/>
      <c r="F146" s="17"/>
      <c r="G146" s="17"/>
      <c r="H146" s="16"/>
      <c r="I146" s="16"/>
      <c r="J146" s="16"/>
      <c r="K146" s="16"/>
      <c r="L146" s="17"/>
    </row>
    <row r="147" spans="1:12" x14ac:dyDescent="0.25">
      <c r="A147" s="14"/>
      <c r="B147" s="16"/>
      <c r="C147" s="16"/>
      <c r="D147" s="16"/>
      <c r="E147" s="17"/>
      <c r="F147" s="17"/>
      <c r="G147" s="17"/>
      <c r="H147" s="16"/>
      <c r="I147" s="16"/>
      <c r="J147" s="16"/>
      <c r="K147" s="16"/>
      <c r="L147" s="17"/>
    </row>
    <row r="148" spans="1:12" x14ac:dyDescent="0.25">
      <c r="A148" s="14"/>
      <c r="B148" s="16"/>
      <c r="C148" s="16"/>
      <c r="D148" s="16"/>
      <c r="E148" s="17"/>
      <c r="F148" s="17"/>
      <c r="G148" s="17"/>
      <c r="H148" s="16"/>
      <c r="I148" s="16"/>
      <c r="J148" s="16"/>
      <c r="K148" s="16"/>
      <c r="L148" s="17"/>
    </row>
    <row r="149" spans="1:12" x14ac:dyDescent="0.25">
      <c r="A149" s="14"/>
      <c r="B149" s="16"/>
      <c r="C149" s="16"/>
      <c r="D149" s="16"/>
      <c r="E149" s="17"/>
      <c r="F149" s="17"/>
      <c r="G149" s="17"/>
      <c r="H149" s="16"/>
      <c r="I149" s="16"/>
      <c r="J149" s="16"/>
      <c r="K149" s="16"/>
      <c r="L149" s="17"/>
    </row>
    <row r="150" spans="1:12" x14ac:dyDescent="0.25">
      <c r="A150" s="14"/>
      <c r="B150" s="16"/>
      <c r="C150" s="16"/>
      <c r="D150" s="16"/>
      <c r="E150" s="17"/>
      <c r="F150" s="17"/>
      <c r="G150" s="17"/>
      <c r="H150" s="16"/>
      <c r="I150" s="16"/>
      <c r="J150" s="16"/>
      <c r="K150" s="16"/>
      <c r="L150" s="17"/>
    </row>
    <row r="151" spans="1:12" x14ac:dyDescent="0.25">
      <c r="A151" s="14"/>
      <c r="B151" s="16"/>
      <c r="C151" s="16"/>
      <c r="D151" s="16"/>
      <c r="E151" s="17"/>
      <c r="F151" s="17"/>
      <c r="G151" s="17"/>
      <c r="H151" s="16"/>
      <c r="I151" s="16"/>
      <c r="J151" s="16"/>
      <c r="K151" s="16"/>
      <c r="L151" s="17"/>
    </row>
    <row r="152" spans="1:12" x14ac:dyDescent="0.25">
      <c r="A152" s="14"/>
      <c r="B152" s="16"/>
      <c r="C152" s="16"/>
      <c r="D152" s="16"/>
      <c r="E152" s="17"/>
      <c r="F152" s="17"/>
      <c r="G152" s="17"/>
      <c r="H152" s="16"/>
      <c r="I152" s="16"/>
      <c r="J152" s="16"/>
      <c r="K152" s="16"/>
      <c r="L152" s="17"/>
    </row>
    <row r="153" spans="1:12" x14ac:dyDescent="0.25">
      <c r="A153" s="14"/>
      <c r="B153" s="16"/>
      <c r="C153" s="16"/>
      <c r="D153" s="16"/>
      <c r="E153" s="17"/>
      <c r="F153" s="17"/>
      <c r="G153" s="17"/>
      <c r="H153" s="16"/>
      <c r="I153" s="16"/>
      <c r="J153" s="16"/>
      <c r="K153" s="16"/>
      <c r="L153" s="17"/>
    </row>
    <row r="154" spans="1:12" x14ac:dyDescent="0.25">
      <c r="A154" s="14"/>
      <c r="B154" s="16"/>
      <c r="C154" s="16"/>
      <c r="D154" s="16"/>
      <c r="E154" s="17"/>
      <c r="F154" s="17"/>
      <c r="G154" s="17"/>
      <c r="H154" s="16"/>
      <c r="I154" s="16"/>
      <c r="J154" s="16"/>
      <c r="K154" s="16"/>
      <c r="L154" s="17"/>
    </row>
    <row r="155" spans="1:12" x14ac:dyDescent="0.25">
      <c r="A155" s="14"/>
      <c r="B155" s="16"/>
      <c r="C155" s="16"/>
      <c r="D155" s="16"/>
      <c r="E155" s="17"/>
      <c r="F155" s="17"/>
      <c r="G155" s="17"/>
      <c r="H155" s="16"/>
      <c r="I155" s="16"/>
      <c r="J155" s="16"/>
      <c r="K155" s="16"/>
      <c r="L155" s="17"/>
    </row>
    <row r="156" spans="1:12" x14ac:dyDescent="0.25">
      <c r="A156" s="14"/>
      <c r="B156" s="16"/>
      <c r="C156" s="16"/>
      <c r="D156" s="16"/>
      <c r="E156" s="17"/>
      <c r="F156" s="17"/>
      <c r="G156" s="17"/>
      <c r="H156" s="16"/>
      <c r="I156" s="16"/>
      <c r="J156" s="16"/>
      <c r="K156" s="16"/>
      <c r="L156" s="17"/>
    </row>
    <row r="157" spans="1:12" x14ac:dyDescent="0.25">
      <c r="A157" s="14"/>
      <c r="B157" s="16"/>
      <c r="C157" s="16"/>
      <c r="D157" s="16"/>
      <c r="E157" s="17"/>
      <c r="F157" s="17"/>
      <c r="G157" s="17"/>
      <c r="H157" s="16"/>
      <c r="I157" s="16"/>
      <c r="J157" s="16"/>
      <c r="K157" s="16"/>
      <c r="L157" s="17"/>
    </row>
    <row r="158" spans="1:12" x14ac:dyDescent="0.25">
      <c r="A158" s="14"/>
      <c r="B158" s="16"/>
      <c r="C158" s="16"/>
      <c r="D158" s="16"/>
      <c r="E158" s="17"/>
      <c r="F158" s="17"/>
      <c r="G158" s="17"/>
      <c r="H158" s="16"/>
      <c r="I158" s="16"/>
      <c r="J158" s="16"/>
      <c r="K158" s="16"/>
      <c r="L158" s="17"/>
    </row>
    <row r="159" spans="1:12" x14ac:dyDescent="0.25">
      <c r="A159" s="14"/>
      <c r="B159" s="16"/>
      <c r="C159" s="16"/>
      <c r="D159" s="16"/>
      <c r="E159" s="17"/>
      <c r="F159" s="17"/>
      <c r="G159" s="17"/>
      <c r="H159" s="16"/>
      <c r="I159" s="16"/>
      <c r="J159" s="16"/>
      <c r="K159" s="16"/>
      <c r="L159" s="17"/>
    </row>
    <row r="160" spans="1:12" x14ac:dyDescent="0.25">
      <c r="A160" s="14"/>
      <c r="B160" s="16"/>
      <c r="C160" s="16"/>
      <c r="D160" s="16"/>
      <c r="E160" s="17"/>
      <c r="F160" s="17"/>
      <c r="G160" s="17"/>
      <c r="H160" s="16"/>
      <c r="I160" s="16"/>
      <c r="J160" s="16"/>
      <c r="K160" s="16"/>
      <c r="L160" s="17"/>
    </row>
    <row r="161" spans="1:12" x14ac:dyDescent="0.25">
      <c r="A161" s="14"/>
      <c r="B161" s="16"/>
      <c r="C161" s="16"/>
      <c r="D161" s="16"/>
      <c r="E161" s="17"/>
      <c r="F161" s="17"/>
      <c r="G161" s="17"/>
      <c r="H161" s="16"/>
      <c r="I161" s="16"/>
      <c r="J161" s="16"/>
      <c r="K161" s="16"/>
      <c r="L161" s="17"/>
    </row>
    <row r="162" spans="1:12" x14ac:dyDescent="0.25">
      <c r="A162" s="14"/>
      <c r="B162" s="16"/>
      <c r="C162" s="16"/>
      <c r="D162" s="16"/>
      <c r="E162" s="17"/>
      <c r="F162" s="17"/>
      <c r="G162" s="17"/>
      <c r="H162" s="16"/>
      <c r="I162" s="16"/>
      <c r="J162" s="16"/>
      <c r="K162" s="16"/>
      <c r="L162" s="17"/>
    </row>
    <row r="163" spans="1:12" x14ac:dyDescent="0.25">
      <c r="A163" s="14"/>
      <c r="B163" s="16"/>
      <c r="C163" s="16"/>
      <c r="D163" s="16"/>
      <c r="E163" s="17"/>
      <c r="F163" s="17"/>
      <c r="G163" s="17"/>
      <c r="H163" s="16"/>
      <c r="I163" s="16"/>
      <c r="J163" s="16"/>
      <c r="K163" s="16"/>
      <c r="L163" s="17"/>
    </row>
    <row r="164" spans="1:12" x14ac:dyDescent="0.25">
      <c r="A164" s="14"/>
      <c r="B164" s="16"/>
      <c r="C164" s="16"/>
      <c r="D164" s="16"/>
      <c r="E164" s="17"/>
      <c r="F164" s="17"/>
      <c r="G164" s="17"/>
      <c r="H164" s="16"/>
      <c r="I164" s="16"/>
      <c r="J164" s="16"/>
      <c r="K164" s="16"/>
      <c r="L164" s="17"/>
    </row>
    <row r="165" spans="1:12" x14ac:dyDescent="0.25">
      <c r="A165" s="14"/>
      <c r="B165" s="16"/>
      <c r="C165" s="16"/>
      <c r="D165" s="16"/>
      <c r="E165" s="17"/>
      <c r="F165" s="17"/>
      <c r="G165" s="17"/>
      <c r="H165" s="16"/>
      <c r="I165" s="16"/>
      <c r="J165" s="16"/>
      <c r="K165" s="16"/>
      <c r="L165" s="17"/>
    </row>
    <row r="166" spans="1:12" x14ac:dyDescent="0.25">
      <c r="A166" s="14"/>
      <c r="B166" s="16"/>
      <c r="C166" s="16"/>
      <c r="D166" s="16"/>
      <c r="E166" s="17"/>
      <c r="F166" s="17"/>
      <c r="G166" s="17"/>
      <c r="H166" s="16"/>
      <c r="I166" s="16"/>
      <c r="J166" s="16"/>
      <c r="K166" s="16"/>
      <c r="L166" s="17"/>
    </row>
    <row r="167" spans="1:12" x14ac:dyDescent="0.25">
      <c r="A167" s="14"/>
      <c r="B167" s="16"/>
      <c r="C167" s="16"/>
      <c r="D167" s="16"/>
      <c r="E167" s="17"/>
      <c r="F167" s="17"/>
      <c r="G167" s="17"/>
      <c r="H167" s="16"/>
      <c r="I167" s="16"/>
      <c r="J167" s="16"/>
      <c r="K167" s="16"/>
      <c r="L167" s="17"/>
    </row>
    <row r="168" spans="1:12" x14ac:dyDescent="0.25">
      <c r="A168" s="14"/>
      <c r="B168" s="16"/>
      <c r="C168" s="16"/>
      <c r="D168" s="16"/>
      <c r="E168" s="17"/>
      <c r="F168" s="17"/>
      <c r="G168" s="17"/>
      <c r="H168" s="16"/>
      <c r="I168" s="16"/>
      <c r="J168" s="16"/>
      <c r="K168" s="16"/>
      <c r="L168" s="17"/>
    </row>
    <row r="169" spans="1:12" x14ac:dyDescent="0.25">
      <c r="A169" s="14"/>
      <c r="B169" s="16"/>
      <c r="C169" s="16"/>
      <c r="D169" s="16"/>
      <c r="E169" s="17"/>
      <c r="F169" s="17"/>
      <c r="G169" s="17"/>
      <c r="H169" s="16"/>
      <c r="I169" s="16"/>
      <c r="J169" s="16"/>
      <c r="K169" s="16"/>
      <c r="L169" s="17"/>
    </row>
    <row r="170" spans="1:12" x14ac:dyDescent="0.25">
      <c r="A170" s="14"/>
      <c r="B170" s="16"/>
      <c r="C170" s="16"/>
      <c r="D170" s="16"/>
      <c r="E170" s="17"/>
      <c r="F170" s="17"/>
      <c r="G170" s="17"/>
      <c r="H170" s="16"/>
      <c r="I170" s="16"/>
      <c r="J170" s="16"/>
      <c r="K170" s="16"/>
      <c r="L170" s="17"/>
    </row>
    <row r="171" spans="1:12" x14ac:dyDescent="0.25">
      <c r="A171" s="14"/>
      <c r="B171" s="16"/>
      <c r="C171" s="16"/>
      <c r="D171" s="16"/>
      <c r="E171" s="17"/>
      <c r="F171" s="17"/>
      <c r="G171" s="17"/>
      <c r="H171" s="16"/>
      <c r="I171" s="16"/>
      <c r="J171" s="16"/>
      <c r="K171" s="16"/>
      <c r="L171" s="17"/>
    </row>
    <row r="172" spans="1:12" x14ac:dyDescent="0.25">
      <c r="A172" s="14"/>
      <c r="B172" s="16"/>
      <c r="C172" s="16"/>
      <c r="D172" s="16"/>
      <c r="E172" s="17"/>
      <c r="F172" s="17"/>
      <c r="G172" s="17"/>
      <c r="H172" s="16"/>
      <c r="I172" s="16"/>
      <c r="J172" s="16"/>
      <c r="K172" s="16"/>
      <c r="L172" s="17"/>
    </row>
    <row r="173" spans="1:12" x14ac:dyDescent="0.25">
      <c r="A173" s="14"/>
      <c r="B173" s="16"/>
      <c r="C173" s="16"/>
      <c r="D173" s="16"/>
      <c r="E173" s="17"/>
      <c r="F173" s="17"/>
      <c r="G173" s="17"/>
      <c r="H173" s="16"/>
      <c r="I173" s="16"/>
      <c r="J173" s="16"/>
      <c r="K173" s="16"/>
      <c r="L173" s="17"/>
    </row>
    <row r="174" spans="1:12" x14ac:dyDescent="0.25">
      <c r="A174" s="14"/>
      <c r="B174" s="16"/>
      <c r="C174" s="16"/>
      <c r="D174" s="16"/>
      <c r="E174" s="17"/>
      <c r="F174" s="17"/>
      <c r="G174" s="17"/>
      <c r="H174" s="16"/>
      <c r="I174" s="16"/>
      <c r="J174" s="16"/>
      <c r="K174" s="16"/>
      <c r="L174" s="17"/>
    </row>
    <row r="175" spans="1:12" x14ac:dyDescent="0.25">
      <c r="A175" s="14"/>
      <c r="B175" s="16"/>
      <c r="C175" s="16"/>
      <c r="D175" s="16"/>
      <c r="E175" s="17"/>
      <c r="F175" s="17"/>
      <c r="G175" s="17"/>
      <c r="H175" s="16"/>
      <c r="I175" s="16"/>
      <c r="J175" s="16"/>
      <c r="K175" s="16"/>
      <c r="L175" s="17"/>
    </row>
    <row r="176" spans="1:12" x14ac:dyDescent="0.25">
      <c r="A176" s="14"/>
      <c r="B176" s="16"/>
      <c r="C176" s="16"/>
      <c r="D176" s="16"/>
      <c r="E176" s="17"/>
      <c r="F176" s="17"/>
      <c r="G176" s="17"/>
      <c r="H176" s="16"/>
      <c r="I176" s="16"/>
      <c r="J176" s="16"/>
      <c r="K176" s="16"/>
      <c r="L176" s="17"/>
    </row>
    <row r="177" spans="1:12" x14ac:dyDescent="0.25">
      <c r="A177" s="14"/>
      <c r="B177" s="16"/>
      <c r="C177" s="16"/>
      <c r="D177" s="16"/>
      <c r="E177" s="17"/>
      <c r="F177" s="17"/>
      <c r="G177" s="17"/>
      <c r="H177" s="16"/>
      <c r="I177" s="16"/>
      <c r="J177" s="16"/>
      <c r="K177" s="16"/>
      <c r="L177" s="17"/>
    </row>
    <row r="178" spans="1:12" x14ac:dyDescent="0.25">
      <c r="A178" s="14"/>
      <c r="B178" s="16"/>
      <c r="C178" s="16"/>
      <c r="D178" s="16"/>
      <c r="E178" s="17"/>
      <c r="F178" s="17"/>
      <c r="G178" s="17"/>
      <c r="H178" s="16"/>
      <c r="I178" s="16"/>
      <c r="J178" s="16"/>
      <c r="K178" s="16"/>
      <c r="L178" s="17"/>
    </row>
    <row r="179" spans="1:12" x14ac:dyDescent="0.25">
      <c r="A179" s="14"/>
      <c r="B179" s="16"/>
      <c r="C179" s="16"/>
      <c r="D179" s="16"/>
      <c r="E179" s="17"/>
      <c r="F179" s="17"/>
      <c r="G179" s="17"/>
      <c r="H179" s="16"/>
      <c r="I179" s="16"/>
      <c r="J179" s="16"/>
      <c r="K179" s="16"/>
      <c r="L179" s="17"/>
    </row>
    <row r="180" spans="1:12" x14ac:dyDescent="0.25">
      <c r="A180" s="14"/>
      <c r="B180" s="16"/>
      <c r="C180" s="16"/>
      <c r="D180" s="16"/>
      <c r="E180" s="17"/>
      <c r="F180" s="17"/>
      <c r="G180" s="17"/>
      <c r="H180" s="16"/>
      <c r="I180" s="16"/>
      <c r="J180" s="16"/>
      <c r="K180" s="16"/>
      <c r="L180" s="17"/>
    </row>
    <row r="181" spans="1:12" x14ac:dyDescent="0.25">
      <c r="A181" s="14"/>
      <c r="B181" s="16"/>
      <c r="C181" s="16"/>
      <c r="D181" s="16"/>
      <c r="E181" s="17"/>
      <c r="F181" s="17"/>
      <c r="G181" s="17"/>
      <c r="H181" s="16"/>
      <c r="I181" s="16"/>
      <c r="J181" s="16"/>
      <c r="K181" s="16"/>
      <c r="L181" s="17"/>
    </row>
    <row r="182" spans="1:12" x14ac:dyDescent="0.25">
      <c r="A182" s="14"/>
      <c r="B182" s="16"/>
      <c r="C182" s="16"/>
      <c r="D182" s="16"/>
      <c r="E182" s="17"/>
      <c r="F182" s="17"/>
      <c r="G182" s="17"/>
      <c r="H182" s="16"/>
      <c r="I182" s="16"/>
      <c r="J182" s="16"/>
      <c r="K182" s="16"/>
      <c r="L182" s="17"/>
    </row>
    <row r="183" spans="1:12" x14ac:dyDescent="0.25">
      <c r="A183" s="14"/>
      <c r="B183" s="16"/>
      <c r="C183" s="16"/>
      <c r="D183" s="16"/>
      <c r="E183" s="17"/>
      <c r="F183" s="17"/>
      <c r="G183" s="17"/>
      <c r="H183" s="16"/>
      <c r="I183" s="16"/>
      <c r="J183" s="16"/>
      <c r="K183" s="16"/>
      <c r="L183" s="17"/>
    </row>
    <row r="184" spans="1:12" x14ac:dyDescent="0.25">
      <c r="A184" s="14"/>
      <c r="B184" s="16"/>
      <c r="C184" s="16"/>
      <c r="D184" s="16"/>
      <c r="E184" s="17"/>
      <c r="F184" s="17"/>
      <c r="G184" s="17"/>
      <c r="H184" s="16"/>
      <c r="I184" s="16"/>
      <c r="J184" s="16"/>
      <c r="K184" s="16"/>
      <c r="L184" s="17"/>
    </row>
    <row r="185" spans="1:12" x14ac:dyDescent="0.25">
      <c r="A185" s="16"/>
      <c r="B185" s="16"/>
      <c r="C185" s="16"/>
      <c r="D185" s="16"/>
      <c r="E185" s="17"/>
      <c r="F185" s="17"/>
      <c r="G185" s="17"/>
      <c r="H185" s="16"/>
      <c r="I185" s="16"/>
      <c r="J185" s="16"/>
      <c r="K185" s="16"/>
      <c r="L185" s="17"/>
    </row>
    <row r="186" spans="1:12" x14ac:dyDescent="0.25">
      <c r="A186" s="16"/>
      <c r="B186" s="16"/>
      <c r="C186" s="16"/>
      <c r="D186" s="16"/>
      <c r="E186" s="17"/>
      <c r="F186" s="17"/>
      <c r="G186" s="17"/>
      <c r="H186" s="16"/>
      <c r="I186" s="16"/>
      <c r="J186" s="16"/>
      <c r="K186" s="16"/>
      <c r="L186" s="17"/>
    </row>
    <row r="187" spans="1:12" x14ac:dyDescent="0.25">
      <c r="A187" s="16"/>
      <c r="B187" s="16"/>
      <c r="C187" s="16"/>
      <c r="D187" s="16"/>
      <c r="E187" s="17"/>
      <c r="F187" s="17"/>
      <c r="G187" s="17"/>
      <c r="H187" s="16"/>
      <c r="I187" s="16"/>
      <c r="J187" s="16"/>
      <c r="K187" s="16"/>
      <c r="L187" s="17"/>
    </row>
    <row r="188" spans="1:12" x14ac:dyDescent="0.25">
      <c r="A188" s="16"/>
      <c r="B188" s="16"/>
      <c r="C188" s="16"/>
      <c r="D188" s="16"/>
      <c r="E188" s="17"/>
      <c r="F188" s="17"/>
      <c r="G188" s="17"/>
      <c r="H188" s="16"/>
      <c r="I188" s="16"/>
      <c r="J188" s="16"/>
      <c r="K188" s="16"/>
      <c r="L188" s="17"/>
    </row>
    <row r="189" spans="1:12" x14ac:dyDescent="0.25">
      <c r="A189" s="16"/>
      <c r="B189" s="16"/>
      <c r="C189" s="16"/>
      <c r="D189" s="16"/>
      <c r="E189" s="17"/>
      <c r="F189" s="17"/>
      <c r="G189" s="17"/>
      <c r="H189" s="16"/>
      <c r="I189" s="16"/>
      <c r="J189" s="16"/>
      <c r="K189" s="16"/>
      <c r="L189" s="17"/>
    </row>
    <row r="190" spans="1:12" x14ac:dyDescent="0.25">
      <c r="A190" s="16"/>
      <c r="B190" s="16"/>
      <c r="C190" s="16"/>
      <c r="D190" s="16"/>
      <c r="E190" s="17"/>
      <c r="F190" s="17"/>
      <c r="G190" s="17"/>
      <c r="H190" s="16"/>
      <c r="I190" s="16"/>
      <c r="J190" s="16"/>
      <c r="K190" s="16"/>
      <c r="L190" s="17"/>
    </row>
    <row r="191" spans="1:12" x14ac:dyDescent="0.25">
      <c r="A191" s="16"/>
      <c r="B191" s="16"/>
      <c r="C191" s="16"/>
      <c r="D191" s="16"/>
      <c r="E191" s="17"/>
      <c r="F191" s="17"/>
      <c r="G191" s="17"/>
      <c r="H191" s="16"/>
      <c r="I191" s="16"/>
      <c r="J191" s="16"/>
      <c r="K191" s="16"/>
      <c r="L191" s="17"/>
    </row>
    <row r="192" spans="1:12" x14ac:dyDescent="0.25">
      <c r="A192" s="16"/>
      <c r="B192" s="16"/>
      <c r="C192" s="16"/>
      <c r="D192" s="16"/>
      <c r="E192" s="17"/>
      <c r="F192" s="17"/>
      <c r="G192" s="17"/>
      <c r="H192" s="16"/>
      <c r="I192" s="16"/>
      <c r="J192" s="16"/>
      <c r="K192" s="16"/>
      <c r="L192" s="17"/>
    </row>
    <row r="193" spans="1:12" x14ac:dyDescent="0.25">
      <c r="A193" s="16"/>
      <c r="B193" s="16"/>
      <c r="C193" s="16"/>
      <c r="D193" s="16"/>
      <c r="E193" s="17"/>
      <c r="F193" s="17"/>
      <c r="G193" s="17"/>
      <c r="H193" s="16"/>
      <c r="I193" s="16"/>
      <c r="J193" s="16"/>
      <c r="K193" s="16"/>
      <c r="L193" s="17"/>
    </row>
    <row r="194" spans="1:12" x14ac:dyDescent="0.25">
      <c r="A194" s="16"/>
      <c r="B194" s="16"/>
      <c r="C194" s="16"/>
      <c r="D194" s="16"/>
      <c r="E194" s="17"/>
      <c r="F194" s="17"/>
      <c r="G194" s="17"/>
      <c r="H194" s="16"/>
      <c r="I194" s="16"/>
      <c r="J194" s="16"/>
      <c r="K194" s="16"/>
      <c r="L194" s="17"/>
    </row>
    <row r="195" spans="1:12" x14ac:dyDescent="0.25">
      <c r="A195" s="16"/>
      <c r="B195" s="16"/>
      <c r="C195" s="16"/>
      <c r="D195" s="16"/>
      <c r="E195" s="17"/>
      <c r="F195" s="17"/>
      <c r="G195" s="17"/>
      <c r="H195" s="16"/>
      <c r="I195" s="16"/>
      <c r="J195" s="16"/>
      <c r="K195" s="16"/>
      <c r="L195" s="17"/>
    </row>
    <row r="196" spans="1:12" x14ac:dyDescent="0.25">
      <c r="A196" s="16"/>
      <c r="B196" s="16"/>
      <c r="C196" s="16"/>
      <c r="D196" s="16"/>
      <c r="E196" s="17"/>
      <c r="F196" s="17"/>
      <c r="G196" s="17"/>
      <c r="H196" s="16"/>
      <c r="I196" s="16"/>
      <c r="J196" s="16"/>
      <c r="K196" s="16"/>
      <c r="L196" s="17"/>
    </row>
    <row r="197" spans="1:12" x14ac:dyDescent="0.25">
      <c r="A197" s="16"/>
      <c r="B197" s="16"/>
      <c r="C197" s="16"/>
      <c r="D197" s="16"/>
      <c r="E197" s="17"/>
      <c r="F197" s="17"/>
      <c r="G197" s="17"/>
      <c r="H197" s="16"/>
      <c r="I197" s="16"/>
      <c r="J197" s="16"/>
      <c r="K197" s="16"/>
      <c r="L197" s="17"/>
    </row>
    <row r="198" spans="1:12" x14ac:dyDescent="0.25">
      <c r="A198" s="16"/>
      <c r="B198" s="16"/>
      <c r="C198" s="16"/>
      <c r="D198" s="16"/>
      <c r="E198" s="17"/>
      <c r="F198" s="17"/>
      <c r="G198" s="17"/>
      <c r="H198" s="16"/>
      <c r="I198" s="16"/>
      <c r="J198" s="16"/>
      <c r="K198" s="16"/>
      <c r="L198" s="17"/>
    </row>
    <row r="199" spans="1:12" x14ac:dyDescent="0.25">
      <c r="A199" s="16"/>
      <c r="B199" s="16"/>
      <c r="C199" s="16"/>
      <c r="D199" s="16"/>
      <c r="E199" s="17"/>
      <c r="F199" s="17"/>
      <c r="G199" s="17"/>
      <c r="H199" s="16"/>
      <c r="I199" s="16"/>
      <c r="J199" s="16"/>
      <c r="K199" s="16"/>
      <c r="L199" s="17"/>
    </row>
    <row r="200" spans="1:12" x14ac:dyDescent="0.25">
      <c r="A200" s="16"/>
      <c r="B200" s="16"/>
      <c r="C200" s="16"/>
      <c r="D200" s="16"/>
      <c r="E200" s="17"/>
      <c r="F200" s="17"/>
      <c r="G200" s="17"/>
      <c r="H200" s="16"/>
      <c r="I200" s="16"/>
      <c r="J200" s="16"/>
      <c r="K200" s="16"/>
      <c r="L200" s="17"/>
    </row>
    <row r="201" spans="1:12" x14ac:dyDescent="0.25">
      <c r="A201" s="16"/>
      <c r="B201" s="16"/>
      <c r="C201" s="16"/>
      <c r="D201" s="16"/>
      <c r="E201" s="17"/>
      <c r="F201" s="17"/>
      <c r="G201" s="17"/>
      <c r="H201" s="16"/>
      <c r="I201" s="16"/>
      <c r="J201" s="16"/>
      <c r="K201" s="16"/>
      <c r="L201" s="17"/>
    </row>
    <row r="202" spans="1:12" x14ac:dyDescent="0.25">
      <c r="A202" s="16"/>
      <c r="B202" s="16"/>
      <c r="C202" s="16"/>
      <c r="D202" s="16"/>
      <c r="E202" s="17"/>
      <c r="F202" s="17"/>
      <c r="G202" s="17"/>
      <c r="H202" s="16"/>
      <c r="I202" s="16"/>
      <c r="J202" s="16"/>
      <c r="K202" s="16"/>
      <c r="L202" s="17"/>
    </row>
    <row r="203" spans="1:12" x14ac:dyDescent="0.25">
      <c r="A203" s="16"/>
      <c r="B203" s="16"/>
      <c r="C203" s="16"/>
      <c r="D203" s="16"/>
      <c r="E203" s="17"/>
      <c r="F203" s="17"/>
      <c r="G203" s="17"/>
      <c r="H203" s="16"/>
      <c r="I203" s="16"/>
      <c r="J203" s="16"/>
      <c r="K203" s="16"/>
      <c r="L203" s="17"/>
    </row>
    <row r="204" spans="1:12" x14ac:dyDescent="0.25">
      <c r="A204" s="16"/>
      <c r="B204" s="16"/>
      <c r="C204" s="16"/>
      <c r="D204" s="16"/>
      <c r="E204" s="17"/>
      <c r="F204" s="17"/>
      <c r="G204" s="17"/>
      <c r="H204" s="16"/>
      <c r="I204" s="16"/>
      <c r="J204" s="16"/>
      <c r="K204" s="16"/>
      <c r="L204" s="17"/>
    </row>
    <row r="205" spans="1:12" x14ac:dyDescent="0.25">
      <c r="A205" s="16"/>
      <c r="B205" s="16"/>
      <c r="C205" s="16"/>
      <c r="D205" s="16"/>
      <c r="E205" s="17"/>
      <c r="F205" s="17"/>
      <c r="G205" s="17"/>
      <c r="H205" s="16"/>
      <c r="I205" s="16"/>
      <c r="J205" s="16"/>
      <c r="K205" s="16"/>
      <c r="L205" s="17"/>
    </row>
    <row r="206" spans="1:12" x14ac:dyDescent="0.25">
      <c r="A206" s="16"/>
      <c r="B206" s="16"/>
      <c r="C206" s="16"/>
      <c r="D206" s="16"/>
      <c r="E206" s="17"/>
      <c r="F206" s="17"/>
      <c r="G206" s="17"/>
      <c r="H206" s="16"/>
      <c r="I206" s="16"/>
      <c r="J206" s="16"/>
      <c r="K206" s="16"/>
      <c r="L206" s="17"/>
    </row>
    <row r="207" spans="1:12" x14ac:dyDescent="0.25">
      <c r="A207" s="16"/>
      <c r="B207" s="16"/>
      <c r="C207" s="16"/>
      <c r="D207" s="16"/>
      <c r="E207" s="17"/>
      <c r="F207" s="17"/>
      <c r="G207" s="17"/>
      <c r="H207" s="16"/>
      <c r="I207" s="16"/>
      <c r="J207" s="16"/>
      <c r="K207" s="16"/>
      <c r="L207" s="17"/>
    </row>
    <row r="208" spans="1:12" x14ac:dyDescent="0.25">
      <c r="A208" s="16"/>
      <c r="B208" s="16"/>
      <c r="C208" s="16"/>
      <c r="D208" s="16"/>
      <c r="E208" s="17"/>
      <c r="F208" s="17"/>
      <c r="G208" s="17"/>
      <c r="H208" s="16"/>
      <c r="I208" s="16"/>
      <c r="J208" s="16"/>
      <c r="K208" s="16"/>
      <c r="L208" s="17"/>
    </row>
    <row r="209" spans="1:12" x14ac:dyDescent="0.25">
      <c r="A209" s="16"/>
      <c r="B209" s="16"/>
      <c r="C209" s="16"/>
      <c r="D209" s="16"/>
      <c r="E209" s="17"/>
      <c r="F209" s="17"/>
      <c r="G209" s="17"/>
      <c r="H209" s="16"/>
      <c r="I209" s="16"/>
      <c r="J209" s="16"/>
      <c r="K209" s="16"/>
      <c r="L209" s="17"/>
    </row>
    <row r="210" spans="1:12" x14ac:dyDescent="0.25">
      <c r="A210" s="16"/>
      <c r="B210" s="16"/>
      <c r="C210" s="16"/>
      <c r="D210" s="16"/>
      <c r="E210" s="17"/>
      <c r="F210" s="17"/>
      <c r="G210" s="17"/>
      <c r="H210" s="16"/>
      <c r="I210" s="16"/>
      <c r="J210" s="16"/>
      <c r="K210" s="16"/>
      <c r="L210" s="17"/>
    </row>
    <row r="211" spans="1:12" x14ac:dyDescent="0.25">
      <c r="A211" s="16"/>
      <c r="B211" s="16"/>
      <c r="C211" s="16"/>
      <c r="D211" s="16"/>
      <c r="E211" s="17"/>
      <c r="F211" s="17"/>
      <c r="G211" s="17"/>
      <c r="H211" s="16"/>
      <c r="I211" s="16"/>
      <c r="J211" s="16"/>
      <c r="K211" s="16"/>
      <c r="L211" s="17"/>
    </row>
    <row r="212" spans="1:12" x14ac:dyDescent="0.25">
      <c r="A212" s="16"/>
      <c r="B212" s="16"/>
      <c r="C212" s="16"/>
      <c r="D212" s="16"/>
      <c r="E212" s="17"/>
      <c r="F212" s="17"/>
      <c r="G212" s="17"/>
      <c r="H212" s="16"/>
      <c r="I212" s="16"/>
      <c r="J212" s="16"/>
      <c r="K212" s="16"/>
      <c r="L212" s="17"/>
    </row>
    <row r="213" spans="1:12" x14ac:dyDescent="0.25">
      <c r="A213" s="16"/>
      <c r="B213" s="16"/>
      <c r="C213" s="16"/>
      <c r="D213" s="16"/>
      <c r="E213" s="17"/>
      <c r="F213" s="17"/>
      <c r="G213" s="17"/>
      <c r="H213" s="16"/>
      <c r="I213" s="16"/>
      <c r="J213" s="16"/>
      <c r="K213" s="16"/>
      <c r="L213" s="17"/>
    </row>
    <row r="214" spans="1:12" x14ac:dyDescent="0.25">
      <c r="A214" s="16"/>
      <c r="B214" s="16"/>
      <c r="C214" s="16"/>
      <c r="D214" s="16"/>
      <c r="E214" s="17"/>
      <c r="F214" s="17"/>
      <c r="G214" s="17"/>
      <c r="H214" s="16"/>
      <c r="I214" s="16"/>
      <c r="J214" s="16"/>
      <c r="K214" s="16"/>
      <c r="L214" s="17"/>
    </row>
    <row r="215" spans="1:12" x14ac:dyDescent="0.25">
      <c r="A215" s="16"/>
      <c r="B215" s="16"/>
      <c r="C215" s="16"/>
      <c r="D215" s="16"/>
      <c r="E215" s="17"/>
      <c r="F215" s="17"/>
      <c r="G215" s="17"/>
      <c r="H215" s="16"/>
      <c r="I215" s="16"/>
      <c r="J215" s="16"/>
      <c r="K215" s="16"/>
      <c r="L215" s="17"/>
    </row>
    <row r="216" spans="1:12" x14ac:dyDescent="0.25">
      <c r="A216" s="16"/>
      <c r="B216" s="16"/>
      <c r="C216" s="16"/>
      <c r="D216" s="16"/>
      <c r="E216" s="17"/>
      <c r="F216" s="17"/>
      <c r="G216" s="17"/>
      <c r="H216" s="16"/>
      <c r="I216" s="16"/>
      <c r="J216" s="16"/>
      <c r="K216" s="16"/>
      <c r="L216" s="17"/>
    </row>
    <row r="217" spans="1:12" x14ac:dyDescent="0.25">
      <c r="A217" s="16"/>
      <c r="B217" s="16"/>
      <c r="C217" s="16"/>
      <c r="D217" s="16"/>
      <c r="E217" s="17"/>
      <c r="F217" s="17"/>
      <c r="G217" s="17"/>
      <c r="H217" s="16"/>
      <c r="I217" s="16"/>
      <c r="J217" s="16"/>
      <c r="K217" s="16"/>
      <c r="L217" s="17"/>
    </row>
    <row r="218" spans="1:12" x14ac:dyDescent="0.25">
      <c r="A218" s="16"/>
      <c r="B218" s="16"/>
      <c r="C218" s="16"/>
      <c r="D218" s="16"/>
      <c r="E218" s="17"/>
      <c r="F218" s="17"/>
      <c r="G218" s="17"/>
      <c r="H218" s="16"/>
      <c r="I218" s="16"/>
      <c r="J218" s="16"/>
      <c r="K218" s="16"/>
      <c r="L218" s="17"/>
    </row>
    <row r="219" spans="1:12" x14ac:dyDescent="0.25">
      <c r="A219" s="16"/>
      <c r="B219" s="16"/>
      <c r="C219" s="16"/>
      <c r="D219" s="16"/>
      <c r="E219" s="17"/>
      <c r="F219" s="17"/>
      <c r="G219" s="17"/>
      <c r="H219" s="16"/>
      <c r="I219" s="16"/>
      <c r="J219" s="16"/>
      <c r="K219" s="16"/>
      <c r="L219" s="17"/>
    </row>
    <row r="220" spans="1:12" x14ac:dyDescent="0.25">
      <c r="A220" s="16"/>
      <c r="B220" s="16"/>
      <c r="C220" s="16"/>
      <c r="D220" s="16"/>
      <c r="E220" s="17"/>
      <c r="F220" s="17"/>
      <c r="G220" s="17"/>
      <c r="H220" s="16"/>
      <c r="I220" s="16"/>
      <c r="J220" s="16"/>
      <c r="K220" s="16"/>
      <c r="L220" s="17"/>
    </row>
    <row r="221" spans="1:12" x14ac:dyDescent="0.25">
      <c r="A221" s="16"/>
      <c r="B221" s="16"/>
      <c r="C221" s="16"/>
      <c r="D221" s="16"/>
      <c r="E221" s="17"/>
      <c r="F221" s="17"/>
      <c r="G221" s="17"/>
      <c r="H221" s="16"/>
      <c r="I221" s="16"/>
      <c r="J221" s="16"/>
      <c r="K221" s="16"/>
      <c r="L221" s="17"/>
    </row>
    <row r="222" spans="1:12" x14ac:dyDescent="0.25">
      <c r="A222" s="16"/>
      <c r="B222" s="16"/>
      <c r="C222" s="16"/>
      <c r="D222" s="16"/>
      <c r="E222" s="17"/>
      <c r="F222" s="17"/>
      <c r="G222" s="17"/>
      <c r="H222" s="16"/>
      <c r="I222" s="16"/>
      <c r="J222" s="16"/>
      <c r="K222" s="16"/>
      <c r="L222" s="17"/>
    </row>
    <row r="223" spans="1:12" x14ac:dyDescent="0.25">
      <c r="A223" s="16"/>
      <c r="B223" s="16"/>
      <c r="C223" s="16"/>
      <c r="D223" s="16"/>
      <c r="E223" s="17"/>
      <c r="F223" s="17"/>
      <c r="G223" s="17"/>
      <c r="H223" s="16"/>
      <c r="I223" s="16"/>
      <c r="J223" s="16"/>
      <c r="K223" s="16"/>
      <c r="L223" s="17"/>
    </row>
    <row r="224" spans="1:12" x14ac:dyDescent="0.25">
      <c r="A224" s="16"/>
      <c r="B224" s="16"/>
      <c r="C224" s="16"/>
      <c r="D224" s="16"/>
      <c r="E224" s="17"/>
      <c r="F224" s="17"/>
      <c r="G224" s="17"/>
      <c r="H224" s="16"/>
      <c r="I224" s="16"/>
      <c r="J224" s="16"/>
      <c r="K224" s="16"/>
      <c r="L224" s="17"/>
    </row>
    <row r="225" spans="1:12" x14ac:dyDescent="0.25">
      <c r="A225" s="16"/>
      <c r="B225" s="16"/>
      <c r="C225" s="16"/>
      <c r="D225" s="16"/>
      <c r="E225" s="17"/>
      <c r="F225" s="17"/>
      <c r="G225" s="17"/>
      <c r="H225" s="16"/>
      <c r="I225" s="16"/>
      <c r="J225" s="16"/>
      <c r="K225" s="16"/>
      <c r="L225" s="17"/>
    </row>
    <row r="226" spans="1:12" x14ac:dyDescent="0.25">
      <c r="A226" s="16"/>
      <c r="B226" s="16"/>
      <c r="C226" s="16"/>
      <c r="D226" s="16"/>
      <c r="E226" s="17"/>
      <c r="F226" s="17"/>
      <c r="G226" s="17"/>
      <c r="H226" s="16"/>
      <c r="I226" s="16"/>
      <c r="J226" s="16"/>
      <c r="K226" s="16"/>
      <c r="L226" s="17"/>
    </row>
    <row r="227" spans="1:12" x14ac:dyDescent="0.25">
      <c r="A227" s="16"/>
      <c r="B227" s="16"/>
      <c r="C227" s="16"/>
      <c r="D227" s="16"/>
      <c r="E227" s="17"/>
      <c r="F227" s="17"/>
      <c r="G227" s="17"/>
      <c r="H227" s="16"/>
      <c r="I227" s="16"/>
      <c r="J227" s="16"/>
      <c r="K227" s="16"/>
      <c r="L227" s="17"/>
    </row>
    <row r="228" spans="1:12" x14ac:dyDescent="0.25">
      <c r="A228" s="16"/>
      <c r="B228" s="16"/>
      <c r="C228" s="16"/>
      <c r="D228" s="16"/>
      <c r="E228" s="17"/>
      <c r="F228" s="17"/>
      <c r="G228" s="17"/>
      <c r="H228" s="16"/>
      <c r="I228" s="16"/>
      <c r="J228" s="16"/>
      <c r="K228" s="16"/>
      <c r="L228" s="17"/>
    </row>
    <row r="229" spans="1:12" x14ac:dyDescent="0.25">
      <c r="A229" s="16"/>
      <c r="B229" s="16"/>
      <c r="C229" s="16"/>
      <c r="D229" s="16"/>
      <c r="E229" s="17"/>
      <c r="F229" s="17"/>
      <c r="G229" s="17"/>
      <c r="H229" s="16"/>
      <c r="I229" s="16"/>
      <c r="J229" s="16"/>
      <c r="K229" s="16"/>
      <c r="L229" s="17"/>
    </row>
    <row r="230" spans="1:12" x14ac:dyDescent="0.25">
      <c r="A230" s="16"/>
      <c r="B230" s="16"/>
      <c r="C230" s="16"/>
      <c r="D230" s="16"/>
      <c r="E230" s="17"/>
      <c r="F230" s="17"/>
      <c r="G230" s="17"/>
      <c r="H230" s="16"/>
      <c r="I230" s="16"/>
      <c r="J230" s="16"/>
      <c r="K230" s="16"/>
      <c r="L230" s="17"/>
    </row>
    <row r="231" spans="1:12" x14ac:dyDescent="0.25">
      <c r="A231" s="16"/>
      <c r="B231" s="16"/>
      <c r="C231" s="16"/>
      <c r="D231" s="16"/>
      <c r="E231" s="17"/>
      <c r="F231" s="17"/>
      <c r="G231" s="17"/>
      <c r="H231" s="16"/>
      <c r="I231" s="16"/>
      <c r="J231" s="16"/>
      <c r="K231" s="16"/>
      <c r="L231" s="17"/>
    </row>
    <row r="232" spans="1:12" x14ac:dyDescent="0.25">
      <c r="A232" s="16"/>
      <c r="B232" s="16"/>
      <c r="C232" s="16"/>
      <c r="D232" s="16"/>
      <c r="E232" s="17"/>
      <c r="F232" s="17"/>
      <c r="G232" s="17"/>
      <c r="H232" s="16"/>
      <c r="I232" s="16"/>
      <c r="J232" s="16"/>
      <c r="K232" s="16"/>
      <c r="L232" s="17"/>
    </row>
    <row r="233" spans="1:12" x14ac:dyDescent="0.25">
      <c r="A233" s="16"/>
      <c r="B233" s="16"/>
      <c r="C233" s="16"/>
      <c r="D233" s="16"/>
      <c r="E233" s="17"/>
      <c r="F233" s="17"/>
      <c r="G233" s="17"/>
      <c r="H233" s="16"/>
      <c r="I233" s="16"/>
      <c r="J233" s="16"/>
      <c r="K233" s="16"/>
      <c r="L233" s="17"/>
    </row>
    <row r="234" spans="1:12" x14ac:dyDescent="0.25">
      <c r="A234" s="16"/>
      <c r="B234" s="16"/>
      <c r="C234" s="16"/>
      <c r="D234" s="16"/>
      <c r="E234" s="17"/>
      <c r="F234" s="17"/>
      <c r="G234" s="17"/>
      <c r="H234" s="16"/>
      <c r="I234" s="16"/>
      <c r="J234" s="16"/>
      <c r="K234" s="16"/>
      <c r="L234" s="17"/>
    </row>
    <row r="235" spans="1:12" x14ac:dyDescent="0.25">
      <c r="A235" s="16"/>
      <c r="B235" s="16"/>
      <c r="C235" s="16"/>
      <c r="D235" s="16"/>
      <c r="E235" s="17"/>
      <c r="F235" s="17"/>
      <c r="G235" s="17"/>
      <c r="H235" s="16"/>
      <c r="I235" s="16"/>
      <c r="J235" s="16"/>
      <c r="K235" s="16"/>
      <c r="L235" s="17"/>
    </row>
    <row r="236" spans="1:12" x14ac:dyDescent="0.25">
      <c r="A236" s="16"/>
      <c r="B236" s="16"/>
      <c r="C236" s="16"/>
      <c r="D236" s="16"/>
      <c r="E236" s="17"/>
      <c r="F236" s="17"/>
      <c r="G236" s="17"/>
      <c r="H236" s="16"/>
      <c r="I236" s="16"/>
      <c r="J236" s="16"/>
      <c r="K236" s="16"/>
      <c r="L236" s="17"/>
    </row>
    <row r="237" spans="1:12" x14ac:dyDescent="0.25">
      <c r="A237" s="16"/>
      <c r="B237" s="16"/>
      <c r="C237" s="16"/>
      <c r="D237" s="16"/>
      <c r="E237" s="17"/>
      <c r="F237" s="17"/>
      <c r="G237" s="17"/>
      <c r="H237" s="16"/>
      <c r="I237" s="16"/>
      <c r="J237" s="16"/>
      <c r="K237" s="16"/>
      <c r="L237" s="17"/>
    </row>
    <row r="238" spans="1:12" x14ac:dyDescent="0.25">
      <c r="A238" s="16"/>
      <c r="B238" s="16"/>
      <c r="C238" s="16"/>
      <c r="D238" s="16"/>
      <c r="E238" s="17"/>
      <c r="F238" s="17"/>
      <c r="G238" s="17"/>
      <c r="H238" s="16"/>
      <c r="I238" s="16"/>
      <c r="J238" s="16"/>
      <c r="K238" s="16"/>
      <c r="L238" s="17"/>
    </row>
    <row r="239" spans="1:12" x14ac:dyDescent="0.25">
      <c r="A239" s="16"/>
      <c r="B239" s="16"/>
      <c r="C239" s="16"/>
      <c r="D239" s="16"/>
      <c r="E239" s="17"/>
      <c r="F239" s="17"/>
      <c r="G239" s="17"/>
      <c r="H239" s="16"/>
      <c r="I239" s="16"/>
      <c r="J239" s="16"/>
      <c r="K239" s="16"/>
      <c r="L239" s="17"/>
    </row>
    <row r="240" spans="1:12" x14ac:dyDescent="0.25">
      <c r="A240" s="16"/>
      <c r="B240" s="16"/>
      <c r="C240" s="16"/>
      <c r="D240" s="16"/>
      <c r="E240" s="17"/>
      <c r="F240" s="17"/>
      <c r="G240" s="17"/>
      <c r="H240" s="16"/>
      <c r="I240" s="16"/>
      <c r="J240" s="16"/>
      <c r="K240" s="16"/>
      <c r="L240" s="17"/>
    </row>
    <row r="241" spans="1:12" x14ac:dyDescent="0.25">
      <c r="A241" s="16"/>
      <c r="B241" s="16"/>
      <c r="C241" s="16"/>
      <c r="D241" s="16"/>
      <c r="E241" s="17"/>
      <c r="F241" s="17"/>
      <c r="G241" s="17"/>
      <c r="H241" s="16"/>
      <c r="I241" s="16"/>
      <c r="J241" s="16"/>
      <c r="K241" s="16"/>
      <c r="L241" s="17"/>
    </row>
    <row r="242" spans="1:12" x14ac:dyDescent="0.25">
      <c r="A242" s="16"/>
      <c r="B242" s="16"/>
      <c r="C242" s="16"/>
      <c r="D242" s="16"/>
      <c r="E242" s="17"/>
      <c r="F242" s="17"/>
      <c r="G242" s="17"/>
      <c r="H242" s="16"/>
      <c r="I242" s="16"/>
      <c r="J242" s="16"/>
      <c r="K242" s="16"/>
      <c r="L242" s="17"/>
    </row>
    <row r="243" spans="1:12" x14ac:dyDescent="0.25">
      <c r="A243" s="16"/>
      <c r="B243" s="16"/>
      <c r="C243" s="16"/>
      <c r="D243" s="16"/>
      <c r="E243" s="17"/>
      <c r="F243" s="17"/>
      <c r="G243" s="17"/>
      <c r="H243" s="16"/>
      <c r="I243" s="16"/>
      <c r="J243" s="16"/>
      <c r="K243" s="16"/>
      <c r="L243" s="17"/>
    </row>
    <row r="244" spans="1:12" x14ac:dyDescent="0.25">
      <c r="A244" s="16"/>
      <c r="B244" s="16"/>
      <c r="C244" s="16"/>
      <c r="D244" s="16"/>
      <c r="E244" s="17"/>
      <c r="F244" s="17"/>
      <c r="G244" s="17"/>
      <c r="H244" s="16"/>
      <c r="I244" s="16"/>
      <c r="J244" s="16"/>
      <c r="K244" s="16"/>
      <c r="L244" s="17"/>
    </row>
    <row r="245" spans="1:12" x14ac:dyDescent="0.25">
      <c r="A245" s="16"/>
      <c r="B245" s="16"/>
      <c r="C245" s="16"/>
      <c r="D245" s="16"/>
      <c r="E245" s="17"/>
      <c r="F245" s="17"/>
      <c r="G245" s="17"/>
      <c r="H245" s="16"/>
      <c r="I245" s="16"/>
      <c r="J245" s="16"/>
      <c r="K245" s="16"/>
      <c r="L245" s="17"/>
    </row>
    <row r="246" spans="1:12" x14ac:dyDescent="0.25">
      <c r="A246" s="16"/>
      <c r="B246" s="16"/>
      <c r="C246" s="16"/>
      <c r="D246" s="16"/>
      <c r="E246" s="17"/>
      <c r="F246" s="17"/>
      <c r="G246" s="17"/>
      <c r="H246" s="16"/>
      <c r="I246" s="16"/>
      <c r="J246" s="16"/>
      <c r="K246" s="16"/>
      <c r="L246" s="17"/>
    </row>
    <row r="247" spans="1:12" x14ac:dyDescent="0.25">
      <c r="A247" s="16"/>
      <c r="B247" s="16"/>
      <c r="C247" s="16"/>
      <c r="D247" s="16"/>
      <c r="E247" s="17"/>
      <c r="F247" s="17"/>
      <c r="G247" s="17"/>
      <c r="H247" s="16"/>
      <c r="I247" s="16"/>
      <c r="J247" s="16"/>
      <c r="K247" s="16"/>
      <c r="L247" s="17"/>
    </row>
    <row r="248" spans="1:12" x14ac:dyDescent="0.25">
      <c r="A248" s="16"/>
      <c r="B248" s="16"/>
      <c r="C248" s="16"/>
      <c r="D248" s="16"/>
      <c r="E248" s="17"/>
      <c r="F248" s="17"/>
      <c r="G248" s="17"/>
      <c r="H248" s="16"/>
      <c r="I248" s="16"/>
      <c r="J248" s="16"/>
      <c r="K248" s="16"/>
      <c r="L248" s="17"/>
    </row>
    <row r="249" spans="1:12" x14ac:dyDescent="0.25">
      <c r="A249" s="16"/>
      <c r="B249" s="16"/>
      <c r="C249" s="16"/>
      <c r="D249" s="16"/>
      <c r="E249" s="17"/>
      <c r="F249" s="17"/>
      <c r="G249" s="17"/>
      <c r="H249" s="16"/>
      <c r="I249" s="16"/>
      <c r="J249" s="16"/>
      <c r="K249" s="16"/>
      <c r="L249" s="17"/>
    </row>
    <row r="250" spans="1:12" x14ac:dyDescent="0.25">
      <c r="A250" s="16"/>
      <c r="B250" s="16"/>
      <c r="C250" s="16"/>
      <c r="D250" s="16"/>
      <c r="E250" s="17"/>
      <c r="F250" s="17"/>
      <c r="G250" s="17"/>
      <c r="H250" s="16"/>
      <c r="I250" s="16"/>
      <c r="J250" s="16"/>
      <c r="K250" s="16"/>
      <c r="L250" s="17"/>
    </row>
    <row r="251" spans="1:12" x14ac:dyDescent="0.25">
      <c r="A251" s="16"/>
      <c r="B251" s="16"/>
      <c r="C251" s="16"/>
      <c r="D251" s="16"/>
      <c r="E251" s="17"/>
      <c r="F251" s="17"/>
      <c r="G251" s="17"/>
      <c r="H251" s="16"/>
      <c r="I251" s="16"/>
      <c r="J251" s="16"/>
      <c r="K251" s="16"/>
      <c r="L251" s="17"/>
    </row>
    <row r="252" spans="1:12" x14ac:dyDescent="0.25">
      <c r="A252" s="16"/>
      <c r="B252" s="16"/>
      <c r="C252" s="16"/>
      <c r="D252" s="16"/>
      <c r="E252" s="17"/>
      <c r="F252" s="17"/>
      <c r="G252" s="17"/>
      <c r="H252" s="16"/>
      <c r="I252" s="16"/>
      <c r="J252" s="16"/>
      <c r="K252" s="16"/>
      <c r="L252" s="17"/>
    </row>
    <row r="253" spans="1:12" x14ac:dyDescent="0.25">
      <c r="A253" s="16"/>
      <c r="B253" s="16"/>
      <c r="C253" s="16"/>
      <c r="D253" s="16"/>
      <c r="E253" s="17"/>
      <c r="F253" s="17"/>
      <c r="G253" s="17"/>
      <c r="H253" s="16"/>
      <c r="I253" s="16"/>
      <c r="J253" s="16"/>
      <c r="K253" s="16"/>
      <c r="L253" s="17"/>
    </row>
    <row r="254" spans="1:12" x14ac:dyDescent="0.25">
      <c r="A254" s="16"/>
      <c r="B254" s="16"/>
      <c r="C254" s="16"/>
      <c r="D254" s="16"/>
      <c r="E254" s="17"/>
      <c r="F254" s="17"/>
      <c r="G254" s="17"/>
      <c r="H254" s="16"/>
      <c r="I254" s="16"/>
      <c r="J254" s="16"/>
      <c r="K254" s="16"/>
      <c r="L254" s="17"/>
    </row>
    <row r="255" spans="1:12" x14ac:dyDescent="0.25">
      <c r="A255" s="16"/>
      <c r="B255" s="16"/>
      <c r="C255" s="16"/>
      <c r="D255" s="16"/>
      <c r="E255" s="17"/>
      <c r="F255" s="17"/>
      <c r="G255" s="17"/>
      <c r="H255" s="16"/>
      <c r="I255" s="16"/>
      <c r="J255" s="16"/>
      <c r="K255" s="16"/>
      <c r="L255" s="17"/>
    </row>
    <row r="256" spans="1:12" x14ac:dyDescent="0.25">
      <c r="A256" s="16"/>
      <c r="B256" s="16"/>
      <c r="C256" s="16"/>
      <c r="D256" s="16"/>
      <c r="E256" s="17"/>
      <c r="F256" s="17"/>
      <c r="G256" s="17"/>
      <c r="H256" s="16"/>
      <c r="I256" s="16"/>
      <c r="J256" s="16"/>
      <c r="K256" s="16"/>
      <c r="L256" s="17"/>
    </row>
    <row r="257" spans="1:12" x14ac:dyDescent="0.25">
      <c r="A257" s="16"/>
      <c r="B257" s="16"/>
      <c r="C257" s="16"/>
      <c r="D257" s="16"/>
      <c r="E257" s="17"/>
      <c r="F257" s="17"/>
      <c r="G257" s="17"/>
      <c r="H257" s="16"/>
      <c r="I257" s="16"/>
      <c r="J257" s="16"/>
      <c r="K257" s="16"/>
      <c r="L257" s="17"/>
    </row>
    <row r="258" spans="1:12" x14ac:dyDescent="0.25">
      <c r="A258" s="16"/>
      <c r="B258" s="16"/>
      <c r="C258" s="16"/>
      <c r="D258" s="16"/>
      <c r="E258" s="17"/>
      <c r="F258" s="17"/>
      <c r="G258" s="17"/>
      <c r="H258" s="16"/>
      <c r="I258" s="16"/>
      <c r="J258" s="16"/>
      <c r="K258" s="16"/>
      <c r="L258" s="17"/>
    </row>
    <row r="259" spans="1:12" x14ac:dyDescent="0.25">
      <c r="A259" s="16"/>
      <c r="B259" s="16"/>
      <c r="C259" s="16"/>
      <c r="D259" s="16"/>
      <c r="E259" s="17"/>
      <c r="F259" s="17"/>
      <c r="G259" s="17"/>
      <c r="H259" s="16"/>
      <c r="I259" s="16"/>
      <c r="J259" s="16"/>
      <c r="K259" s="16"/>
      <c r="L259" s="17"/>
    </row>
    <row r="260" spans="1:12" x14ac:dyDescent="0.25">
      <c r="A260" s="16"/>
      <c r="B260" s="16"/>
      <c r="C260" s="16"/>
      <c r="D260" s="16"/>
      <c r="E260" s="17"/>
      <c r="F260" s="17"/>
      <c r="G260" s="17"/>
      <c r="H260" s="16"/>
      <c r="I260" s="16"/>
      <c r="J260" s="16"/>
      <c r="K260" s="16"/>
      <c r="L260" s="17"/>
    </row>
    <row r="261" spans="1:12" x14ac:dyDescent="0.25">
      <c r="A261" s="16"/>
      <c r="B261" s="16"/>
      <c r="C261" s="16"/>
      <c r="D261" s="16"/>
      <c r="E261" s="17"/>
      <c r="F261" s="17"/>
      <c r="G261" s="17"/>
      <c r="H261" s="16"/>
      <c r="I261" s="16"/>
      <c r="J261" s="16"/>
      <c r="K261" s="16"/>
      <c r="L261" s="17"/>
    </row>
    <row r="262" spans="1:12" x14ac:dyDescent="0.25">
      <c r="A262" s="16"/>
      <c r="B262" s="16"/>
      <c r="C262" s="16"/>
      <c r="D262" s="16"/>
      <c r="E262" s="17"/>
      <c r="F262" s="17"/>
      <c r="G262" s="17"/>
      <c r="H262" s="16"/>
      <c r="I262" s="16"/>
      <c r="J262" s="16"/>
      <c r="K262" s="16"/>
      <c r="L262" s="17"/>
    </row>
    <row r="263" spans="1:12" x14ac:dyDescent="0.25">
      <c r="A263" s="16"/>
      <c r="B263" s="16"/>
      <c r="C263" s="16"/>
      <c r="D263" s="16"/>
      <c r="E263" s="17"/>
      <c r="F263" s="17"/>
      <c r="G263" s="17"/>
      <c r="H263" s="16"/>
      <c r="I263" s="16"/>
      <c r="J263" s="16"/>
      <c r="K263" s="16"/>
      <c r="L263" s="17"/>
    </row>
    <row r="264" spans="1:12" x14ac:dyDescent="0.25">
      <c r="A264" s="16"/>
      <c r="B264" s="16"/>
      <c r="C264" s="16"/>
      <c r="D264" s="16"/>
      <c r="E264" s="17"/>
      <c r="F264" s="17"/>
      <c r="G264" s="17"/>
      <c r="H264" s="16"/>
      <c r="I264" s="16"/>
      <c r="J264" s="16"/>
      <c r="K264" s="16"/>
      <c r="L264" s="17"/>
    </row>
    <row r="265" spans="1:12" x14ac:dyDescent="0.25">
      <c r="A265" s="16"/>
      <c r="B265" s="16"/>
      <c r="C265" s="16"/>
      <c r="D265" s="16"/>
      <c r="E265" s="17"/>
      <c r="F265" s="17"/>
      <c r="G265" s="17"/>
      <c r="H265" s="16"/>
      <c r="I265" s="16"/>
      <c r="J265" s="16"/>
      <c r="K265" s="16"/>
      <c r="L265" s="17"/>
    </row>
    <row r="266" spans="1:12" x14ac:dyDescent="0.25">
      <c r="A266" s="16"/>
      <c r="B266" s="16"/>
      <c r="C266" s="16"/>
      <c r="D266" s="16"/>
      <c r="E266" s="17"/>
      <c r="F266" s="17"/>
      <c r="G266" s="17"/>
      <c r="H266" s="16"/>
      <c r="I266" s="16"/>
      <c r="J266" s="16"/>
      <c r="K266" s="16"/>
      <c r="L266" s="17"/>
    </row>
    <row r="267" spans="1:12" x14ac:dyDescent="0.25">
      <c r="A267" s="16"/>
      <c r="B267" s="16"/>
      <c r="C267" s="16"/>
      <c r="D267" s="16"/>
      <c r="E267" s="17"/>
      <c r="F267" s="17"/>
      <c r="G267" s="17"/>
      <c r="H267" s="16"/>
      <c r="I267" s="16"/>
      <c r="J267" s="16"/>
      <c r="K267" s="16"/>
      <c r="L267" s="17"/>
    </row>
    <row r="268" spans="1:12" x14ac:dyDescent="0.25">
      <c r="A268" s="16"/>
      <c r="B268" s="16"/>
      <c r="C268" s="16"/>
      <c r="D268" s="16"/>
      <c r="E268" s="17"/>
      <c r="F268" s="17"/>
      <c r="G268" s="17"/>
      <c r="H268" s="16"/>
      <c r="I268" s="16"/>
      <c r="J268" s="16"/>
      <c r="K268" s="16"/>
      <c r="L268" s="17"/>
    </row>
    <row r="269" spans="1:12" x14ac:dyDescent="0.25">
      <c r="A269" s="16"/>
      <c r="B269" s="16"/>
      <c r="C269" s="16"/>
      <c r="D269" s="16"/>
      <c r="E269" s="17"/>
      <c r="F269" s="17"/>
      <c r="G269" s="17"/>
      <c r="H269" s="16"/>
      <c r="I269" s="16"/>
      <c r="J269" s="16"/>
      <c r="K269" s="16"/>
      <c r="L269" s="17"/>
    </row>
    <row r="270" spans="1:12" x14ac:dyDescent="0.25">
      <c r="A270" s="16"/>
      <c r="B270" s="16"/>
      <c r="C270" s="16"/>
      <c r="D270" s="16"/>
      <c r="E270" s="17"/>
      <c r="F270" s="17"/>
      <c r="G270" s="17"/>
      <c r="H270" s="16"/>
      <c r="I270" s="16"/>
      <c r="J270" s="16"/>
      <c r="K270" s="16"/>
      <c r="L270" s="17"/>
    </row>
    <row r="271" spans="1:12" x14ac:dyDescent="0.25">
      <c r="A271" s="16"/>
      <c r="B271" s="16"/>
      <c r="C271" s="16"/>
      <c r="D271" s="16"/>
      <c r="E271" s="17"/>
      <c r="F271" s="17"/>
      <c r="G271" s="17"/>
      <c r="H271" s="16"/>
      <c r="I271" s="16"/>
      <c r="J271" s="16"/>
      <c r="K271" s="16"/>
      <c r="L271" s="17"/>
    </row>
    <row r="272" spans="1:12" x14ac:dyDescent="0.25">
      <c r="A272" s="16"/>
      <c r="B272" s="16"/>
      <c r="C272" s="16"/>
      <c r="D272" s="16"/>
      <c r="E272" s="17"/>
      <c r="F272" s="17"/>
      <c r="G272" s="17"/>
      <c r="H272" s="16"/>
      <c r="I272" s="16"/>
      <c r="J272" s="16"/>
      <c r="K272" s="16"/>
      <c r="L272" s="17"/>
    </row>
    <row r="273" spans="1:12" x14ac:dyDescent="0.25">
      <c r="A273" s="16"/>
      <c r="B273" s="16"/>
      <c r="C273" s="16"/>
      <c r="D273" s="16"/>
      <c r="E273" s="17"/>
      <c r="F273" s="17"/>
      <c r="G273" s="17"/>
      <c r="H273" s="16"/>
      <c r="I273" s="16"/>
      <c r="J273" s="16"/>
      <c r="K273" s="16"/>
      <c r="L273" s="17"/>
    </row>
    <row r="274" spans="1:12" x14ac:dyDescent="0.25">
      <c r="A274" s="16"/>
      <c r="B274" s="16"/>
      <c r="C274" s="16"/>
      <c r="D274" s="16"/>
      <c r="E274" s="17"/>
      <c r="F274" s="17"/>
      <c r="G274" s="17"/>
      <c r="H274" s="16"/>
      <c r="I274" s="16"/>
      <c r="J274" s="16"/>
      <c r="K274" s="16"/>
      <c r="L274" s="17"/>
    </row>
    <row r="275" spans="1:12" x14ac:dyDescent="0.25">
      <c r="A275" s="16"/>
      <c r="B275" s="16"/>
      <c r="C275" s="16"/>
      <c r="D275" s="16"/>
      <c r="E275" s="17"/>
      <c r="F275" s="17"/>
      <c r="G275" s="17"/>
      <c r="H275" s="16"/>
      <c r="I275" s="16"/>
      <c r="J275" s="16"/>
      <c r="K275" s="16"/>
      <c r="L275" s="17"/>
    </row>
    <row r="276" spans="1:12" x14ac:dyDescent="0.25">
      <c r="A276" s="16"/>
      <c r="B276" s="16"/>
      <c r="C276" s="16"/>
      <c r="D276" s="16"/>
      <c r="E276" s="17"/>
      <c r="F276" s="17"/>
      <c r="G276" s="17"/>
      <c r="H276" s="16"/>
      <c r="I276" s="16"/>
      <c r="J276" s="16"/>
      <c r="K276" s="16"/>
      <c r="L276" s="17"/>
    </row>
    <row r="277" spans="1:12" x14ac:dyDescent="0.25">
      <c r="A277" s="16"/>
      <c r="B277" s="16"/>
      <c r="C277" s="16"/>
      <c r="D277" s="16"/>
      <c r="E277" s="17"/>
      <c r="F277" s="17"/>
      <c r="G277" s="17"/>
      <c r="H277" s="16"/>
      <c r="I277" s="16"/>
      <c r="J277" s="16"/>
      <c r="K277" s="16"/>
      <c r="L277" s="17"/>
    </row>
    <row r="278" spans="1:12" x14ac:dyDescent="0.25">
      <c r="A278" s="16"/>
      <c r="B278" s="16"/>
      <c r="C278" s="16"/>
      <c r="D278" s="16"/>
      <c r="E278" s="17"/>
      <c r="F278" s="17"/>
      <c r="G278" s="17"/>
      <c r="H278" s="16"/>
      <c r="I278" s="16"/>
      <c r="J278" s="16"/>
      <c r="K278" s="16"/>
      <c r="L278" s="17"/>
    </row>
    <row r="279" spans="1:12" x14ac:dyDescent="0.25">
      <c r="A279" s="16"/>
      <c r="B279" s="16"/>
      <c r="C279" s="16"/>
      <c r="D279" s="16"/>
      <c r="E279" s="17"/>
      <c r="F279" s="17"/>
      <c r="G279" s="17"/>
      <c r="H279" s="16"/>
      <c r="I279" s="16"/>
      <c r="J279" s="16"/>
      <c r="K279" s="16"/>
      <c r="L279" s="17"/>
    </row>
    <row r="280" spans="1:12" x14ac:dyDescent="0.25">
      <c r="A280" s="16"/>
      <c r="B280" s="16"/>
      <c r="C280" s="16"/>
      <c r="D280" s="16"/>
      <c r="E280" s="17"/>
      <c r="F280" s="17"/>
      <c r="G280" s="17"/>
      <c r="H280" s="16"/>
      <c r="I280" s="16"/>
      <c r="J280" s="16"/>
      <c r="K280" s="16"/>
      <c r="L280" s="17"/>
    </row>
    <row r="281" spans="1:12" x14ac:dyDescent="0.25">
      <c r="A281" s="16"/>
      <c r="B281" s="16"/>
      <c r="C281" s="16"/>
      <c r="D281" s="16"/>
      <c r="E281" s="17"/>
      <c r="F281" s="17"/>
      <c r="G281" s="17"/>
      <c r="H281" s="16"/>
      <c r="I281" s="16"/>
      <c r="J281" s="16"/>
      <c r="K281" s="16"/>
      <c r="L281" s="17"/>
    </row>
    <row r="282" spans="1:12" x14ac:dyDescent="0.25">
      <c r="A282" s="16"/>
      <c r="B282" s="16"/>
      <c r="C282" s="16"/>
      <c r="D282" s="16"/>
      <c r="E282" s="17"/>
      <c r="F282" s="17"/>
      <c r="G282" s="17"/>
      <c r="H282" s="16"/>
      <c r="I282" s="16"/>
      <c r="J282" s="16"/>
      <c r="K282" s="16"/>
      <c r="L282" s="17"/>
    </row>
    <row r="283" spans="1:12" x14ac:dyDescent="0.25">
      <c r="A283" s="16"/>
      <c r="B283" s="16"/>
      <c r="C283" s="16"/>
      <c r="D283" s="16"/>
      <c r="E283" s="17"/>
      <c r="F283" s="17"/>
      <c r="G283" s="17"/>
      <c r="H283" s="16"/>
      <c r="I283" s="16"/>
      <c r="J283" s="16"/>
      <c r="K283" s="16"/>
      <c r="L283" s="17"/>
    </row>
    <row r="284" spans="1:12" x14ac:dyDescent="0.25">
      <c r="A284" s="16"/>
      <c r="B284" s="16"/>
      <c r="C284" s="16"/>
      <c r="D284" s="16"/>
      <c r="E284" s="17"/>
      <c r="F284" s="17"/>
      <c r="G284" s="17"/>
      <c r="H284" s="16"/>
      <c r="I284" s="16"/>
      <c r="J284" s="16"/>
      <c r="K284" s="16"/>
      <c r="L284" s="17"/>
    </row>
    <row r="285" spans="1:12" x14ac:dyDescent="0.25">
      <c r="A285" s="16"/>
      <c r="B285" s="16"/>
      <c r="C285" s="16"/>
      <c r="D285" s="16"/>
      <c r="E285" s="17"/>
      <c r="F285" s="17"/>
      <c r="G285" s="17"/>
      <c r="H285" s="16"/>
      <c r="I285" s="16"/>
      <c r="J285" s="16"/>
      <c r="K285" s="16"/>
      <c r="L285" s="17"/>
    </row>
    <row r="286" spans="1:12" x14ac:dyDescent="0.25">
      <c r="A286" s="16"/>
      <c r="B286" s="16"/>
      <c r="C286" s="16"/>
      <c r="D286" s="16"/>
      <c r="E286" s="17"/>
      <c r="F286" s="17"/>
      <c r="G286" s="17"/>
      <c r="H286" s="16"/>
      <c r="I286" s="16"/>
      <c r="J286" s="16"/>
      <c r="K286" s="16"/>
      <c r="L286" s="17"/>
    </row>
    <row r="287" spans="1:12" x14ac:dyDescent="0.25">
      <c r="A287" s="16"/>
      <c r="B287" s="16"/>
      <c r="C287" s="16"/>
      <c r="D287" s="16"/>
      <c r="E287" s="17"/>
      <c r="F287" s="17"/>
      <c r="G287" s="17"/>
      <c r="H287" s="16"/>
      <c r="I287" s="16"/>
      <c r="J287" s="16"/>
      <c r="K287" s="16"/>
      <c r="L287" s="17"/>
    </row>
    <row r="288" spans="1:12" x14ac:dyDescent="0.25">
      <c r="A288" s="16"/>
      <c r="B288" s="16"/>
      <c r="C288" s="16"/>
      <c r="D288" s="16"/>
      <c r="E288" s="17"/>
      <c r="F288" s="17"/>
      <c r="G288" s="17"/>
      <c r="H288" s="16"/>
      <c r="I288" s="16"/>
      <c r="J288" s="16"/>
      <c r="K288" s="16"/>
      <c r="L288" s="17"/>
    </row>
    <row r="289" spans="1:12" x14ac:dyDescent="0.25">
      <c r="A289" s="16"/>
      <c r="B289" s="16"/>
      <c r="C289" s="16"/>
      <c r="D289" s="16"/>
      <c r="E289" s="17"/>
      <c r="F289" s="17"/>
      <c r="G289" s="17"/>
      <c r="H289" s="16"/>
      <c r="I289" s="16"/>
      <c r="J289" s="16"/>
      <c r="K289" s="16"/>
      <c r="L289" s="17"/>
    </row>
    <row r="290" spans="1:12" x14ac:dyDescent="0.25">
      <c r="A290" s="16"/>
      <c r="B290" s="16"/>
      <c r="C290" s="16"/>
      <c r="D290" s="16"/>
      <c r="E290" s="17"/>
      <c r="F290" s="17"/>
      <c r="G290" s="17"/>
      <c r="H290" s="16"/>
      <c r="I290" s="16"/>
      <c r="J290" s="16"/>
      <c r="K290" s="16"/>
      <c r="L290" s="17"/>
    </row>
    <row r="291" spans="1:12" x14ac:dyDescent="0.25">
      <c r="A291" s="16"/>
      <c r="B291" s="16"/>
      <c r="C291" s="16"/>
      <c r="D291" s="16"/>
      <c r="E291" s="17"/>
      <c r="F291" s="17"/>
      <c r="G291" s="17"/>
      <c r="H291" s="16"/>
      <c r="I291" s="16"/>
      <c r="J291" s="16"/>
      <c r="K291" s="16"/>
      <c r="L291" s="17"/>
    </row>
    <row r="292" spans="1:12" x14ac:dyDescent="0.25">
      <c r="A292" s="16"/>
      <c r="B292" s="16"/>
      <c r="C292" s="16"/>
      <c r="D292" s="16"/>
      <c r="E292" s="17"/>
      <c r="F292" s="17"/>
      <c r="G292" s="17"/>
      <c r="H292" s="16"/>
      <c r="I292" s="16"/>
      <c r="J292" s="16"/>
      <c r="K292" s="16"/>
      <c r="L292" s="17"/>
    </row>
    <row r="293" spans="1:12" x14ac:dyDescent="0.25">
      <c r="A293" s="16"/>
      <c r="B293" s="16"/>
      <c r="C293" s="16"/>
      <c r="D293" s="16"/>
      <c r="E293" s="17"/>
      <c r="F293" s="17"/>
      <c r="G293" s="17"/>
      <c r="H293" s="16"/>
      <c r="I293" s="16"/>
      <c r="J293" s="16"/>
      <c r="K293" s="16"/>
      <c r="L293" s="17"/>
    </row>
    <row r="294" spans="1:12" x14ac:dyDescent="0.25">
      <c r="A294" s="16"/>
      <c r="B294" s="16"/>
      <c r="C294" s="16"/>
      <c r="D294" s="16"/>
      <c r="E294" s="17"/>
      <c r="F294" s="17"/>
      <c r="G294" s="17"/>
      <c r="H294" s="16"/>
      <c r="I294" s="16"/>
      <c r="J294" s="16"/>
      <c r="K294" s="16"/>
      <c r="L294" s="17"/>
    </row>
    <row r="295" spans="1:12" x14ac:dyDescent="0.25">
      <c r="A295" s="16"/>
      <c r="B295" s="16"/>
      <c r="C295" s="16"/>
      <c r="D295" s="16"/>
      <c r="E295" s="17"/>
      <c r="F295" s="17"/>
      <c r="G295" s="17"/>
      <c r="H295" s="16"/>
      <c r="I295" s="16"/>
      <c r="J295" s="16"/>
      <c r="K295" s="16"/>
      <c r="L295" s="17"/>
    </row>
    <row r="296" spans="1:12" x14ac:dyDescent="0.25">
      <c r="A296" s="16"/>
      <c r="B296" s="16"/>
      <c r="C296" s="16"/>
      <c r="D296" s="16"/>
      <c r="E296" s="17"/>
      <c r="F296" s="17"/>
      <c r="G296" s="17"/>
      <c r="H296" s="16"/>
      <c r="I296" s="16"/>
      <c r="J296" s="16"/>
      <c r="K296" s="16"/>
      <c r="L296" s="17"/>
    </row>
    <row r="297" spans="1:12" x14ac:dyDescent="0.25">
      <c r="A297" s="16"/>
      <c r="B297" s="16"/>
      <c r="C297" s="16"/>
      <c r="D297" s="16"/>
      <c r="E297" s="17"/>
      <c r="F297" s="17"/>
      <c r="G297" s="17"/>
      <c r="H297" s="16"/>
      <c r="I297" s="16"/>
      <c r="J297" s="16"/>
      <c r="K297" s="16"/>
      <c r="L297" s="17"/>
    </row>
    <row r="298" spans="1:12" x14ac:dyDescent="0.25">
      <c r="A298" s="16"/>
      <c r="B298" s="16"/>
      <c r="C298" s="16"/>
      <c r="D298" s="16"/>
      <c r="E298" s="17"/>
      <c r="F298" s="17"/>
      <c r="G298" s="17"/>
      <c r="H298" s="16"/>
      <c r="I298" s="16"/>
      <c r="J298" s="16"/>
      <c r="K298" s="16"/>
      <c r="L298" s="17"/>
    </row>
    <row r="299" spans="1:12" x14ac:dyDescent="0.25">
      <c r="A299" s="16"/>
      <c r="B299" s="16"/>
      <c r="C299" s="16"/>
      <c r="D299" s="16"/>
      <c r="E299" s="17"/>
      <c r="F299" s="17"/>
      <c r="G299" s="17"/>
      <c r="H299" s="16"/>
      <c r="I299" s="16"/>
      <c r="J299" s="16"/>
      <c r="K299" s="16"/>
      <c r="L299" s="17"/>
    </row>
    <row r="300" spans="1:12" x14ac:dyDescent="0.25">
      <c r="A300" s="16"/>
      <c r="B300" s="16"/>
      <c r="C300" s="16"/>
      <c r="D300" s="16"/>
      <c r="E300" s="17"/>
      <c r="F300" s="17"/>
      <c r="G300" s="17"/>
      <c r="H300" s="16"/>
      <c r="I300" s="16"/>
      <c r="J300" s="16"/>
      <c r="K300" s="16"/>
      <c r="L300" s="17"/>
    </row>
    <row r="301" spans="1:12" x14ac:dyDescent="0.25">
      <c r="A301" s="16"/>
      <c r="B301" s="16"/>
      <c r="C301" s="16"/>
      <c r="D301" s="16"/>
      <c r="E301" s="17"/>
      <c r="F301" s="17"/>
      <c r="G301" s="17"/>
      <c r="H301" s="16"/>
      <c r="I301" s="16"/>
      <c r="J301" s="16"/>
      <c r="K301" s="16"/>
      <c r="L301" s="17"/>
    </row>
    <row r="302" spans="1:12" x14ac:dyDescent="0.25">
      <c r="A302" s="16"/>
      <c r="B302" s="16"/>
      <c r="C302" s="16"/>
      <c r="D302" s="16"/>
      <c r="E302" s="17"/>
      <c r="F302" s="17"/>
      <c r="G302" s="17"/>
      <c r="H302" s="16"/>
      <c r="I302" s="16"/>
      <c r="J302" s="16"/>
      <c r="K302" s="16"/>
      <c r="L302" s="17"/>
    </row>
    <row r="303" spans="1:12" x14ac:dyDescent="0.25">
      <c r="A303" s="16"/>
      <c r="B303" s="16"/>
      <c r="C303" s="16"/>
      <c r="D303" s="16"/>
      <c r="E303" s="17"/>
      <c r="F303" s="17"/>
      <c r="G303" s="17"/>
      <c r="H303" s="16"/>
      <c r="I303" s="16"/>
      <c r="J303" s="16"/>
      <c r="K303" s="16"/>
      <c r="L303" s="17"/>
    </row>
    <row r="304" spans="1:12" x14ac:dyDescent="0.25">
      <c r="A304" s="16"/>
      <c r="B304" s="16"/>
      <c r="C304" s="16"/>
      <c r="D304" s="16"/>
      <c r="E304" s="17"/>
      <c r="F304" s="17"/>
      <c r="G304" s="17"/>
      <c r="H304" s="16"/>
      <c r="I304" s="16"/>
      <c r="J304" s="16"/>
      <c r="K304" s="16"/>
      <c r="L304" s="17"/>
    </row>
    <row r="305" spans="1:12" x14ac:dyDescent="0.25">
      <c r="A305" s="16"/>
      <c r="B305" s="16"/>
      <c r="C305" s="16"/>
      <c r="D305" s="16"/>
      <c r="E305" s="17"/>
      <c r="F305" s="17"/>
      <c r="G305" s="17"/>
      <c r="H305" s="16"/>
      <c r="I305" s="16"/>
      <c r="J305" s="16"/>
      <c r="K305" s="16"/>
      <c r="L305" s="17"/>
    </row>
    <row r="306" spans="1:12" x14ac:dyDescent="0.25">
      <c r="A306" s="16"/>
      <c r="B306" s="16"/>
      <c r="C306" s="16"/>
      <c r="D306" s="16"/>
      <c r="E306" s="17"/>
      <c r="F306" s="17"/>
      <c r="G306" s="17"/>
      <c r="H306" s="16"/>
      <c r="I306" s="16"/>
      <c r="J306" s="16"/>
      <c r="K306" s="16"/>
      <c r="L306" s="17"/>
    </row>
    <row r="307" spans="1:12" x14ac:dyDescent="0.25">
      <c r="A307" s="16"/>
      <c r="B307" s="16"/>
      <c r="C307" s="16"/>
      <c r="D307" s="16"/>
      <c r="E307" s="17"/>
      <c r="F307" s="17"/>
      <c r="G307" s="17"/>
      <c r="H307" s="16"/>
      <c r="I307" s="16"/>
      <c r="J307" s="16"/>
      <c r="K307" s="16"/>
      <c r="L307" s="17"/>
    </row>
    <row r="308" spans="1:12" x14ac:dyDescent="0.25">
      <c r="A308" s="16"/>
      <c r="B308" s="16"/>
      <c r="C308" s="16"/>
      <c r="D308" s="16"/>
      <c r="E308" s="17"/>
      <c r="F308" s="17"/>
      <c r="G308" s="17"/>
      <c r="H308" s="16"/>
      <c r="I308" s="16"/>
      <c r="J308" s="16"/>
      <c r="K308" s="16"/>
      <c r="L308" s="17"/>
    </row>
    <row r="309" spans="1:12" x14ac:dyDescent="0.25">
      <c r="A309" s="16"/>
      <c r="B309" s="16"/>
      <c r="C309" s="16"/>
      <c r="D309" s="16"/>
      <c r="E309" s="17"/>
      <c r="F309" s="17"/>
      <c r="G309" s="17"/>
      <c r="H309" s="16"/>
      <c r="I309" s="16"/>
      <c r="J309" s="16"/>
      <c r="K309" s="16"/>
      <c r="L309" s="17"/>
    </row>
    <row r="310" spans="1:12" x14ac:dyDescent="0.25">
      <c r="A310" s="16"/>
      <c r="B310" s="16"/>
      <c r="C310" s="16"/>
      <c r="D310" s="16"/>
      <c r="E310" s="17"/>
      <c r="F310" s="17"/>
      <c r="G310" s="17"/>
      <c r="H310" s="16"/>
      <c r="I310" s="16"/>
      <c r="J310" s="16"/>
      <c r="K310" s="16"/>
      <c r="L310" s="17"/>
    </row>
    <row r="311" spans="1:12" x14ac:dyDescent="0.25">
      <c r="A311" s="16"/>
      <c r="B311" s="16"/>
      <c r="C311" s="16"/>
      <c r="D311" s="16"/>
      <c r="E311" s="17"/>
      <c r="F311" s="17"/>
      <c r="G311" s="17"/>
      <c r="H311" s="16"/>
      <c r="I311" s="16"/>
      <c r="J311" s="16"/>
      <c r="K311" s="16"/>
      <c r="L311" s="17"/>
    </row>
    <row r="312" spans="1:12" x14ac:dyDescent="0.25">
      <c r="A312" s="16"/>
      <c r="B312" s="16"/>
      <c r="C312" s="16"/>
      <c r="D312" s="16"/>
      <c r="E312" s="17"/>
      <c r="F312" s="17"/>
      <c r="G312" s="17"/>
      <c r="H312" s="16"/>
      <c r="I312" s="16"/>
      <c r="J312" s="16"/>
      <c r="K312" s="16"/>
      <c r="L312" s="17"/>
    </row>
    <row r="313" spans="1:12" x14ac:dyDescent="0.25">
      <c r="A313" s="16"/>
      <c r="B313" s="16"/>
      <c r="C313" s="16"/>
      <c r="D313" s="16"/>
      <c r="E313" s="17"/>
      <c r="F313" s="17"/>
      <c r="G313" s="17"/>
      <c r="H313" s="16"/>
      <c r="I313" s="16"/>
      <c r="J313" s="16"/>
      <c r="K313" s="16"/>
      <c r="L313" s="17"/>
    </row>
    <row r="314" spans="1:12" x14ac:dyDescent="0.25">
      <c r="A314" s="16"/>
      <c r="B314" s="16"/>
      <c r="C314" s="16"/>
      <c r="D314" s="16"/>
      <c r="E314" s="17"/>
      <c r="F314" s="17"/>
      <c r="G314" s="17"/>
      <c r="H314" s="16"/>
      <c r="I314" s="16"/>
      <c r="J314" s="16"/>
      <c r="K314" s="16"/>
      <c r="L314" s="17"/>
    </row>
    <row r="315" spans="1:12" x14ac:dyDescent="0.25">
      <c r="A315" s="16"/>
      <c r="B315" s="16"/>
      <c r="C315" s="16"/>
      <c r="D315" s="16"/>
      <c r="E315" s="17"/>
      <c r="F315" s="17"/>
      <c r="G315" s="17"/>
      <c r="H315" s="16"/>
      <c r="I315" s="16"/>
      <c r="J315" s="16"/>
      <c r="K315" s="16"/>
      <c r="L315" s="17"/>
    </row>
    <row r="316" spans="1:12" x14ac:dyDescent="0.25">
      <c r="A316" s="16"/>
      <c r="B316" s="16"/>
      <c r="C316" s="16"/>
      <c r="D316" s="16"/>
      <c r="E316" s="17"/>
      <c r="F316" s="17"/>
      <c r="G316" s="17"/>
      <c r="H316" s="16"/>
      <c r="I316" s="16"/>
      <c r="J316" s="16"/>
      <c r="K316" s="16"/>
      <c r="L316" s="17"/>
    </row>
    <row r="317" spans="1:12" x14ac:dyDescent="0.25">
      <c r="A317" s="16"/>
      <c r="B317" s="16"/>
      <c r="C317" s="16"/>
      <c r="D317" s="16"/>
      <c r="E317" s="17"/>
      <c r="F317" s="17"/>
      <c r="G317" s="17"/>
      <c r="H317" s="16"/>
      <c r="I317" s="16"/>
      <c r="J317" s="16"/>
      <c r="K317" s="16"/>
      <c r="L317" s="17"/>
    </row>
    <row r="318" spans="1:12" x14ac:dyDescent="0.25">
      <c r="A318" s="16"/>
      <c r="B318" s="16"/>
      <c r="C318" s="16"/>
      <c r="D318" s="16"/>
      <c r="E318" s="17"/>
      <c r="F318" s="17"/>
      <c r="G318" s="17"/>
      <c r="H318" s="16"/>
      <c r="I318" s="16"/>
      <c r="J318" s="16"/>
      <c r="K318" s="16"/>
      <c r="L318" s="17"/>
    </row>
    <row r="319" spans="1:12" x14ac:dyDescent="0.25">
      <c r="A319" s="16"/>
      <c r="B319" s="16"/>
      <c r="C319" s="16"/>
      <c r="D319" s="16"/>
      <c r="E319" s="17"/>
      <c r="F319" s="17"/>
      <c r="G319" s="17"/>
      <c r="H319" s="16"/>
      <c r="I319" s="16"/>
      <c r="J319" s="16"/>
      <c r="K319" s="16"/>
      <c r="L319" s="17"/>
    </row>
    <row r="320" spans="1:12" x14ac:dyDescent="0.25">
      <c r="A320" s="16"/>
      <c r="B320" s="16"/>
      <c r="C320" s="16"/>
      <c r="D320" s="16"/>
      <c r="E320" s="17"/>
      <c r="F320" s="17"/>
      <c r="G320" s="17"/>
      <c r="H320" s="16"/>
      <c r="I320" s="16"/>
      <c r="J320" s="16"/>
      <c r="K320" s="16"/>
      <c r="L320" s="17"/>
    </row>
    <row r="321" spans="1:12" x14ac:dyDescent="0.25">
      <c r="A321" s="16"/>
      <c r="B321" s="16"/>
      <c r="C321" s="16"/>
      <c r="D321" s="16"/>
      <c r="E321" s="17"/>
      <c r="F321" s="17"/>
      <c r="G321" s="17"/>
      <c r="H321" s="16"/>
      <c r="I321" s="16"/>
      <c r="J321" s="16"/>
      <c r="K321" s="16"/>
      <c r="L321" s="17"/>
    </row>
    <row r="322" spans="1:12" x14ac:dyDescent="0.25">
      <c r="A322" s="16"/>
      <c r="B322" s="16"/>
      <c r="C322" s="16"/>
      <c r="D322" s="16"/>
      <c r="E322" s="17"/>
      <c r="F322" s="17"/>
      <c r="G322" s="17"/>
      <c r="H322" s="16"/>
      <c r="I322" s="16"/>
      <c r="J322" s="16"/>
      <c r="K322" s="16"/>
      <c r="L322" s="17"/>
    </row>
    <row r="323" spans="1:12" x14ac:dyDescent="0.25">
      <c r="A323" s="16"/>
      <c r="B323" s="16"/>
      <c r="C323" s="16"/>
      <c r="D323" s="16"/>
      <c r="E323" s="17"/>
      <c r="F323" s="17"/>
      <c r="G323" s="17"/>
      <c r="H323" s="16"/>
      <c r="I323" s="16"/>
      <c r="J323" s="16"/>
      <c r="K323" s="16"/>
      <c r="L323" s="17"/>
    </row>
    <row r="324" spans="1:12" x14ac:dyDescent="0.25">
      <c r="A324" s="16"/>
      <c r="B324" s="16"/>
      <c r="C324" s="16"/>
      <c r="D324" s="16"/>
      <c r="E324" s="17"/>
      <c r="F324" s="17"/>
      <c r="G324" s="17"/>
      <c r="H324" s="16"/>
      <c r="I324" s="16"/>
      <c r="J324" s="16"/>
      <c r="K324" s="16"/>
      <c r="L324" s="17"/>
    </row>
    <row r="325" spans="1:12" x14ac:dyDescent="0.25">
      <c r="A325" s="16"/>
      <c r="B325" s="16"/>
      <c r="C325" s="16"/>
      <c r="D325" s="16"/>
      <c r="E325" s="17"/>
      <c r="F325" s="17"/>
      <c r="G325" s="17"/>
      <c r="H325" s="16"/>
      <c r="I325" s="16"/>
      <c r="J325" s="16"/>
      <c r="K325" s="16"/>
      <c r="L325" s="17"/>
    </row>
    <row r="326" spans="1:12" x14ac:dyDescent="0.25">
      <c r="A326" s="16"/>
      <c r="B326" s="16"/>
      <c r="C326" s="16"/>
      <c r="D326" s="16"/>
      <c r="E326" s="17"/>
      <c r="F326" s="17"/>
      <c r="G326" s="17"/>
      <c r="H326" s="16"/>
      <c r="I326" s="16"/>
      <c r="J326" s="16"/>
      <c r="K326" s="16"/>
      <c r="L326" s="17"/>
    </row>
    <row r="327" spans="1:12" x14ac:dyDescent="0.25">
      <c r="A327" s="16"/>
      <c r="B327" s="16"/>
      <c r="C327" s="16"/>
      <c r="D327" s="16"/>
      <c r="E327" s="17"/>
      <c r="F327" s="17"/>
      <c r="G327" s="17"/>
      <c r="H327" s="16"/>
      <c r="I327" s="16"/>
      <c r="J327" s="16"/>
      <c r="K327" s="16"/>
      <c r="L327" s="17"/>
    </row>
    <row r="328" spans="1:12" x14ac:dyDescent="0.25">
      <c r="A328" s="16"/>
      <c r="B328" s="16"/>
      <c r="C328" s="16"/>
      <c r="D328" s="16"/>
      <c r="E328" s="17"/>
      <c r="F328" s="17"/>
      <c r="G328" s="17"/>
      <c r="H328" s="16"/>
      <c r="I328" s="16"/>
      <c r="J328" s="16"/>
      <c r="K328" s="16"/>
      <c r="L328" s="17"/>
    </row>
    <row r="329" spans="1:12" x14ac:dyDescent="0.25">
      <c r="A329" s="16"/>
      <c r="B329" s="16"/>
      <c r="C329" s="16"/>
      <c r="D329" s="16"/>
      <c r="E329" s="17"/>
      <c r="F329" s="17"/>
      <c r="G329" s="17"/>
      <c r="H329" s="16"/>
      <c r="I329" s="16"/>
      <c r="J329" s="16"/>
      <c r="K329" s="16"/>
      <c r="L329" s="17"/>
    </row>
    <row r="330" spans="1:12" x14ac:dyDescent="0.25">
      <c r="A330" s="16"/>
      <c r="B330" s="16"/>
      <c r="C330" s="16"/>
      <c r="D330" s="16"/>
      <c r="E330" s="17"/>
      <c r="F330" s="17"/>
      <c r="G330" s="17"/>
      <c r="H330" s="16"/>
      <c r="I330" s="16"/>
      <c r="J330" s="16"/>
      <c r="K330" s="16"/>
      <c r="L330" s="17"/>
    </row>
    <row r="331" spans="1:12" x14ac:dyDescent="0.25">
      <c r="A331" s="16"/>
      <c r="B331" s="16"/>
      <c r="C331" s="16"/>
      <c r="D331" s="16"/>
      <c r="E331" s="17"/>
      <c r="F331" s="17"/>
      <c r="G331" s="17"/>
      <c r="H331" s="16"/>
      <c r="I331" s="16"/>
      <c r="J331" s="16"/>
      <c r="K331" s="16"/>
      <c r="L331" s="17"/>
    </row>
    <row r="332" spans="1:12" x14ac:dyDescent="0.25">
      <c r="A332" s="16"/>
      <c r="B332" s="16"/>
      <c r="C332" s="16"/>
      <c r="D332" s="16"/>
      <c r="E332" s="17"/>
      <c r="F332" s="17"/>
      <c r="G332" s="17"/>
      <c r="H332" s="16"/>
      <c r="I332" s="16"/>
      <c r="J332" s="16"/>
      <c r="K332" s="16"/>
      <c r="L332" s="17"/>
    </row>
    <row r="333" spans="1:12" x14ac:dyDescent="0.25">
      <c r="A333" s="16"/>
      <c r="B333" s="16"/>
      <c r="C333" s="16"/>
      <c r="D333" s="16"/>
      <c r="E333" s="17"/>
      <c r="F333" s="17"/>
      <c r="G333" s="17"/>
      <c r="H333" s="16"/>
      <c r="I333" s="16"/>
      <c r="J333" s="16"/>
      <c r="K333" s="16"/>
      <c r="L333" s="17"/>
    </row>
    <row r="334" spans="1:12" x14ac:dyDescent="0.25">
      <c r="A334" s="16"/>
      <c r="B334" s="16"/>
      <c r="C334" s="16"/>
      <c r="D334" s="16"/>
      <c r="E334" s="17"/>
      <c r="F334" s="17"/>
      <c r="G334" s="17"/>
      <c r="H334" s="16"/>
      <c r="I334" s="16"/>
      <c r="J334" s="16"/>
      <c r="K334" s="16"/>
      <c r="L334" s="17"/>
    </row>
    <row r="335" spans="1:12" x14ac:dyDescent="0.25">
      <c r="A335" s="16"/>
      <c r="B335" s="16"/>
      <c r="C335" s="16"/>
      <c r="D335" s="16"/>
      <c r="E335" s="17"/>
      <c r="F335" s="17"/>
      <c r="G335" s="17"/>
      <c r="H335" s="16"/>
      <c r="I335" s="16"/>
      <c r="J335" s="16"/>
      <c r="K335" s="16"/>
      <c r="L335" s="17"/>
    </row>
    <row r="336" spans="1:12" x14ac:dyDescent="0.25">
      <c r="A336" s="16"/>
      <c r="B336" s="16"/>
      <c r="C336" s="16"/>
      <c r="D336" s="16"/>
      <c r="E336" s="17"/>
      <c r="F336" s="17"/>
      <c r="G336" s="17"/>
      <c r="H336" s="16"/>
      <c r="I336" s="16"/>
      <c r="J336" s="16"/>
      <c r="K336" s="16"/>
      <c r="L336" s="17"/>
    </row>
    <row r="337" spans="1:12" x14ac:dyDescent="0.25">
      <c r="A337" s="16"/>
      <c r="B337" s="16"/>
      <c r="C337" s="16"/>
      <c r="D337" s="16"/>
      <c r="E337" s="17"/>
      <c r="F337" s="17"/>
      <c r="G337" s="17"/>
      <c r="H337" s="16"/>
      <c r="I337" s="16"/>
      <c r="J337" s="16"/>
      <c r="K337" s="16"/>
      <c r="L337" s="17"/>
    </row>
    <row r="338" spans="1:12" x14ac:dyDescent="0.25">
      <c r="A338" s="16"/>
      <c r="B338" s="16"/>
      <c r="C338" s="16"/>
      <c r="D338" s="16"/>
      <c r="E338" s="17"/>
      <c r="F338" s="17"/>
      <c r="G338" s="17"/>
      <c r="H338" s="16"/>
      <c r="I338" s="16"/>
      <c r="J338" s="16"/>
      <c r="K338" s="16"/>
      <c r="L338" s="17"/>
    </row>
    <row r="339" spans="1:12" x14ac:dyDescent="0.25">
      <c r="A339" s="16"/>
      <c r="B339" s="16"/>
      <c r="C339" s="16"/>
      <c r="D339" s="16"/>
      <c r="E339" s="17"/>
      <c r="F339" s="17"/>
      <c r="G339" s="17"/>
      <c r="H339" s="16"/>
      <c r="I339" s="16"/>
      <c r="J339" s="16"/>
      <c r="K339" s="16"/>
      <c r="L339" s="17"/>
    </row>
    <row r="340" spans="1:12" x14ac:dyDescent="0.25">
      <c r="A340" s="16"/>
      <c r="B340" s="16"/>
      <c r="C340" s="16"/>
      <c r="D340" s="16"/>
      <c r="E340" s="17"/>
      <c r="F340" s="17"/>
      <c r="G340" s="17"/>
      <c r="H340" s="16"/>
      <c r="I340" s="16"/>
      <c r="J340" s="16"/>
      <c r="K340" s="16"/>
      <c r="L340" s="17"/>
    </row>
    <row r="341" spans="1:12" x14ac:dyDescent="0.25">
      <c r="A341" s="16"/>
      <c r="B341" s="16"/>
      <c r="C341" s="16"/>
      <c r="D341" s="16"/>
      <c r="E341" s="17"/>
      <c r="F341" s="17"/>
      <c r="G341" s="17"/>
      <c r="H341" s="16"/>
      <c r="I341" s="16"/>
      <c r="J341" s="16"/>
      <c r="K341" s="16"/>
      <c r="L341" s="17"/>
    </row>
    <row r="342" spans="1:12" x14ac:dyDescent="0.25">
      <c r="A342" s="16"/>
      <c r="B342" s="16"/>
      <c r="C342" s="16"/>
      <c r="D342" s="16"/>
      <c r="E342" s="17"/>
      <c r="F342" s="17"/>
      <c r="G342" s="17"/>
      <c r="H342" s="16"/>
      <c r="I342" s="16"/>
      <c r="J342" s="16"/>
      <c r="K342" s="16"/>
      <c r="L342" s="17"/>
    </row>
    <row r="343" spans="1:12" x14ac:dyDescent="0.25">
      <c r="A343" s="16"/>
      <c r="B343" s="16"/>
      <c r="C343" s="16"/>
      <c r="D343" s="16"/>
      <c r="E343" s="17"/>
      <c r="F343" s="17"/>
      <c r="G343" s="17"/>
      <c r="H343" s="16"/>
      <c r="I343" s="16"/>
      <c r="J343" s="16"/>
      <c r="K343" s="16"/>
      <c r="L343" s="17"/>
    </row>
    <row r="344" spans="1:12" x14ac:dyDescent="0.25">
      <c r="A344" s="16"/>
      <c r="B344" s="16"/>
      <c r="C344" s="16"/>
      <c r="D344" s="16"/>
      <c r="E344" s="17"/>
      <c r="F344" s="17"/>
      <c r="G344" s="17"/>
      <c r="H344" s="16"/>
      <c r="I344" s="16"/>
      <c r="J344" s="16"/>
      <c r="K344" s="16"/>
      <c r="L344" s="17"/>
    </row>
    <row r="345" spans="1:12" x14ac:dyDescent="0.25">
      <c r="A345" s="16"/>
      <c r="B345" s="16"/>
      <c r="C345" s="16"/>
      <c r="D345" s="16"/>
      <c r="E345" s="17"/>
      <c r="F345" s="17"/>
      <c r="G345" s="17"/>
      <c r="H345" s="16"/>
      <c r="I345" s="16"/>
      <c r="J345" s="16"/>
      <c r="K345" s="16"/>
      <c r="L345" s="17"/>
    </row>
    <row r="346" spans="1:12" x14ac:dyDescent="0.25">
      <c r="A346" s="16"/>
      <c r="B346" s="16"/>
      <c r="C346" s="16"/>
      <c r="D346" s="16"/>
      <c r="E346" s="17"/>
      <c r="F346" s="17"/>
      <c r="G346" s="17"/>
      <c r="H346" s="16"/>
      <c r="I346" s="16"/>
      <c r="J346" s="16"/>
      <c r="K346" s="16"/>
      <c r="L346" s="17"/>
    </row>
    <row r="347" spans="1:12" x14ac:dyDescent="0.25">
      <c r="A347" s="16"/>
      <c r="B347" s="16"/>
      <c r="C347" s="16"/>
      <c r="D347" s="16"/>
      <c r="E347" s="17"/>
      <c r="F347" s="17"/>
      <c r="G347" s="17"/>
      <c r="H347" s="16"/>
      <c r="I347" s="16"/>
      <c r="J347" s="16"/>
      <c r="K347" s="16"/>
      <c r="L347" s="17"/>
    </row>
    <row r="348" spans="1:12" x14ac:dyDescent="0.25">
      <c r="A348" s="16"/>
      <c r="B348" s="16"/>
      <c r="C348" s="16"/>
      <c r="D348" s="16"/>
      <c r="E348" s="17"/>
      <c r="F348" s="17"/>
      <c r="G348" s="17"/>
      <c r="H348" s="16"/>
      <c r="I348" s="16"/>
      <c r="J348" s="16"/>
      <c r="K348" s="16"/>
      <c r="L348" s="17"/>
    </row>
    <row r="349" spans="1:12" x14ac:dyDescent="0.25">
      <c r="A349" s="16"/>
      <c r="B349" s="16"/>
      <c r="C349" s="16"/>
      <c r="D349" s="16"/>
      <c r="E349" s="17"/>
      <c r="F349" s="17"/>
      <c r="G349" s="17"/>
      <c r="H349" s="16"/>
      <c r="I349" s="16"/>
      <c r="J349" s="16"/>
      <c r="K349" s="16"/>
      <c r="L349" s="17"/>
    </row>
    <row r="350" spans="1:12" x14ac:dyDescent="0.25">
      <c r="A350" s="16"/>
      <c r="B350" s="16"/>
      <c r="C350" s="16"/>
      <c r="D350" s="16"/>
      <c r="E350" s="17"/>
      <c r="F350" s="17"/>
      <c r="G350" s="17"/>
      <c r="H350" s="16"/>
      <c r="I350" s="16"/>
      <c r="J350" s="16"/>
      <c r="K350" s="16"/>
      <c r="L350" s="17"/>
    </row>
    <row r="351" spans="1:12" x14ac:dyDescent="0.25">
      <c r="A351" s="16"/>
      <c r="B351" s="16"/>
      <c r="C351" s="16"/>
      <c r="D351" s="16"/>
      <c r="E351" s="17"/>
      <c r="F351" s="17"/>
      <c r="G351" s="17"/>
      <c r="H351" s="16"/>
      <c r="I351" s="16"/>
      <c r="J351" s="16"/>
      <c r="K351" s="16"/>
      <c r="L351" s="17"/>
    </row>
    <row r="352" spans="1:12" x14ac:dyDescent="0.25">
      <c r="A352" s="16"/>
      <c r="B352" s="16"/>
      <c r="C352" s="16"/>
      <c r="D352" s="16"/>
      <c r="E352" s="17"/>
      <c r="F352" s="17"/>
      <c r="G352" s="17"/>
      <c r="H352" s="16"/>
      <c r="I352" s="16"/>
      <c r="J352" s="16"/>
      <c r="K352" s="16"/>
      <c r="L352" s="17"/>
    </row>
    <row r="353" spans="1:12" x14ac:dyDescent="0.25">
      <c r="A353" s="16"/>
      <c r="B353" s="16"/>
      <c r="C353" s="16"/>
      <c r="D353" s="16"/>
      <c r="E353" s="17"/>
      <c r="F353" s="17"/>
      <c r="G353" s="17"/>
      <c r="H353" s="16"/>
      <c r="I353" s="16"/>
      <c r="J353" s="16"/>
      <c r="K353" s="16"/>
      <c r="L353" s="17"/>
    </row>
    <row r="354" spans="1:12" x14ac:dyDescent="0.25">
      <c r="A354" s="16"/>
      <c r="B354" s="16"/>
      <c r="C354" s="16"/>
      <c r="D354" s="16"/>
      <c r="E354" s="17"/>
      <c r="F354" s="17"/>
      <c r="G354" s="17"/>
      <c r="H354" s="16"/>
      <c r="I354" s="16"/>
      <c r="J354" s="16"/>
      <c r="K354" s="16"/>
      <c r="L354" s="17"/>
    </row>
    <row r="355" spans="1:12" x14ac:dyDescent="0.25">
      <c r="A355" s="16"/>
      <c r="B355" s="16"/>
      <c r="C355" s="16"/>
      <c r="D355" s="16"/>
      <c r="E355" s="17"/>
      <c r="F355" s="17"/>
      <c r="G355" s="17"/>
      <c r="H355" s="16"/>
      <c r="I355" s="16"/>
      <c r="J355" s="16"/>
      <c r="K355" s="16"/>
      <c r="L355" s="17"/>
    </row>
    <row r="356" spans="1:12" x14ac:dyDescent="0.25">
      <c r="A356" s="16"/>
      <c r="B356" s="16"/>
      <c r="C356" s="16"/>
      <c r="D356" s="16"/>
      <c r="E356" s="17"/>
      <c r="F356" s="17"/>
      <c r="G356" s="17"/>
      <c r="H356" s="16"/>
      <c r="I356" s="16"/>
      <c r="J356" s="16"/>
      <c r="K356" s="16"/>
      <c r="L356" s="17"/>
    </row>
    <row r="357" spans="1:12" x14ac:dyDescent="0.25">
      <c r="A357" s="16"/>
      <c r="B357" s="16"/>
      <c r="C357" s="16"/>
      <c r="D357" s="16"/>
      <c r="E357" s="17"/>
      <c r="F357" s="17"/>
      <c r="G357" s="17"/>
      <c r="H357" s="16"/>
      <c r="I357" s="16"/>
      <c r="J357" s="16"/>
      <c r="K357" s="16"/>
      <c r="L357" s="17"/>
    </row>
    <row r="358" spans="1:12" x14ac:dyDescent="0.25">
      <c r="A358" s="16"/>
      <c r="B358" s="16"/>
      <c r="C358" s="16"/>
      <c r="D358" s="16"/>
      <c r="E358" s="17"/>
      <c r="F358" s="17"/>
      <c r="G358" s="17"/>
      <c r="H358" s="16"/>
      <c r="I358" s="16"/>
      <c r="J358" s="16"/>
      <c r="K358" s="16"/>
      <c r="L358" s="17"/>
    </row>
    <row r="359" spans="1:12" x14ac:dyDescent="0.25">
      <c r="A359" s="16"/>
      <c r="B359" s="16"/>
      <c r="C359" s="16"/>
      <c r="D359" s="16"/>
      <c r="E359" s="17"/>
      <c r="F359" s="17"/>
      <c r="G359" s="17"/>
      <c r="H359" s="16"/>
      <c r="I359" s="16"/>
      <c r="J359" s="16"/>
      <c r="K359" s="16"/>
      <c r="L359" s="17"/>
    </row>
    <row r="360" spans="1:12" x14ac:dyDescent="0.25">
      <c r="A360" s="16"/>
      <c r="B360" s="16"/>
      <c r="C360" s="16"/>
      <c r="D360" s="16"/>
      <c r="E360" s="17"/>
      <c r="F360" s="17"/>
      <c r="G360" s="17"/>
      <c r="H360" s="16"/>
      <c r="I360" s="16"/>
      <c r="J360" s="16"/>
      <c r="K360" s="16"/>
      <c r="L360" s="17"/>
    </row>
    <row r="361" spans="1:12" x14ac:dyDescent="0.25">
      <c r="A361" s="16"/>
      <c r="B361" s="16"/>
      <c r="C361" s="16"/>
      <c r="D361" s="16"/>
      <c r="E361" s="17"/>
      <c r="F361" s="17"/>
      <c r="G361" s="17"/>
      <c r="H361" s="16"/>
      <c r="I361" s="16"/>
      <c r="J361" s="16"/>
      <c r="K361" s="16"/>
      <c r="L361" s="17"/>
    </row>
    <row r="362" spans="1:12" x14ac:dyDescent="0.25">
      <c r="A362" s="16"/>
      <c r="B362" s="16"/>
      <c r="C362" s="16"/>
      <c r="D362" s="16"/>
      <c r="E362" s="17"/>
      <c r="F362" s="17"/>
      <c r="G362" s="17"/>
      <c r="H362" s="16"/>
      <c r="I362" s="16"/>
      <c r="J362" s="16"/>
      <c r="K362" s="16"/>
      <c r="L362" s="17"/>
    </row>
    <row r="363" spans="1:12" x14ac:dyDescent="0.25">
      <c r="A363" s="16"/>
      <c r="B363" s="16"/>
      <c r="C363" s="16"/>
      <c r="D363" s="16"/>
      <c r="E363" s="17"/>
      <c r="F363" s="17"/>
      <c r="G363" s="17"/>
      <c r="H363" s="16"/>
      <c r="I363" s="16"/>
      <c r="J363" s="16"/>
      <c r="K363" s="16"/>
      <c r="L363" s="17"/>
    </row>
    <row r="364" spans="1:12" x14ac:dyDescent="0.25">
      <c r="A364" s="16"/>
      <c r="B364" s="16"/>
      <c r="C364" s="16"/>
      <c r="D364" s="16"/>
      <c r="E364" s="17"/>
      <c r="F364" s="17"/>
      <c r="G364" s="17"/>
      <c r="H364" s="16"/>
      <c r="I364" s="16"/>
      <c r="J364" s="16"/>
      <c r="K364" s="16"/>
      <c r="L364" s="17"/>
    </row>
    <row r="365" spans="1:12" x14ac:dyDescent="0.25">
      <c r="A365" s="16"/>
      <c r="B365" s="16"/>
      <c r="C365" s="16"/>
      <c r="D365" s="16"/>
      <c r="E365" s="17"/>
      <c r="F365" s="17"/>
      <c r="G365" s="17"/>
      <c r="H365" s="16"/>
      <c r="I365" s="16"/>
      <c r="J365" s="16"/>
      <c r="K365" s="16"/>
      <c r="L365" s="17"/>
    </row>
    <row r="366" spans="1:12" x14ac:dyDescent="0.25">
      <c r="A366" s="16"/>
      <c r="B366" s="16"/>
      <c r="C366" s="16"/>
      <c r="D366" s="16"/>
      <c r="E366" s="17"/>
      <c r="F366" s="17"/>
      <c r="G366" s="17"/>
      <c r="H366" s="16"/>
      <c r="I366" s="16"/>
      <c r="J366" s="16"/>
      <c r="K366" s="16"/>
      <c r="L366" s="17"/>
    </row>
    <row r="367" spans="1:12" x14ac:dyDescent="0.25">
      <c r="A367" s="16"/>
      <c r="B367" s="16"/>
      <c r="C367" s="16"/>
      <c r="D367" s="16"/>
      <c r="E367" s="17"/>
      <c r="F367" s="17"/>
      <c r="G367" s="17"/>
      <c r="H367" s="16"/>
      <c r="I367" s="16"/>
      <c r="J367" s="16"/>
      <c r="K367" s="16"/>
      <c r="L367" s="17"/>
    </row>
    <row r="368" spans="1:12" x14ac:dyDescent="0.25">
      <c r="A368" s="16"/>
      <c r="B368" s="16"/>
      <c r="C368" s="16"/>
      <c r="D368" s="16"/>
      <c r="E368" s="17"/>
      <c r="F368" s="17"/>
      <c r="G368" s="17"/>
      <c r="H368" s="16"/>
      <c r="I368" s="16"/>
      <c r="J368" s="16"/>
      <c r="K368" s="16"/>
      <c r="L368" s="17"/>
    </row>
    <row r="369" spans="1:12" x14ac:dyDescent="0.25">
      <c r="A369" s="16"/>
      <c r="B369" s="16"/>
      <c r="C369" s="16"/>
      <c r="D369" s="16"/>
      <c r="E369" s="17"/>
      <c r="F369" s="17"/>
      <c r="G369" s="17"/>
      <c r="H369" s="16"/>
      <c r="I369" s="16"/>
      <c r="J369" s="16"/>
      <c r="K369" s="16"/>
      <c r="L369" s="17"/>
    </row>
    <row r="370" spans="1:12" x14ac:dyDescent="0.25">
      <c r="A370" s="16"/>
      <c r="B370" s="16"/>
      <c r="C370" s="16"/>
      <c r="D370" s="16"/>
      <c r="E370" s="17"/>
      <c r="F370" s="17"/>
      <c r="G370" s="17"/>
      <c r="H370" s="16"/>
      <c r="I370" s="16"/>
      <c r="J370" s="16"/>
      <c r="K370" s="16"/>
      <c r="L370" s="17"/>
    </row>
    <row r="371" spans="1:12" x14ac:dyDescent="0.25">
      <c r="A371" s="16"/>
      <c r="B371" s="16"/>
      <c r="C371" s="16"/>
      <c r="D371" s="16"/>
      <c r="E371" s="17"/>
      <c r="F371" s="17"/>
      <c r="G371" s="17"/>
      <c r="H371" s="16"/>
      <c r="I371" s="16"/>
      <c r="J371" s="16"/>
      <c r="K371" s="16"/>
      <c r="L371" s="17"/>
    </row>
    <row r="372" spans="1:12" x14ac:dyDescent="0.25">
      <c r="A372" s="16"/>
      <c r="B372" s="16"/>
      <c r="C372" s="16"/>
      <c r="D372" s="16"/>
      <c r="E372" s="17"/>
      <c r="F372" s="17"/>
      <c r="G372" s="17"/>
      <c r="H372" s="16"/>
      <c r="I372" s="16"/>
      <c r="J372" s="16"/>
      <c r="K372" s="16"/>
      <c r="L372" s="17"/>
    </row>
    <row r="373" spans="1:12" x14ac:dyDescent="0.25">
      <c r="A373" s="16"/>
      <c r="B373" s="16"/>
      <c r="C373" s="16"/>
      <c r="D373" s="16"/>
      <c r="E373" s="17"/>
      <c r="F373" s="17"/>
      <c r="G373" s="17"/>
      <c r="H373" s="16"/>
      <c r="I373" s="16"/>
      <c r="J373" s="16"/>
      <c r="K373" s="16"/>
      <c r="L373" s="17"/>
    </row>
    <row r="374" spans="1:12" x14ac:dyDescent="0.25">
      <c r="A374" s="16"/>
      <c r="B374" s="16"/>
      <c r="C374" s="16"/>
      <c r="D374" s="16"/>
      <c r="E374" s="17"/>
      <c r="F374" s="17"/>
      <c r="G374" s="17"/>
      <c r="H374" s="16"/>
      <c r="I374" s="16"/>
      <c r="J374" s="16"/>
      <c r="K374" s="16"/>
      <c r="L374" s="17"/>
    </row>
    <row r="375" spans="1:12" x14ac:dyDescent="0.25">
      <c r="A375" s="16"/>
      <c r="B375" s="16"/>
      <c r="C375" s="16"/>
      <c r="D375" s="16"/>
      <c r="E375" s="17"/>
      <c r="F375" s="17"/>
      <c r="G375" s="17"/>
      <c r="H375" s="16"/>
      <c r="I375" s="16"/>
      <c r="J375" s="16"/>
      <c r="K375" s="16"/>
      <c r="L375" s="17"/>
    </row>
    <row r="376" spans="1:12" x14ac:dyDescent="0.25">
      <c r="A376" s="16"/>
      <c r="B376" s="16"/>
      <c r="C376" s="16"/>
      <c r="D376" s="16"/>
      <c r="E376" s="17"/>
      <c r="F376" s="17"/>
      <c r="G376" s="17"/>
      <c r="H376" s="16"/>
      <c r="I376" s="16"/>
      <c r="J376" s="16"/>
      <c r="K376" s="16"/>
      <c r="L376" s="17"/>
    </row>
    <row r="377" spans="1:12" x14ac:dyDescent="0.25">
      <c r="A377" s="16"/>
      <c r="B377" s="16"/>
      <c r="C377" s="16"/>
      <c r="D377" s="16"/>
      <c r="E377" s="17"/>
      <c r="F377" s="17"/>
      <c r="G377" s="17"/>
      <c r="H377" s="16"/>
      <c r="I377" s="16"/>
      <c r="J377" s="16"/>
      <c r="K377" s="16"/>
      <c r="L377" s="17"/>
    </row>
    <row r="378" spans="1:12" x14ac:dyDescent="0.25">
      <c r="A378" s="16"/>
      <c r="B378" s="16"/>
      <c r="C378" s="16"/>
      <c r="D378" s="16"/>
      <c r="E378" s="17"/>
      <c r="F378" s="17"/>
      <c r="G378" s="17"/>
      <c r="H378" s="16"/>
      <c r="I378" s="16"/>
      <c r="J378" s="16"/>
      <c r="K378" s="16"/>
      <c r="L378" s="17"/>
    </row>
    <row r="379" spans="1:12" x14ac:dyDescent="0.25">
      <c r="A379" s="16"/>
      <c r="B379" s="16"/>
      <c r="C379" s="16"/>
      <c r="D379" s="16"/>
      <c r="E379" s="17"/>
      <c r="F379" s="17"/>
      <c r="G379" s="17"/>
      <c r="H379" s="16"/>
      <c r="I379" s="16"/>
      <c r="J379" s="16"/>
      <c r="K379" s="16"/>
      <c r="L379" s="17"/>
    </row>
    <row r="380" spans="1:12" x14ac:dyDescent="0.25">
      <c r="A380" s="16"/>
      <c r="B380" s="16"/>
      <c r="C380" s="16"/>
      <c r="D380" s="16"/>
      <c r="E380" s="17"/>
      <c r="F380" s="17"/>
      <c r="G380" s="17"/>
      <c r="H380" s="16"/>
      <c r="I380" s="16"/>
      <c r="J380" s="16"/>
      <c r="K380" s="16"/>
      <c r="L380" s="17"/>
    </row>
    <row r="381" spans="1:12" x14ac:dyDescent="0.25">
      <c r="A381" s="16"/>
      <c r="B381" s="16"/>
      <c r="C381" s="16"/>
      <c r="D381" s="16"/>
      <c r="E381" s="17"/>
      <c r="F381" s="17"/>
      <c r="G381" s="17"/>
      <c r="H381" s="16"/>
      <c r="I381" s="16"/>
      <c r="J381" s="16"/>
      <c r="K381" s="16"/>
      <c r="L381" s="17"/>
    </row>
    <row r="382" spans="1:12" x14ac:dyDescent="0.25">
      <c r="A382" s="16"/>
      <c r="B382" s="16"/>
      <c r="C382" s="16"/>
      <c r="D382" s="16"/>
      <c r="E382" s="17"/>
      <c r="F382" s="17"/>
      <c r="G382" s="17"/>
      <c r="H382" s="16"/>
      <c r="I382" s="16"/>
      <c r="J382" s="16"/>
      <c r="K382" s="16"/>
      <c r="L382" s="17"/>
    </row>
    <row r="383" spans="1:12" x14ac:dyDescent="0.25">
      <c r="A383" s="16"/>
      <c r="B383" s="16"/>
      <c r="C383" s="16"/>
      <c r="D383" s="16"/>
      <c r="E383" s="17"/>
      <c r="F383" s="17"/>
      <c r="G383" s="17"/>
      <c r="H383" s="16"/>
      <c r="I383" s="16"/>
      <c r="J383" s="16"/>
      <c r="K383" s="16"/>
      <c r="L383" s="17"/>
    </row>
    <row r="384" spans="1:12" x14ac:dyDescent="0.25">
      <c r="A384" s="16"/>
      <c r="B384" s="16"/>
      <c r="C384" s="16"/>
      <c r="D384" s="16"/>
      <c r="E384" s="17"/>
      <c r="F384" s="17"/>
      <c r="G384" s="17"/>
      <c r="H384" s="16"/>
      <c r="I384" s="16"/>
      <c r="J384" s="16"/>
      <c r="K384" s="16"/>
      <c r="L384" s="17"/>
    </row>
    <row r="385" spans="1:12" x14ac:dyDescent="0.25">
      <c r="A385" s="16"/>
      <c r="B385" s="16"/>
      <c r="C385" s="16"/>
      <c r="D385" s="16"/>
      <c r="E385" s="17"/>
      <c r="F385" s="17"/>
      <c r="G385" s="17"/>
      <c r="H385" s="16"/>
      <c r="I385" s="16"/>
      <c r="J385" s="16"/>
      <c r="K385" s="16"/>
      <c r="L385" s="17"/>
    </row>
    <row r="386" spans="1:12" x14ac:dyDescent="0.25">
      <c r="A386" s="16"/>
      <c r="B386" s="16"/>
      <c r="C386" s="16"/>
      <c r="D386" s="16"/>
      <c r="E386" s="17"/>
      <c r="F386" s="17"/>
      <c r="G386" s="17"/>
      <c r="H386" s="16"/>
      <c r="I386" s="16"/>
      <c r="J386" s="16"/>
      <c r="K386" s="16"/>
      <c r="L386" s="17"/>
    </row>
    <row r="387" spans="1:12" x14ac:dyDescent="0.25">
      <c r="A387" s="16"/>
      <c r="B387" s="16"/>
      <c r="C387" s="16"/>
      <c r="D387" s="16"/>
      <c r="E387" s="17"/>
      <c r="F387" s="17"/>
      <c r="G387" s="17"/>
      <c r="H387" s="16"/>
      <c r="I387" s="16"/>
      <c r="J387" s="16"/>
      <c r="K387" s="16"/>
      <c r="L387" s="17"/>
    </row>
    <row r="388" spans="1:12" x14ac:dyDescent="0.25">
      <c r="A388" s="16"/>
      <c r="B388" s="16"/>
      <c r="C388" s="16"/>
      <c r="D388" s="16"/>
      <c r="E388" s="17"/>
      <c r="F388" s="17"/>
      <c r="G388" s="17"/>
      <c r="H388" s="16"/>
      <c r="I388" s="16"/>
      <c r="J388" s="16"/>
      <c r="K388" s="16"/>
      <c r="L388" s="17"/>
    </row>
    <row r="389" spans="1:12" x14ac:dyDescent="0.25">
      <c r="A389" s="16"/>
      <c r="B389" s="16"/>
      <c r="C389" s="16"/>
      <c r="D389" s="16"/>
      <c r="E389" s="17"/>
      <c r="F389" s="17"/>
      <c r="G389" s="17"/>
      <c r="H389" s="16"/>
      <c r="I389" s="16"/>
      <c r="J389" s="16"/>
      <c r="K389" s="16"/>
      <c r="L389" s="17"/>
    </row>
    <row r="390" spans="1:12" x14ac:dyDescent="0.25">
      <c r="A390" s="16"/>
      <c r="B390" s="16"/>
      <c r="C390" s="16"/>
      <c r="D390" s="16"/>
      <c r="E390" s="17"/>
      <c r="F390" s="17"/>
      <c r="G390" s="17"/>
      <c r="H390" s="16"/>
      <c r="I390" s="16"/>
      <c r="J390" s="16"/>
      <c r="K390" s="16"/>
      <c r="L390" s="17"/>
    </row>
    <row r="391" spans="1:12" x14ac:dyDescent="0.25">
      <c r="A391" s="16"/>
      <c r="B391" s="16"/>
      <c r="C391" s="16"/>
      <c r="D391" s="16"/>
      <c r="E391" s="17"/>
      <c r="F391" s="17"/>
      <c r="G391" s="17"/>
      <c r="H391" s="16"/>
      <c r="I391" s="16"/>
      <c r="J391" s="16"/>
      <c r="K391" s="16"/>
      <c r="L391" s="17"/>
    </row>
    <row r="392" spans="1:12" x14ac:dyDescent="0.25">
      <c r="A392" s="16"/>
      <c r="B392" s="16"/>
      <c r="C392" s="16"/>
      <c r="D392" s="16"/>
      <c r="E392" s="17"/>
      <c r="F392" s="17"/>
      <c r="G392" s="17"/>
      <c r="H392" s="16"/>
      <c r="I392" s="16"/>
      <c r="J392" s="16"/>
      <c r="K392" s="16"/>
      <c r="L392" s="17"/>
    </row>
    <row r="393" spans="1:12" x14ac:dyDescent="0.25">
      <c r="A393" s="16"/>
      <c r="B393" s="16"/>
      <c r="C393" s="16"/>
      <c r="D393" s="16"/>
      <c r="E393" s="17"/>
      <c r="F393" s="17"/>
      <c r="G393" s="17"/>
      <c r="H393" s="16"/>
      <c r="I393" s="16"/>
      <c r="J393" s="16"/>
      <c r="K393" s="16"/>
      <c r="L393" s="17"/>
    </row>
    <row r="394" spans="1:12" x14ac:dyDescent="0.25">
      <c r="A394" s="16"/>
      <c r="B394" s="16"/>
      <c r="C394" s="16"/>
      <c r="D394" s="16"/>
      <c r="E394" s="17"/>
      <c r="F394" s="17"/>
      <c r="G394" s="17"/>
      <c r="H394" s="16"/>
      <c r="I394" s="16"/>
      <c r="J394" s="16"/>
      <c r="K394" s="16"/>
      <c r="L394" s="17"/>
    </row>
    <row r="395" spans="1:12" x14ac:dyDescent="0.25">
      <c r="A395" s="16"/>
      <c r="B395" s="16"/>
      <c r="C395" s="16"/>
      <c r="D395" s="16"/>
      <c r="E395" s="17"/>
      <c r="F395" s="17"/>
      <c r="G395" s="17"/>
      <c r="H395" s="16"/>
      <c r="I395" s="16"/>
      <c r="J395" s="16"/>
      <c r="K395" s="16"/>
      <c r="L395" s="17"/>
    </row>
    <row r="396" spans="1:12" x14ac:dyDescent="0.25">
      <c r="A396" s="16"/>
      <c r="B396" s="16"/>
      <c r="C396" s="16"/>
      <c r="D396" s="16"/>
      <c r="E396" s="17"/>
      <c r="F396" s="17"/>
      <c r="G396" s="17"/>
      <c r="H396" s="16"/>
      <c r="I396" s="16"/>
      <c r="J396" s="16"/>
      <c r="K396" s="16"/>
      <c r="L396" s="17"/>
    </row>
    <row r="397" spans="1:12" x14ac:dyDescent="0.25">
      <c r="A397" s="16"/>
      <c r="B397" s="16"/>
      <c r="C397" s="16"/>
      <c r="D397" s="16"/>
      <c r="E397" s="17"/>
      <c r="F397" s="17"/>
      <c r="G397" s="17"/>
      <c r="H397" s="16"/>
      <c r="I397" s="16"/>
      <c r="J397" s="16"/>
      <c r="K397" s="16"/>
      <c r="L397" s="17"/>
    </row>
    <row r="398" spans="1:12" x14ac:dyDescent="0.25">
      <c r="A398" s="16"/>
      <c r="B398" s="16"/>
      <c r="C398" s="16"/>
      <c r="D398" s="16"/>
      <c r="E398" s="17"/>
      <c r="F398" s="17"/>
      <c r="G398" s="17"/>
      <c r="H398" s="16"/>
      <c r="I398" s="16"/>
      <c r="J398" s="16"/>
      <c r="K398" s="16"/>
      <c r="L398" s="17"/>
    </row>
    <row r="399" spans="1:12" x14ac:dyDescent="0.25">
      <c r="A399" s="16"/>
      <c r="B399" s="16"/>
      <c r="C399" s="16"/>
      <c r="D399" s="16"/>
      <c r="E399" s="17"/>
      <c r="F399" s="17"/>
      <c r="G399" s="17"/>
      <c r="H399" s="16"/>
      <c r="I399" s="16"/>
      <c r="J399" s="16"/>
      <c r="K399" s="16"/>
      <c r="L399" s="17"/>
    </row>
    <row r="400" spans="1:12" x14ac:dyDescent="0.25">
      <c r="A400" s="16"/>
      <c r="B400" s="16"/>
      <c r="C400" s="16"/>
      <c r="D400" s="16"/>
      <c r="E400" s="17"/>
      <c r="F400" s="17"/>
      <c r="G400" s="17"/>
      <c r="H400" s="16"/>
      <c r="I400" s="16"/>
      <c r="J400" s="16"/>
      <c r="K400" s="16"/>
      <c r="L400" s="17"/>
    </row>
    <row r="401" spans="1:12" x14ac:dyDescent="0.25">
      <c r="A401" s="16"/>
      <c r="B401" s="16"/>
      <c r="C401" s="16"/>
      <c r="D401" s="16"/>
      <c r="E401" s="17"/>
      <c r="F401" s="17"/>
      <c r="G401" s="17"/>
      <c r="H401" s="16"/>
      <c r="I401" s="16"/>
      <c r="J401" s="16"/>
      <c r="K401" s="16"/>
      <c r="L401" s="17"/>
    </row>
    <row r="402" spans="1:12" x14ac:dyDescent="0.25">
      <c r="A402" s="16"/>
      <c r="B402" s="16"/>
      <c r="C402" s="16"/>
      <c r="D402" s="16"/>
      <c r="E402" s="17"/>
      <c r="F402" s="17"/>
      <c r="G402" s="17"/>
      <c r="H402" s="16"/>
      <c r="I402" s="16"/>
      <c r="J402" s="16"/>
      <c r="K402" s="16"/>
      <c r="L402" s="17"/>
    </row>
    <row r="403" spans="1:12" x14ac:dyDescent="0.25">
      <c r="A403" s="16"/>
      <c r="B403" s="16"/>
      <c r="C403" s="16"/>
      <c r="D403" s="16"/>
      <c r="E403" s="17"/>
      <c r="F403" s="17"/>
      <c r="G403" s="17"/>
      <c r="H403" s="16"/>
      <c r="I403" s="16"/>
      <c r="J403" s="16"/>
      <c r="K403" s="16"/>
      <c r="L403" s="17"/>
    </row>
    <row r="404" spans="1:12" x14ac:dyDescent="0.25">
      <c r="A404" s="16"/>
      <c r="B404" s="16"/>
      <c r="C404" s="16"/>
      <c r="D404" s="16"/>
      <c r="E404" s="17"/>
      <c r="F404" s="17"/>
      <c r="G404" s="17"/>
      <c r="H404" s="16"/>
      <c r="I404" s="16"/>
      <c r="J404" s="16"/>
      <c r="K404" s="16"/>
      <c r="L404" s="17"/>
    </row>
    <row r="405" spans="1:12" x14ac:dyDescent="0.25">
      <c r="A405" s="16"/>
      <c r="B405" s="16"/>
      <c r="C405" s="16"/>
      <c r="D405" s="16"/>
      <c r="E405" s="17"/>
      <c r="F405" s="17"/>
      <c r="G405" s="17"/>
      <c r="H405" s="16"/>
      <c r="I405" s="16"/>
      <c r="J405" s="16"/>
      <c r="K405" s="16"/>
      <c r="L405" s="17"/>
    </row>
    <row r="406" spans="1:12" x14ac:dyDescent="0.25">
      <c r="A406" s="16"/>
      <c r="B406" s="16"/>
      <c r="C406" s="16"/>
      <c r="D406" s="16"/>
      <c r="E406" s="17"/>
      <c r="F406" s="17"/>
      <c r="G406" s="17"/>
      <c r="H406" s="16"/>
      <c r="I406" s="16"/>
      <c r="J406" s="16"/>
      <c r="K406" s="16"/>
      <c r="L406" s="17"/>
    </row>
    <row r="407" spans="1:12" x14ac:dyDescent="0.25">
      <c r="A407" s="16"/>
      <c r="B407" s="16"/>
      <c r="C407" s="16"/>
      <c r="D407" s="16"/>
      <c r="E407" s="17"/>
      <c r="F407" s="17"/>
      <c r="G407" s="17"/>
      <c r="H407" s="16"/>
      <c r="I407" s="16"/>
      <c r="J407" s="16"/>
      <c r="K407" s="16"/>
      <c r="L407" s="17"/>
    </row>
    <row r="408" spans="1:12" x14ac:dyDescent="0.25">
      <c r="A408" s="16"/>
      <c r="B408" s="16"/>
      <c r="C408" s="16"/>
      <c r="D408" s="16"/>
      <c r="E408" s="17"/>
      <c r="F408" s="17"/>
      <c r="G408" s="17"/>
      <c r="H408" s="16"/>
      <c r="I408" s="16"/>
      <c r="J408" s="16"/>
      <c r="K408" s="16"/>
      <c r="L408" s="17"/>
    </row>
    <row r="409" spans="1:12" x14ac:dyDescent="0.25">
      <c r="A409" s="16"/>
      <c r="B409" s="16"/>
      <c r="C409" s="16"/>
      <c r="D409" s="16"/>
      <c r="E409" s="17"/>
      <c r="F409" s="17"/>
      <c r="G409" s="17"/>
      <c r="H409" s="16"/>
      <c r="I409" s="16"/>
      <c r="J409" s="16"/>
      <c r="K409" s="16"/>
      <c r="L409" s="17"/>
    </row>
    <row r="410" spans="1:12" x14ac:dyDescent="0.25">
      <c r="A410" s="16"/>
      <c r="B410" s="16"/>
      <c r="C410" s="16"/>
      <c r="D410" s="16"/>
      <c r="E410" s="17"/>
      <c r="F410" s="17"/>
      <c r="G410" s="17"/>
      <c r="H410" s="16"/>
      <c r="I410" s="16"/>
      <c r="J410" s="16"/>
      <c r="K410" s="16"/>
      <c r="L410" s="17"/>
    </row>
    <row r="411" spans="1:12" x14ac:dyDescent="0.25">
      <c r="A411" s="16"/>
      <c r="B411" s="16"/>
      <c r="C411" s="16"/>
      <c r="D411" s="16"/>
      <c r="E411" s="17"/>
      <c r="F411" s="17"/>
      <c r="G411" s="17"/>
      <c r="H411" s="16"/>
      <c r="I411" s="16"/>
      <c r="J411" s="16"/>
      <c r="K411" s="16"/>
      <c r="L411" s="17"/>
    </row>
    <row r="412" spans="1:12" x14ac:dyDescent="0.25">
      <c r="A412" s="16"/>
      <c r="B412" s="16"/>
      <c r="C412" s="16"/>
      <c r="D412" s="16"/>
      <c r="E412" s="17"/>
      <c r="F412" s="17"/>
      <c r="G412" s="17"/>
      <c r="H412" s="16"/>
      <c r="I412" s="16"/>
      <c r="J412" s="16"/>
      <c r="K412" s="16"/>
      <c r="L412" s="17"/>
    </row>
    <row r="413" spans="1:12" x14ac:dyDescent="0.25">
      <c r="A413" s="16"/>
      <c r="B413" s="16"/>
      <c r="C413" s="16"/>
      <c r="D413" s="16"/>
      <c r="E413" s="17"/>
      <c r="F413" s="17"/>
      <c r="G413" s="17"/>
      <c r="H413" s="16"/>
      <c r="I413" s="16"/>
      <c r="J413" s="16"/>
      <c r="K413" s="16"/>
      <c r="L413" s="17"/>
    </row>
    <row r="414" spans="1:12" x14ac:dyDescent="0.25">
      <c r="A414" s="16"/>
      <c r="B414" s="16"/>
      <c r="C414" s="16"/>
      <c r="D414" s="16"/>
      <c r="E414" s="17"/>
      <c r="F414" s="17"/>
      <c r="G414" s="17"/>
      <c r="H414" s="16"/>
      <c r="I414" s="16"/>
      <c r="J414" s="16"/>
      <c r="K414" s="16"/>
      <c r="L414" s="17"/>
    </row>
    <row r="415" spans="1:12" x14ac:dyDescent="0.25">
      <c r="A415" s="16"/>
      <c r="B415" s="16"/>
      <c r="C415" s="16"/>
      <c r="D415" s="16"/>
      <c r="E415" s="17"/>
      <c r="F415" s="17"/>
      <c r="G415" s="17"/>
      <c r="H415" s="16"/>
      <c r="I415" s="16"/>
      <c r="J415" s="16"/>
      <c r="K415" s="16"/>
      <c r="L415" s="17"/>
    </row>
    <row r="416" spans="1:12" x14ac:dyDescent="0.25">
      <c r="A416" s="16"/>
      <c r="B416" s="16"/>
      <c r="C416" s="16"/>
      <c r="D416" s="16"/>
      <c r="E416" s="17"/>
      <c r="F416" s="17"/>
      <c r="G416" s="17"/>
      <c r="H416" s="16"/>
      <c r="I416" s="16"/>
      <c r="J416" s="16"/>
      <c r="K416" s="16"/>
      <c r="L416" s="17"/>
    </row>
    <row r="417" spans="1:12" x14ac:dyDescent="0.25">
      <c r="A417" s="16"/>
      <c r="B417" s="16"/>
      <c r="C417" s="16"/>
      <c r="D417" s="16"/>
      <c r="E417" s="17"/>
      <c r="F417" s="17"/>
      <c r="G417" s="17"/>
      <c r="H417" s="16"/>
      <c r="I417" s="16"/>
      <c r="J417" s="16"/>
      <c r="K417" s="16"/>
      <c r="L417" s="17"/>
    </row>
    <row r="418" spans="1:12" x14ac:dyDescent="0.25">
      <c r="A418" s="16"/>
      <c r="B418" s="16"/>
      <c r="C418" s="16"/>
      <c r="D418" s="16"/>
      <c r="E418" s="17"/>
      <c r="F418" s="17"/>
      <c r="G418" s="17"/>
      <c r="H418" s="16"/>
      <c r="I418" s="16"/>
      <c r="J418" s="16"/>
      <c r="K418" s="16"/>
      <c r="L418" s="17"/>
    </row>
    <row r="419" spans="1:12" x14ac:dyDescent="0.25">
      <c r="A419" s="16"/>
      <c r="B419" s="16"/>
      <c r="C419" s="16"/>
      <c r="D419" s="16"/>
      <c r="E419" s="17"/>
      <c r="F419" s="17"/>
      <c r="G419" s="17"/>
      <c r="H419" s="16"/>
      <c r="I419" s="16"/>
      <c r="J419" s="16"/>
      <c r="K419" s="16"/>
      <c r="L419" s="17"/>
    </row>
    <row r="420" spans="1:12" x14ac:dyDescent="0.25">
      <c r="A420" s="16"/>
      <c r="B420" s="16"/>
      <c r="C420" s="16"/>
      <c r="D420" s="16"/>
      <c r="E420" s="17"/>
      <c r="F420" s="17"/>
      <c r="G420" s="17"/>
      <c r="H420" s="16"/>
      <c r="I420" s="16"/>
      <c r="J420" s="16"/>
      <c r="K420" s="16"/>
      <c r="L420" s="17"/>
    </row>
    <row r="421" spans="1:12" x14ac:dyDescent="0.25">
      <c r="A421" s="16"/>
      <c r="B421" s="16"/>
      <c r="C421" s="16"/>
      <c r="D421" s="16"/>
      <c r="E421" s="17"/>
      <c r="F421" s="17"/>
      <c r="G421" s="17"/>
      <c r="H421" s="16"/>
      <c r="I421" s="16"/>
      <c r="J421" s="16"/>
      <c r="K421" s="16"/>
      <c r="L421" s="17"/>
    </row>
    <row r="422" spans="1:12" x14ac:dyDescent="0.25">
      <c r="A422" s="16"/>
      <c r="B422" s="16"/>
      <c r="C422" s="16"/>
      <c r="D422" s="16"/>
      <c r="E422" s="17"/>
      <c r="F422" s="17"/>
      <c r="G422" s="17"/>
      <c r="H422" s="16"/>
      <c r="I422" s="16"/>
      <c r="J422" s="16"/>
      <c r="K422" s="16"/>
      <c r="L422" s="17"/>
    </row>
    <row r="423" spans="1:12" x14ac:dyDescent="0.25">
      <c r="A423" s="16"/>
      <c r="B423" s="16"/>
      <c r="C423" s="16"/>
      <c r="D423" s="16"/>
      <c r="E423" s="17"/>
      <c r="F423" s="17"/>
      <c r="G423" s="17"/>
      <c r="H423" s="16"/>
      <c r="I423" s="16"/>
      <c r="J423" s="16"/>
      <c r="K423" s="16"/>
      <c r="L423" s="17"/>
    </row>
    <row r="424" spans="1:12" x14ac:dyDescent="0.25">
      <c r="A424" s="16"/>
      <c r="B424" s="16"/>
      <c r="C424" s="16"/>
      <c r="D424" s="16"/>
      <c r="E424" s="17"/>
      <c r="F424" s="17"/>
      <c r="G424" s="17"/>
      <c r="H424" s="16"/>
      <c r="I424" s="16"/>
      <c r="J424" s="16"/>
      <c r="K424" s="16"/>
      <c r="L424" s="17"/>
    </row>
    <row r="425" spans="1:12" x14ac:dyDescent="0.25">
      <c r="A425" s="16"/>
      <c r="B425" s="16"/>
      <c r="C425" s="16"/>
      <c r="D425" s="16"/>
      <c r="E425" s="17"/>
      <c r="F425" s="17"/>
      <c r="G425" s="17"/>
      <c r="H425" s="16"/>
      <c r="I425" s="16"/>
      <c r="J425" s="16"/>
      <c r="K425" s="16"/>
      <c r="L425" s="17"/>
    </row>
    <row r="426" spans="1:12" x14ac:dyDescent="0.25">
      <c r="A426" s="16"/>
      <c r="B426" s="16"/>
      <c r="C426" s="16"/>
      <c r="D426" s="16"/>
      <c r="E426" s="17"/>
      <c r="F426" s="17"/>
      <c r="G426" s="17"/>
      <c r="H426" s="16"/>
      <c r="I426" s="16"/>
      <c r="J426" s="16"/>
      <c r="K426" s="16"/>
      <c r="L426" s="17"/>
    </row>
    <row r="427" spans="1:12" x14ac:dyDescent="0.25">
      <c r="A427" s="16"/>
      <c r="B427" s="16"/>
      <c r="C427" s="16"/>
      <c r="D427" s="16"/>
      <c r="E427" s="17"/>
      <c r="F427" s="17"/>
      <c r="G427" s="17"/>
      <c r="H427" s="16"/>
      <c r="I427" s="16"/>
      <c r="J427" s="16"/>
      <c r="K427" s="16"/>
      <c r="L427" s="17"/>
    </row>
    <row r="428" spans="1:12" x14ac:dyDescent="0.25">
      <c r="A428" s="16"/>
      <c r="B428" s="16"/>
      <c r="C428" s="16"/>
      <c r="D428" s="16"/>
      <c r="E428" s="17"/>
      <c r="F428" s="17"/>
      <c r="G428" s="17"/>
      <c r="H428" s="16"/>
      <c r="I428" s="16"/>
      <c r="J428" s="16"/>
      <c r="K428" s="16"/>
      <c r="L428" s="17"/>
    </row>
    <row r="429" spans="1:12" x14ac:dyDescent="0.25">
      <c r="A429" s="16"/>
      <c r="B429" s="16"/>
      <c r="C429" s="16"/>
      <c r="D429" s="16"/>
      <c r="E429" s="17"/>
      <c r="F429" s="17"/>
      <c r="G429" s="17"/>
      <c r="H429" s="16"/>
      <c r="I429" s="16"/>
      <c r="J429" s="16"/>
      <c r="K429" s="16"/>
      <c r="L429" s="17"/>
    </row>
    <row r="430" spans="1:12" x14ac:dyDescent="0.25">
      <c r="A430" s="16"/>
      <c r="B430" s="16"/>
      <c r="C430" s="16"/>
      <c r="D430" s="16"/>
      <c r="E430" s="17"/>
      <c r="F430" s="17"/>
      <c r="G430" s="17"/>
      <c r="H430" s="16"/>
      <c r="I430" s="16"/>
      <c r="J430" s="16"/>
      <c r="K430" s="16"/>
      <c r="L430" s="17"/>
    </row>
    <row r="431" spans="1:12" x14ac:dyDescent="0.25">
      <c r="A431" s="16"/>
      <c r="B431" s="16"/>
      <c r="C431" s="16"/>
      <c r="D431" s="16"/>
      <c r="E431" s="17"/>
      <c r="F431" s="17"/>
      <c r="G431" s="17"/>
      <c r="H431" s="16"/>
      <c r="I431" s="16"/>
      <c r="J431" s="16"/>
      <c r="K431" s="16"/>
      <c r="L431" s="17"/>
    </row>
    <row r="432" spans="1:12" x14ac:dyDescent="0.25">
      <c r="A432" s="16"/>
      <c r="B432" s="16"/>
      <c r="C432" s="16"/>
      <c r="D432" s="16"/>
      <c r="E432" s="17"/>
      <c r="F432" s="17"/>
      <c r="G432" s="17"/>
      <c r="H432" s="16"/>
      <c r="I432" s="16"/>
      <c r="J432" s="16"/>
      <c r="K432" s="16"/>
      <c r="L432" s="17"/>
    </row>
    <row r="433" spans="1:12" x14ac:dyDescent="0.25">
      <c r="A433" s="16"/>
      <c r="B433" s="16"/>
      <c r="C433" s="16"/>
      <c r="D433" s="16"/>
      <c r="E433" s="17"/>
      <c r="F433" s="17"/>
      <c r="G433" s="17"/>
      <c r="H433" s="16"/>
      <c r="I433" s="16"/>
      <c r="J433" s="16"/>
      <c r="K433" s="16"/>
      <c r="L433" s="17"/>
    </row>
    <row r="434" spans="1:12" x14ac:dyDescent="0.25">
      <c r="A434" s="16"/>
      <c r="B434" s="16"/>
      <c r="C434" s="16"/>
      <c r="D434" s="16"/>
      <c r="E434" s="17"/>
      <c r="F434" s="17"/>
      <c r="G434" s="17"/>
      <c r="H434" s="16"/>
      <c r="I434" s="16"/>
      <c r="J434" s="16"/>
      <c r="K434" s="16"/>
      <c r="L434" s="17"/>
    </row>
    <row r="435" spans="1:12" x14ac:dyDescent="0.25">
      <c r="A435" s="16"/>
      <c r="B435" s="16"/>
      <c r="C435" s="16"/>
      <c r="D435" s="16"/>
      <c r="E435" s="17"/>
      <c r="F435" s="17"/>
      <c r="G435" s="17"/>
      <c r="H435" s="16"/>
      <c r="I435" s="16"/>
      <c r="J435" s="16"/>
      <c r="K435" s="16"/>
      <c r="L435" s="17"/>
    </row>
    <row r="436" spans="1:12" x14ac:dyDescent="0.25">
      <c r="A436" s="16"/>
      <c r="B436" s="16"/>
      <c r="C436" s="16"/>
      <c r="D436" s="16"/>
      <c r="E436" s="17"/>
      <c r="F436" s="17"/>
      <c r="G436" s="17"/>
      <c r="H436" s="16"/>
      <c r="I436" s="16"/>
      <c r="J436" s="16"/>
      <c r="K436" s="16"/>
      <c r="L436" s="17"/>
    </row>
    <row r="437" spans="1:12" x14ac:dyDescent="0.25">
      <c r="A437" s="16"/>
      <c r="B437" s="16"/>
      <c r="C437" s="16"/>
      <c r="D437" s="16"/>
      <c r="E437" s="17"/>
      <c r="F437" s="17"/>
      <c r="G437" s="17"/>
      <c r="H437" s="16"/>
      <c r="I437" s="16"/>
      <c r="J437" s="16"/>
      <c r="K437" s="16"/>
      <c r="L437" s="17"/>
    </row>
    <row r="438" spans="1:12" x14ac:dyDescent="0.25">
      <c r="A438" s="16"/>
      <c r="B438" s="16"/>
      <c r="C438" s="16"/>
      <c r="D438" s="16"/>
      <c r="E438" s="17"/>
      <c r="F438" s="17"/>
      <c r="G438" s="17"/>
      <c r="H438" s="16"/>
      <c r="I438" s="16"/>
      <c r="J438" s="16"/>
      <c r="K438" s="16"/>
      <c r="L438" s="17"/>
    </row>
    <row r="439" spans="1:12" x14ac:dyDescent="0.25">
      <c r="A439" s="16"/>
      <c r="B439" s="16"/>
      <c r="C439" s="16"/>
      <c r="D439" s="16"/>
      <c r="E439" s="17"/>
      <c r="F439" s="17"/>
      <c r="G439" s="17"/>
      <c r="H439" s="16"/>
      <c r="I439" s="16"/>
      <c r="J439" s="16"/>
      <c r="K439" s="16"/>
      <c r="L439" s="17"/>
    </row>
    <row r="440" spans="1:12" x14ac:dyDescent="0.25">
      <c r="A440" s="16"/>
      <c r="B440" s="16"/>
      <c r="C440" s="16"/>
      <c r="D440" s="16"/>
      <c r="E440" s="17"/>
      <c r="F440" s="17"/>
      <c r="G440" s="17"/>
      <c r="H440" s="16"/>
      <c r="I440" s="16"/>
      <c r="J440" s="16"/>
      <c r="K440" s="16"/>
      <c r="L440" s="17"/>
    </row>
    <row r="441" spans="1:12" x14ac:dyDescent="0.25">
      <c r="A441" s="16"/>
      <c r="B441" s="16"/>
      <c r="C441" s="16"/>
      <c r="D441" s="16"/>
      <c r="E441" s="17"/>
      <c r="F441" s="17"/>
      <c r="G441" s="17"/>
      <c r="H441" s="16"/>
      <c r="I441" s="16"/>
      <c r="J441" s="16"/>
      <c r="K441" s="16"/>
      <c r="L441" s="17"/>
    </row>
    <row r="442" spans="1:12" x14ac:dyDescent="0.25">
      <c r="A442" s="16"/>
      <c r="B442" s="16"/>
      <c r="C442" s="16"/>
      <c r="D442" s="16"/>
      <c r="E442" s="17"/>
      <c r="F442" s="17"/>
      <c r="G442" s="17"/>
      <c r="H442" s="16"/>
      <c r="I442" s="16"/>
      <c r="J442" s="16"/>
      <c r="K442" s="16"/>
      <c r="L442" s="17"/>
    </row>
    <row r="443" spans="1:12" x14ac:dyDescent="0.25">
      <c r="A443" s="16"/>
      <c r="B443" s="16"/>
      <c r="C443" s="16"/>
      <c r="D443" s="16"/>
      <c r="E443" s="17"/>
      <c r="F443" s="17"/>
      <c r="G443" s="17"/>
      <c r="H443" s="16"/>
      <c r="I443" s="16"/>
      <c r="J443" s="16"/>
      <c r="K443" s="16"/>
      <c r="L443" s="17"/>
    </row>
    <row r="444" spans="1:12" x14ac:dyDescent="0.25">
      <c r="A444" s="16"/>
      <c r="B444" s="16"/>
      <c r="C444" s="16"/>
      <c r="D444" s="16"/>
      <c r="E444" s="17"/>
      <c r="F444" s="17"/>
      <c r="G444" s="17"/>
      <c r="H444" s="16"/>
      <c r="I444" s="16"/>
      <c r="J444" s="16"/>
      <c r="K444" s="16"/>
      <c r="L444" s="17"/>
    </row>
    <row r="445" spans="1:12" x14ac:dyDescent="0.25">
      <c r="A445" s="16"/>
      <c r="B445" s="16"/>
      <c r="C445" s="16"/>
      <c r="D445" s="16"/>
      <c r="E445" s="17"/>
      <c r="F445" s="17"/>
      <c r="G445" s="17"/>
      <c r="H445" s="16"/>
      <c r="I445" s="16"/>
      <c r="J445" s="16"/>
      <c r="K445" s="16"/>
      <c r="L445" s="17"/>
    </row>
    <row r="446" spans="1:12" x14ac:dyDescent="0.25">
      <c r="A446" s="16"/>
      <c r="B446" s="16"/>
      <c r="C446" s="16"/>
      <c r="D446" s="16"/>
      <c r="E446" s="17"/>
      <c r="F446" s="17"/>
      <c r="G446" s="17"/>
      <c r="H446" s="16"/>
      <c r="I446" s="16"/>
      <c r="J446" s="16"/>
      <c r="K446" s="16"/>
      <c r="L446" s="17"/>
    </row>
    <row r="447" spans="1:12" x14ac:dyDescent="0.25">
      <c r="A447" s="16"/>
      <c r="B447" s="16"/>
      <c r="C447" s="16"/>
      <c r="D447" s="16"/>
      <c r="E447" s="17"/>
      <c r="F447" s="17"/>
      <c r="G447" s="17"/>
      <c r="H447" s="16"/>
      <c r="I447" s="16"/>
      <c r="J447" s="16"/>
      <c r="K447" s="16"/>
      <c r="L447" s="17"/>
    </row>
    <row r="448" spans="1:12" x14ac:dyDescent="0.25">
      <c r="A448" s="16"/>
      <c r="B448" s="16"/>
      <c r="C448" s="16"/>
      <c r="D448" s="16"/>
      <c r="E448" s="17"/>
      <c r="F448" s="17"/>
      <c r="G448" s="17"/>
      <c r="H448" s="16"/>
      <c r="I448" s="16"/>
      <c r="J448" s="16"/>
      <c r="K448" s="16"/>
      <c r="L448" s="17"/>
    </row>
    <row r="449" spans="1:12" x14ac:dyDescent="0.25">
      <c r="A449" s="16"/>
      <c r="B449" s="16"/>
      <c r="C449" s="16"/>
      <c r="D449" s="16"/>
      <c r="E449" s="17"/>
      <c r="F449" s="17"/>
      <c r="G449" s="17"/>
      <c r="H449" s="16"/>
      <c r="I449" s="16"/>
      <c r="J449" s="16"/>
      <c r="K449" s="16"/>
      <c r="L449" s="17"/>
    </row>
    <row r="450" spans="1:12" x14ac:dyDescent="0.25">
      <c r="A450" s="16"/>
      <c r="B450" s="16"/>
      <c r="C450" s="16"/>
      <c r="D450" s="16"/>
      <c r="E450" s="17"/>
      <c r="F450" s="17"/>
      <c r="G450" s="17"/>
      <c r="H450" s="16"/>
      <c r="I450" s="16"/>
      <c r="J450" s="16"/>
      <c r="K450" s="16"/>
      <c r="L450" s="17"/>
    </row>
    <row r="451" spans="1:12" x14ac:dyDescent="0.25">
      <c r="A451" s="16"/>
      <c r="B451" s="16"/>
      <c r="C451" s="16"/>
      <c r="D451" s="16"/>
      <c r="E451" s="17"/>
      <c r="F451" s="17"/>
      <c r="G451" s="17"/>
      <c r="H451" s="16"/>
      <c r="I451" s="16"/>
      <c r="J451" s="16"/>
      <c r="K451" s="16"/>
      <c r="L451" s="17"/>
    </row>
    <row r="452" spans="1:12" x14ac:dyDescent="0.25">
      <c r="A452" s="16"/>
      <c r="B452" s="16"/>
      <c r="C452" s="16"/>
      <c r="D452" s="16"/>
      <c r="E452" s="17"/>
      <c r="F452" s="17"/>
      <c r="G452" s="17"/>
      <c r="H452" s="16"/>
      <c r="I452" s="16"/>
      <c r="J452" s="16"/>
      <c r="K452" s="16"/>
      <c r="L452" s="17"/>
    </row>
    <row r="453" spans="1:12" x14ac:dyDescent="0.25">
      <c r="A453" s="16"/>
      <c r="B453" s="16"/>
      <c r="C453" s="16"/>
      <c r="D453" s="16"/>
      <c r="E453" s="17"/>
      <c r="F453" s="17"/>
      <c r="G453" s="17"/>
      <c r="H453" s="16"/>
      <c r="I453" s="16"/>
      <c r="J453" s="16"/>
      <c r="K453" s="16"/>
      <c r="L453" s="17"/>
    </row>
    <row r="454" spans="1:12" x14ac:dyDescent="0.25">
      <c r="A454" s="16"/>
      <c r="B454" s="16"/>
      <c r="C454" s="16"/>
      <c r="D454" s="16"/>
      <c r="E454" s="17"/>
      <c r="F454" s="17"/>
      <c r="G454" s="17"/>
      <c r="H454" s="16"/>
      <c r="I454" s="16"/>
      <c r="J454" s="16"/>
      <c r="K454" s="16"/>
      <c r="L454" s="17"/>
    </row>
    <row r="455" spans="1:12" x14ac:dyDescent="0.25">
      <c r="A455" s="16"/>
      <c r="B455" s="16"/>
      <c r="C455" s="16"/>
      <c r="D455" s="16"/>
      <c r="E455" s="17"/>
      <c r="F455" s="17"/>
      <c r="G455" s="17"/>
      <c r="H455" s="16"/>
      <c r="I455" s="16"/>
      <c r="J455" s="16"/>
      <c r="K455" s="16"/>
      <c r="L455" s="17"/>
    </row>
    <row r="456" spans="1:12" x14ac:dyDescent="0.25">
      <c r="A456" s="16"/>
      <c r="B456" s="16"/>
      <c r="C456" s="16"/>
      <c r="D456" s="16"/>
      <c r="E456" s="17"/>
      <c r="F456" s="17"/>
      <c r="G456" s="17"/>
      <c r="H456" s="16"/>
      <c r="I456" s="16"/>
      <c r="J456" s="16"/>
      <c r="K456" s="16"/>
      <c r="L456" s="17"/>
    </row>
    <row r="457" spans="1:12" x14ac:dyDescent="0.25">
      <c r="A457" s="16"/>
      <c r="B457" s="16"/>
      <c r="C457" s="16"/>
      <c r="D457" s="16"/>
      <c r="E457" s="17"/>
      <c r="F457" s="17"/>
      <c r="G457" s="17"/>
      <c r="H457" s="16"/>
      <c r="I457" s="16"/>
      <c r="J457" s="16"/>
      <c r="K457" s="16"/>
      <c r="L457" s="17"/>
    </row>
    <row r="458" spans="1:12" x14ac:dyDescent="0.25">
      <c r="A458" s="16"/>
      <c r="B458" s="16"/>
      <c r="C458" s="16"/>
      <c r="D458" s="16"/>
      <c r="E458" s="17"/>
      <c r="F458" s="17"/>
      <c r="G458" s="17"/>
      <c r="H458" s="16"/>
      <c r="I458" s="16"/>
      <c r="J458" s="16"/>
      <c r="K458" s="16"/>
      <c r="L458" s="17"/>
    </row>
    <row r="459" spans="1:12" x14ac:dyDescent="0.25">
      <c r="A459" s="16"/>
      <c r="B459" s="16"/>
      <c r="C459" s="16"/>
      <c r="D459" s="16"/>
      <c r="E459" s="17"/>
      <c r="F459" s="17"/>
      <c r="G459" s="17"/>
      <c r="H459" s="16"/>
      <c r="I459" s="16"/>
      <c r="J459" s="16"/>
      <c r="K459" s="16"/>
      <c r="L459" s="17"/>
    </row>
    <row r="460" spans="1:12" x14ac:dyDescent="0.25">
      <c r="A460" s="16"/>
      <c r="B460" s="16"/>
      <c r="C460" s="16"/>
      <c r="D460" s="16"/>
      <c r="E460" s="17"/>
      <c r="F460" s="17"/>
      <c r="G460" s="17"/>
      <c r="H460" s="16"/>
      <c r="I460" s="16"/>
      <c r="J460" s="16"/>
      <c r="K460" s="16"/>
      <c r="L460" s="17"/>
    </row>
    <row r="461" spans="1:12" x14ac:dyDescent="0.25">
      <c r="A461" s="16"/>
      <c r="B461" s="16"/>
      <c r="C461" s="16"/>
      <c r="D461" s="16"/>
      <c r="E461" s="17"/>
      <c r="F461" s="17"/>
      <c r="G461" s="17"/>
      <c r="H461" s="16"/>
      <c r="I461" s="16"/>
      <c r="J461" s="16"/>
      <c r="K461" s="16"/>
      <c r="L461" s="17"/>
    </row>
    <row r="462" spans="1:12" x14ac:dyDescent="0.25">
      <c r="A462" s="16"/>
      <c r="B462" s="16"/>
      <c r="C462" s="16"/>
      <c r="D462" s="16"/>
      <c r="E462" s="17"/>
      <c r="F462" s="17"/>
      <c r="G462" s="17"/>
      <c r="H462" s="16"/>
      <c r="I462" s="16"/>
      <c r="J462" s="16"/>
      <c r="K462" s="16"/>
      <c r="L462" s="17"/>
    </row>
    <row r="463" spans="1:12" x14ac:dyDescent="0.25">
      <c r="A463" s="16"/>
      <c r="B463" s="16"/>
      <c r="C463" s="16"/>
      <c r="D463" s="16"/>
      <c r="E463" s="17"/>
      <c r="F463" s="17"/>
      <c r="G463" s="17"/>
      <c r="H463" s="16"/>
      <c r="I463" s="16"/>
      <c r="J463" s="16"/>
      <c r="K463" s="16"/>
      <c r="L463" s="17"/>
    </row>
    <row r="464" spans="1:12" x14ac:dyDescent="0.25">
      <c r="A464" s="16"/>
      <c r="B464" s="16"/>
      <c r="C464" s="16"/>
      <c r="D464" s="16"/>
      <c r="E464" s="17"/>
      <c r="F464" s="17"/>
      <c r="G464" s="17"/>
      <c r="H464" s="16"/>
      <c r="I464" s="16"/>
      <c r="J464" s="16"/>
      <c r="K464" s="16"/>
      <c r="L464" s="17"/>
    </row>
    <row r="465" spans="1:12" x14ac:dyDescent="0.25">
      <c r="A465" s="16"/>
      <c r="B465" s="16"/>
      <c r="C465" s="16"/>
      <c r="D465" s="16"/>
      <c r="E465" s="17"/>
      <c r="F465" s="17"/>
      <c r="G465" s="17"/>
      <c r="H465" s="16"/>
      <c r="I465" s="16"/>
      <c r="J465" s="16"/>
      <c r="K465" s="16"/>
      <c r="L465" s="17"/>
    </row>
    <row r="466" spans="1:12" x14ac:dyDescent="0.25">
      <c r="A466" s="16"/>
      <c r="B466" s="16"/>
      <c r="C466" s="16"/>
      <c r="D466" s="16"/>
      <c r="E466" s="17"/>
      <c r="F466" s="17"/>
      <c r="G466" s="17"/>
      <c r="H466" s="16"/>
      <c r="I466" s="16"/>
      <c r="J466" s="16"/>
      <c r="K466" s="16"/>
      <c r="L466" s="17"/>
    </row>
    <row r="467" spans="1:12" x14ac:dyDescent="0.25">
      <c r="A467" s="16"/>
      <c r="B467" s="16"/>
      <c r="C467" s="16"/>
      <c r="D467" s="16"/>
      <c r="E467" s="17"/>
      <c r="F467" s="17"/>
      <c r="G467" s="17"/>
      <c r="H467" s="16"/>
      <c r="I467" s="16"/>
      <c r="J467" s="16"/>
      <c r="K467" s="16"/>
      <c r="L467" s="17"/>
    </row>
    <row r="468" spans="1:12" x14ac:dyDescent="0.25">
      <c r="A468" s="16"/>
      <c r="B468" s="16"/>
      <c r="C468" s="16"/>
      <c r="D468" s="16"/>
      <c r="E468" s="17"/>
      <c r="F468" s="17"/>
      <c r="G468" s="17"/>
      <c r="H468" s="16"/>
      <c r="I468" s="16"/>
      <c r="J468" s="16"/>
      <c r="K468" s="16"/>
      <c r="L468" s="17"/>
    </row>
    <row r="469" spans="1:12" x14ac:dyDescent="0.25">
      <c r="A469" s="16"/>
      <c r="B469" s="16"/>
      <c r="C469" s="16"/>
      <c r="D469" s="16"/>
      <c r="E469" s="17"/>
      <c r="F469" s="17"/>
      <c r="G469" s="17"/>
      <c r="H469" s="16"/>
      <c r="I469" s="16"/>
      <c r="J469" s="16"/>
      <c r="K469" s="16"/>
      <c r="L469" s="17"/>
    </row>
    <row r="470" spans="1:12" x14ac:dyDescent="0.25">
      <c r="A470" s="16"/>
      <c r="B470" s="16"/>
      <c r="C470" s="16"/>
      <c r="D470" s="16"/>
      <c r="E470" s="17"/>
      <c r="F470" s="17"/>
      <c r="G470" s="17"/>
      <c r="H470" s="16"/>
      <c r="I470" s="16"/>
      <c r="J470" s="16"/>
      <c r="K470" s="16"/>
      <c r="L470" s="17"/>
    </row>
    <row r="471" spans="1:12" x14ac:dyDescent="0.25">
      <c r="A471" s="16"/>
      <c r="B471" s="16"/>
      <c r="C471" s="16"/>
      <c r="D471" s="16"/>
      <c r="E471" s="17"/>
      <c r="F471" s="17"/>
      <c r="G471" s="17"/>
      <c r="H471" s="16"/>
      <c r="I471" s="16"/>
      <c r="J471" s="16"/>
      <c r="K471" s="16"/>
      <c r="L471" s="17"/>
    </row>
    <row r="472" spans="1:12" x14ac:dyDescent="0.25">
      <c r="A472" s="16"/>
      <c r="B472" s="16"/>
      <c r="C472" s="16"/>
      <c r="D472" s="16"/>
      <c r="E472" s="17"/>
      <c r="F472" s="17"/>
      <c r="G472" s="17"/>
      <c r="H472" s="16"/>
      <c r="I472" s="16"/>
      <c r="J472" s="16"/>
      <c r="K472" s="16"/>
      <c r="L472" s="17"/>
    </row>
    <row r="473" spans="1:12" x14ac:dyDescent="0.25">
      <c r="A473" s="16"/>
      <c r="B473" s="16"/>
      <c r="C473" s="16"/>
      <c r="D473" s="16"/>
      <c r="E473" s="17"/>
      <c r="F473" s="17"/>
      <c r="G473" s="17"/>
      <c r="H473" s="16"/>
      <c r="I473" s="16"/>
      <c r="J473" s="16"/>
      <c r="K473" s="16"/>
      <c r="L473" s="17"/>
    </row>
    <row r="474" spans="1:12" x14ac:dyDescent="0.25">
      <c r="A474" s="16"/>
      <c r="B474" s="16"/>
      <c r="C474" s="16"/>
      <c r="D474" s="16"/>
      <c r="E474" s="17"/>
      <c r="F474" s="17"/>
      <c r="G474" s="17"/>
      <c r="H474" s="16"/>
      <c r="I474" s="16"/>
      <c r="J474" s="16"/>
      <c r="K474" s="16"/>
      <c r="L474" s="17"/>
    </row>
    <row r="475" spans="1:12" x14ac:dyDescent="0.25">
      <c r="A475" s="16"/>
      <c r="B475" s="16"/>
      <c r="C475" s="16"/>
      <c r="D475" s="16"/>
      <c r="E475" s="17"/>
      <c r="F475" s="17"/>
      <c r="G475" s="17"/>
      <c r="H475" s="16"/>
      <c r="I475" s="16"/>
      <c r="J475" s="16"/>
      <c r="K475" s="16"/>
      <c r="L475" s="17"/>
    </row>
    <row r="476" spans="1:12" x14ac:dyDescent="0.25">
      <c r="A476" s="16"/>
      <c r="B476" s="16"/>
      <c r="C476" s="16"/>
      <c r="D476" s="16"/>
      <c r="E476" s="17"/>
      <c r="F476" s="17"/>
      <c r="G476" s="17"/>
      <c r="H476" s="16"/>
      <c r="I476" s="16"/>
      <c r="J476" s="16"/>
      <c r="K476" s="16"/>
      <c r="L476" s="17"/>
    </row>
    <row r="477" spans="1:12" x14ac:dyDescent="0.25">
      <c r="A477" s="16"/>
      <c r="B477" s="16"/>
      <c r="C477" s="16"/>
      <c r="D477" s="16"/>
      <c r="E477" s="17"/>
      <c r="F477" s="17"/>
      <c r="G477" s="17"/>
      <c r="H477" s="16"/>
      <c r="I477" s="16"/>
      <c r="J477" s="16"/>
      <c r="K477" s="16"/>
      <c r="L477" s="17"/>
    </row>
    <row r="478" spans="1:12" x14ac:dyDescent="0.25">
      <c r="A478" s="16"/>
      <c r="B478" s="16"/>
      <c r="C478" s="16"/>
      <c r="D478" s="16"/>
      <c r="E478" s="17"/>
      <c r="F478" s="17"/>
      <c r="G478" s="17"/>
      <c r="H478" s="16"/>
      <c r="I478" s="16"/>
      <c r="J478" s="16"/>
      <c r="K478" s="16"/>
      <c r="L478" s="17"/>
    </row>
    <row r="479" spans="1:12" x14ac:dyDescent="0.25">
      <c r="A479" s="16"/>
      <c r="B479" s="16"/>
      <c r="C479" s="16"/>
      <c r="D479" s="16"/>
      <c r="E479" s="17"/>
      <c r="F479" s="17"/>
      <c r="G479" s="17"/>
      <c r="H479" s="16"/>
      <c r="I479" s="16"/>
      <c r="J479" s="16"/>
      <c r="K479" s="16"/>
      <c r="L479" s="17"/>
    </row>
    <row r="480" spans="1:12" x14ac:dyDescent="0.25">
      <c r="A480" s="16"/>
      <c r="B480" s="16"/>
      <c r="C480" s="16"/>
      <c r="D480" s="16"/>
      <c r="E480" s="17"/>
      <c r="F480" s="17"/>
      <c r="G480" s="17"/>
      <c r="H480" s="16"/>
      <c r="I480" s="16"/>
      <c r="J480" s="16"/>
      <c r="K480" s="16"/>
      <c r="L480" s="17"/>
    </row>
    <row r="481" spans="1:12" x14ac:dyDescent="0.25">
      <c r="A481" s="16"/>
      <c r="B481" s="16"/>
      <c r="C481" s="16"/>
      <c r="D481" s="16"/>
      <c r="E481" s="17"/>
      <c r="F481" s="17"/>
      <c r="G481" s="17"/>
      <c r="H481" s="16"/>
      <c r="I481" s="16"/>
      <c r="J481" s="16"/>
      <c r="K481" s="16"/>
      <c r="L481" s="17"/>
    </row>
    <row r="482" spans="1:12" x14ac:dyDescent="0.25">
      <c r="A482" s="16"/>
      <c r="B482" s="16"/>
      <c r="C482" s="16"/>
      <c r="D482" s="16"/>
      <c r="E482" s="17"/>
      <c r="F482" s="17"/>
      <c r="G482" s="17"/>
      <c r="H482" s="16"/>
      <c r="I482" s="16"/>
      <c r="J482" s="16"/>
      <c r="K482" s="16"/>
      <c r="L482" s="17"/>
    </row>
    <row r="483" spans="1:12" x14ac:dyDescent="0.25">
      <c r="A483" s="16"/>
      <c r="B483" s="16"/>
      <c r="C483" s="16"/>
      <c r="D483" s="16"/>
      <c r="E483" s="17"/>
      <c r="F483" s="17"/>
      <c r="G483" s="17"/>
      <c r="H483" s="16"/>
      <c r="I483" s="16"/>
      <c r="J483" s="16"/>
      <c r="K483" s="16"/>
      <c r="L483" s="17"/>
    </row>
    <row r="484" spans="1:12" x14ac:dyDescent="0.25">
      <c r="A484" s="16"/>
      <c r="B484" s="16"/>
      <c r="C484" s="16"/>
      <c r="D484" s="16"/>
      <c r="E484" s="17"/>
      <c r="F484" s="17"/>
      <c r="G484" s="17"/>
      <c r="H484" s="16"/>
      <c r="I484" s="16"/>
      <c r="J484" s="16"/>
      <c r="K484" s="16"/>
      <c r="L484" s="17"/>
    </row>
    <row r="485" spans="1:12" x14ac:dyDescent="0.25">
      <c r="A485" s="16"/>
      <c r="B485" s="16"/>
      <c r="C485" s="16"/>
      <c r="D485" s="16"/>
      <c r="E485" s="17"/>
      <c r="F485" s="17"/>
      <c r="G485" s="17"/>
      <c r="H485" s="16"/>
      <c r="I485" s="16"/>
      <c r="J485" s="16"/>
      <c r="K485" s="16"/>
      <c r="L485" s="17"/>
    </row>
    <row r="486" spans="1:12" x14ac:dyDescent="0.25">
      <c r="A486" s="16"/>
      <c r="B486" s="16"/>
      <c r="C486" s="16"/>
      <c r="D486" s="16"/>
      <c r="E486" s="17"/>
      <c r="F486" s="17"/>
      <c r="G486" s="17"/>
      <c r="H486" s="16"/>
      <c r="I486" s="16"/>
      <c r="J486" s="16"/>
      <c r="K486" s="16"/>
      <c r="L486" s="17"/>
    </row>
    <row r="487" spans="1:12" x14ac:dyDescent="0.25">
      <c r="A487" s="16"/>
      <c r="B487" s="16"/>
      <c r="C487" s="16"/>
      <c r="D487" s="16"/>
      <c r="E487" s="17"/>
      <c r="F487" s="17"/>
      <c r="G487" s="17"/>
      <c r="H487" s="16"/>
      <c r="I487" s="16"/>
      <c r="J487" s="16"/>
      <c r="K487" s="16"/>
      <c r="L487" s="17"/>
    </row>
    <row r="488" spans="1:12" x14ac:dyDescent="0.25">
      <c r="A488" s="16"/>
      <c r="B488" s="16"/>
      <c r="C488" s="16"/>
      <c r="D488" s="16"/>
      <c r="E488" s="17"/>
      <c r="F488" s="17"/>
      <c r="G488" s="17"/>
      <c r="H488" s="16"/>
      <c r="I488" s="16"/>
      <c r="J488" s="16"/>
      <c r="K488" s="16"/>
      <c r="L488" s="17"/>
    </row>
    <row r="489" spans="1:12" x14ac:dyDescent="0.25">
      <c r="A489" s="16"/>
      <c r="B489" s="16"/>
      <c r="C489" s="16"/>
      <c r="D489" s="16"/>
      <c r="E489" s="17"/>
      <c r="F489" s="17"/>
      <c r="G489" s="17"/>
      <c r="H489" s="16"/>
      <c r="I489" s="16"/>
      <c r="J489" s="16"/>
      <c r="K489" s="16"/>
      <c r="L489" s="17"/>
    </row>
    <row r="490" spans="1:12" x14ac:dyDescent="0.25">
      <c r="A490" s="16"/>
      <c r="B490" s="16"/>
      <c r="C490" s="16"/>
      <c r="D490" s="16"/>
      <c r="E490" s="17"/>
      <c r="F490" s="17"/>
      <c r="G490" s="17"/>
      <c r="H490" s="16"/>
      <c r="I490" s="16"/>
      <c r="J490" s="16"/>
      <c r="K490" s="16"/>
      <c r="L490" s="17"/>
    </row>
    <row r="491" spans="1:12" x14ac:dyDescent="0.25">
      <c r="A491" s="16"/>
      <c r="B491" s="16"/>
      <c r="C491" s="16"/>
      <c r="D491" s="16"/>
      <c r="E491" s="17"/>
      <c r="F491" s="17"/>
      <c r="G491" s="17"/>
      <c r="H491" s="16"/>
      <c r="I491" s="16"/>
      <c r="J491" s="16"/>
      <c r="K491" s="16"/>
      <c r="L491" s="17"/>
    </row>
    <row r="492" spans="1:12" x14ac:dyDescent="0.25">
      <c r="A492" s="16"/>
      <c r="B492" s="16"/>
      <c r="C492" s="16"/>
      <c r="D492" s="16"/>
      <c r="E492" s="17"/>
      <c r="F492" s="17"/>
      <c r="G492" s="17"/>
      <c r="H492" s="16"/>
      <c r="I492" s="16"/>
      <c r="J492" s="16"/>
      <c r="K492" s="16"/>
      <c r="L492" s="17"/>
    </row>
    <row r="493" spans="1:12" x14ac:dyDescent="0.25">
      <c r="A493" s="16"/>
      <c r="B493" s="16"/>
      <c r="C493" s="16"/>
      <c r="D493" s="16"/>
      <c r="E493" s="17"/>
      <c r="F493" s="17"/>
      <c r="G493" s="17"/>
      <c r="H493" s="16"/>
      <c r="I493" s="16"/>
      <c r="J493" s="16"/>
      <c r="K493" s="16"/>
      <c r="L493" s="17"/>
    </row>
    <row r="494" spans="1:12" x14ac:dyDescent="0.25">
      <c r="A494" s="16"/>
      <c r="B494" s="16"/>
      <c r="C494" s="16"/>
      <c r="D494" s="16"/>
      <c r="E494" s="17"/>
      <c r="F494" s="17"/>
      <c r="G494" s="17"/>
      <c r="H494" s="16"/>
      <c r="I494" s="16"/>
      <c r="J494" s="16"/>
      <c r="K494" s="16"/>
      <c r="L494" s="17"/>
    </row>
    <row r="495" spans="1:12" x14ac:dyDescent="0.25">
      <c r="A495" s="16"/>
      <c r="B495" s="16"/>
      <c r="C495" s="16"/>
      <c r="D495" s="16"/>
      <c r="E495" s="17"/>
      <c r="F495" s="17"/>
      <c r="G495" s="17"/>
      <c r="H495" s="16"/>
      <c r="I495" s="16"/>
      <c r="J495" s="16"/>
      <c r="K495" s="16"/>
      <c r="L495" s="17"/>
    </row>
    <row r="496" spans="1:12" x14ac:dyDescent="0.25">
      <c r="A496" s="16"/>
      <c r="B496" s="16"/>
      <c r="C496" s="16"/>
      <c r="D496" s="16"/>
      <c r="E496" s="17"/>
      <c r="F496" s="17"/>
      <c r="G496" s="17"/>
      <c r="H496" s="16"/>
      <c r="I496" s="16"/>
      <c r="J496" s="16"/>
      <c r="K496" s="16"/>
      <c r="L496" s="17"/>
    </row>
    <row r="497" spans="1:12" x14ac:dyDescent="0.25">
      <c r="A497" s="16"/>
      <c r="B497" s="16"/>
      <c r="C497" s="16"/>
      <c r="D497" s="16"/>
      <c r="E497" s="17"/>
      <c r="F497" s="17"/>
      <c r="G497" s="17"/>
      <c r="H497" s="16"/>
      <c r="I497" s="16"/>
      <c r="J497" s="16"/>
      <c r="K497" s="16"/>
      <c r="L497" s="17"/>
    </row>
    <row r="498" spans="1:12" x14ac:dyDescent="0.25">
      <c r="A498" s="16"/>
      <c r="B498" s="16"/>
      <c r="C498" s="16"/>
      <c r="D498" s="16"/>
      <c r="E498" s="17"/>
      <c r="F498" s="17"/>
      <c r="G498" s="17"/>
      <c r="H498" s="16"/>
      <c r="I498" s="16"/>
      <c r="J498" s="16"/>
      <c r="K498" s="16"/>
      <c r="L498" s="17"/>
    </row>
    <row r="499" spans="1:12" x14ac:dyDescent="0.25">
      <c r="A499" s="16"/>
      <c r="B499" s="16"/>
      <c r="C499" s="16"/>
      <c r="D499" s="16"/>
      <c r="E499" s="17"/>
      <c r="F499" s="17"/>
      <c r="G499" s="17"/>
      <c r="H499" s="16"/>
      <c r="I499" s="16"/>
      <c r="J499" s="16"/>
      <c r="K499" s="16"/>
      <c r="L499" s="17"/>
    </row>
    <row r="500" spans="1:12" x14ac:dyDescent="0.25">
      <c r="A500" s="16"/>
      <c r="B500" s="16"/>
      <c r="C500" s="16"/>
      <c r="D500" s="16"/>
      <c r="E500" s="17"/>
      <c r="F500" s="17"/>
      <c r="G500" s="17"/>
      <c r="H500" s="16"/>
      <c r="I500" s="16"/>
      <c r="J500" s="16"/>
      <c r="K500" s="16"/>
      <c r="L500" s="17"/>
    </row>
    <row r="501" spans="1:12" x14ac:dyDescent="0.25">
      <c r="A501" s="16"/>
      <c r="B501" s="16"/>
      <c r="C501" s="16"/>
      <c r="D501" s="16"/>
      <c r="E501" s="17"/>
      <c r="F501" s="17"/>
      <c r="G501" s="17"/>
      <c r="H501" s="16"/>
      <c r="I501" s="16"/>
      <c r="J501" s="16"/>
      <c r="K501" s="16"/>
      <c r="L501" s="17"/>
    </row>
    <row r="502" spans="1:12" x14ac:dyDescent="0.25">
      <c r="A502" s="16"/>
      <c r="B502" s="16"/>
      <c r="C502" s="16"/>
      <c r="D502" s="16"/>
      <c r="E502" s="17"/>
      <c r="F502" s="17"/>
      <c r="G502" s="17"/>
      <c r="H502" s="16"/>
      <c r="I502" s="16"/>
      <c r="J502" s="16"/>
      <c r="K502" s="16"/>
      <c r="L502" s="17"/>
    </row>
    <row r="503" spans="1:12" x14ac:dyDescent="0.25">
      <c r="A503" s="16"/>
      <c r="B503" s="16"/>
      <c r="C503" s="16"/>
      <c r="D503" s="16"/>
      <c r="E503" s="17"/>
      <c r="F503" s="17"/>
      <c r="G503" s="17"/>
      <c r="H503" s="16"/>
      <c r="I503" s="16"/>
      <c r="J503" s="16"/>
      <c r="K503" s="16"/>
      <c r="L503" s="17"/>
    </row>
    <row r="504" spans="1:12" x14ac:dyDescent="0.25">
      <c r="A504" s="16"/>
      <c r="B504" s="16"/>
      <c r="C504" s="16"/>
      <c r="D504" s="16"/>
      <c r="E504" s="17"/>
      <c r="F504" s="17"/>
      <c r="G504" s="17"/>
      <c r="H504" s="16"/>
      <c r="I504" s="16"/>
      <c r="J504" s="16"/>
      <c r="K504" s="16"/>
      <c r="L504" s="17"/>
    </row>
    <row r="505" spans="1:12" x14ac:dyDescent="0.25">
      <c r="A505" s="16"/>
      <c r="B505" s="16"/>
      <c r="C505" s="16"/>
      <c r="D505" s="16"/>
      <c r="E505" s="17"/>
      <c r="F505" s="17"/>
      <c r="G505" s="17"/>
      <c r="H505" s="16"/>
      <c r="I505" s="16"/>
      <c r="J505" s="16"/>
      <c r="K505" s="16"/>
      <c r="L505" s="17"/>
    </row>
    <row r="506" spans="1:12" x14ac:dyDescent="0.25">
      <c r="A506" s="16"/>
      <c r="B506" s="16"/>
      <c r="C506" s="16"/>
      <c r="D506" s="16"/>
      <c r="E506" s="17"/>
      <c r="F506" s="17"/>
      <c r="G506" s="17"/>
      <c r="H506" s="16"/>
      <c r="I506" s="16"/>
      <c r="J506" s="16"/>
      <c r="K506" s="16"/>
      <c r="L506" s="17"/>
    </row>
    <row r="507" spans="1:12" x14ac:dyDescent="0.25">
      <c r="A507" s="16"/>
      <c r="B507" s="16"/>
      <c r="C507" s="16"/>
      <c r="D507" s="16"/>
      <c r="E507" s="17"/>
      <c r="F507" s="17"/>
      <c r="G507" s="17"/>
      <c r="H507" s="16"/>
      <c r="I507" s="16"/>
      <c r="J507" s="16"/>
      <c r="K507" s="16"/>
      <c r="L507" s="17"/>
    </row>
    <row r="508" spans="1:12" x14ac:dyDescent="0.25">
      <c r="A508" s="16"/>
      <c r="B508" s="16"/>
      <c r="C508" s="16"/>
      <c r="D508" s="16"/>
      <c r="E508" s="17"/>
      <c r="F508" s="17"/>
      <c r="G508" s="17"/>
      <c r="H508" s="16"/>
      <c r="I508" s="16"/>
      <c r="J508" s="16"/>
      <c r="K508" s="16"/>
      <c r="L508" s="17"/>
    </row>
    <row r="509" spans="1:12" x14ac:dyDescent="0.25">
      <c r="A509" s="16"/>
      <c r="B509" s="16"/>
      <c r="C509" s="16"/>
      <c r="D509" s="16"/>
      <c r="E509" s="17"/>
      <c r="F509" s="17"/>
      <c r="G509" s="17"/>
      <c r="H509" s="16"/>
      <c r="I509" s="16"/>
      <c r="J509" s="16"/>
      <c r="K509" s="16"/>
      <c r="L509" s="17"/>
    </row>
    <row r="510" spans="1:12" x14ac:dyDescent="0.25">
      <c r="A510" s="16"/>
      <c r="B510" s="16"/>
      <c r="C510" s="16"/>
      <c r="D510" s="16"/>
      <c r="E510" s="17"/>
      <c r="F510" s="17"/>
      <c r="G510" s="17"/>
      <c r="H510" s="16"/>
      <c r="I510" s="16"/>
      <c r="J510" s="16"/>
      <c r="K510" s="16"/>
      <c r="L510" s="17"/>
    </row>
    <row r="511" spans="1:12" x14ac:dyDescent="0.25">
      <c r="A511" s="16"/>
      <c r="B511" s="16"/>
      <c r="C511" s="16"/>
      <c r="D511" s="16"/>
      <c r="E511" s="17"/>
      <c r="F511" s="17"/>
      <c r="G511" s="17"/>
      <c r="H511" s="16"/>
      <c r="I511" s="16"/>
      <c r="J511" s="16"/>
      <c r="K511" s="16"/>
      <c r="L511" s="17"/>
    </row>
    <row r="512" spans="1:12" x14ac:dyDescent="0.25">
      <c r="A512" s="16"/>
      <c r="B512" s="16"/>
      <c r="C512" s="16"/>
      <c r="D512" s="16"/>
      <c r="E512" s="17"/>
      <c r="F512" s="17"/>
      <c r="G512" s="17"/>
      <c r="H512" s="16"/>
      <c r="I512" s="16"/>
      <c r="J512" s="16"/>
      <c r="K512" s="16"/>
      <c r="L512" s="17"/>
    </row>
    <row r="513" spans="1:12" x14ac:dyDescent="0.25">
      <c r="A513" s="16"/>
      <c r="B513" s="16"/>
      <c r="C513" s="16"/>
      <c r="D513" s="16"/>
      <c r="E513" s="17"/>
      <c r="F513" s="17"/>
      <c r="G513" s="17"/>
      <c r="H513" s="16"/>
      <c r="I513" s="16"/>
      <c r="J513" s="16"/>
      <c r="K513" s="16"/>
      <c r="L513" s="17"/>
    </row>
    <row r="514" spans="1:12" x14ac:dyDescent="0.25">
      <c r="A514" s="16"/>
      <c r="B514" s="16"/>
      <c r="C514" s="16"/>
      <c r="D514" s="16"/>
      <c r="E514" s="17"/>
      <c r="F514" s="17"/>
      <c r="G514" s="17"/>
      <c r="H514" s="16"/>
      <c r="I514" s="16"/>
      <c r="J514" s="16"/>
      <c r="K514" s="16"/>
      <c r="L514" s="17"/>
    </row>
    <row r="515" spans="1:12" x14ac:dyDescent="0.25">
      <c r="A515" s="16"/>
      <c r="B515" s="16"/>
      <c r="C515" s="16"/>
      <c r="D515" s="16"/>
      <c r="E515" s="17"/>
      <c r="F515" s="17"/>
      <c r="G515" s="17"/>
      <c r="H515" s="16"/>
      <c r="I515" s="16"/>
      <c r="J515" s="16"/>
      <c r="K515" s="16"/>
      <c r="L515" s="17"/>
    </row>
    <row r="516" spans="1:12" x14ac:dyDescent="0.25">
      <c r="A516" s="16"/>
      <c r="B516" s="16"/>
      <c r="C516" s="16"/>
      <c r="D516" s="16"/>
      <c r="E516" s="17"/>
      <c r="F516" s="17"/>
      <c r="G516" s="17"/>
      <c r="H516" s="16"/>
      <c r="I516" s="16"/>
      <c r="J516" s="16"/>
      <c r="K516" s="16"/>
      <c r="L516" s="17"/>
    </row>
    <row r="517" spans="1:12" x14ac:dyDescent="0.25">
      <c r="A517" s="16"/>
      <c r="B517" s="16"/>
      <c r="C517" s="16"/>
      <c r="D517" s="16"/>
      <c r="E517" s="17"/>
      <c r="F517" s="17"/>
      <c r="G517" s="17"/>
      <c r="H517" s="16"/>
      <c r="I517" s="16"/>
      <c r="J517" s="16"/>
      <c r="K517" s="16"/>
      <c r="L517" s="17"/>
    </row>
    <row r="518" spans="1:12" x14ac:dyDescent="0.25">
      <c r="A518" s="16"/>
      <c r="B518" s="16"/>
      <c r="C518" s="16"/>
      <c r="D518" s="16"/>
      <c r="E518" s="17"/>
      <c r="F518" s="17"/>
      <c r="G518" s="17"/>
      <c r="H518" s="16"/>
      <c r="I518" s="16"/>
      <c r="J518" s="16"/>
      <c r="K518" s="16"/>
      <c r="L518" s="17"/>
    </row>
    <row r="519" spans="1:12" x14ac:dyDescent="0.25">
      <c r="A519" s="16"/>
      <c r="B519" s="16"/>
      <c r="C519" s="16"/>
      <c r="D519" s="16"/>
      <c r="E519" s="17"/>
      <c r="F519" s="17"/>
      <c r="G519" s="17"/>
      <c r="H519" s="16"/>
      <c r="I519" s="16"/>
      <c r="J519" s="16"/>
      <c r="K519" s="16"/>
      <c r="L519" s="17"/>
    </row>
    <row r="520" spans="1:12" x14ac:dyDescent="0.25">
      <c r="A520" s="16"/>
      <c r="B520" s="16"/>
      <c r="C520" s="16"/>
      <c r="D520" s="16"/>
      <c r="E520" s="17"/>
      <c r="F520" s="17"/>
      <c r="G520" s="17"/>
      <c r="H520" s="16"/>
      <c r="I520" s="16"/>
      <c r="J520" s="16"/>
      <c r="K520" s="16"/>
      <c r="L520" s="17"/>
    </row>
    <row r="521" spans="1:12" x14ac:dyDescent="0.25">
      <c r="A521" s="16"/>
      <c r="B521" s="16"/>
      <c r="C521" s="16"/>
      <c r="D521" s="16"/>
      <c r="E521" s="17"/>
      <c r="F521" s="17"/>
      <c r="G521" s="17"/>
      <c r="H521" s="16"/>
      <c r="I521" s="16"/>
      <c r="J521" s="16"/>
      <c r="K521" s="16"/>
      <c r="L521" s="17"/>
    </row>
    <row r="522" spans="1:12" x14ac:dyDescent="0.25">
      <c r="A522" s="16"/>
      <c r="B522" s="16"/>
      <c r="C522" s="16"/>
      <c r="D522" s="16"/>
      <c r="E522" s="17"/>
      <c r="F522" s="17"/>
      <c r="G522" s="17"/>
      <c r="H522" s="16"/>
      <c r="I522" s="16"/>
      <c r="J522" s="16"/>
      <c r="K522" s="16"/>
      <c r="L522" s="17"/>
    </row>
    <row r="523" spans="1:12" x14ac:dyDescent="0.25">
      <c r="A523" s="16"/>
      <c r="B523" s="16"/>
      <c r="C523" s="16"/>
      <c r="D523" s="16"/>
      <c r="E523" s="17"/>
      <c r="F523" s="17"/>
      <c r="G523" s="17"/>
      <c r="H523" s="16"/>
      <c r="I523" s="16"/>
      <c r="J523" s="16"/>
      <c r="K523" s="16"/>
      <c r="L523" s="17"/>
    </row>
    <row r="524" spans="1:12" x14ac:dyDescent="0.25">
      <c r="A524" s="16"/>
      <c r="B524" s="16"/>
      <c r="C524" s="16"/>
      <c r="D524" s="16"/>
      <c r="E524" s="17"/>
      <c r="F524" s="17"/>
      <c r="G524" s="17"/>
      <c r="H524" s="16"/>
      <c r="I524" s="16"/>
      <c r="J524" s="16"/>
      <c r="K524" s="16"/>
      <c r="L524" s="17"/>
    </row>
    <row r="525" spans="1:12" x14ac:dyDescent="0.25">
      <c r="A525" s="16"/>
      <c r="B525" s="16"/>
      <c r="C525" s="16"/>
      <c r="D525" s="16"/>
      <c r="E525" s="17"/>
      <c r="F525" s="17"/>
      <c r="G525" s="17"/>
      <c r="H525" s="16"/>
      <c r="I525" s="16"/>
      <c r="J525" s="16"/>
      <c r="K525" s="16"/>
      <c r="L525" s="17"/>
    </row>
    <row r="526" spans="1:12" x14ac:dyDescent="0.25">
      <c r="A526" s="16"/>
      <c r="B526" s="16"/>
      <c r="C526" s="16"/>
      <c r="D526" s="16"/>
      <c r="E526" s="17"/>
      <c r="F526" s="17"/>
      <c r="G526" s="17"/>
      <c r="H526" s="16"/>
      <c r="I526" s="16"/>
      <c r="J526" s="16"/>
      <c r="K526" s="16"/>
      <c r="L526" s="17"/>
    </row>
    <row r="527" spans="1:12" x14ac:dyDescent="0.25">
      <c r="A527" s="16"/>
      <c r="B527" s="16"/>
      <c r="C527" s="16"/>
      <c r="D527" s="16"/>
      <c r="E527" s="17"/>
      <c r="F527" s="17"/>
      <c r="G527" s="17"/>
      <c r="H527" s="16"/>
      <c r="I527" s="16"/>
      <c r="J527" s="16"/>
      <c r="K527" s="16"/>
      <c r="L527" s="17"/>
    </row>
    <row r="528" spans="1:12" x14ac:dyDescent="0.25">
      <c r="A528" s="16"/>
      <c r="B528" s="16"/>
      <c r="C528" s="16"/>
      <c r="D528" s="16"/>
      <c r="E528" s="17"/>
      <c r="F528" s="17"/>
      <c r="G528" s="17"/>
      <c r="H528" s="16"/>
      <c r="I528" s="16"/>
      <c r="J528" s="16"/>
      <c r="K528" s="16"/>
      <c r="L528" s="17"/>
    </row>
    <row r="529" spans="1:12" x14ac:dyDescent="0.25">
      <c r="A529" s="16"/>
      <c r="B529" s="16"/>
      <c r="C529" s="16"/>
      <c r="D529" s="16"/>
      <c r="E529" s="17"/>
      <c r="F529" s="17"/>
      <c r="G529" s="17"/>
      <c r="H529" s="16"/>
      <c r="I529" s="16"/>
      <c r="J529" s="16"/>
      <c r="K529" s="16"/>
      <c r="L529" s="17"/>
    </row>
    <row r="530" spans="1:12" x14ac:dyDescent="0.25">
      <c r="A530" s="16"/>
      <c r="B530" s="16"/>
      <c r="C530" s="16"/>
      <c r="D530" s="16"/>
      <c r="E530" s="17"/>
      <c r="F530" s="17"/>
      <c r="G530" s="17"/>
      <c r="H530" s="16"/>
      <c r="I530" s="16"/>
      <c r="J530" s="16"/>
      <c r="K530" s="16"/>
      <c r="L530" s="17"/>
    </row>
    <row r="531" spans="1:12" x14ac:dyDescent="0.25">
      <c r="A531" s="16"/>
      <c r="B531" s="16"/>
      <c r="C531" s="16"/>
      <c r="D531" s="16"/>
      <c r="E531" s="17"/>
      <c r="F531" s="17"/>
      <c r="G531" s="17"/>
      <c r="H531" s="16"/>
      <c r="I531" s="16"/>
      <c r="J531" s="16"/>
      <c r="K531" s="16"/>
      <c r="L531" s="17"/>
    </row>
    <row r="532" spans="1:12" x14ac:dyDescent="0.25">
      <c r="A532" s="16"/>
      <c r="B532" s="16"/>
      <c r="C532" s="16"/>
      <c r="D532" s="16"/>
      <c r="E532" s="17"/>
      <c r="F532" s="17"/>
      <c r="G532" s="17"/>
      <c r="H532" s="16"/>
      <c r="I532" s="16"/>
      <c r="J532" s="16"/>
      <c r="K532" s="16"/>
      <c r="L532" s="17"/>
    </row>
    <row r="533" spans="1:12" x14ac:dyDescent="0.25">
      <c r="A533" s="16"/>
      <c r="B533" s="16"/>
      <c r="C533" s="16"/>
      <c r="D533" s="16"/>
      <c r="E533" s="17"/>
      <c r="F533" s="17"/>
      <c r="G533" s="17"/>
      <c r="H533" s="16"/>
      <c r="I533" s="16"/>
      <c r="J533" s="16"/>
      <c r="K533" s="16"/>
      <c r="L533" s="17"/>
    </row>
    <row r="534" spans="1:12" x14ac:dyDescent="0.25">
      <c r="A534" s="16"/>
      <c r="B534" s="16"/>
      <c r="C534" s="16"/>
      <c r="D534" s="16"/>
      <c r="E534" s="17"/>
      <c r="F534" s="17"/>
      <c r="G534" s="17"/>
      <c r="H534" s="16"/>
      <c r="I534" s="16"/>
      <c r="J534" s="16"/>
      <c r="K534" s="16"/>
      <c r="L534" s="17"/>
    </row>
    <row r="535" spans="1:12" x14ac:dyDescent="0.25">
      <c r="A535" s="16"/>
      <c r="B535" s="16"/>
      <c r="C535" s="16"/>
      <c r="D535" s="16"/>
      <c r="E535" s="17"/>
      <c r="F535" s="17"/>
      <c r="G535" s="17"/>
      <c r="H535" s="16"/>
      <c r="I535" s="16"/>
      <c r="J535" s="16"/>
      <c r="K535" s="16"/>
      <c r="L535" s="17"/>
    </row>
    <row r="536" spans="1:12" x14ac:dyDescent="0.25">
      <c r="A536" s="16"/>
      <c r="B536" s="16"/>
      <c r="C536" s="16"/>
      <c r="D536" s="16"/>
      <c r="E536" s="17"/>
      <c r="F536" s="17"/>
      <c r="G536" s="17"/>
      <c r="H536" s="16"/>
      <c r="I536" s="16"/>
      <c r="J536" s="16"/>
      <c r="K536" s="16"/>
      <c r="L536" s="17"/>
    </row>
    <row r="537" spans="1:12" x14ac:dyDescent="0.25">
      <c r="A537" s="16"/>
      <c r="B537" s="16"/>
      <c r="C537" s="16"/>
      <c r="D537" s="16"/>
      <c r="E537" s="17"/>
      <c r="F537" s="17"/>
      <c r="G537" s="17"/>
      <c r="H537" s="16"/>
      <c r="I537" s="16"/>
      <c r="J537" s="16"/>
      <c r="K537" s="16"/>
      <c r="L537" s="17"/>
    </row>
    <row r="538" spans="1:12" x14ac:dyDescent="0.25">
      <c r="A538" s="16"/>
      <c r="B538" s="16"/>
      <c r="C538" s="16"/>
      <c r="D538" s="16"/>
      <c r="E538" s="17"/>
      <c r="F538" s="17"/>
      <c r="G538" s="17"/>
      <c r="H538" s="16"/>
      <c r="I538" s="16"/>
      <c r="J538" s="16"/>
      <c r="K538" s="16"/>
      <c r="L538" s="17"/>
    </row>
    <row r="539" spans="1:12" x14ac:dyDescent="0.25">
      <c r="A539" s="16"/>
      <c r="B539" s="16"/>
      <c r="C539" s="16"/>
      <c r="D539" s="16"/>
      <c r="E539" s="17"/>
      <c r="F539" s="17"/>
      <c r="G539" s="17"/>
      <c r="H539" s="16"/>
      <c r="I539" s="16"/>
      <c r="J539" s="16"/>
      <c r="K539" s="16"/>
      <c r="L539" s="17"/>
    </row>
    <row r="540" spans="1:12" x14ac:dyDescent="0.25">
      <c r="A540" s="16"/>
      <c r="B540" s="16"/>
      <c r="C540" s="16"/>
      <c r="D540" s="16"/>
      <c r="E540" s="17"/>
      <c r="F540" s="17"/>
      <c r="G540" s="17"/>
      <c r="H540" s="16"/>
      <c r="I540" s="16"/>
      <c r="J540" s="16"/>
      <c r="K540" s="16"/>
      <c r="L540" s="17"/>
    </row>
    <row r="541" spans="1:12" x14ac:dyDescent="0.25">
      <c r="A541" s="16"/>
      <c r="B541" s="16"/>
      <c r="C541" s="16"/>
      <c r="D541" s="16"/>
      <c r="E541" s="17"/>
      <c r="F541" s="17"/>
      <c r="G541" s="17"/>
      <c r="H541" s="16"/>
      <c r="I541" s="16"/>
      <c r="J541" s="16"/>
      <c r="K541" s="16"/>
      <c r="L541" s="17"/>
    </row>
    <row r="542" spans="1:12" x14ac:dyDescent="0.25">
      <c r="A542" s="16"/>
      <c r="B542" s="16"/>
      <c r="C542" s="16"/>
      <c r="D542" s="16"/>
      <c r="E542" s="17"/>
      <c r="F542" s="17"/>
      <c r="G542" s="17"/>
      <c r="H542" s="16"/>
      <c r="I542" s="16"/>
      <c r="J542" s="16"/>
      <c r="K542" s="16"/>
      <c r="L542" s="17"/>
    </row>
    <row r="543" spans="1:12" x14ac:dyDescent="0.25">
      <c r="A543" s="16"/>
      <c r="B543" s="16"/>
      <c r="C543" s="16"/>
      <c r="D543" s="16"/>
      <c r="E543" s="17"/>
      <c r="F543" s="17"/>
      <c r="G543" s="17"/>
      <c r="H543" s="16"/>
      <c r="I543" s="16"/>
      <c r="J543" s="16"/>
      <c r="K543" s="16"/>
      <c r="L543" s="17"/>
    </row>
    <row r="544" spans="1:12" x14ac:dyDescent="0.25">
      <c r="A544" s="16"/>
      <c r="B544" s="16"/>
      <c r="C544" s="16"/>
      <c r="D544" s="16"/>
      <c r="E544" s="17"/>
      <c r="F544" s="17"/>
      <c r="G544" s="17"/>
      <c r="H544" s="16"/>
      <c r="I544" s="16"/>
      <c r="J544" s="16"/>
      <c r="K544" s="16"/>
      <c r="L544" s="17"/>
    </row>
    <row r="545" spans="1:12" x14ac:dyDescent="0.25">
      <c r="A545" s="16"/>
      <c r="B545" s="16"/>
      <c r="C545" s="16"/>
      <c r="D545" s="16"/>
      <c r="E545" s="17"/>
      <c r="F545" s="17"/>
      <c r="G545" s="17"/>
      <c r="H545" s="16"/>
      <c r="I545" s="16"/>
      <c r="J545" s="16"/>
      <c r="K545" s="16"/>
      <c r="L545" s="17"/>
    </row>
    <row r="546" spans="1:12" x14ac:dyDescent="0.25">
      <c r="A546" s="16"/>
      <c r="B546" s="16"/>
      <c r="C546" s="16"/>
      <c r="D546" s="16"/>
      <c r="E546" s="17"/>
      <c r="F546" s="17"/>
      <c r="G546" s="17"/>
      <c r="H546" s="16"/>
      <c r="I546" s="16"/>
      <c r="J546" s="16"/>
      <c r="K546" s="16"/>
      <c r="L546" s="17"/>
    </row>
    <row r="547" spans="1:12" x14ac:dyDescent="0.25">
      <c r="A547" s="16"/>
      <c r="B547" s="16"/>
      <c r="C547" s="16"/>
      <c r="D547" s="16"/>
      <c r="E547" s="17"/>
      <c r="F547" s="17"/>
      <c r="G547" s="17"/>
      <c r="H547" s="16"/>
      <c r="I547" s="16"/>
      <c r="J547" s="16"/>
      <c r="K547" s="16"/>
      <c r="L547" s="17"/>
    </row>
    <row r="548" spans="1:12" x14ac:dyDescent="0.25">
      <c r="A548" s="16"/>
      <c r="B548" s="16"/>
      <c r="C548" s="16"/>
      <c r="D548" s="16"/>
      <c r="E548" s="17"/>
      <c r="F548" s="17"/>
      <c r="G548" s="17"/>
      <c r="H548" s="16"/>
      <c r="I548" s="16"/>
      <c r="J548" s="16"/>
      <c r="K548" s="16"/>
      <c r="L548" s="17"/>
    </row>
    <row r="549" spans="1:12" x14ac:dyDescent="0.25">
      <c r="A549" s="16"/>
      <c r="B549" s="16"/>
      <c r="C549" s="16"/>
      <c r="D549" s="16"/>
      <c r="E549" s="17"/>
      <c r="F549" s="17"/>
      <c r="G549" s="17"/>
      <c r="H549" s="16"/>
      <c r="I549" s="16"/>
      <c r="J549" s="16"/>
      <c r="K549" s="16"/>
      <c r="L549" s="17"/>
    </row>
    <row r="550" spans="1:12" x14ac:dyDescent="0.25">
      <c r="A550" s="16"/>
      <c r="B550" s="16"/>
      <c r="C550" s="16"/>
      <c r="D550" s="16"/>
      <c r="E550" s="17"/>
      <c r="F550" s="17"/>
      <c r="G550" s="17"/>
      <c r="H550" s="16"/>
      <c r="I550" s="16"/>
      <c r="J550" s="16"/>
      <c r="K550" s="16"/>
      <c r="L550" s="17"/>
    </row>
    <row r="551" spans="1:12" x14ac:dyDescent="0.25">
      <c r="A551" s="16"/>
      <c r="B551" s="16"/>
      <c r="C551" s="16"/>
      <c r="D551" s="16"/>
      <c r="E551" s="17"/>
      <c r="F551" s="17"/>
      <c r="G551" s="17"/>
      <c r="H551" s="16"/>
      <c r="I551" s="16"/>
      <c r="J551" s="16"/>
      <c r="K551" s="16"/>
      <c r="L551" s="17"/>
    </row>
    <row r="552" spans="1:12" x14ac:dyDescent="0.25">
      <c r="A552" s="16"/>
      <c r="B552" s="16"/>
      <c r="C552" s="16"/>
      <c r="D552" s="16"/>
      <c r="E552" s="17"/>
      <c r="F552" s="17"/>
      <c r="G552" s="17"/>
      <c r="H552" s="16"/>
      <c r="I552" s="16"/>
      <c r="J552" s="16"/>
      <c r="K552" s="16"/>
      <c r="L552" s="17"/>
    </row>
    <row r="553" spans="1:12" x14ac:dyDescent="0.25">
      <c r="A553" s="16"/>
      <c r="B553" s="16"/>
      <c r="C553" s="16"/>
      <c r="D553" s="16"/>
      <c r="E553" s="17"/>
      <c r="F553" s="17"/>
      <c r="G553" s="17"/>
      <c r="H553" s="16"/>
      <c r="I553" s="16"/>
      <c r="J553" s="16"/>
      <c r="K553" s="16"/>
      <c r="L553" s="17"/>
    </row>
    <row r="554" spans="1:12" x14ac:dyDescent="0.25">
      <c r="A554" s="16"/>
      <c r="B554" s="16"/>
      <c r="C554" s="16"/>
      <c r="D554" s="16"/>
      <c r="E554" s="17"/>
      <c r="F554" s="17"/>
      <c r="G554" s="17"/>
      <c r="H554" s="16"/>
      <c r="I554" s="16"/>
      <c r="J554" s="16"/>
      <c r="K554" s="16"/>
      <c r="L554" s="17"/>
    </row>
    <row r="555" spans="1:12" x14ac:dyDescent="0.25">
      <c r="A555" s="16"/>
      <c r="B555" s="16"/>
      <c r="C555" s="16"/>
      <c r="D555" s="16"/>
      <c r="E555" s="17"/>
      <c r="F555" s="17"/>
      <c r="G555" s="17"/>
      <c r="H555" s="16"/>
      <c r="I555" s="16"/>
      <c r="J555" s="16"/>
      <c r="K555" s="16"/>
      <c r="L555" s="17"/>
    </row>
    <row r="556" spans="1:12" x14ac:dyDescent="0.25">
      <c r="A556" s="16"/>
      <c r="B556" s="16"/>
      <c r="C556" s="16"/>
      <c r="D556" s="16"/>
      <c r="E556" s="17"/>
      <c r="F556" s="17"/>
      <c r="G556" s="17"/>
      <c r="H556" s="16"/>
      <c r="I556" s="16"/>
      <c r="J556" s="16"/>
      <c r="K556" s="16"/>
      <c r="L556" s="17"/>
    </row>
    <row r="557" spans="1:12" x14ac:dyDescent="0.25">
      <c r="A557" s="16"/>
      <c r="B557" s="16"/>
      <c r="C557" s="16"/>
      <c r="D557" s="16"/>
      <c r="E557" s="17"/>
      <c r="F557" s="17"/>
      <c r="G557" s="17"/>
      <c r="H557" s="16"/>
      <c r="I557" s="16"/>
      <c r="J557" s="16"/>
      <c r="K557" s="16"/>
      <c r="L557" s="17"/>
    </row>
    <row r="558" spans="1:12" x14ac:dyDescent="0.25">
      <c r="A558" s="16"/>
      <c r="B558" s="16"/>
      <c r="C558" s="16"/>
      <c r="D558" s="16"/>
      <c r="E558" s="17"/>
      <c r="F558" s="17"/>
      <c r="G558" s="17"/>
      <c r="H558" s="16"/>
      <c r="I558" s="16"/>
      <c r="J558" s="16"/>
      <c r="K558" s="16"/>
      <c r="L558" s="17"/>
    </row>
    <row r="559" spans="1:12" x14ac:dyDescent="0.25">
      <c r="A559" s="16"/>
      <c r="B559" s="16"/>
      <c r="C559" s="16"/>
      <c r="D559" s="16"/>
      <c r="E559" s="17"/>
      <c r="F559" s="17"/>
      <c r="G559" s="17"/>
      <c r="H559" s="16"/>
      <c r="I559" s="16"/>
      <c r="J559" s="16"/>
      <c r="K559" s="16"/>
      <c r="L559" s="17"/>
    </row>
    <row r="560" spans="1:12" x14ac:dyDescent="0.25">
      <c r="A560" s="16"/>
      <c r="B560" s="16"/>
      <c r="C560" s="16"/>
      <c r="D560" s="16"/>
      <c r="E560" s="17"/>
      <c r="F560" s="17"/>
      <c r="G560" s="17"/>
      <c r="H560" s="16"/>
      <c r="I560" s="16"/>
      <c r="J560" s="16"/>
      <c r="K560" s="16"/>
      <c r="L560" s="17"/>
    </row>
    <row r="561" spans="1:12" x14ac:dyDescent="0.25">
      <c r="A561" s="16"/>
      <c r="B561" s="16"/>
      <c r="C561" s="16"/>
      <c r="D561" s="16"/>
      <c r="E561" s="17"/>
      <c r="F561" s="17"/>
      <c r="G561" s="17"/>
      <c r="H561" s="16"/>
      <c r="I561" s="16"/>
      <c r="J561" s="16"/>
      <c r="K561" s="16"/>
      <c r="L561" s="17"/>
    </row>
    <row r="562" spans="1:12" x14ac:dyDescent="0.25">
      <c r="A562" s="16"/>
      <c r="B562" s="16"/>
      <c r="C562" s="16"/>
      <c r="D562" s="16"/>
      <c r="E562" s="17"/>
      <c r="F562" s="17"/>
      <c r="G562" s="17"/>
      <c r="H562" s="16"/>
      <c r="I562" s="16"/>
      <c r="J562" s="16"/>
      <c r="K562" s="16"/>
      <c r="L562" s="17"/>
    </row>
    <row r="563" spans="1:12" x14ac:dyDescent="0.25">
      <c r="A563" s="16"/>
      <c r="B563" s="16"/>
      <c r="C563" s="16"/>
      <c r="D563" s="16"/>
      <c r="E563" s="17"/>
      <c r="F563" s="17"/>
      <c r="G563" s="17"/>
      <c r="H563" s="16"/>
      <c r="I563" s="16"/>
      <c r="J563" s="16"/>
      <c r="K563" s="16"/>
      <c r="L563" s="17"/>
    </row>
    <row r="564" spans="1:12" x14ac:dyDescent="0.25">
      <c r="A564" s="16"/>
      <c r="B564" s="16"/>
      <c r="C564" s="16"/>
      <c r="D564" s="16"/>
      <c r="E564" s="17"/>
      <c r="F564" s="17"/>
      <c r="G564" s="17"/>
      <c r="H564" s="16"/>
      <c r="I564" s="16"/>
      <c r="J564" s="16"/>
      <c r="K564" s="16"/>
      <c r="L564" s="17"/>
    </row>
    <row r="565" spans="1:12" x14ac:dyDescent="0.25">
      <c r="A565" s="16"/>
      <c r="B565" s="16"/>
      <c r="C565" s="16"/>
      <c r="D565" s="16"/>
      <c r="E565" s="17"/>
      <c r="F565" s="17"/>
      <c r="G565" s="17"/>
      <c r="H565" s="16"/>
      <c r="I565" s="16"/>
      <c r="J565" s="16"/>
      <c r="K565" s="16"/>
      <c r="L565" s="17"/>
    </row>
    <row r="566" spans="1:12" x14ac:dyDescent="0.25">
      <c r="A566" s="16"/>
      <c r="B566" s="16"/>
      <c r="C566" s="16"/>
      <c r="D566" s="16"/>
      <c r="E566" s="17"/>
      <c r="F566" s="17"/>
      <c r="G566" s="17"/>
      <c r="H566" s="16"/>
      <c r="I566" s="16"/>
      <c r="J566" s="16"/>
      <c r="K566" s="16"/>
      <c r="L566" s="17"/>
    </row>
    <row r="567" spans="1:12" x14ac:dyDescent="0.25">
      <c r="A567" s="16"/>
      <c r="B567" s="16"/>
      <c r="C567" s="16"/>
      <c r="D567" s="16"/>
      <c r="E567" s="17"/>
      <c r="F567" s="17"/>
      <c r="G567" s="17"/>
      <c r="H567" s="16"/>
      <c r="I567" s="16"/>
      <c r="J567" s="16"/>
      <c r="K567" s="16"/>
      <c r="L567" s="17"/>
    </row>
    <row r="568" spans="1:12" x14ac:dyDescent="0.25">
      <c r="A568" s="16"/>
      <c r="B568" s="16"/>
      <c r="C568" s="16"/>
      <c r="D568" s="16"/>
      <c r="E568" s="17"/>
      <c r="F568" s="17"/>
      <c r="G568" s="17"/>
      <c r="H568" s="16"/>
      <c r="I568" s="16"/>
      <c r="J568" s="16"/>
      <c r="K568" s="16"/>
      <c r="L568" s="17"/>
    </row>
    <row r="569" spans="1:12" x14ac:dyDescent="0.25">
      <c r="A569" s="16"/>
      <c r="B569" s="16"/>
      <c r="C569" s="16"/>
      <c r="D569" s="16"/>
      <c r="E569" s="17"/>
      <c r="F569" s="17"/>
      <c r="G569" s="17"/>
      <c r="H569" s="16"/>
      <c r="I569" s="16"/>
      <c r="J569" s="16"/>
      <c r="K569" s="16"/>
      <c r="L569" s="17"/>
    </row>
    <row r="570" spans="1:12" x14ac:dyDescent="0.25">
      <c r="A570" s="16"/>
      <c r="B570" s="16"/>
      <c r="C570" s="16"/>
      <c r="D570" s="16"/>
      <c r="E570" s="17"/>
      <c r="F570" s="17"/>
      <c r="G570" s="17"/>
      <c r="H570" s="16"/>
      <c r="I570" s="16"/>
      <c r="J570" s="16"/>
      <c r="K570" s="16"/>
      <c r="L570" s="17"/>
    </row>
    <row r="571" spans="1:12" x14ac:dyDescent="0.25">
      <c r="A571" s="16"/>
      <c r="B571" s="16"/>
      <c r="C571" s="16"/>
      <c r="D571" s="16"/>
      <c r="E571" s="17"/>
      <c r="F571" s="17"/>
      <c r="G571" s="17"/>
      <c r="H571" s="16"/>
      <c r="I571" s="16"/>
      <c r="J571" s="16"/>
      <c r="K571" s="16"/>
      <c r="L571" s="17"/>
    </row>
    <row r="572" spans="1:12" x14ac:dyDescent="0.25">
      <c r="A572" s="16"/>
      <c r="B572" s="16"/>
      <c r="C572" s="16"/>
      <c r="D572" s="16"/>
      <c r="E572" s="17"/>
      <c r="F572" s="17"/>
      <c r="G572" s="17"/>
      <c r="H572" s="16"/>
      <c r="I572" s="16"/>
      <c r="J572" s="16"/>
      <c r="K572" s="16"/>
      <c r="L572" s="17"/>
    </row>
    <row r="573" spans="1:12" x14ac:dyDescent="0.25">
      <c r="A573" s="16"/>
      <c r="B573" s="16"/>
      <c r="C573" s="16"/>
      <c r="D573" s="16"/>
      <c r="E573" s="17"/>
      <c r="F573" s="17"/>
      <c r="G573" s="17"/>
      <c r="H573" s="16"/>
      <c r="I573" s="16"/>
      <c r="J573" s="16"/>
      <c r="K573" s="16"/>
      <c r="L573" s="17"/>
    </row>
    <row r="574" spans="1:12" x14ac:dyDescent="0.25">
      <c r="A574" s="16"/>
      <c r="B574" s="16"/>
      <c r="C574" s="16"/>
      <c r="D574" s="16"/>
      <c r="E574" s="17"/>
      <c r="F574" s="17"/>
      <c r="G574" s="17"/>
      <c r="H574" s="16"/>
      <c r="I574" s="16"/>
      <c r="J574" s="16"/>
      <c r="K574" s="16"/>
      <c r="L574" s="17"/>
    </row>
    <row r="575" spans="1:12" x14ac:dyDescent="0.25">
      <c r="A575" s="16"/>
      <c r="B575" s="16"/>
      <c r="C575" s="16"/>
      <c r="D575" s="16"/>
      <c r="E575" s="17"/>
      <c r="F575" s="17"/>
      <c r="G575" s="17"/>
      <c r="H575" s="16"/>
      <c r="I575" s="16"/>
      <c r="J575" s="16"/>
      <c r="K575" s="16"/>
      <c r="L575" s="17"/>
    </row>
    <row r="576" spans="1:12" x14ac:dyDescent="0.25">
      <c r="A576" s="16"/>
      <c r="B576" s="16"/>
      <c r="C576" s="16"/>
      <c r="D576" s="16"/>
      <c r="E576" s="17"/>
      <c r="F576" s="17"/>
      <c r="G576" s="17"/>
      <c r="H576" s="16"/>
      <c r="I576" s="16"/>
      <c r="J576" s="16"/>
      <c r="K576" s="16"/>
      <c r="L576" s="17"/>
    </row>
    <row r="577" spans="1:12" x14ac:dyDescent="0.25">
      <c r="A577" s="16"/>
      <c r="B577" s="16"/>
      <c r="C577" s="16"/>
      <c r="D577" s="16"/>
      <c r="E577" s="17"/>
      <c r="F577" s="17"/>
      <c r="G577" s="17"/>
      <c r="H577" s="16"/>
      <c r="I577" s="16"/>
      <c r="J577" s="16"/>
      <c r="K577" s="16"/>
      <c r="L577" s="17"/>
    </row>
    <row r="578" spans="1:12" x14ac:dyDescent="0.25">
      <c r="A578" s="16"/>
      <c r="B578" s="16"/>
      <c r="C578" s="16"/>
      <c r="D578" s="16"/>
      <c r="E578" s="17"/>
      <c r="F578" s="17"/>
      <c r="G578" s="17"/>
      <c r="H578" s="16"/>
      <c r="I578" s="16"/>
      <c r="J578" s="16"/>
      <c r="K578" s="16"/>
      <c r="L578" s="17"/>
    </row>
    <row r="579" spans="1:12" x14ac:dyDescent="0.25">
      <c r="A579" s="16"/>
      <c r="B579" s="16"/>
      <c r="C579" s="16"/>
      <c r="D579" s="16"/>
      <c r="E579" s="17"/>
      <c r="F579" s="17"/>
      <c r="G579" s="17"/>
      <c r="H579" s="16"/>
      <c r="I579" s="16"/>
      <c r="J579" s="16"/>
      <c r="K579" s="16"/>
      <c r="L579" s="17"/>
    </row>
    <row r="580" spans="1:12" x14ac:dyDescent="0.25">
      <c r="A580" s="16"/>
      <c r="B580" s="16"/>
      <c r="C580" s="16"/>
      <c r="D580" s="16"/>
      <c r="E580" s="17"/>
      <c r="F580" s="17"/>
      <c r="G580" s="17"/>
      <c r="H580" s="16"/>
      <c r="I580" s="16"/>
      <c r="J580" s="16"/>
      <c r="K580" s="16"/>
      <c r="L580" s="17"/>
    </row>
    <row r="581" spans="1:12" x14ac:dyDescent="0.25">
      <c r="A581" s="16"/>
      <c r="B581" s="16"/>
      <c r="C581" s="16"/>
      <c r="D581" s="16"/>
      <c r="E581" s="17"/>
      <c r="F581" s="17"/>
      <c r="G581" s="17"/>
      <c r="H581" s="16"/>
      <c r="I581" s="16"/>
      <c r="J581" s="16"/>
      <c r="K581" s="16"/>
      <c r="L581" s="17"/>
    </row>
    <row r="582" spans="1:12" x14ac:dyDescent="0.25">
      <c r="A582" s="16"/>
      <c r="B582" s="16"/>
      <c r="C582" s="16"/>
      <c r="D582" s="16"/>
      <c r="E582" s="17"/>
      <c r="F582" s="17"/>
      <c r="G582" s="17"/>
      <c r="H582" s="16"/>
      <c r="I582" s="16"/>
      <c r="J582" s="16"/>
      <c r="K582" s="16"/>
      <c r="L582" s="17"/>
    </row>
    <row r="583" spans="1:12" x14ac:dyDescent="0.25">
      <c r="A583" s="16"/>
      <c r="B583" s="16"/>
      <c r="C583" s="16"/>
      <c r="D583" s="16"/>
      <c r="E583" s="17"/>
      <c r="F583" s="17"/>
      <c r="G583" s="17"/>
      <c r="H583" s="16"/>
      <c r="I583" s="16"/>
      <c r="J583" s="16"/>
      <c r="K583" s="16"/>
      <c r="L583" s="17"/>
    </row>
    <row r="584" spans="1:12" x14ac:dyDescent="0.25">
      <c r="A584" s="16"/>
      <c r="B584" s="16"/>
      <c r="C584" s="16"/>
      <c r="D584" s="16"/>
      <c r="E584" s="17"/>
      <c r="F584" s="17"/>
      <c r="G584" s="17"/>
      <c r="H584" s="16"/>
      <c r="I584" s="16"/>
      <c r="J584" s="16"/>
      <c r="K584" s="16"/>
      <c r="L584" s="17"/>
    </row>
    <row r="585" spans="1:12" x14ac:dyDescent="0.25">
      <c r="A585" s="16"/>
      <c r="B585" s="16"/>
      <c r="C585" s="16"/>
      <c r="D585" s="16"/>
      <c r="E585" s="17"/>
      <c r="F585" s="17"/>
      <c r="G585" s="17"/>
      <c r="H585" s="16"/>
      <c r="I585" s="16"/>
      <c r="J585" s="16"/>
      <c r="K585" s="16"/>
      <c r="L585" s="17"/>
    </row>
    <row r="586" spans="1:12" x14ac:dyDescent="0.25">
      <c r="A586" s="16"/>
      <c r="B586" s="16"/>
      <c r="C586" s="16"/>
      <c r="D586" s="16"/>
      <c r="E586" s="17"/>
      <c r="F586" s="17"/>
      <c r="G586" s="17"/>
      <c r="H586" s="16"/>
      <c r="I586" s="16"/>
      <c r="J586" s="16"/>
      <c r="K586" s="16"/>
      <c r="L586" s="17"/>
    </row>
    <row r="587" spans="1:12" x14ac:dyDescent="0.25">
      <c r="A587" s="16"/>
      <c r="B587" s="16"/>
      <c r="C587" s="16"/>
      <c r="D587" s="16"/>
      <c r="E587" s="17"/>
      <c r="F587" s="17"/>
      <c r="G587" s="17"/>
      <c r="H587" s="16"/>
      <c r="I587" s="16"/>
      <c r="J587" s="16"/>
      <c r="K587" s="16"/>
      <c r="L587" s="17"/>
    </row>
    <row r="588" spans="1:12" x14ac:dyDescent="0.25">
      <c r="A588" s="16"/>
      <c r="B588" s="16"/>
      <c r="C588" s="16"/>
      <c r="D588" s="16"/>
      <c r="E588" s="17"/>
      <c r="F588" s="17"/>
      <c r="G588" s="17"/>
      <c r="H588" s="16"/>
      <c r="I588" s="16"/>
      <c r="J588" s="16"/>
      <c r="K588" s="16"/>
      <c r="L588" s="17"/>
    </row>
    <row r="589" spans="1:12" x14ac:dyDescent="0.25">
      <c r="A589" s="16"/>
      <c r="B589" s="16"/>
      <c r="C589" s="16"/>
      <c r="D589" s="16"/>
      <c r="E589" s="17"/>
      <c r="F589" s="17"/>
      <c r="G589" s="17"/>
      <c r="H589" s="16"/>
      <c r="I589" s="16"/>
      <c r="J589" s="16"/>
      <c r="K589" s="16"/>
      <c r="L589" s="17"/>
    </row>
    <row r="590" spans="1:12" x14ac:dyDescent="0.25">
      <c r="A590" s="16"/>
      <c r="B590" s="16"/>
      <c r="C590" s="16"/>
      <c r="D590" s="16"/>
      <c r="E590" s="17"/>
      <c r="F590" s="17"/>
      <c r="G590" s="17"/>
      <c r="H590" s="16"/>
      <c r="I590" s="16"/>
      <c r="J590" s="16"/>
      <c r="K590" s="16"/>
      <c r="L590" s="17"/>
    </row>
    <row r="591" spans="1:12" x14ac:dyDescent="0.25">
      <c r="A591" s="16"/>
      <c r="B591" s="16"/>
      <c r="C591" s="16"/>
      <c r="D591" s="16"/>
      <c r="E591" s="17"/>
      <c r="F591" s="17"/>
      <c r="G591" s="17"/>
      <c r="H591" s="16"/>
      <c r="I591" s="16"/>
      <c r="J591" s="16"/>
      <c r="K591" s="16"/>
      <c r="L591" s="17"/>
    </row>
    <row r="592" spans="1:12" x14ac:dyDescent="0.25">
      <c r="A592" s="16"/>
      <c r="B592" s="16"/>
      <c r="C592" s="16"/>
      <c r="D592" s="16"/>
      <c r="E592" s="17"/>
      <c r="F592" s="17"/>
      <c r="G592" s="17"/>
      <c r="H592" s="16"/>
      <c r="I592" s="16"/>
      <c r="J592" s="16"/>
      <c r="K592" s="16"/>
      <c r="L592" s="17"/>
    </row>
    <row r="593" spans="1:12" x14ac:dyDescent="0.25">
      <c r="A593" s="16"/>
      <c r="B593" s="16"/>
      <c r="C593" s="16"/>
      <c r="D593" s="16"/>
      <c r="E593" s="17"/>
      <c r="F593" s="17"/>
      <c r="G593" s="17"/>
      <c r="H593" s="16"/>
      <c r="I593" s="16"/>
      <c r="J593" s="16"/>
      <c r="K593" s="16"/>
      <c r="L593" s="17"/>
    </row>
    <row r="594" spans="1:12" x14ac:dyDescent="0.25">
      <c r="A594" s="16"/>
      <c r="B594" s="16"/>
      <c r="C594" s="16"/>
      <c r="D594" s="16"/>
      <c r="E594" s="17"/>
      <c r="F594" s="17"/>
      <c r="G594" s="17"/>
      <c r="H594" s="16"/>
      <c r="I594" s="16"/>
      <c r="J594" s="16"/>
      <c r="K594" s="16"/>
      <c r="L594" s="17"/>
    </row>
    <row r="595" spans="1:12" x14ac:dyDescent="0.25">
      <c r="A595" s="16"/>
      <c r="B595" s="16"/>
      <c r="C595" s="16"/>
      <c r="D595" s="16"/>
      <c r="E595" s="17"/>
      <c r="F595" s="17"/>
      <c r="G595" s="17"/>
      <c r="H595" s="16"/>
      <c r="I595" s="16"/>
      <c r="J595" s="16"/>
      <c r="K595" s="16"/>
      <c r="L595" s="17"/>
    </row>
    <row r="596" spans="1:12" x14ac:dyDescent="0.25">
      <c r="A596" s="16"/>
      <c r="B596" s="16"/>
      <c r="C596" s="16"/>
      <c r="D596" s="16"/>
      <c r="E596" s="17"/>
      <c r="F596" s="17"/>
      <c r="G596" s="17"/>
      <c r="H596" s="16"/>
      <c r="I596" s="16"/>
      <c r="J596" s="16"/>
      <c r="K596" s="16"/>
      <c r="L596" s="17"/>
    </row>
    <row r="597" spans="1:12" x14ac:dyDescent="0.25">
      <c r="A597" s="16"/>
      <c r="B597" s="16"/>
      <c r="C597" s="16"/>
      <c r="D597" s="16"/>
      <c r="E597" s="17"/>
      <c r="F597" s="17"/>
      <c r="G597" s="17"/>
      <c r="H597" s="16"/>
      <c r="I597" s="16"/>
      <c r="J597" s="16"/>
      <c r="K597" s="16"/>
      <c r="L597" s="17"/>
    </row>
    <row r="598" spans="1:12" x14ac:dyDescent="0.25">
      <c r="A598" s="16"/>
      <c r="B598" s="16"/>
      <c r="C598" s="16"/>
      <c r="D598" s="16"/>
      <c r="E598" s="17"/>
      <c r="F598" s="17"/>
      <c r="G598" s="17"/>
      <c r="H598" s="16"/>
      <c r="I598" s="16"/>
      <c r="J598" s="16"/>
      <c r="K598" s="16"/>
      <c r="L598" s="17"/>
    </row>
    <row r="599" spans="1:12" x14ac:dyDescent="0.25">
      <c r="A599" s="16"/>
      <c r="B599" s="16"/>
      <c r="C599" s="16"/>
      <c r="D599" s="16"/>
      <c r="E599" s="17"/>
      <c r="F599" s="17"/>
      <c r="G599" s="17"/>
      <c r="H599" s="16"/>
      <c r="I599" s="16"/>
      <c r="J599" s="16"/>
      <c r="K599" s="16"/>
      <c r="L599" s="17"/>
    </row>
    <row r="600" spans="1:12" x14ac:dyDescent="0.25">
      <c r="A600" s="16"/>
      <c r="B600" s="16"/>
      <c r="C600" s="16"/>
      <c r="D600" s="16"/>
      <c r="E600" s="17"/>
      <c r="F600" s="17"/>
      <c r="G600" s="17"/>
      <c r="H600" s="16"/>
      <c r="I600" s="16"/>
      <c r="J600" s="16"/>
      <c r="K600" s="16"/>
      <c r="L600" s="17"/>
    </row>
    <row r="601" spans="1:12" x14ac:dyDescent="0.25">
      <c r="A601" s="16"/>
      <c r="B601" s="16"/>
      <c r="C601" s="16"/>
      <c r="D601" s="16"/>
      <c r="E601" s="17"/>
      <c r="F601" s="17"/>
      <c r="G601" s="17"/>
      <c r="H601" s="16"/>
      <c r="I601" s="16"/>
      <c r="J601" s="16"/>
      <c r="K601" s="16"/>
      <c r="L601" s="17"/>
    </row>
    <row r="602" spans="1:12" x14ac:dyDescent="0.25">
      <c r="A602" s="16"/>
      <c r="B602" s="16"/>
      <c r="C602" s="16"/>
      <c r="D602" s="16"/>
      <c r="E602" s="17"/>
      <c r="F602" s="17"/>
      <c r="G602" s="17"/>
      <c r="H602" s="16"/>
      <c r="I602" s="16"/>
      <c r="J602" s="16"/>
      <c r="K602" s="16"/>
      <c r="L602" s="17"/>
    </row>
    <row r="603" spans="1:12" x14ac:dyDescent="0.25">
      <c r="A603" s="16"/>
      <c r="B603" s="16"/>
      <c r="C603" s="16"/>
      <c r="D603" s="16"/>
      <c r="E603" s="17"/>
      <c r="F603" s="17"/>
      <c r="G603" s="17"/>
      <c r="H603" s="16"/>
      <c r="I603" s="16"/>
      <c r="J603" s="16"/>
      <c r="K603" s="16"/>
      <c r="L603" s="17"/>
    </row>
    <row r="604" spans="1:12" x14ac:dyDescent="0.25">
      <c r="A604" s="16"/>
      <c r="B604" s="16"/>
      <c r="C604" s="16"/>
      <c r="D604" s="16"/>
      <c r="E604" s="17"/>
      <c r="F604" s="17"/>
      <c r="G604" s="17"/>
      <c r="H604" s="16"/>
      <c r="I604" s="16"/>
      <c r="J604" s="16"/>
      <c r="K604" s="16"/>
      <c r="L604" s="17"/>
    </row>
    <row r="605" spans="1:12" x14ac:dyDescent="0.25">
      <c r="A605" s="16"/>
      <c r="B605" s="16"/>
      <c r="C605" s="16"/>
      <c r="D605" s="16"/>
      <c r="E605" s="17"/>
      <c r="F605" s="17"/>
      <c r="G605" s="17"/>
      <c r="H605" s="16"/>
      <c r="I605" s="16"/>
      <c r="J605" s="16"/>
      <c r="K605" s="16"/>
      <c r="L605" s="17"/>
    </row>
    <row r="606" spans="1:12" x14ac:dyDescent="0.25">
      <c r="A606" s="16"/>
      <c r="B606" s="16"/>
      <c r="C606" s="16"/>
      <c r="D606" s="16"/>
      <c r="E606" s="17"/>
      <c r="F606" s="17"/>
      <c r="G606" s="17"/>
      <c r="H606" s="16"/>
      <c r="I606" s="16"/>
      <c r="J606" s="16"/>
      <c r="K606" s="16"/>
      <c r="L606" s="17"/>
    </row>
    <row r="607" spans="1:12" x14ac:dyDescent="0.25">
      <c r="A607" s="16"/>
      <c r="B607" s="16"/>
      <c r="C607" s="16"/>
      <c r="D607" s="16"/>
      <c r="E607" s="17"/>
      <c r="F607" s="17"/>
      <c r="G607" s="17"/>
      <c r="H607" s="16"/>
      <c r="I607" s="16"/>
      <c r="J607" s="16"/>
      <c r="K607" s="16"/>
      <c r="L607" s="17"/>
    </row>
    <row r="608" spans="1:12" x14ac:dyDescent="0.25">
      <c r="A608" s="16"/>
      <c r="B608" s="16"/>
      <c r="C608" s="16"/>
      <c r="D608" s="16"/>
      <c r="E608" s="17"/>
      <c r="F608" s="17"/>
      <c r="G608" s="17"/>
      <c r="H608" s="16"/>
      <c r="I608" s="16"/>
      <c r="J608" s="16"/>
      <c r="K608" s="16"/>
      <c r="L608" s="17"/>
    </row>
    <row r="609" spans="1:12" x14ac:dyDescent="0.25">
      <c r="A609" s="16"/>
      <c r="B609" s="16"/>
      <c r="C609" s="16"/>
      <c r="D609" s="16"/>
      <c r="E609" s="17"/>
      <c r="F609" s="17"/>
      <c r="G609" s="17"/>
      <c r="H609" s="16"/>
      <c r="I609" s="16"/>
      <c r="J609" s="16"/>
      <c r="K609" s="16"/>
      <c r="L609" s="17"/>
    </row>
    <row r="610" spans="1:12" x14ac:dyDescent="0.25">
      <c r="A610" s="16"/>
      <c r="B610" s="16"/>
      <c r="C610" s="16"/>
      <c r="D610" s="16"/>
      <c r="E610" s="17"/>
      <c r="F610" s="17"/>
      <c r="G610" s="17"/>
      <c r="H610" s="16"/>
      <c r="I610" s="16"/>
      <c r="J610" s="16"/>
      <c r="K610" s="16"/>
      <c r="L610" s="17"/>
    </row>
    <row r="611" spans="1:12" x14ac:dyDescent="0.25">
      <c r="A611" s="16"/>
      <c r="B611" s="16"/>
      <c r="C611" s="16"/>
      <c r="D611" s="16"/>
      <c r="E611" s="17"/>
      <c r="F611" s="17"/>
      <c r="G611" s="17"/>
      <c r="H611" s="16"/>
      <c r="I611" s="16"/>
      <c r="J611" s="16"/>
      <c r="K611" s="16"/>
      <c r="L611" s="17"/>
    </row>
    <row r="612" spans="1:12" x14ac:dyDescent="0.25">
      <c r="A612" s="16"/>
      <c r="B612" s="16"/>
      <c r="C612" s="16"/>
      <c r="D612" s="16"/>
      <c r="E612" s="17"/>
      <c r="F612" s="17"/>
      <c r="G612" s="17"/>
      <c r="H612" s="16"/>
      <c r="I612" s="16"/>
      <c r="J612" s="16"/>
      <c r="K612" s="16"/>
      <c r="L612" s="17"/>
    </row>
    <row r="613" spans="1:12" x14ac:dyDescent="0.25">
      <c r="A613" s="16"/>
      <c r="B613" s="16"/>
      <c r="C613" s="16"/>
      <c r="D613" s="16"/>
      <c r="E613" s="17"/>
      <c r="F613" s="17"/>
      <c r="G613" s="17"/>
      <c r="H613" s="16"/>
      <c r="I613" s="16"/>
      <c r="J613" s="16"/>
      <c r="K613" s="16"/>
      <c r="L613" s="17"/>
    </row>
    <row r="614" spans="1:12" x14ac:dyDescent="0.25">
      <c r="A614" s="16"/>
      <c r="B614" s="16"/>
      <c r="C614" s="16"/>
      <c r="D614" s="16"/>
      <c r="E614" s="17"/>
      <c r="F614" s="17"/>
      <c r="G614" s="17"/>
      <c r="H614" s="16"/>
      <c r="I614" s="16"/>
      <c r="J614" s="16"/>
      <c r="K614" s="16"/>
      <c r="L614" s="17"/>
    </row>
    <row r="615" spans="1:12" x14ac:dyDescent="0.25">
      <c r="A615" s="16"/>
      <c r="B615" s="16"/>
      <c r="C615" s="16"/>
      <c r="D615" s="16"/>
      <c r="E615" s="17"/>
      <c r="F615" s="17"/>
      <c r="G615" s="17"/>
      <c r="H615" s="16"/>
      <c r="I615" s="16"/>
      <c r="J615" s="16"/>
      <c r="K615" s="16"/>
      <c r="L615" s="17"/>
    </row>
    <row r="616" spans="1:12" x14ac:dyDescent="0.25">
      <c r="A616" s="16"/>
      <c r="B616" s="16"/>
      <c r="C616" s="16"/>
      <c r="D616" s="16"/>
      <c r="E616" s="17"/>
      <c r="F616" s="17"/>
      <c r="G616" s="17"/>
      <c r="H616" s="16"/>
      <c r="I616" s="16"/>
      <c r="J616" s="16"/>
      <c r="K616" s="16"/>
      <c r="L616" s="17"/>
    </row>
    <row r="617" spans="1:12" x14ac:dyDescent="0.25">
      <c r="A617" s="16"/>
      <c r="B617" s="16"/>
      <c r="C617" s="16"/>
      <c r="D617" s="16"/>
      <c r="E617" s="17"/>
      <c r="F617" s="17"/>
      <c r="G617" s="17"/>
      <c r="H617" s="16"/>
      <c r="I617" s="16"/>
      <c r="J617" s="16"/>
      <c r="K617" s="16"/>
      <c r="L617" s="17"/>
    </row>
    <row r="618" spans="1:12" x14ac:dyDescent="0.25">
      <c r="A618" s="16"/>
      <c r="B618" s="16"/>
      <c r="C618" s="16"/>
      <c r="D618" s="16"/>
      <c r="E618" s="17"/>
      <c r="F618" s="17"/>
      <c r="G618" s="17"/>
      <c r="H618" s="16"/>
      <c r="I618" s="16"/>
      <c r="J618" s="16"/>
      <c r="K618" s="16"/>
      <c r="L618" s="17"/>
    </row>
    <row r="619" spans="1:12" x14ac:dyDescent="0.25">
      <c r="A619" s="16"/>
      <c r="B619" s="16"/>
      <c r="C619" s="16"/>
      <c r="D619" s="16"/>
      <c r="E619" s="17"/>
      <c r="F619" s="17"/>
      <c r="G619" s="17"/>
      <c r="H619" s="16"/>
      <c r="I619" s="16"/>
      <c r="J619" s="16"/>
      <c r="K619" s="16"/>
      <c r="L619" s="17"/>
    </row>
    <row r="620" spans="1:12" x14ac:dyDescent="0.25">
      <c r="A620" s="16"/>
      <c r="B620" s="16"/>
      <c r="C620" s="16"/>
      <c r="D620" s="16"/>
      <c r="E620" s="17"/>
      <c r="F620" s="17"/>
      <c r="G620" s="17"/>
      <c r="H620" s="16"/>
      <c r="I620" s="16"/>
      <c r="J620" s="16"/>
      <c r="K620" s="16"/>
      <c r="L620" s="17"/>
    </row>
    <row r="621" spans="1:12" x14ac:dyDescent="0.25">
      <c r="A621" s="16"/>
      <c r="B621" s="16"/>
      <c r="C621" s="16"/>
      <c r="D621" s="16"/>
      <c r="E621" s="17"/>
      <c r="F621" s="17"/>
      <c r="G621" s="17"/>
      <c r="H621" s="16"/>
      <c r="I621" s="16"/>
      <c r="J621" s="16"/>
      <c r="K621" s="16"/>
      <c r="L621" s="17"/>
    </row>
    <row r="622" spans="1:12" x14ac:dyDescent="0.25">
      <c r="A622" s="16"/>
      <c r="B622" s="16"/>
      <c r="C622" s="16"/>
      <c r="D622" s="16"/>
      <c r="E622" s="17"/>
      <c r="F622" s="17"/>
      <c r="G622" s="17"/>
      <c r="H622" s="16"/>
      <c r="I622" s="16"/>
      <c r="J622" s="16"/>
      <c r="K622" s="16"/>
      <c r="L622" s="17"/>
    </row>
    <row r="623" spans="1:12" x14ac:dyDescent="0.25">
      <c r="A623" s="16"/>
      <c r="B623" s="16"/>
      <c r="C623" s="16"/>
      <c r="D623" s="16"/>
      <c r="E623" s="17"/>
      <c r="F623" s="17"/>
      <c r="G623" s="17"/>
      <c r="H623" s="16"/>
      <c r="I623" s="16"/>
      <c r="J623" s="16"/>
      <c r="K623" s="16"/>
      <c r="L623" s="17"/>
    </row>
    <row r="624" spans="1:12" x14ac:dyDescent="0.25">
      <c r="A624" s="16"/>
      <c r="B624" s="16"/>
      <c r="C624" s="16"/>
      <c r="D624" s="16"/>
      <c r="E624" s="17"/>
      <c r="F624" s="17"/>
      <c r="G624" s="17"/>
      <c r="H624" s="16"/>
      <c r="I624" s="16"/>
      <c r="J624" s="16"/>
      <c r="K624" s="16"/>
      <c r="L624" s="17"/>
    </row>
    <row r="625" spans="1:12" x14ac:dyDescent="0.25">
      <c r="A625" s="16"/>
      <c r="B625" s="16"/>
      <c r="C625" s="16"/>
      <c r="D625" s="16"/>
      <c r="E625" s="17"/>
      <c r="F625" s="17"/>
      <c r="G625" s="17"/>
      <c r="H625" s="16"/>
      <c r="I625" s="16"/>
      <c r="J625" s="16"/>
      <c r="K625" s="16"/>
      <c r="L625" s="17"/>
    </row>
    <row r="626" spans="1:12" x14ac:dyDescent="0.25">
      <c r="A626" s="16"/>
      <c r="B626" s="16"/>
      <c r="C626" s="16"/>
      <c r="D626" s="16"/>
      <c r="E626" s="17"/>
      <c r="F626" s="17"/>
      <c r="G626" s="17"/>
      <c r="H626" s="16"/>
      <c r="I626" s="16"/>
      <c r="J626" s="16"/>
      <c r="K626" s="16"/>
      <c r="L626" s="17"/>
    </row>
    <row r="627" spans="1:12" x14ac:dyDescent="0.25">
      <c r="A627" s="16"/>
      <c r="B627" s="16"/>
      <c r="C627" s="16"/>
      <c r="D627" s="16"/>
      <c r="E627" s="17"/>
      <c r="F627" s="17"/>
      <c r="G627" s="17"/>
      <c r="H627" s="16"/>
      <c r="I627" s="16"/>
      <c r="J627" s="16"/>
      <c r="K627" s="16"/>
      <c r="L627" s="17"/>
    </row>
    <row r="628" spans="1:12" x14ac:dyDescent="0.25">
      <c r="A628" s="16"/>
      <c r="B628" s="16"/>
      <c r="C628" s="16"/>
      <c r="D628" s="16"/>
      <c r="E628" s="17"/>
      <c r="F628" s="17"/>
      <c r="G628" s="17"/>
      <c r="H628" s="16"/>
      <c r="I628" s="16"/>
      <c r="J628" s="16"/>
      <c r="K628" s="16"/>
      <c r="L628" s="17"/>
    </row>
    <row r="629" spans="1:12" x14ac:dyDescent="0.25">
      <c r="A629" s="16"/>
      <c r="B629" s="16"/>
      <c r="C629" s="16"/>
      <c r="D629" s="16"/>
      <c r="E629" s="17"/>
      <c r="F629" s="17"/>
      <c r="G629" s="17"/>
      <c r="H629" s="16"/>
      <c r="I629" s="16"/>
      <c r="J629" s="16"/>
      <c r="K629" s="16"/>
      <c r="L629" s="17"/>
    </row>
    <row r="630" spans="1:12" x14ac:dyDescent="0.25">
      <c r="A630" s="16"/>
      <c r="B630" s="16"/>
      <c r="C630" s="16"/>
      <c r="D630" s="16"/>
      <c r="E630" s="17"/>
      <c r="F630" s="17"/>
      <c r="G630" s="17"/>
      <c r="H630" s="16"/>
      <c r="I630" s="16"/>
      <c r="J630" s="16"/>
      <c r="K630" s="16"/>
      <c r="L630" s="17"/>
    </row>
    <row r="631" spans="1:12" x14ac:dyDescent="0.25">
      <c r="A631" s="16"/>
      <c r="B631" s="16"/>
      <c r="C631" s="16"/>
      <c r="D631" s="16"/>
      <c r="E631" s="17"/>
      <c r="F631" s="17"/>
      <c r="G631" s="17"/>
      <c r="H631" s="16"/>
      <c r="I631" s="16"/>
      <c r="J631" s="16"/>
      <c r="K631" s="16"/>
      <c r="L631" s="17"/>
    </row>
    <row r="632" spans="1:12" x14ac:dyDescent="0.25">
      <c r="A632" s="16"/>
      <c r="B632" s="16"/>
      <c r="C632" s="16"/>
      <c r="D632" s="16"/>
      <c r="E632" s="17"/>
      <c r="F632" s="17"/>
      <c r="G632" s="17"/>
      <c r="H632" s="16"/>
      <c r="I632" s="16"/>
      <c r="J632" s="16"/>
      <c r="K632" s="16"/>
      <c r="L632" s="17"/>
    </row>
    <row r="633" spans="1:12" x14ac:dyDescent="0.25">
      <c r="A633" s="16"/>
      <c r="B633" s="16"/>
      <c r="C633" s="16"/>
      <c r="D633" s="16"/>
      <c r="E633" s="17"/>
      <c r="F633" s="17"/>
      <c r="G633" s="17"/>
      <c r="H633" s="16"/>
      <c r="I633" s="16"/>
      <c r="J633" s="16"/>
      <c r="K633" s="16"/>
      <c r="L633" s="17"/>
    </row>
    <row r="634" spans="1:12" x14ac:dyDescent="0.25">
      <c r="A634" s="16"/>
      <c r="B634" s="16"/>
      <c r="C634" s="16"/>
      <c r="D634" s="16"/>
      <c r="E634" s="17"/>
      <c r="F634" s="17"/>
      <c r="G634" s="17"/>
      <c r="H634" s="16"/>
      <c r="I634" s="16"/>
      <c r="J634" s="16"/>
      <c r="K634" s="16"/>
      <c r="L634" s="17"/>
    </row>
    <row r="635" spans="1:12" x14ac:dyDescent="0.25">
      <c r="A635" s="16"/>
      <c r="B635" s="16"/>
      <c r="C635" s="16"/>
      <c r="D635" s="16"/>
      <c r="E635" s="17"/>
      <c r="F635" s="17"/>
      <c r="G635" s="17"/>
      <c r="H635" s="16"/>
      <c r="I635" s="16"/>
      <c r="J635" s="16"/>
      <c r="K635" s="16"/>
      <c r="L635" s="17"/>
    </row>
    <row r="636" spans="1:12" x14ac:dyDescent="0.25">
      <c r="A636" s="16"/>
      <c r="B636" s="16"/>
      <c r="C636" s="16"/>
      <c r="D636" s="16"/>
      <c r="E636" s="17"/>
      <c r="F636" s="17"/>
      <c r="G636" s="17"/>
      <c r="H636" s="16"/>
      <c r="I636" s="16"/>
      <c r="J636" s="16"/>
      <c r="K636" s="16"/>
      <c r="L636" s="17"/>
    </row>
    <row r="637" spans="1:12" x14ac:dyDescent="0.25">
      <c r="A637" s="16"/>
      <c r="B637" s="16"/>
      <c r="C637" s="16"/>
      <c r="D637" s="16"/>
      <c r="E637" s="17"/>
      <c r="F637" s="17"/>
      <c r="G637" s="17"/>
      <c r="H637" s="16"/>
      <c r="I637" s="16"/>
      <c r="J637" s="16"/>
      <c r="K637" s="16"/>
      <c r="L637" s="17"/>
    </row>
    <row r="638" spans="1:12" x14ac:dyDescent="0.25">
      <c r="A638" s="16"/>
      <c r="B638" s="16"/>
      <c r="C638" s="16"/>
      <c r="D638" s="16"/>
      <c r="E638" s="17"/>
      <c r="F638" s="17"/>
      <c r="G638" s="17"/>
      <c r="H638" s="16"/>
      <c r="I638" s="16"/>
      <c r="J638" s="16"/>
      <c r="K638" s="16"/>
      <c r="L638" s="17"/>
    </row>
    <row r="639" spans="1:12" x14ac:dyDescent="0.25">
      <c r="A639" s="16"/>
      <c r="B639" s="16"/>
      <c r="C639" s="16"/>
      <c r="D639" s="16"/>
      <c r="E639" s="17"/>
      <c r="F639" s="17"/>
      <c r="G639" s="17"/>
      <c r="H639" s="16"/>
      <c r="I639" s="16"/>
      <c r="J639" s="16"/>
      <c r="K639" s="16"/>
      <c r="L639" s="17"/>
    </row>
    <row r="640" spans="1:12" x14ac:dyDescent="0.25">
      <c r="A640" s="16"/>
      <c r="B640" s="16"/>
      <c r="C640" s="16"/>
      <c r="D640" s="16"/>
      <c r="E640" s="17"/>
      <c r="F640" s="17"/>
      <c r="G640" s="17"/>
      <c r="H640" s="16"/>
      <c r="I640" s="16"/>
      <c r="J640" s="16"/>
      <c r="K640" s="16"/>
      <c r="L640" s="17"/>
    </row>
    <row r="641" spans="1:12" x14ac:dyDescent="0.25">
      <c r="A641" s="16"/>
      <c r="B641" s="16"/>
      <c r="C641" s="16"/>
      <c r="D641" s="16"/>
      <c r="E641" s="17"/>
      <c r="F641" s="17"/>
      <c r="G641" s="17"/>
      <c r="H641" s="16"/>
      <c r="I641" s="16"/>
      <c r="J641" s="16"/>
      <c r="K641" s="16"/>
      <c r="L641" s="17"/>
    </row>
    <row r="642" spans="1:12" x14ac:dyDescent="0.25">
      <c r="A642" s="16"/>
      <c r="B642" s="16"/>
      <c r="C642" s="16"/>
      <c r="D642" s="16"/>
      <c r="E642" s="17"/>
      <c r="F642" s="17"/>
      <c r="G642" s="17"/>
      <c r="H642" s="16"/>
      <c r="I642" s="16"/>
      <c r="J642" s="16"/>
      <c r="K642" s="16"/>
      <c r="L642" s="17"/>
    </row>
    <row r="643" spans="1:12" x14ac:dyDescent="0.25">
      <c r="A643" s="16"/>
      <c r="B643" s="16"/>
      <c r="C643" s="16"/>
      <c r="D643" s="16"/>
      <c r="E643" s="17"/>
      <c r="F643" s="17"/>
      <c r="G643" s="17"/>
      <c r="H643" s="16"/>
      <c r="I643" s="16"/>
      <c r="J643" s="16"/>
      <c r="K643" s="16"/>
      <c r="L643" s="17"/>
    </row>
    <row r="644" spans="1:12" x14ac:dyDescent="0.25">
      <c r="A644" s="16"/>
      <c r="B644" s="16"/>
      <c r="C644" s="16"/>
      <c r="D644" s="16"/>
      <c r="E644" s="17"/>
      <c r="F644" s="17"/>
      <c r="G644" s="17"/>
      <c r="H644" s="16"/>
      <c r="I644" s="16"/>
      <c r="J644" s="16"/>
      <c r="K644" s="16"/>
      <c r="L644" s="17"/>
    </row>
    <row r="645" spans="1:12" x14ac:dyDescent="0.25">
      <c r="A645" s="16"/>
      <c r="B645" s="16"/>
      <c r="C645" s="16"/>
      <c r="D645" s="16"/>
      <c r="E645" s="17"/>
      <c r="F645" s="17"/>
      <c r="G645" s="17"/>
      <c r="H645" s="16"/>
      <c r="I645" s="16"/>
      <c r="J645" s="16"/>
      <c r="K645" s="16"/>
      <c r="L645" s="17"/>
    </row>
    <row r="646" spans="1:12" x14ac:dyDescent="0.25">
      <c r="A646" s="16"/>
      <c r="B646" s="16"/>
      <c r="C646" s="16"/>
      <c r="D646" s="16"/>
      <c r="E646" s="17"/>
      <c r="F646" s="17"/>
      <c r="G646" s="17"/>
      <c r="H646" s="16"/>
      <c r="I646" s="16"/>
      <c r="J646" s="16"/>
      <c r="K646" s="16"/>
      <c r="L646" s="17"/>
    </row>
    <row r="647" spans="1:12" x14ac:dyDescent="0.25">
      <c r="A647" s="16"/>
      <c r="B647" s="16"/>
      <c r="C647" s="16"/>
      <c r="D647" s="16"/>
      <c r="E647" s="17"/>
      <c r="F647" s="17"/>
      <c r="G647" s="17"/>
      <c r="H647" s="16"/>
      <c r="I647" s="16"/>
      <c r="J647" s="16"/>
      <c r="K647" s="16"/>
      <c r="L647" s="17"/>
    </row>
    <row r="648" spans="1:12" x14ac:dyDescent="0.25">
      <c r="A648" s="16"/>
      <c r="B648" s="16"/>
      <c r="C648" s="16"/>
      <c r="D648" s="16"/>
      <c r="E648" s="17"/>
      <c r="F648" s="17"/>
      <c r="G648" s="17"/>
      <c r="H648" s="16"/>
      <c r="I648" s="16"/>
      <c r="J648" s="16"/>
      <c r="K648" s="16"/>
      <c r="L648" s="17"/>
    </row>
    <row r="649" spans="1:12" x14ac:dyDescent="0.25">
      <c r="A649" s="16"/>
      <c r="B649" s="16"/>
      <c r="C649" s="16"/>
      <c r="D649" s="16"/>
      <c r="E649" s="17"/>
      <c r="F649" s="17"/>
      <c r="G649" s="17"/>
      <c r="H649" s="16"/>
      <c r="I649" s="16"/>
      <c r="J649" s="16"/>
      <c r="K649" s="16"/>
      <c r="L649" s="17"/>
    </row>
    <row r="650" spans="1:12" x14ac:dyDescent="0.25">
      <c r="A650" s="16"/>
      <c r="B650" s="16"/>
      <c r="C650" s="16"/>
      <c r="D650" s="16"/>
      <c r="E650" s="17"/>
      <c r="F650" s="17"/>
      <c r="G650" s="17"/>
      <c r="H650" s="16"/>
      <c r="I650" s="16"/>
      <c r="J650" s="16"/>
      <c r="K650" s="16"/>
      <c r="L650" s="17"/>
    </row>
    <row r="651" spans="1:12" x14ac:dyDescent="0.25">
      <c r="A651" s="16"/>
      <c r="B651" s="16"/>
      <c r="C651" s="16"/>
      <c r="D651" s="16"/>
      <c r="E651" s="17"/>
      <c r="F651" s="17"/>
      <c r="G651" s="17"/>
      <c r="H651" s="16"/>
      <c r="I651" s="16"/>
      <c r="J651" s="16"/>
      <c r="K651" s="16"/>
      <c r="L651" s="17"/>
    </row>
    <row r="652" spans="1:12" x14ac:dyDescent="0.25">
      <c r="A652" s="16"/>
      <c r="B652" s="16"/>
      <c r="C652" s="16"/>
      <c r="D652" s="16"/>
      <c r="E652" s="17"/>
      <c r="F652" s="17"/>
      <c r="G652" s="17"/>
      <c r="H652" s="16"/>
      <c r="I652" s="16"/>
      <c r="J652" s="16"/>
      <c r="K652" s="16"/>
      <c r="L652" s="17"/>
    </row>
    <row r="653" spans="1:12" x14ac:dyDescent="0.25">
      <c r="A653" s="16"/>
      <c r="B653" s="16"/>
      <c r="C653" s="16"/>
      <c r="D653" s="16"/>
      <c r="E653" s="17"/>
      <c r="F653" s="17"/>
      <c r="G653" s="17"/>
      <c r="H653" s="16"/>
      <c r="I653" s="16"/>
      <c r="J653" s="16"/>
      <c r="K653" s="16"/>
      <c r="L653" s="17"/>
    </row>
    <row r="654" spans="1:12" x14ac:dyDescent="0.25">
      <c r="A654" s="16"/>
      <c r="B654" s="16"/>
      <c r="C654" s="16"/>
      <c r="D654" s="16"/>
      <c r="E654" s="17"/>
      <c r="F654" s="17"/>
      <c r="G654" s="17"/>
      <c r="H654" s="16"/>
      <c r="I654" s="16"/>
      <c r="J654" s="16"/>
      <c r="K654" s="16"/>
      <c r="L654" s="17"/>
    </row>
    <row r="655" spans="1:12" x14ac:dyDescent="0.25">
      <c r="A655" s="16"/>
      <c r="B655" s="16"/>
      <c r="C655" s="16"/>
      <c r="D655" s="16"/>
      <c r="E655" s="17"/>
      <c r="F655" s="17"/>
      <c r="G655" s="17"/>
      <c r="H655" s="16"/>
      <c r="I655" s="16"/>
      <c r="J655" s="16"/>
      <c r="K655" s="16"/>
      <c r="L655" s="17"/>
    </row>
    <row r="656" spans="1:12" x14ac:dyDescent="0.25">
      <c r="A656" s="16"/>
      <c r="B656" s="16"/>
      <c r="C656" s="16"/>
      <c r="D656" s="16"/>
      <c r="E656" s="17"/>
      <c r="F656" s="17"/>
      <c r="G656" s="17"/>
      <c r="H656" s="16"/>
      <c r="I656" s="16"/>
      <c r="J656" s="16"/>
      <c r="K656" s="16"/>
      <c r="L656" s="17"/>
    </row>
    <row r="657" spans="1:12" x14ac:dyDescent="0.25">
      <c r="A657" s="16"/>
      <c r="B657" s="16"/>
      <c r="C657" s="16"/>
      <c r="D657" s="16"/>
      <c r="E657" s="17"/>
      <c r="F657" s="17"/>
      <c r="G657" s="17"/>
      <c r="H657" s="16"/>
      <c r="I657" s="16"/>
      <c r="J657" s="16"/>
      <c r="K657" s="16"/>
      <c r="L657" s="17"/>
    </row>
    <row r="658" spans="1:12" x14ac:dyDescent="0.25">
      <c r="A658" s="16"/>
      <c r="B658" s="16"/>
      <c r="C658" s="16"/>
      <c r="D658" s="16"/>
      <c r="E658" s="17"/>
      <c r="F658" s="17"/>
      <c r="G658" s="17"/>
      <c r="H658" s="16"/>
      <c r="I658" s="16"/>
      <c r="J658" s="16"/>
      <c r="K658" s="16"/>
      <c r="L658" s="17"/>
    </row>
    <row r="659" spans="1:12" x14ac:dyDescent="0.25">
      <c r="A659" s="16"/>
      <c r="B659" s="16"/>
      <c r="C659" s="16"/>
      <c r="D659" s="16"/>
      <c r="E659" s="17"/>
      <c r="F659" s="17"/>
      <c r="G659" s="17"/>
      <c r="H659" s="16"/>
      <c r="I659" s="16"/>
      <c r="J659" s="16"/>
      <c r="K659" s="16"/>
      <c r="L659" s="17"/>
    </row>
    <row r="660" spans="1:12" x14ac:dyDescent="0.25">
      <c r="A660" s="16"/>
      <c r="B660" s="16"/>
      <c r="C660" s="16"/>
      <c r="D660" s="16"/>
      <c r="E660" s="17"/>
      <c r="F660" s="17"/>
      <c r="G660" s="17"/>
      <c r="H660" s="16"/>
      <c r="I660" s="16"/>
      <c r="J660" s="16"/>
      <c r="K660" s="16"/>
      <c r="L660" s="17"/>
    </row>
    <row r="661" spans="1:12" x14ac:dyDescent="0.25">
      <c r="A661" s="16"/>
      <c r="B661" s="16"/>
      <c r="C661" s="16"/>
      <c r="D661" s="16"/>
      <c r="E661" s="17"/>
      <c r="F661" s="17"/>
      <c r="G661" s="17"/>
      <c r="H661" s="16"/>
      <c r="I661" s="16"/>
      <c r="J661" s="16"/>
      <c r="K661" s="16"/>
      <c r="L661" s="17"/>
    </row>
    <row r="662" spans="1:12" x14ac:dyDescent="0.25">
      <c r="A662" s="16"/>
      <c r="B662" s="16"/>
      <c r="C662" s="16"/>
      <c r="D662" s="16"/>
      <c r="E662" s="17"/>
      <c r="F662" s="17"/>
      <c r="G662" s="17"/>
      <c r="H662" s="16"/>
      <c r="I662" s="16"/>
      <c r="J662" s="16"/>
      <c r="K662" s="16"/>
      <c r="L662" s="17"/>
    </row>
    <row r="663" spans="1:12" x14ac:dyDescent="0.25">
      <c r="A663" s="16"/>
      <c r="B663" s="16"/>
      <c r="C663" s="16"/>
      <c r="D663" s="16"/>
      <c r="E663" s="17"/>
      <c r="F663" s="17"/>
      <c r="G663" s="17"/>
      <c r="H663" s="16"/>
      <c r="I663" s="16"/>
      <c r="J663" s="16"/>
      <c r="K663" s="16"/>
      <c r="L663" s="17"/>
    </row>
    <row r="664" spans="1:12" x14ac:dyDescent="0.25">
      <c r="A664" s="16"/>
      <c r="B664" s="16"/>
      <c r="C664" s="16"/>
      <c r="D664" s="16"/>
      <c r="E664" s="17"/>
      <c r="F664" s="17"/>
      <c r="G664" s="17"/>
      <c r="H664" s="16"/>
      <c r="I664" s="16"/>
      <c r="J664" s="16"/>
      <c r="K664" s="16"/>
      <c r="L664" s="17"/>
    </row>
    <row r="665" spans="1:12" x14ac:dyDescent="0.25">
      <c r="A665" s="16"/>
      <c r="B665" s="16"/>
      <c r="C665" s="16"/>
      <c r="D665" s="16"/>
      <c r="E665" s="17"/>
      <c r="F665" s="17"/>
      <c r="G665" s="17"/>
      <c r="H665" s="16"/>
      <c r="I665" s="16"/>
      <c r="J665" s="16"/>
      <c r="K665" s="16"/>
      <c r="L665" s="17"/>
    </row>
    <row r="666" spans="1:12" x14ac:dyDescent="0.25">
      <c r="A666" s="16"/>
      <c r="B666" s="16"/>
      <c r="C666" s="16"/>
      <c r="D666" s="16"/>
      <c r="E666" s="17"/>
      <c r="F666" s="17"/>
      <c r="G666" s="17"/>
      <c r="H666" s="16"/>
      <c r="I666" s="16"/>
      <c r="J666" s="16"/>
      <c r="K666" s="16"/>
      <c r="L666" s="17"/>
    </row>
    <row r="667" spans="1:12" x14ac:dyDescent="0.25">
      <c r="A667" s="16"/>
      <c r="B667" s="16"/>
      <c r="C667" s="16"/>
      <c r="D667" s="16"/>
      <c r="E667" s="17"/>
      <c r="F667" s="17"/>
      <c r="G667" s="17"/>
      <c r="H667" s="16"/>
      <c r="I667" s="16"/>
      <c r="J667" s="16"/>
      <c r="K667" s="16"/>
      <c r="L667" s="17"/>
    </row>
    <row r="668" spans="1:12" x14ac:dyDescent="0.25">
      <c r="A668" s="16"/>
      <c r="B668" s="16"/>
      <c r="C668" s="16"/>
      <c r="D668" s="16"/>
      <c r="E668" s="17"/>
      <c r="F668" s="17"/>
      <c r="G668" s="17"/>
      <c r="H668" s="16"/>
      <c r="I668" s="16"/>
      <c r="J668" s="16"/>
      <c r="K668" s="16"/>
      <c r="L668" s="17"/>
    </row>
    <row r="669" spans="1:12" x14ac:dyDescent="0.25">
      <c r="A669" s="16"/>
      <c r="B669" s="16"/>
      <c r="C669" s="16"/>
      <c r="D669" s="16"/>
      <c r="E669" s="17"/>
      <c r="F669" s="17"/>
      <c r="G669" s="17"/>
      <c r="H669" s="16"/>
      <c r="I669" s="16"/>
      <c r="J669" s="16"/>
      <c r="K669" s="16"/>
      <c r="L669" s="17"/>
    </row>
    <row r="670" spans="1:12" x14ac:dyDescent="0.25">
      <c r="A670" s="16"/>
      <c r="B670" s="16"/>
      <c r="C670" s="16"/>
      <c r="D670" s="16"/>
      <c r="E670" s="17"/>
      <c r="F670" s="17"/>
      <c r="G670" s="17"/>
      <c r="H670" s="16"/>
      <c r="I670" s="16"/>
      <c r="J670" s="16"/>
      <c r="K670" s="16"/>
      <c r="L670" s="17"/>
    </row>
    <row r="671" spans="1:12" x14ac:dyDescent="0.25">
      <c r="A671" s="16"/>
      <c r="B671" s="16"/>
      <c r="C671" s="16"/>
      <c r="D671" s="16"/>
      <c r="E671" s="17"/>
      <c r="F671" s="17"/>
      <c r="G671" s="17"/>
      <c r="H671" s="16"/>
      <c r="I671" s="16"/>
      <c r="J671" s="16"/>
      <c r="K671" s="16"/>
      <c r="L671" s="17"/>
    </row>
    <row r="672" spans="1:12" x14ac:dyDescent="0.25">
      <c r="A672" s="16"/>
      <c r="B672" s="16"/>
      <c r="C672" s="16"/>
      <c r="D672" s="16"/>
      <c r="E672" s="17"/>
      <c r="F672" s="17"/>
      <c r="G672" s="17"/>
      <c r="H672" s="16"/>
      <c r="I672" s="16"/>
      <c r="J672" s="16"/>
      <c r="K672" s="16"/>
      <c r="L672" s="17"/>
    </row>
    <row r="673" spans="1:12" x14ac:dyDescent="0.25">
      <c r="A673" s="16"/>
      <c r="B673" s="16"/>
      <c r="C673" s="16"/>
      <c r="D673" s="16"/>
      <c r="E673" s="17"/>
      <c r="F673" s="17"/>
      <c r="G673" s="17"/>
      <c r="H673" s="16"/>
      <c r="I673" s="16"/>
      <c r="J673" s="16"/>
      <c r="K673" s="16"/>
      <c r="L673" s="17"/>
    </row>
    <row r="674" spans="1:12" x14ac:dyDescent="0.25">
      <c r="A674" s="16"/>
      <c r="B674" s="16"/>
      <c r="C674" s="16"/>
      <c r="D674" s="16"/>
      <c r="E674" s="17"/>
      <c r="F674" s="17"/>
      <c r="G674" s="17"/>
      <c r="H674" s="16"/>
      <c r="I674" s="16"/>
      <c r="J674" s="16"/>
      <c r="K674" s="16"/>
      <c r="L674" s="17"/>
    </row>
    <row r="675" spans="1:12" x14ac:dyDescent="0.25">
      <c r="A675" s="16"/>
      <c r="B675" s="16"/>
      <c r="C675" s="16"/>
      <c r="D675" s="16"/>
      <c r="E675" s="17"/>
      <c r="F675" s="17"/>
      <c r="G675" s="17"/>
      <c r="H675" s="16"/>
      <c r="I675" s="16"/>
      <c r="J675" s="16"/>
      <c r="K675" s="16"/>
      <c r="L675" s="17"/>
    </row>
    <row r="676" spans="1:12" x14ac:dyDescent="0.25">
      <c r="A676" s="16"/>
      <c r="B676" s="16"/>
      <c r="C676" s="16"/>
      <c r="D676" s="16"/>
      <c r="E676" s="17"/>
      <c r="F676" s="17"/>
      <c r="G676" s="17"/>
      <c r="H676" s="16"/>
      <c r="I676" s="16"/>
      <c r="J676" s="16"/>
      <c r="K676" s="16"/>
      <c r="L676" s="17"/>
    </row>
    <row r="677" spans="1:12" x14ac:dyDescent="0.25">
      <c r="A677" s="16"/>
      <c r="B677" s="16"/>
      <c r="C677" s="16"/>
      <c r="D677" s="16"/>
      <c r="E677" s="17"/>
      <c r="F677" s="17"/>
      <c r="G677" s="17"/>
      <c r="H677" s="16"/>
      <c r="I677" s="16"/>
      <c r="J677" s="16"/>
      <c r="K677" s="16"/>
      <c r="L677" s="17"/>
    </row>
    <row r="678" spans="1:12" x14ac:dyDescent="0.25">
      <c r="A678" s="16"/>
      <c r="B678" s="16"/>
      <c r="C678" s="16"/>
      <c r="D678" s="16"/>
      <c r="E678" s="17"/>
      <c r="F678" s="17"/>
      <c r="G678" s="17"/>
      <c r="H678" s="16"/>
      <c r="I678" s="16"/>
      <c r="J678" s="16"/>
      <c r="K678" s="16"/>
      <c r="L678" s="17"/>
    </row>
    <row r="679" spans="1:12" x14ac:dyDescent="0.25">
      <c r="A679" s="16"/>
      <c r="B679" s="16"/>
      <c r="C679" s="16"/>
      <c r="D679" s="16"/>
      <c r="E679" s="17"/>
      <c r="F679" s="17"/>
      <c r="G679" s="17"/>
      <c r="H679" s="16"/>
      <c r="I679" s="16"/>
      <c r="J679" s="16"/>
      <c r="K679" s="16"/>
      <c r="L679" s="17"/>
    </row>
    <row r="680" spans="1:12" x14ac:dyDescent="0.25">
      <c r="A680" s="16"/>
      <c r="B680" s="16"/>
      <c r="C680" s="16"/>
      <c r="D680" s="16"/>
      <c r="E680" s="17"/>
      <c r="F680" s="17"/>
      <c r="G680" s="17"/>
      <c r="H680" s="16"/>
      <c r="I680" s="16"/>
      <c r="J680" s="16"/>
      <c r="K680" s="16"/>
      <c r="L680" s="17"/>
    </row>
    <row r="681" spans="1:12" x14ac:dyDescent="0.25">
      <c r="A681" s="16"/>
      <c r="B681" s="16"/>
      <c r="C681" s="16"/>
      <c r="D681" s="16"/>
      <c r="E681" s="17"/>
      <c r="F681" s="17"/>
      <c r="G681" s="17"/>
      <c r="H681" s="16"/>
      <c r="I681" s="16"/>
      <c r="J681" s="16"/>
      <c r="K681" s="16"/>
      <c r="L681" s="17"/>
    </row>
    <row r="682" spans="1:12" x14ac:dyDescent="0.25">
      <c r="A682" s="16"/>
      <c r="B682" s="16"/>
      <c r="C682" s="16"/>
      <c r="D682" s="16"/>
      <c r="E682" s="17"/>
      <c r="F682" s="17"/>
      <c r="G682" s="17"/>
      <c r="H682" s="16"/>
      <c r="I682" s="16"/>
      <c r="J682" s="16"/>
      <c r="K682" s="16"/>
      <c r="L682" s="17"/>
    </row>
    <row r="683" spans="1:12" x14ac:dyDescent="0.25">
      <c r="A683" s="16"/>
      <c r="B683" s="16"/>
      <c r="C683" s="16"/>
      <c r="D683" s="16"/>
      <c r="E683" s="17"/>
      <c r="F683" s="17"/>
      <c r="G683" s="17"/>
      <c r="H683" s="16"/>
      <c r="I683" s="16"/>
      <c r="J683" s="16"/>
      <c r="K683" s="16"/>
      <c r="L683" s="17"/>
    </row>
    <row r="684" spans="1:12" x14ac:dyDescent="0.25">
      <c r="A684" s="16"/>
      <c r="B684" s="16"/>
      <c r="C684" s="16"/>
      <c r="D684" s="16"/>
      <c r="E684" s="17"/>
      <c r="F684" s="17"/>
      <c r="G684" s="17"/>
      <c r="H684" s="16"/>
      <c r="I684" s="16"/>
      <c r="J684" s="16"/>
      <c r="K684" s="16"/>
      <c r="L684" s="17"/>
    </row>
    <row r="685" spans="1:12" x14ac:dyDescent="0.25">
      <c r="A685" s="16"/>
      <c r="B685" s="16"/>
      <c r="C685" s="16"/>
      <c r="D685" s="16"/>
      <c r="E685" s="17"/>
      <c r="F685" s="17"/>
      <c r="G685" s="17"/>
      <c r="H685" s="16"/>
      <c r="I685" s="16"/>
      <c r="J685" s="16"/>
      <c r="K685" s="16"/>
      <c r="L685" s="17"/>
    </row>
    <row r="686" spans="1:12" x14ac:dyDescent="0.25">
      <c r="A686" s="16"/>
      <c r="B686" s="16"/>
      <c r="C686" s="16"/>
      <c r="D686" s="16"/>
      <c r="E686" s="17"/>
      <c r="F686" s="17"/>
      <c r="G686" s="17"/>
      <c r="H686" s="16"/>
      <c r="I686" s="16"/>
      <c r="J686" s="16"/>
      <c r="K686" s="16"/>
      <c r="L686" s="17"/>
    </row>
    <row r="687" spans="1:12" x14ac:dyDescent="0.25">
      <c r="A687" s="16"/>
      <c r="B687" s="16"/>
      <c r="C687" s="16"/>
      <c r="D687" s="16"/>
      <c r="E687" s="17"/>
      <c r="F687" s="17"/>
      <c r="G687" s="17"/>
      <c r="H687" s="16"/>
      <c r="I687" s="16"/>
      <c r="J687" s="16"/>
      <c r="K687" s="16"/>
      <c r="L687" s="17"/>
    </row>
    <row r="688" spans="1:12" x14ac:dyDescent="0.25">
      <c r="A688" s="16"/>
      <c r="B688" s="16"/>
      <c r="C688" s="16"/>
      <c r="D688" s="16"/>
      <c r="E688" s="17"/>
      <c r="F688" s="17"/>
      <c r="G688" s="17"/>
      <c r="H688" s="16"/>
      <c r="I688" s="16"/>
      <c r="J688" s="16"/>
      <c r="K688" s="16"/>
      <c r="L688" s="17"/>
    </row>
    <row r="689" spans="1:12" x14ac:dyDescent="0.25">
      <c r="A689" s="16"/>
      <c r="B689" s="16"/>
      <c r="C689" s="16"/>
      <c r="D689" s="16"/>
      <c r="E689" s="17"/>
      <c r="F689" s="17"/>
      <c r="G689" s="17"/>
      <c r="H689" s="16"/>
      <c r="I689" s="16"/>
      <c r="J689" s="16"/>
      <c r="K689" s="16"/>
      <c r="L689" s="17"/>
    </row>
    <row r="690" spans="1:12" x14ac:dyDescent="0.25">
      <c r="A690" s="16"/>
      <c r="B690" s="16"/>
      <c r="C690" s="16"/>
      <c r="D690" s="16"/>
      <c r="E690" s="17"/>
      <c r="F690" s="17"/>
      <c r="G690" s="17"/>
      <c r="H690" s="16"/>
      <c r="I690" s="16"/>
      <c r="J690" s="16"/>
      <c r="K690" s="16"/>
      <c r="L690" s="17"/>
    </row>
    <row r="691" spans="1:12" x14ac:dyDescent="0.25">
      <c r="A691" s="16"/>
      <c r="B691" s="16"/>
      <c r="C691" s="16"/>
      <c r="D691" s="16"/>
      <c r="E691" s="17"/>
      <c r="F691" s="17"/>
      <c r="G691" s="17"/>
      <c r="H691" s="16"/>
      <c r="I691" s="16"/>
      <c r="J691" s="16"/>
      <c r="K691" s="16"/>
      <c r="L691" s="17"/>
    </row>
    <row r="692" spans="1:12" x14ac:dyDescent="0.25">
      <c r="A692" s="16"/>
      <c r="B692" s="16"/>
      <c r="C692" s="16"/>
      <c r="D692" s="16"/>
      <c r="E692" s="17"/>
      <c r="F692" s="17"/>
      <c r="G692" s="17"/>
      <c r="H692" s="16"/>
      <c r="I692" s="16"/>
      <c r="J692" s="16"/>
      <c r="K692" s="16"/>
      <c r="L692" s="17"/>
    </row>
    <row r="693" spans="1:12" x14ac:dyDescent="0.25">
      <c r="A693" s="16"/>
      <c r="B693" s="16"/>
      <c r="C693" s="16"/>
      <c r="D693" s="16"/>
      <c r="E693" s="17"/>
      <c r="F693" s="17"/>
      <c r="G693" s="17"/>
      <c r="H693" s="16"/>
      <c r="I693" s="16"/>
      <c r="J693" s="16"/>
      <c r="K693" s="16"/>
      <c r="L693" s="17"/>
    </row>
    <row r="694" spans="1:12" x14ac:dyDescent="0.25">
      <c r="A694" s="16"/>
      <c r="B694" s="16"/>
      <c r="C694" s="16"/>
      <c r="D694" s="16"/>
      <c r="E694" s="17"/>
      <c r="F694" s="17"/>
      <c r="G694" s="17"/>
      <c r="H694" s="16"/>
      <c r="I694" s="16"/>
      <c r="J694" s="16"/>
      <c r="K694" s="16"/>
      <c r="L694" s="17"/>
    </row>
    <row r="695" spans="1:12" x14ac:dyDescent="0.25">
      <c r="A695" s="16"/>
      <c r="B695" s="16"/>
      <c r="C695" s="16"/>
      <c r="D695" s="16"/>
      <c r="E695" s="17"/>
      <c r="F695" s="17"/>
      <c r="G695" s="17"/>
      <c r="H695" s="16"/>
      <c r="I695" s="16"/>
      <c r="J695" s="16"/>
      <c r="K695" s="16"/>
      <c r="L695" s="17"/>
    </row>
    <row r="696" spans="1:12" x14ac:dyDescent="0.25">
      <c r="A696" s="16"/>
      <c r="B696" s="16"/>
      <c r="C696" s="16"/>
      <c r="D696" s="16"/>
      <c r="E696" s="17"/>
      <c r="F696" s="17"/>
      <c r="G696" s="17"/>
      <c r="H696" s="16"/>
      <c r="I696" s="16"/>
      <c r="J696" s="16"/>
      <c r="K696" s="16"/>
      <c r="L696" s="17"/>
    </row>
    <row r="697" spans="1:12" x14ac:dyDescent="0.25">
      <c r="A697" s="16"/>
      <c r="B697" s="16"/>
      <c r="C697" s="16"/>
      <c r="D697" s="16"/>
      <c r="E697" s="17"/>
      <c r="F697" s="17"/>
      <c r="G697" s="17"/>
      <c r="H697" s="16"/>
      <c r="I697" s="16"/>
      <c r="J697" s="16"/>
      <c r="K697" s="16"/>
      <c r="L697" s="17"/>
    </row>
    <row r="698" spans="1:12" x14ac:dyDescent="0.25">
      <c r="A698" s="16"/>
      <c r="B698" s="16"/>
      <c r="C698" s="16"/>
      <c r="D698" s="16"/>
      <c r="E698" s="17"/>
      <c r="F698" s="17"/>
      <c r="G698" s="17"/>
      <c r="H698" s="16"/>
      <c r="I698" s="16"/>
      <c r="J698" s="16"/>
      <c r="K698" s="16"/>
      <c r="L698" s="17"/>
    </row>
    <row r="699" spans="1:12" x14ac:dyDescent="0.25">
      <c r="A699" s="16"/>
      <c r="B699" s="16"/>
      <c r="C699" s="16"/>
      <c r="D699" s="16"/>
      <c r="E699" s="17"/>
      <c r="F699" s="17"/>
      <c r="G699" s="17"/>
      <c r="H699" s="16"/>
      <c r="I699" s="16"/>
      <c r="J699" s="16"/>
      <c r="K699" s="16"/>
      <c r="L699" s="17"/>
    </row>
    <row r="700" spans="1:12" x14ac:dyDescent="0.25">
      <c r="A700" s="16"/>
      <c r="B700" s="16"/>
      <c r="C700" s="16"/>
      <c r="D700" s="16"/>
      <c r="E700" s="17"/>
      <c r="F700" s="17"/>
      <c r="G700" s="17"/>
      <c r="H700" s="16"/>
      <c r="I700" s="16"/>
      <c r="J700" s="16"/>
      <c r="K700" s="16"/>
      <c r="L700" s="17"/>
    </row>
    <row r="701" spans="1:12" x14ac:dyDescent="0.25">
      <c r="A701" s="16"/>
      <c r="B701" s="16"/>
      <c r="C701" s="16"/>
      <c r="D701" s="16"/>
      <c r="E701" s="17"/>
      <c r="F701" s="17"/>
      <c r="G701" s="17"/>
      <c r="H701" s="16"/>
      <c r="I701" s="16"/>
      <c r="J701" s="16"/>
      <c r="K701" s="16"/>
      <c r="L701" s="17"/>
    </row>
    <row r="702" spans="1:12" x14ac:dyDescent="0.25">
      <c r="A702" s="16"/>
      <c r="B702" s="16"/>
      <c r="C702" s="16"/>
      <c r="D702" s="16"/>
      <c r="E702" s="17"/>
      <c r="F702" s="17"/>
      <c r="G702" s="17"/>
      <c r="H702" s="16"/>
      <c r="I702" s="16"/>
      <c r="J702" s="16"/>
      <c r="K702" s="16"/>
      <c r="L702" s="17"/>
    </row>
    <row r="703" spans="1:12" x14ac:dyDescent="0.25">
      <c r="A703" s="16"/>
      <c r="B703" s="16"/>
      <c r="C703" s="16"/>
      <c r="D703" s="16"/>
      <c r="E703" s="17"/>
      <c r="F703" s="17"/>
      <c r="G703" s="17"/>
      <c r="H703" s="16"/>
      <c r="I703" s="16"/>
      <c r="J703" s="16"/>
      <c r="K703" s="16"/>
      <c r="L703" s="17"/>
    </row>
    <row r="704" spans="1:12" x14ac:dyDescent="0.25">
      <c r="A704" s="16"/>
      <c r="B704" s="16"/>
      <c r="C704" s="16"/>
      <c r="D704" s="16"/>
      <c r="E704" s="17"/>
      <c r="F704" s="17"/>
      <c r="G704" s="17"/>
      <c r="H704" s="16"/>
      <c r="I704" s="16"/>
      <c r="J704" s="16"/>
      <c r="K704" s="16"/>
      <c r="L704" s="17"/>
    </row>
    <row r="705" spans="1:12" x14ac:dyDescent="0.25">
      <c r="A705" s="16"/>
      <c r="B705" s="16"/>
      <c r="C705" s="16"/>
      <c r="D705" s="16"/>
      <c r="E705" s="17"/>
      <c r="F705" s="17"/>
      <c r="G705" s="17"/>
      <c r="H705" s="16"/>
      <c r="I705" s="16"/>
      <c r="J705" s="16"/>
      <c r="K705" s="16"/>
      <c r="L705" s="17"/>
    </row>
    <row r="706" spans="1:12" x14ac:dyDescent="0.25">
      <c r="A706" s="16"/>
      <c r="B706" s="16"/>
      <c r="C706" s="16"/>
      <c r="D706" s="16"/>
      <c r="E706" s="17"/>
      <c r="F706" s="17"/>
      <c r="G706" s="17"/>
      <c r="H706" s="16"/>
      <c r="I706" s="16"/>
      <c r="J706" s="16"/>
      <c r="K706" s="16"/>
      <c r="L706" s="17"/>
    </row>
    <row r="707" spans="1:12" x14ac:dyDescent="0.25">
      <c r="A707" s="16"/>
      <c r="B707" s="16"/>
      <c r="C707" s="16"/>
      <c r="D707" s="16"/>
      <c r="E707" s="17"/>
      <c r="F707" s="17"/>
      <c r="G707" s="17"/>
      <c r="H707" s="16"/>
      <c r="I707" s="16"/>
      <c r="J707" s="16"/>
      <c r="K707" s="16"/>
      <c r="L707" s="17"/>
    </row>
    <row r="708" spans="1:12" x14ac:dyDescent="0.25">
      <c r="A708" s="16"/>
      <c r="B708" s="16"/>
      <c r="C708" s="16"/>
      <c r="D708" s="16"/>
      <c r="E708" s="17"/>
      <c r="F708" s="17"/>
      <c r="G708" s="17"/>
      <c r="H708" s="16"/>
      <c r="I708" s="16"/>
      <c r="J708" s="16"/>
      <c r="K708" s="16"/>
      <c r="L708" s="17"/>
    </row>
    <row r="709" spans="1:12" x14ac:dyDescent="0.25">
      <c r="A709" s="16"/>
      <c r="B709" s="16"/>
      <c r="C709" s="16"/>
      <c r="D709" s="16"/>
      <c r="E709" s="17"/>
      <c r="F709" s="17"/>
      <c r="G709" s="17"/>
      <c r="H709" s="16"/>
      <c r="I709" s="16"/>
      <c r="J709" s="16"/>
      <c r="K709" s="16"/>
      <c r="L709" s="17"/>
    </row>
    <row r="710" spans="1:12" x14ac:dyDescent="0.25">
      <c r="A710" s="16"/>
      <c r="B710" s="16"/>
      <c r="C710" s="16"/>
      <c r="D710" s="16"/>
      <c r="E710" s="17"/>
      <c r="F710" s="17"/>
      <c r="G710" s="17"/>
      <c r="H710" s="16"/>
      <c r="I710" s="16"/>
      <c r="J710" s="16"/>
      <c r="K710" s="16"/>
      <c r="L710" s="17"/>
    </row>
    <row r="711" spans="1:12" x14ac:dyDescent="0.25">
      <c r="A711" s="16"/>
      <c r="B711" s="16"/>
      <c r="C711" s="16"/>
      <c r="D711" s="16"/>
      <c r="E711" s="17"/>
      <c r="F711" s="17"/>
      <c r="G711" s="17"/>
      <c r="H711" s="16"/>
      <c r="I711" s="16"/>
      <c r="J711" s="16"/>
      <c r="K711" s="16"/>
      <c r="L711" s="17"/>
    </row>
    <row r="712" spans="1:12" x14ac:dyDescent="0.25">
      <c r="A712" s="16"/>
      <c r="B712" s="16"/>
      <c r="C712" s="16"/>
      <c r="D712" s="16"/>
      <c r="E712" s="17"/>
      <c r="F712" s="17"/>
      <c r="G712" s="17"/>
      <c r="H712" s="16"/>
      <c r="I712" s="16"/>
      <c r="J712" s="16"/>
      <c r="K712" s="16"/>
      <c r="L712" s="17"/>
    </row>
    <row r="713" spans="1:12" x14ac:dyDescent="0.25">
      <c r="A713" s="16"/>
      <c r="B713" s="16"/>
      <c r="C713" s="16"/>
      <c r="D713" s="16"/>
      <c r="E713" s="17"/>
      <c r="F713" s="17"/>
      <c r="G713" s="17"/>
      <c r="H713" s="16"/>
      <c r="I713" s="16"/>
      <c r="J713" s="16"/>
      <c r="K713" s="16"/>
      <c r="L713" s="17"/>
    </row>
    <row r="714" spans="1:12" x14ac:dyDescent="0.25">
      <c r="A714" s="16"/>
      <c r="B714" s="16"/>
      <c r="C714" s="16"/>
      <c r="D714" s="16"/>
      <c r="E714" s="17"/>
      <c r="F714" s="17"/>
      <c r="G714" s="17"/>
      <c r="H714" s="16"/>
      <c r="I714" s="16"/>
      <c r="J714" s="16"/>
      <c r="K714" s="16"/>
      <c r="L714" s="17"/>
    </row>
    <row r="715" spans="1:12" x14ac:dyDescent="0.25">
      <c r="A715" s="16"/>
      <c r="B715" s="16"/>
      <c r="C715" s="16"/>
      <c r="D715" s="16"/>
      <c r="E715" s="17"/>
      <c r="F715" s="17"/>
      <c r="G715" s="17"/>
      <c r="H715" s="16"/>
      <c r="I715" s="16"/>
      <c r="J715" s="16"/>
      <c r="K715" s="16"/>
      <c r="L715" s="17"/>
    </row>
    <row r="716" spans="1:12" x14ac:dyDescent="0.25">
      <c r="A716" s="16"/>
      <c r="B716" s="16"/>
      <c r="C716" s="16"/>
      <c r="D716" s="16"/>
      <c r="E716" s="17"/>
      <c r="F716" s="17"/>
      <c r="G716" s="17"/>
      <c r="H716" s="16"/>
      <c r="I716" s="16"/>
      <c r="J716" s="16"/>
      <c r="K716" s="16"/>
      <c r="L716" s="17"/>
    </row>
    <row r="717" spans="1:12" x14ac:dyDescent="0.25">
      <c r="A717" s="16"/>
      <c r="B717" s="16"/>
      <c r="C717" s="16"/>
      <c r="D717" s="16"/>
      <c r="E717" s="17"/>
      <c r="F717" s="17"/>
      <c r="G717" s="17"/>
      <c r="H717" s="16"/>
      <c r="I717" s="16"/>
      <c r="J717" s="16"/>
      <c r="K717" s="16"/>
      <c r="L717" s="17"/>
    </row>
    <row r="718" spans="1:12" x14ac:dyDescent="0.25">
      <c r="A718" s="16"/>
      <c r="B718" s="16"/>
      <c r="C718" s="16"/>
      <c r="D718" s="16"/>
      <c r="E718" s="17"/>
      <c r="F718" s="17"/>
      <c r="G718" s="17"/>
      <c r="H718" s="16"/>
      <c r="I718" s="16"/>
      <c r="J718" s="16"/>
      <c r="K718" s="16"/>
      <c r="L718" s="17"/>
    </row>
    <row r="719" spans="1:12" x14ac:dyDescent="0.25">
      <c r="A719" s="16"/>
      <c r="B719" s="16"/>
      <c r="C719" s="16"/>
      <c r="D719" s="16"/>
      <c r="E719" s="17"/>
      <c r="F719" s="17"/>
      <c r="G719" s="17"/>
      <c r="H719" s="16"/>
      <c r="I719" s="16"/>
      <c r="J719" s="16"/>
      <c r="K719" s="16"/>
      <c r="L719" s="17"/>
    </row>
    <row r="720" spans="1:12" x14ac:dyDescent="0.25">
      <c r="A720" s="16"/>
      <c r="B720" s="16"/>
      <c r="C720" s="16"/>
      <c r="D720" s="16"/>
      <c r="E720" s="17"/>
      <c r="F720" s="17"/>
      <c r="G720" s="17"/>
      <c r="H720" s="16"/>
      <c r="I720" s="16"/>
      <c r="J720" s="16"/>
      <c r="K720" s="16"/>
      <c r="L720" s="17"/>
    </row>
    <row r="721" spans="1:12" x14ac:dyDescent="0.25">
      <c r="A721" s="16"/>
      <c r="B721" s="16"/>
      <c r="C721" s="16"/>
      <c r="D721" s="16"/>
      <c r="E721" s="17"/>
      <c r="F721" s="17"/>
      <c r="G721" s="17"/>
      <c r="H721" s="16"/>
      <c r="I721" s="16"/>
      <c r="J721" s="16"/>
      <c r="K721" s="16"/>
      <c r="L721" s="17"/>
    </row>
    <row r="722" spans="1:12" x14ac:dyDescent="0.25">
      <c r="A722" s="16"/>
      <c r="B722" s="16"/>
      <c r="C722" s="16"/>
      <c r="D722" s="16"/>
      <c r="E722" s="17"/>
      <c r="F722" s="17"/>
      <c r="G722" s="17"/>
      <c r="H722" s="16"/>
      <c r="I722" s="16"/>
      <c r="J722" s="16"/>
      <c r="K722" s="16"/>
      <c r="L722" s="17"/>
    </row>
    <row r="723" spans="1:12" x14ac:dyDescent="0.25">
      <c r="A723" s="16"/>
      <c r="B723" s="16"/>
      <c r="C723" s="16"/>
      <c r="D723" s="16"/>
      <c r="E723" s="17"/>
      <c r="F723" s="17"/>
      <c r="G723" s="17"/>
      <c r="H723" s="16"/>
      <c r="I723" s="16"/>
      <c r="J723" s="16"/>
      <c r="K723" s="16"/>
      <c r="L723" s="17"/>
    </row>
    <row r="724" spans="1:12" x14ac:dyDescent="0.25">
      <c r="A724" s="16"/>
      <c r="B724" s="16"/>
      <c r="C724" s="16"/>
      <c r="D724" s="16"/>
      <c r="E724" s="17"/>
      <c r="F724" s="17"/>
      <c r="G724" s="17"/>
      <c r="H724" s="16"/>
      <c r="I724" s="16"/>
      <c r="J724" s="16"/>
      <c r="K724" s="16"/>
      <c r="L724" s="17"/>
    </row>
    <row r="725" spans="1:12" x14ac:dyDescent="0.25">
      <c r="A725" s="16"/>
      <c r="B725" s="16"/>
      <c r="C725" s="16"/>
      <c r="D725" s="16"/>
      <c r="E725" s="17"/>
      <c r="F725" s="17"/>
      <c r="G725" s="17"/>
      <c r="H725" s="16"/>
      <c r="I725" s="16"/>
      <c r="J725" s="16"/>
      <c r="K725" s="16"/>
      <c r="L725" s="17"/>
    </row>
    <row r="726" spans="1:12" x14ac:dyDescent="0.25">
      <c r="A726" s="16"/>
      <c r="B726" s="16"/>
      <c r="C726" s="16"/>
      <c r="D726" s="16"/>
      <c r="E726" s="17"/>
      <c r="F726" s="17"/>
      <c r="G726" s="17"/>
      <c r="H726" s="16"/>
      <c r="I726" s="16"/>
      <c r="J726" s="16"/>
      <c r="K726" s="16"/>
      <c r="L726" s="17"/>
    </row>
    <row r="727" spans="1:12" x14ac:dyDescent="0.25">
      <c r="A727" s="16"/>
      <c r="B727" s="16"/>
      <c r="C727" s="16"/>
      <c r="D727" s="16"/>
      <c r="E727" s="17"/>
      <c r="F727" s="17"/>
      <c r="G727" s="17"/>
      <c r="H727" s="16"/>
      <c r="I727" s="16"/>
      <c r="J727" s="16"/>
      <c r="K727" s="16"/>
      <c r="L727" s="17"/>
    </row>
    <row r="728" spans="1:12" x14ac:dyDescent="0.25">
      <c r="A728" s="16"/>
      <c r="B728" s="16"/>
      <c r="C728" s="16"/>
      <c r="D728" s="16"/>
      <c r="E728" s="17"/>
      <c r="F728" s="17"/>
      <c r="G728" s="17"/>
      <c r="H728" s="16"/>
      <c r="I728" s="16"/>
      <c r="J728" s="16"/>
      <c r="K728" s="16"/>
      <c r="L728" s="17"/>
    </row>
    <row r="729" spans="1:12" x14ac:dyDescent="0.25">
      <c r="A729" s="16"/>
      <c r="B729" s="16"/>
      <c r="C729" s="16"/>
      <c r="D729" s="16"/>
      <c r="E729" s="17"/>
      <c r="F729" s="17"/>
      <c r="G729" s="17"/>
      <c r="H729" s="16"/>
      <c r="I729" s="16"/>
      <c r="J729" s="16"/>
      <c r="K729" s="16"/>
      <c r="L729" s="17"/>
    </row>
    <row r="730" spans="1:12" x14ac:dyDescent="0.25">
      <c r="A730" s="16"/>
      <c r="B730" s="16"/>
      <c r="C730" s="16"/>
      <c r="D730" s="16"/>
      <c r="E730" s="17"/>
      <c r="F730" s="17"/>
      <c r="G730" s="17"/>
      <c r="H730" s="16"/>
      <c r="I730" s="16"/>
      <c r="J730" s="16"/>
      <c r="K730" s="16"/>
      <c r="L730" s="17"/>
    </row>
    <row r="731" spans="1:12" x14ac:dyDescent="0.25">
      <c r="A731" s="16"/>
      <c r="B731" s="16"/>
      <c r="C731" s="16"/>
      <c r="D731" s="16"/>
      <c r="E731" s="17"/>
      <c r="F731" s="17"/>
      <c r="G731" s="17"/>
      <c r="H731" s="16"/>
      <c r="I731" s="16"/>
      <c r="J731" s="16"/>
      <c r="K731" s="16"/>
      <c r="L731" s="17"/>
    </row>
    <row r="732" spans="1:12" x14ac:dyDescent="0.25">
      <c r="A732" s="16"/>
      <c r="B732" s="16"/>
      <c r="C732" s="16"/>
      <c r="D732" s="16"/>
      <c r="E732" s="17"/>
      <c r="F732" s="17"/>
      <c r="G732" s="17"/>
      <c r="H732" s="16"/>
      <c r="I732" s="16"/>
      <c r="J732" s="16"/>
      <c r="K732" s="16"/>
      <c r="L732" s="17"/>
    </row>
    <row r="733" spans="1:12" x14ac:dyDescent="0.25">
      <c r="A733" s="16"/>
      <c r="B733" s="16"/>
      <c r="C733" s="16"/>
      <c r="D733" s="16"/>
      <c r="E733" s="17"/>
      <c r="F733" s="17"/>
      <c r="G733" s="17"/>
      <c r="H733" s="16"/>
      <c r="I733" s="16"/>
      <c r="J733" s="16"/>
      <c r="K733" s="16"/>
      <c r="L733" s="17"/>
    </row>
    <row r="734" spans="1:12" x14ac:dyDescent="0.25">
      <c r="A734" s="16"/>
      <c r="B734" s="16"/>
      <c r="C734" s="16"/>
      <c r="D734" s="16"/>
      <c r="E734" s="17"/>
      <c r="F734" s="17"/>
      <c r="G734" s="17"/>
      <c r="H734" s="16"/>
      <c r="I734" s="16"/>
      <c r="J734" s="16"/>
      <c r="K734" s="16"/>
      <c r="L734" s="17"/>
    </row>
    <row r="735" spans="1:12" x14ac:dyDescent="0.25">
      <c r="A735" s="16"/>
      <c r="B735" s="16"/>
      <c r="C735" s="16"/>
      <c r="D735" s="16"/>
      <c r="E735" s="17"/>
      <c r="F735" s="17"/>
      <c r="G735" s="17"/>
      <c r="H735" s="16"/>
      <c r="I735" s="16"/>
      <c r="J735" s="16"/>
      <c r="K735" s="16"/>
      <c r="L735" s="17"/>
    </row>
    <row r="736" spans="1:12" x14ac:dyDescent="0.25">
      <c r="A736" s="16"/>
      <c r="B736" s="16"/>
      <c r="C736" s="16"/>
      <c r="D736" s="16"/>
      <c r="E736" s="17"/>
      <c r="F736" s="17"/>
      <c r="G736" s="17"/>
      <c r="H736" s="16"/>
      <c r="I736" s="16"/>
      <c r="J736" s="16"/>
      <c r="K736" s="16"/>
      <c r="L736" s="17"/>
    </row>
    <row r="737" spans="1:12" x14ac:dyDescent="0.25">
      <c r="A737" s="16"/>
      <c r="B737" s="16"/>
      <c r="C737" s="16"/>
      <c r="D737" s="16"/>
      <c r="E737" s="17"/>
      <c r="F737" s="17"/>
      <c r="G737" s="17"/>
      <c r="H737" s="16"/>
      <c r="I737" s="16"/>
      <c r="J737" s="16"/>
      <c r="K737" s="16"/>
      <c r="L737" s="17"/>
    </row>
    <row r="738" spans="1:12" x14ac:dyDescent="0.25">
      <c r="A738" s="16"/>
      <c r="B738" s="16"/>
      <c r="C738" s="16"/>
      <c r="D738" s="16"/>
      <c r="E738" s="17"/>
      <c r="F738" s="17"/>
      <c r="G738" s="17"/>
      <c r="H738" s="16"/>
      <c r="I738" s="16"/>
      <c r="J738" s="16"/>
      <c r="K738" s="16"/>
      <c r="L738" s="17"/>
    </row>
    <row r="739" spans="1:12" x14ac:dyDescent="0.25">
      <c r="A739" s="16"/>
      <c r="B739" s="16"/>
      <c r="C739" s="16"/>
      <c r="D739" s="16"/>
      <c r="E739" s="17"/>
      <c r="F739" s="17"/>
      <c r="G739" s="17"/>
      <c r="H739" s="16"/>
      <c r="I739" s="16"/>
      <c r="J739" s="16"/>
      <c r="K739" s="16"/>
      <c r="L739" s="17"/>
    </row>
    <row r="740" spans="1:12" x14ac:dyDescent="0.25">
      <c r="A740" s="16"/>
      <c r="B740" s="16"/>
      <c r="C740" s="16"/>
      <c r="D740" s="16"/>
      <c r="E740" s="17"/>
      <c r="F740" s="17"/>
      <c r="G740" s="17"/>
      <c r="H740" s="16"/>
      <c r="I740" s="16"/>
      <c r="J740" s="16"/>
      <c r="K740" s="16"/>
      <c r="L740" s="17"/>
    </row>
    <row r="741" spans="1:12" x14ac:dyDescent="0.25">
      <c r="A741" s="16"/>
      <c r="B741" s="16"/>
      <c r="C741" s="16"/>
      <c r="D741" s="16"/>
      <c r="E741" s="17"/>
      <c r="F741" s="17"/>
      <c r="G741" s="17"/>
      <c r="H741" s="16"/>
      <c r="I741" s="16"/>
      <c r="J741" s="16"/>
      <c r="K741" s="16"/>
      <c r="L741" s="17"/>
    </row>
    <row r="742" spans="1:12" x14ac:dyDescent="0.25">
      <c r="A742" s="16"/>
      <c r="B742" s="16"/>
      <c r="C742" s="16"/>
      <c r="D742" s="16"/>
      <c r="E742" s="17"/>
      <c r="F742" s="17"/>
      <c r="G742" s="17"/>
      <c r="H742" s="16"/>
      <c r="I742" s="16"/>
      <c r="J742" s="16"/>
      <c r="K742" s="16"/>
      <c r="L742" s="17"/>
    </row>
    <row r="743" spans="1:12" x14ac:dyDescent="0.25">
      <c r="A743" s="16"/>
      <c r="B743" s="16"/>
      <c r="C743" s="16"/>
      <c r="D743" s="16"/>
      <c r="E743" s="17"/>
      <c r="F743" s="17"/>
      <c r="G743" s="17"/>
      <c r="H743" s="16"/>
      <c r="I743" s="16"/>
      <c r="J743" s="16"/>
      <c r="K743" s="16"/>
      <c r="L743" s="17"/>
    </row>
    <row r="744" spans="1:12" x14ac:dyDescent="0.25">
      <c r="A744" s="16"/>
      <c r="B744" s="16"/>
      <c r="C744" s="16"/>
      <c r="D744" s="16"/>
      <c r="E744" s="17"/>
      <c r="F744" s="17"/>
      <c r="G744" s="17"/>
      <c r="H744" s="16"/>
      <c r="I744" s="16"/>
      <c r="J744" s="16"/>
      <c r="K744" s="16"/>
      <c r="L744" s="17"/>
    </row>
    <row r="745" spans="1:12" x14ac:dyDescent="0.25">
      <c r="A745" s="16"/>
      <c r="B745" s="16"/>
      <c r="C745" s="16"/>
      <c r="D745" s="16"/>
      <c r="E745" s="17"/>
      <c r="F745" s="17"/>
      <c r="G745" s="17"/>
      <c r="H745" s="16"/>
      <c r="I745" s="16"/>
      <c r="J745" s="16"/>
      <c r="K745" s="16"/>
      <c r="L745" s="17"/>
    </row>
    <row r="746" spans="1:12" x14ac:dyDescent="0.25">
      <c r="A746" s="16"/>
      <c r="B746" s="16"/>
      <c r="C746" s="16"/>
      <c r="D746" s="16"/>
      <c r="E746" s="17"/>
      <c r="F746" s="17"/>
      <c r="G746" s="17"/>
      <c r="H746" s="16"/>
      <c r="I746" s="16"/>
      <c r="J746" s="16"/>
      <c r="K746" s="16"/>
      <c r="L746" s="17"/>
    </row>
    <row r="747" spans="1:12" x14ac:dyDescent="0.25">
      <c r="A747" s="16"/>
      <c r="B747" s="16"/>
      <c r="C747" s="16"/>
      <c r="D747" s="16"/>
      <c r="E747" s="17"/>
      <c r="F747" s="17"/>
      <c r="G747" s="17"/>
      <c r="H747" s="16"/>
      <c r="I747" s="16"/>
      <c r="J747" s="16"/>
      <c r="K747" s="16"/>
      <c r="L747" s="17"/>
    </row>
    <row r="748" spans="1:12" x14ac:dyDescent="0.25">
      <c r="A748" s="16"/>
      <c r="B748" s="16"/>
      <c r="C748" s="16"/>
      <c r="D748" s="16"/>
      <c r="E748" s="17"/>
      <c r="F748" s="17"/>
      <c r="G748" s="17"/>
      <c r="H748" s="16"/>
      <c r="I748" s="16"/>
      <c r="J748" s="16"/>
      <c r="K748" s="16"/>
      <c r="L748" s="17"/>
    </row>
    <row r="749" spans="1:12" x14ac:dyDescent="0.25">
      <c r="A749" s="16"/>
      <c r="B749" s="16"/>
      <c r="C749" s="16"/>
      <c r="D749" s="16"/>
      <c r="E749" s="17"/>
      <c r="F749" s="17"/>
      <c r="G749" s="17"/>
      <c r="H749" s="16"/>
      <c r="I749" s="16"/>
      <c r="J749" s="16"/>
      <c r="K749" s="16"/>
      <c r="L749" s="17"/>
    </row>
    <row r="750" spans="1:12" x14ac:dyDescent="0.25">
      <c r="A750" s="16"/>
      <c r="B750" s="16"/>
      <c r="C750" s="16"/>
      <c r="D750" s="16"/>
      <c r="E750" s="17"/>
      <c r="F750" s="17"/>
      <c r="G750" s="17"/>
      <c r="H750" s="16"/>
      <c r="I750" s="16"/>
      <c r="J750" s="16"/>
      <c r="K750" s="16"/>
      <c r="L750" s="17"/>
    </row>
    <row r="751" spans="1:12" x14ac:dyDescent="0.25">
      <c r="A751" s="16"/>
      <c r="B751" s="16"/>
      <c r="C751" s="16"/>
      <c r="D751" s="16"/>
      <c r="E751" s="17"/>
      <c r="F751" s="17"/>
      <c r="G751" s="17"/>
      <c r="H751" s="16"/>
      <c r="I751" s="16"/>
      <c r="J751" s="16"/>
      <c r="K751" s="16"/>
      <c r="L751" s="17"/>
    </row>
    <row r="752" spans="1:12" x14ac:dyDescent="0.25">
      <c r="A752" s="16"/>
      <c r="B752" s="16"/>
      <c r="C752" s="16"/>
      <c r="D752" s="16"/>
      <c r="E752" s="17"/>
      <c r="F752" s="17"/>
      <c r="G752" s="17"/>
      <c r="H752" s="16"/>
      <c r="I752" s="16"/>
      <c r="J752" s="16"/>
      <c r="K752" s="16"/>
      <c r="L752" s="17"/>
    </row>
    <row r="753" spans="1:12" x14ac:dyDescent="0.25">
      <c r="A753" s="16"/>
      <c r="B753" s="16"/>
      <c r="C753" s="16"/>
      <c r="D753" s="16"/>
      <c r="E753" s="17"/>
      <c r="F753" s="17"/>
      <c r="G753" s="17"/>
      <c r="H753" s="16"/>
      <c r="I753" s="16"/>
      <c r="J753" s="16"/>
      <c r="K753" s="16"/>
      <c r="L753" s="17"/>
    </row>
    <row r="754" spans="1:12" x14ac:dyDescent="0.25">
      <c r="A754" s="16"/>
      <c r="B754" s="16"/>
      <c r="C754" s="16"/>
      <c r="D754" s="16"/>
      <c r="E754" s="17"/>
      <c r="F754" s="17"/>
      <c r="G754" s="17"/>
      <c r="H754" s="16"/>
      <c r="I754" s="16"/>
      <c r="J754" s="16"/>
      <c r="K754" s="16"/>
      <c r="L754" s="17"/>
    </row>
    <row r="755" spans="1:12" x14ac:dyDescent="0.25">
      <c r="A755" s="16"/>
      <c r="B755" s="16"/>
      <c r="C755" s="16"/>
      <c r="D755" s="16"/>
      <c r="E755" s="17"/>
      <c r="F755" s="17"/>
      <c r="G755" s="17"/>
      <c r="H755" s="16"/>
      <c r="I755" s="16"/>
      <c r="J755" s="16"/>
      <c r="K755" s="16"/>
      <c r="L755" s="17"/>
    </row>
    <row r="756" spans="1:12" x14ac:dyDescent="0.25">
      <c r="A756" s="16"/>
      <c r="B756" s="16"/>
      <c r="C756" s="16"/>
      <c r="D756" s="16"/>
      <c r="E756" s="17"/>
      <c r="F756" s="17"/>
      <c r="G756" s="17"/>
      <c r="H756" s="16"/>
      <c r="I756" s="16"/>
      <c r="J756" s="16"/>
      <c r="K756" s="16"/>
      <c r="L756" s="17"/>
    </row>
    <row r="757" spans="1:12" x14ac:dyDescent="0.25">
      <c r="A757" s="16"/>
      <c r="B757" s="16"/>
      <c r="C757" s="16"/>
      <c r="D757" s="16"/>
      <c r="E757" s="17"/>
      <c r="F757" s="17"/>
      <c r="G757" s="17"/>
      <c r="H757" s="16"/>
      <c r="I757" s="16"/>
      <c r="J757" s="16"/>
      <c r="K757" s="16"/>
      <c r="L757" s="17"/>
    </row>
    <row r="758" spans="1:12" x14ac:dyDescent="0.25">
      <c r="A758" s="16"/>
      <c r="B758" s="16"/>
      <c r="C758" s="16"/>
      <c r="D758" s="16"/>
      <c r="E758" s="17"/>
      <c r="F758" s="17"/>
      <c r="G758" s="17"/>
      <c r="H758" s="16"/>
      <c r="I758" s="16"/>
      <c r="J758" s="16"/>
      <c r="K758" s="16"/>
      <c r="L758" s="17"/>
    </row>
    <row r="759" spans="1:12" x14ac:dyDescent="0.25">
      <c r="A759" s="16"/>
      <c r="B759" s="16"/>
      <c r="C759" s="16"/>
      <c r="D759" s="16"/>
      <c r="E759" s="17"/>
      <c r="F759" s="17"/>
      <c r="G759" s="17"/>
      <c r="H759" s="16"/>
      <c r="I759" s="16"/>
      <c r="J759" s="16"/>
      <c r="K759" s="16"/>
      <c r="L759" s="17"/>
    </row>
    <row r="760" spans="1:12" x14ac:dyDescent="0.25">
      <c r="A760" s="16"/>
      <c r="B760" s="16"/>
      <c r="C760" s="16"/>
      <c r="D760" s="16"/>
      <c r="E760" s="17"/>
      <c r="F760" s="17"/>
      <c r="G760" s="17"/>
      <c r="H760" s="16"/>
      <c r="I760" s="16"/>
      <c r="J760" s="16"/>
      <c r="K760" s="16"/>
      <c r="L760" s="17"/>
    </row>
    <row r="761" spans="1:12" x14ac:dyDescent="0.25">
      <c r="A761" s="16"/>
      <c r="B761" s="16"/>
      <c r="C761" s="16"/>
      <c r="D761" s="16"/>
      <c r="E761" s="17"/>
      <c r="F761" s="17"/>
      <c r="G761" s="17"/>
      <c r="H761" s="16"/>
      <c r="I761" s="16"/>
      <c r="J761" s="16"/>
      <c r="K761" s="16"/>
      <c r="L761" s="17"/>
    </row>
    <row r="762" spans="1:12" x14ac:dyDescent="0.25">
      <c r="A762" s="16"/>
      <c r="B762" s="16"/>
      <c r="C762" s="16"/>
      <c r="D762" s="16"/>
      <c r="E762" s="17"/>
      <c r="F762" s="17"/>
      <c r="G762" s="17"/>
      <c r="H762" s="16"/>
      <c r="I762" s="16"/>
      <c r="J762" s="16"/>
      <c r="K762" s="16"/>
      <c r="L762" s="17"/>
    </row>
    <row r="763" spans="1:12" x14ac:dyDescent="0.25">
      <c r="A763" s="16"/>
      <c r="B763" s="16"/>
      <c r="C763" s="16"/>
      <c r="D763" s="16"/>
      <c r="E763" s="17"/>
      <c r="F763" s="17"/>
      <c r="G763" s="17"/>
      <c r="H763" s="16"/>
      <c r="I763" s="16"/>
      <c r="J763" s="16"/>
      <c r="K763" s="16"/>
      <c r="L763" s="17"/>
    </row>
    <row r="764" spans="1:12" x14ac:dyDescent="0.25">
      <c r="A764" s="16"/>
      <c r="B764" s="16"/>
      <c r="C764" s="16"/>
      <c r="D764" s="16"/>
      <c r="E764" s="17"/>
      <c r="F764" s="17"/>
      <c r="G764" s="17"/>
      <c r="H764" s="16"/>
      <c r="I764" s="16"/>
      <c r="J764" s="16"/>
      <c r="K764" s="16"/>
      <c r="L764" s="17"/>
    </row>
    <row r="765" spans="1:12" x14ac:dyDescent="0.25">
      <c r="A765" s="16"/>
      <c r="B765" s="16"/>
      <c r="C765" s="16"/>
      <c r="D765" s="16"/>
      <c r="E765" s="17"/>
      <c r="F765" s="17"/>
      <c r="G765" s="17"/>
      <c r="H765" s="16"/>
      <c r="I765" s="16"/>
      <c r="J765" s="16"/>
      <c r="K765" s="16"/>
      <c r="L765" s="17"/>
    </row>
    <row r="766" spans="1:12" x14ac:dyDescent="0.25">
      <c r="A766" s="16"/>
      <c r="B766" s="16"/>
      <c r="C766" s="16"/>
      <c r="D766" s="16"/>
      <c r="E766" s="17"/>
      <c r="F766" s="17"/>
      <c r="G766" s="17"/>
      <c r="H766" s="16"/>
      <c r="I766" s="16"/>
      <c r="J766" s="16"/>
      <c r="K766" s="16"/>
      <c r="L766" s="17"/>
    </row>
    <row r="767" spans="1:12" x14ac:dyDescent="0.25">
      <c r="A767" s="16"/>
      <c r="B767" s="16"/>
      <c r="C767" s="16"/>
      <c r="D767" s="16"/>
      <c r="E767" s="17"/>
      <c r="F767" s="17"/>
      <c r="G767" s="17"/>
      <c r="H767" s="16"/>
      <c r="I767" s="16"/>
      <c r="J767" s="16"/>
      <c r="K767" s="16"/>
      <c r="L767" s="17"/>
    </row>
    <row r="768" spans="1:12" x14ac:dyDescent="0.25">
      <c r="A768" s="16"/>
      <c r="B768" s="16"/>
      <c r="C768" s="16"/>
      <c r="D768" s="16"/>
      <c r="E768" s="17"/>
      <c r="F768" s="17"/>
      <c r="G768" s="17"/>
      <c r="H768" s="16"/>
      <c r="I768" s="16"/>
      <c r="J768" s="16"/>
      <c r="K768" s="16"/>
      <c r="L768" s="17"/>
    </row>
    <row r="769" spans="1:12" x14ac:dyDescent="0.25">
      <c r="A769" s="16"/>
      <c r="B769" s="16"/>
      <c r="C769" s="16"/>
      <c r="D769" s="16"/>
      <c r="E769" s="17"/>
      <c r="F769" s="17"/>
      <c r="G769" s="17"/>
      <c r="H769" s="16"/>
      <c r="I769" s="16"/>
      <c r="J769" s="16"/>
      <c r="K769" s="16"/>
      <c r="L769" s="17"/>
    </row>
    <row r="770" spans="1:12" x14ac:dyDescent="0.25">
      <c r="A770" s="16"/>
      <c r="B770" s="16"/>
      <c r="C770" s="16"/>
      <c r="D770" s="16"/>
      <c r="E770" s="17"/>
      <c r="F770" s="17"/>
      <c r="G770" s="17"/>
      <c r="H770" s="16"/>
      <c r="I770" s="16"/>
      <c r="J770" s="16"/>
      <c r="K770" s="16"/>
      <c r="L770" s="17"/>
    </row>
    <row r="771" spans="1:12" x14ac:dyDescent="0.25">
      <c r="A771" s="16"/>
      <c r="B771" s="16"/>
      <c r="C771" s="16"/>
      <c r="D771" s="16"/>
      <c r="E771" s="17"/>
      <c r="F771" s="17"/>
      <c r="G771" s="17"/>
      <c r="H771" s="16"/>
      <c r="I771" s="16"/>
      <c r="J771" s="16"/>
      <c r="K771" s="16"/>
      <c r="L771" s="17"/>
    </row>
    <row r="772" spans="1:12" x14ac:dyDescent="0.25">
      <c r="A772" s="16"/>
      <c r="B772" s="16"/>
      <c r="C772" s="16"/>
      <c r="D772" s="16"/>
      <c r="E772" s="17"/>
      <c r="F772" s="17"/>
      <c r="G772" s="17"/>
      <c r="H772" s="16"/>
      <c r="I772" s="16"/>
      <c r="J772" s="16"/>
      <c r="K772" s="16"/>
      <c r="L772" s="17"/>
    </row>
    <row r="773" spans="1:12" x14ac:dyDescent="0.25">
      <c r="A773" s="16"/>
      <c r="B773" s="16"/>
      <c r="C773" s="16"/>
      <c r="D773" s="16"/>
      <c r="E773" s="17"/>
      <c r="F773" s="17"/>
      <c r="G773" s="17"/>
      <c r="H773" s="16"/>
      <c r="I773" s="16"/>
      <c r="J773" s="16"/>
      <c r="K773" s="16"/>
      <c r="L773" s="17"/>
    </row>
    <row r="774" spans="1:12" x14ac:dyDescent="0.25">
      <c r="A774" s="16"/>
      <c r="B774" s="16"/>
      <c r="C774" s="16"/>
      <c r="D774" s="16"/>
      <c r="E774" s="17"/>
      <c r="F774" s="17"/>
      <c r="G774" s="17"/>
      <c r="H774" s="16"/>
      <c r="I774" s="16"/>
      <c r="J774" s="16"/>
      <c r="K774" s="16"/>
      <c r="L774" s="17"/>
    </row>
    <row r="775" spans="1:12" x14ac:dyDescent="0.25">
      <c r="A775" s="16"/>
      <c r="B775" s="16"/>
      <c r="C775" s="16"/>
      <c r="D775" s="16"/>
      <c r="E775" s="17"/>
      <c r="F775" s="17"/>
      <c r="G775" s="17"/>
      <c r="H775" s="16"/>
      <c r="I775" s="16"/>
      <c r="J775" s="16"/>
      <c r="K775" s="16"/>
      <c r="L775" s="17"/>
    </row>
    <row r="776" spans="1:12" x14ac:dyDescent="0.25">
      <c r="A776" s="16"/>
      <c r="B776" s="16"/>
      <c r="C776" s="16"/>
      <c r="D776" s="16"/>
      <c r="E776" s="17"/>
      <c r="F776" s="17"/>
      <c r="G776" s="17"/>
      <c r="H776" s="16"/>
      <c r="I776" s="16"/>
      <c r="J776" s="16"/>
      <c r="K776" s="16"/>
      <c r="L776" s="17"/>
    </row>
    <row r="777" spans="1:12" x14ac:dyDescent="0.25">
      <c r="A777" s="16"/>
      <c r="B777" s="16"/>
      <c r="C777" s="16"/>
      <c r="D777" s="16"/>
      <c r="E777" s="17"/>
      <c r="F777" s="17"/>
      <c r="G777" s="17"/>
      <c r="H777" s="16"/>
      <c r="I777" s="16"/>
      <c r="J777" s="16"/>
      <c r="K777" s="16"/>
      <c r="L777" s="17"/>
    </row>
    <row r="778" spans="1:12" x14ac:dyDescent="0.25">
      <c r="A778" s="16"/>
      <c r="B778" s="16"/>
      <c r="C778" s="16"/>
      <c r="D778" s="16"/>
      <c r="E778" s="17"/>
      <c r="F778" s="17"/>
      <c r="G778" s="17"/>
      <c r="H778" s="16"/>
      <c r="I778" s="16"/>
      <c r="J778" s="16"/>
      <c r="K778" s="16"/>
      <c r="L778" s="17"/>
    </row>
    <row r="779" spans="1:12" x14ac:dyDescent="0.25">
      <c r="A779" s="16"/>
      <c r="B779" s="16"/>
      <c r="C779" s="16"/>
      <c r="D779" s="16"/>
      <c r="E779" s="17"/>
      <c r="F779" s="17"/>
      <c r="G779" s="17"/>
      <c r="H779" s="16"/>
      <c r="I779" s="16"/>
      <c r="J779" s="16"/>
      <c r="K779" s="16"/>
      <c r="L779" s="17"/>
    </row>
    <row r="780" spans="1:12" x14ac:dyDescent="0.25">
      <c r="A780" s="16"/>
      <c r="B780" s="16"/>
      <c r="C780" s="16"/>
      <c r="D780" s="16"/>
      <c r="E780" s="17"/>
      <c r="F780" s="17"/>
      <c r="G780" s="17"/>
      <c r="H780" s="16"/>
      <c r="I780" s="16"/>
      <c r="J780" s="16"/>
      <c r="K780" s="16"/>
      <c r="L780" s="17"/>
    </row>
    <row r="781" spans="1:12" x14ac:dyDescent="0.25">
      <c r="A781" s="16"/>
      <c r="B781" s="16"/>
      <c r="C781" s="16"/>
      <c r="D781" s="16"/>
      <c r="E781" s="17"/>
      <c r="F781" s="17"/>
      <c r="G781" s="17"/>
      <c r="H781" s="16"/>
      <c r="I781" s="16"/>
      <c r="J781" s="16"/>
      <c r="K781" s="16"/>
      <c r="L781" s="17"/>
    </row>
    <row r="782" spans="1:12" x14ac:dyDescent="0.25">
      <c r="A782" s="16"/>
      <c r="B782" s="16"/>
      <c r="C782" s="16"/>
      <c r="D782" s="16"/>
      <c r="E782" s="17"/>
      <c r="F782" s="17"/>
      <c r="G782" s="17"/>
      <c r="H782" s="16"/>
      <c r="I782" s="16"/>
      <c r="J782" s="16"/>
      <c r="K782" s="16"/>
      <c r="L782" s="17"/>
    </row>
    <row r="783" spans="1:12" x14ac:dyDescent="0.25">
      <c r="A783" s="16"/>
      <c r="B783" s="16"/>
      <c r="C783" s="16"/>
      <c r="D783" s="16"/>
      <c r="E783" s="17"/>
      <c r="F783" s="17"/>
      <c r="G783" s="17"/>
      <c r="H783" s="16"/>
      <c r="I783" s="16"/>
      <c r="J783" s="16"/>
      <c r="K783" s="16"/>
      <c r="L783" s="17"/>
    </row>
    <row r="784" spans="1:12" x14ac:dyDescent="0.25">
      <c r="A784" s="16"/>
      <c r="B784" s="16"/>
      <c r="C784" s="16"/>
      <c r="D784" s="16"/>
      <c r="E784" s="17"/>
      <c r="F784" s="17"/>
      <c r="G784" s="17"/>
      <c r="H784" s="16"/>
      <c r="I784" s="16"/>
      <c r="J784" s="16"/>
      <c r="K784" s="16"/>
      <c r="L784" s="17"/>
    </row>
    <row r="785" spans="1:12" x14ac:dyDescent="0.25">
      <c r="A785" s="16"/>
      <c r="B785" s="16"/>
      <c r="C785" s="16"/>
      <c r="D785" s="16"/>
      <c r="E785" s="17"/>
      <c r="F785" s="17"/>
      <c r="G785" s="17"/>
      <c r="H785" s="16"/>
      <c r="I785" s="16"/>
      <c r="J785" s="16"/>
      <c r="K785" s="16"/>
      <c r="L785" s="17"/>
    </row>
    <row r="786" spans="1:12" x14ac:dyDescent="0.25">
      <c r="A786" s="16"/>
      <c r="B786" s="16"/>
      <c r="C786" s="16"/>
      <c r="D786" s="16"/>
      <c r="E786" s="17"/>
      <c r="F786" s="17"/>
      <c r="G786" s="17"/>
      <c r="H786" s="16"/>
      <c r="I786" s="16"/>
      <c r="J786" s="16"/>
      <c r="K786" s="16"/>
      <c r="L786" s="17"/>
    </row>
    <row r="787" spans="1:12" x14ac:dyDescent="0.25">
      <c r="A787" s="16"/>
      <c r="B787" s="16"/>
      <c r="C787" s="16"/>
      <c r="D787" s="16"/>
      <c r="E787" s="17"/>
      <c r="F787" s="17"/>
      <c r="G787" s="17"/>
      <c r="H787" s="16"/>
      <c r="I787" s="16"/>
      <c r="J787" s="16"/>
      <c r="K787" s="16"/>
      <c r="L787" s="17"/>
    </row>
    <row r="788" spans="1:12" x14ac:dyDescent="0.25">
      <c r="A788" s="16"/>
      <c r="B788" s="16"/>
      <c r="C788" s="16"/>
      <c r="D788" s="16"/>
      <c r="E788" s="17"/>
      <c r="F788" s="17"/>
      <c r="G788" s="17"/>
      <c r="H788" s="16"/>
      <c r="I788" s="16"/>
      <c r="J788" s="16"/>
      <c r="K788" s="16"/>
      <c r="L788" s="17"/>
    </row>
    <row r="789" spans="1:12" x14ac:dyDescent="0.25">
      <c r="A789" s="16"/>
      <c r="B789" s="16"/>
      <c r="C789" s="16"/>
      <c r="D789" s="16"/>
      <c r="E789" s="17"/>
      <c r="F789" s="17"/>
      <c r="G789" s="17"/>
      <c r="H789" s="16"/>
      <c r="I789" s="16"/>
      <c r="J789" s="16"/>
      <c r="K789" s="16"/>
      <c r="L789" s="17"/>
    </row>
    <row r="790" spans="1:12" x14ac:dyDescent="0.25">
      <c r="A790" s="16"/>
      <c r="B790" s="16"/>
      <c r="C790" s="16"/>
      <c r="D790" s="16"/>
      <c r="E790" s="17"/>
      <c r="F790" s="17"/>
      <c r="G790" s="17"/>
      <c r="H790" s="16"/>
      <c r="I790" s="16"/>
      <c r="J790" s="16"/>
      <c r="K790" s="16"/>
      <c r="L790" s="17"/>
    </row>
    <row r="791" spans="1:12" x14ac:dyDescent="0.25">
      <c r="A791" s="16"/>
      <c r="B791" s="16"/>
      <c r="C791" s="16"/>
      <c r="D791" s="16"/>
      <c r="E791" s="17"/>
      <c r="F791" s="17"/>
      <c r="G791" s="17"/>
      <c r="H791" s="16"/>
      <c r="I791" s="16"/>
      <c r="J791" s="16"/>
      <c r="K791" s="16"/>
      <c r="L791" s="17"/>
    </row>
    <row r="792" spans="1:12" x14ac:dyDescent="0.25">
      <c r="A792" s="16"/>
      <c r="B792" s="16"/>
      <c r="C792" s="16"/>
      <c r="D792" s="16"/>
      <c r="E792" s="17"/>
      <c r="F792" s="17"/>
      <c r="G792" s="17"/>
      <c r="H792" s="16"/>
      <c r="I792" s="16"/>
      <c r="J792" s="16"/>
      <c r="K792" s="16"/>
      <c r="L792" s="17"/>
    </row>
    <row r="793" spans="1:12" x14ac:dyDescent="0.25">
      <c r="A793" s="16"/>
      <c r="B793" s="16"/>
      <c r="C793" s="16"/>
      <c r="D793" s="16"/>
      <c r="E793" s="17"/>
      <c r="F793" s="17"/>
      <c r="G793" s="17"/>
      <c r="H793" s="16"/>
      <c r="I793" s="16"/>
      <c r="J793" s="16"/>
      <c r="K793" s="16"/>
      <c r="L793" s="17"/>
    </row>
    <row r="794" spans="1:12" x14ac:dyDescent="0.25">
      <c r="A794" s="16"/>
      <c r="B794" s="16"/>
      <c r="C794" s="16"/>
      <c r="D794" s="16"/>
      <c r="E794" s="17"/>
      <c r="F794" s="17"/>
      <c r="G794" s="17"/>
      <c r="H794" s="16"/>
      <c r="I794" s="16"/>
      <c r="J794" s="16"/>
      <c r="K794" s="16"/>
      <c r="L794" s="17"/>
    </row>
    <row r="795" spans="1:12" x14ac:dyDescent="0.25">
      <c r="A795" s="16"/>
      <c r="B795" s="16"/>
      <c r="C795" s="16"/>
      <c r="D795" s="16"/>
      <c r="E795" s="17"/>
      <c r="F795" s="17"/>
      <c r="G795" s="17"/>
      <c r="H795" s="16"/>
      <c r="I795" s="16"/>
      <c r="J795" s="16"/>
      <c r="K795" s="16"/>
      <c r="L795" s="17"/>
    </row>
    <row r="796" spans="1:12" x14ac:dyDescent="0.25">
      <c r="A796" s="16"/>
      <c r="B796" s="16"/>
      <c r="C796" s="16"/>
      <c r="D796" s="16"/>
      <c r="E796" s="17"/>
      <c r="F796" s="17"/>
      <c r="G796" s="17"/>
      <c r="H796" s="16"/>
      <c r="I796" s="16"/>
      <c r="J796" s="16"/>
      <c r="K796" s="16"/>
      <c r="L796" s="17"/>
    </row>
    <row r="797" spans="1:12" x14ac:dyDescent="0.25">
      <c r="A797" s="16"/>
      <c r="B797" s="16"/>
      <c r="C797" s="16"/>
      <c r="D797" s="16"/>
      <c r="E797" s="17"/>
      <c r="F797" s="17"/>
      <c r="G797" s="17"/>
      <c r="H797" s="16"/>
      <c r="I797" s="16"/>
      <c r="J797" s="16"/>
      <c r="K797" s="16"/>
      <c r="L797" s="17"/>
    </row>
    <row r="798" spans="1:12" x14ac:dyDescent="0.25">
      <c r="A798" s="16"/>
      <c r="B798" s="16"/>
      <c r="C798" s="16"/>
      <c r="D798" s="16"/>
      <c r="E798" s="17"/>
      <c r="F798" s="17"/>
      <c r="G798" s="17"/>
      <c r="H798" s="16"/>
      <c r="I798" s="16"/>
      <c r="J798" s="16"/>
      <c r="K798" s="16"/>
      <c r="L798" s="17"/>
    </row>
    <row r="799" spans="1:12" x14ac:dyDescent="0.25">
      <c r="A799" s="16"/>
      <c r="B799" s="16"/>
      <c r="C799" s="16"/>
      <c r="D799" s="16"/>
      <c r="E799" s="17"/>
      <c r="F799" s="17"/>
      <c r="G799" s="17"/>
      <c r="H799" s="16"/>
      <c r="I799" s="16"/>
      <c r="J799" s="16"/>
      <c r="K799" s="16"/>
      <c r="L799" s="17"/>
    </row>
    <row r="800" spans="1:12" x14ac:dyDescent="0.25">
      <c r="A800" s="16"/>
      <c r="B800" s="16"/>
      <c r="C800" s="16"/>
      <c r="D800" s="16"/>
      <c r="E800" s="17"/>
      <c r="F800" s="17"/>
      <c r="G800" s="17"/>
      <c r="H800" s="16"/>
      <c r="I800" s="16"/>
      <c r="J800" s="16"/>
      <c r="K800" s="16"/>
      <c r="L800" s="17"/>
    </row>
    <row r="801" spans="1:12" x14ac:dyDescent="0.25">
      <c r="A801" s="16"/>
      <c r="B801" s="16"/>
      <c r="C801" s="16"/>
      <c r="D801" s="16"/>
      <c r="E801" s="17"/>
      <c r="F801" s="17"/>
      <c r="G801" s="17"/>
      <c r="H801" s="16"/>
      <c r="I801" s="16"/>
      <c r="J801" s="16"/>
      <c r="K801" s="16"/>
      <c r="L801" s="17"/>
    </row>
    <row r="802" spans="1:12" x14ac:dyDescent="0.25">
      <c r="A802" s="16"/>
      <c r="B802" s="16"/>
      <c r="C802" s="16"/>
      <c r="D802" s="16"/>
      <c r="E802" s="17"/>
      <c r="F802" s="17"/>
      <c r="G802" s="17"/>
      <c r="H802" s="16"/>
      <c r="I802" s="16"/>
      <c r="J802" s="16"/>
      <c r="K802" s="16"/>
      <c r="L802" s="17"/>
    </row>
    <row r="803" spans="1:12" x14ac:dyDescent="0.25">
      <c r="A803" s="16"/>
      <c r="B803" s="16"/>
      <c r="C803" s="16"/>
      <c r="D803" s="16"/>
      <c r="E803" s="17"/>
      <c r="F803" s="17"/>
      <c r="G803" s="17"/>
      <c r="H803" s="16"/>
      <c r="I803" s="16"/>
      <c r="J803" s="16"/>
      <c r="K803" s="16"/>
      <c r="L803" s="17"/>
    </row>
    <row r="804" spans="1:12" x14ac:dyDescent="0.25">
      <c r="A804" s="16"/>
      <c r="B804" s="16"/>
      <c r="C804" s="16"/>
      <c r="D804" s="16"/>
      <c r="E804" s="17"/>
      <c r="F804" s="17"/>
      <c r="G804" s="17"/>
      <c r="H804" s="16"/>
      <c r="I804" s="16"/>
      <c r="J804" s="16"/>
      <c r="K804" s="16"/>
      <c r="L804" s="17"/>
    </row>
    <row r="805" spans="1:12" x14ac:dyDescent="0.25">
      <c r="A805" s="16"/>
      <c r="B805" s="16"/>
      <c r="C805" s="16"/>
      <c r="D805" s="16"/>
      <c r="E805" s="17"/>
      <c r="F805" s="17"/>
      <c r="G805" s="17"/>
      <c r="H805" s="16"/>
      <c r="I805" s="16"/>
      <c r="J805" s="16"/>
      <c r="K805" s="16"/>
      <c r="L805" s="17"/>
    </row>
    <row r="806" spans="1:12" x14ac:dyDescent="0.25">
      <c r="A806" s="16"/>
      <c r="B806" s="16"/>
      <c r="C806" s="16"/>
      <c r="D806" s="16"/>
      <c r="E806" s="17"/>
      <c r="F806" s="17"/>
      <c r="G806" s="17"/>
      <c r="H806" s="16"/>
      <c r="I806" s="16"/>
      <c r="J806" s="16"/>
      <c r="K806" s="16"/>
      <c r="L806" s="17"/>
    </row>
    <row r="807" spans="1:12" x14ac:dyDescent="0.25">
      <c r="A807" s="16"/>
      <c r="B807" s="16"/>
      <c r="C807" s="16"/>
      <c r="D807" s="16"/>
      <c r="E807" s="17"/>
      <c r="F807" s="17"/>
      <c r="G807" s="17"/>
      <c r="H807" s="16"/>
      <c r="I807" s="16"/>
      <c r="J807" s="16"/>
      <c r="K807" s="16"/>
      <c r="L807" s="17"/>
    </row>
    <row r="808" spans="1:12" x14ac:dyDescent="0.25">
      <c r="A808" s="16"/>
      <c r="B808" s="16"/>
      <c r="C808" s="16"/>
      <c r="D808" s="16"/>
      <c r="E808" s="17"/>
      <c r="F808" s="17"/>
      <c r="G808" s="17"/>
      <c r="H808" s="16"/>
      <c r="I808" s="16"/>
      <c r="J808" s="16"/>
      <c r="K808" s="16"/>
      <c r="L808" s="17"/>
    </row>
    <row r="809" spans="1:12" x14ac:dyDescent="0.25">
      <c r="A809" s="16"/>
      <c r="B809" s="16"/>
      <c r="C809" s="16"/>
      <c r="D809" s="16"/>
      <c r="E809" s="17"/>
      <c r="F809" s="17"/>
      <c r="G809" s="17"/>
      <c r="H809" s="16"/>
      <c r="I809" s="16"/>
      <c r="J809" s="16"/>
      <c r="K809" s="16"/>
      <c r="L809" s="17"/>
    </row>
    <row r="810" spans="1:12" x14ac:dyDescent="0.25">
      <c r="A810" s="16"/>
      <c r="B810" s="16"/>
      <c r="C810" s="16"/>
      <c r="D810" s="16"/>
      <c r="E810" s="17"/>
      <c r="F810" s="17"/>
      <c r="G810" s="17"/>
      <c r="H810" s="16"/>
      <c r="I810" s="16"/>
      <c r="J810" s="16"/>
      <c r="K810" s="16"/>
      <c r="L810" s="17"/>
    </row>
    <row r="811" spans="1:12" x14ac:dyDescent="0.25">
      <c r="A811" s="16"/>
      <c r="B811" s="16"/>
      <c r="C811" s="16"/>
      <c r="D811" s="16"/>
      <c r="E811" s="17"/>
      <c r="F811" s="17"/>
      <c r="G811" s="17"/>
      <c r="H811" s="16"/>
      <c r="I811" s="16"/>
      <c r="J811" s="16"/>
      <c r="K811" s="16"/>
      <c r="L811" s="17"/>
    </row>
    <row r="812" spans="1:12" x14ac:dyDescent="0.25">
      <c r="A812" s="16"/>
      <c r="B812" s="16"/>
      <c r="C812" s="16"/>
      <c r="D812" s="16"/>
      <c r="E812" s="17"/>
      <c r="F812" s="17"/>
      <c r="G812" s="17"/>
      <c r="H812" s="16"/>
      <c r="I812" s="16"/>
      <c r="J812" s="16"/>
      <c r="K812" s="16"/>
      <c r="L812" s="17"/>
    </row>
    <row r="813" spans="1:12" x14ac:dyDescent="0.25">
      <c r="A813" s="16"/>
      <c r="B813" s="16"/>
      <c r="C813" s="16"/>
      <c r="D813" s="16"/>
      <c r="E813" s="17"/>
      <c r="F813" s="17"/>
      <c r="G813" s="17"/>
      <c r="H813" s="16"/>
      <c r="I813" s="16"/>
      <c r="J813" s="16"/>
      <c r="K813" s="16"/>
      <c r="L813" s="17"/>
    </row>
    <row r="814" spans="1:12" x14ac:dyDescent="0.25">
      <c r="A814" s="16"/>
      <c r="B814" s="16"/>
      <c r="C814" s="16"/>
      <c r="D814" s="16"/>
      <c r="E814" s="17"/>
      <c r="F814" s="17"/>
      <c r="G814" s="17"/>
      <c r="H814" s="16"/>
      <c r="I814" s="16"/>
      <c r="J814" s="16"/>
      <c r="K814" s="16"/>
      <c r="L814" s="17"/>
    </row>
    <row r="815" spans="1:12" x14ac:dyDescent="0.25">
      <c r="A815" s="16"/>
      <c r="B815" s="16"/>
      <c r="C815" s="16"/>
      <c r="D815" s="16"/>
      <c r="E815" s="17"/>
      <c r="F815" s="17"/>
      <c r="G815" s="17"/>
      <c r="H815" s="16"/>
      <c r="I815" s="16"/>
      <c r="J815" s="16"/>
      <c r="K815" s="16"/>
      <c r="L815" s="17"/>
    </row>
    <row r="816" spans="1:12" x14ac:dyDescent="0.25">
      <c r="A816" s="16"/>
      <c r="B816" s="16"/>
      <c r="C816" s="16"/>
      <c r="D816" s="16"/>
      <c r="E816" s="17"/>
      <c r="F816" s="17"/>
      <c r="G816" s="17"/>
      <c r="H816" s="16"/>
      <c r="I816" s="16"/>
      <c r="J816" s="16"/>
      <c r="K816" s="16"/>
      <c r="L816" s="17"/>
    </row>
    <row r="817" spans="1:12" x14ac:dyDescent="0.25">
      <c r="A817" s="16"/>
      <c r="B817" s="16"/>
      <c r="C817" s="16"/>
      <c r="D817" s="16"/>
      <c r="E817" s="17"/>
      <c r="F817" s="17"/>
      <c r="G817" s="17"/>
      <c r="H817" s="16"/>
      <c r="I817" s="16"/>
      <c r="J817" s="16"/>
      <c r="K817" s="16"/>
      <c r="L817" s="17"/>
    </row>
    <row r="818" spans="1:12" x14ac:dyDescent="0.25">
      <c r="A818" s="16"/>
      <c r="B818" s="16"/>
      <c r="C818" s="16"/>
      <c r="D818" s="16"/>
      <c r="E818" s="17"/>
      <c r="F818" s="17"/>
      <c r="G818" s="17"/>
      <c r="H818" s="16"/>
      <c r="I818" s="16"/>
      <c r="J818" s="16"/>
      <c r="K818" s="16"/>
      <c r="L818" s="17"/>
    </row>
    <row r="819" spans="1:12" x14ac:dyDescent="0.25">
      <c r="A819" s="16"/>
      <c r="B819" s="16"/>
      <c r="C819" s="16"/>
      <c r="D819" s="16"/>
      <c r="E819" s="17"/>
      <c r="F819" s="17"/>
      <c r="G819" s="17"/>
      <c r="H819" s="16"/>
      <c r="I819" s="16"/>
      <c r="J819" s="16"/>
      <c r="K819" s="16"/>
      <c r="L819" s="17"/>
    </row>
    <row r="820" spans="1:12" x14ac:dyDescent="0.25">
      <c r="A820" s="16"/>
      <c r="B820" s="16"/>
      <c r="C820" s="16"/>
      <c r="D820" s="16"/>
      <c r="E820" s="17"/>
      <c r="F820" s="17"/>
      <c r="G820" s="17"/>
      <c r="H820" s="16"/>
      <c r="I820" s="16"/>
      <c r="J820" s="16"/>
      <c r="K820" s="16"/>
      <c r="L820" s="17"/>
    </row>
    <row r="821" spans="1:12" x14ac:dyDescent="0.25">
      <c r="A821" s="16"/>
      <c r="B821" s="16"/>
      <c r="C821" s="16"/>
      <c r="D821" s="16"/>
      <c r="E821" s="17"/>
      <c r="F821" s="17"/>
      <c r="G821" s="17"/>
      <c r="H821" s="16"/>
      <c r="I821" s="16"/>
      <c r="J821" s="16"/>
      <c r="K821" s="16"/>
      <c r="L821" s="17"/>
    </row>
    <row r="822" spans="1:12" x14ac:dyDescent="0.25">
      <c r="A822" s="16"/>
      <c r="B822" s="16"/>
      <c r="C822" s="16"/>
      <c r="D822" s="16"/>
      <c r="E822" s="17"/>
      <c r="F822" s="17"/>
      <c r="G822" s="17"/>
      <c r="H822" s="16"/>
      <c r="I822" s="16"/>
      <c r="J822" s="16"/>
      <c r="K822" s="16"/>
      <c r="L822" s="17"/>
    </row>
    <row r="823" spans="1:12" x14ac:dyDescent="0.25">
      <c r="A823" s="16"/>
      <c r="B823" s="16"/>
      <c r="C823" s="16"/>
      <c r="D823" s="16"/>
      <c r="E823" s="17"/>
      <c r="F823" s="17"/>
      <c r="G823" s="17"/>
      <c r="H823" s="16"/>
      <c r="I823" s="16"/>
      <c r="J823" s="16"/>
      <c r="K823" s="16"/>
      <c r="L823" s="17"/>
    </row>
    <row r="824" spans="1:12" x14ac:dyDescent="0.25">
      <c r="A824" s="16"/>
      <c r="B824" s="16"/>
      <c r="C824" s="16"/>
      <c r="D824" s="16"/>
      <c r="E824" s="17"/>
      <c r="F824" s="17"/>
      <c r="G824" s="17"/>
      <c r="H824" s="16"/>
      <c r="I824" s="16"/>
      <c r="J824" s="16"/>
      <c r="K824" s="16"/>
      <c r="L824" s="17"/>
    </row>
    <row r="825" spans="1:12" x14ac:dyDescent="0.25">
      <c r="A825" s="16"/>
      <c r="B825" s="16"/>
      <c r="C825" s="16"/>
      <c r="D825" s="16"/>
      <c r="E825" s="17"/>
      <c r="F825" s="17"/>
      <c r="G825" s="17"/>
      <c r="H825" s="16"/>
      <c r="I825" s="16"/>
      <c r="J825" s="16"/>
      <c r="K825" s="16"/>
      <c r="L825" s="17"/>
    </row>
    <row r="826" spans="1:12" x14ac:dyDescent="0.25">
      <c r="A826" s="16"/>
      <c r="B826" s="16"/>
      <c r="C826" s="16"/>
      <c r="D826" s="16"/>
      <c r="E826" s="17"/>
      <c r="F826" s="17"/>
      <c r="G826" s="17"/>
      <c r="H826" s="16"/>
      <c r="I826" s="16"/>
      <c r="J826" s="16"/>
      <c r="K826" s="16"/>
      <c r="L826" s="17"/>
    </row>
    <row r="827" spans="1:12" x14ac:dyDescent="0.25">
      <c r="A827" s="16"/>
      <c r="B827" s="16"/>
      <c r="C827" s="16"/>
      <c r="D827" s="16"/>
      <c r="E827" s="17"/>
      <c r="F827" s="17"/>
      <c r="G827" s="17"/>
      <c r="H827" s="16"/>
      <c r="I827" s="16"/>
      <c r="J827" s="16"/>
      <c r="K827" s="16"/>
      <c r="L827" s="17"/>
    </row>
    <row r="828" spans="1:12" x14ac:dyDescent="0.25">
      <c r="A828" s="16"/>
      <c r="B828" s="16"/>
      <c r="C828" s="16"/>
      <c r="D828" s="16"/>
      <c r="E828" s="17"/>
      <c r="F828" s="17"/>
      <c r="G828" s="17"/>
      <c r="H828" s="16"/>
      <c r="I828" s="16"/>
      <c r="J828" s="16"/>
      <c r="K828" s="16"/>
      <c r="L828" s="17"/>
    </row>
    <row r="829" spans="1:12" x14ac:dyDescent="0.25">
      <c r="A829" s="16"/>
      <c r="B829" s="16"/>
      <c r="C829" s="16"/>
      <c r="D829" s="16"/>
      <c r="E829" s="17"/>
      <c r="F829" s="17"/>
      <c r="G829" s="17"/>
      <c r="H829" s="16"/>
      <c r="I829" s="16"/>
      <c r="J829" s="16"/>
      <c r="K829" s="16"/>
      <c r="L829" s="17"/>
    </row>
    <row r="830" spans="1:12" x14ac:dyDescent="0.25">
      <c r="A830" s="16"/>
      <c r="B830" s="16"/>
      <c r="C830" s="16"/>
      <c r="D830" s="16"/>
      <c r="E830" s="17"/>
      <c r="F830" s="17"/>
      <c r="G830" s="17"/>
      <c r="H830" s="16"/>
      <c r="I830" s="16"/>
      <c r="J830" s="16"/>
      <c r="K830" s="16"/>
      <c r="L830" s="17"/>
    </row>
    <row r="831" spans="1:12" x14ac:dyDescent="0.25">
      <c r="A831" s="16"/>
      <c r="B831" s="16"/>
      <c r="C831" s="16"/>
      <c r="D831" s="16"/>
      <c r="E831" s="17"/>
      <c r="F831" s="17"/>
      <c r="G831" s="17"/>
      <c r="H831" s="16"/>
      <c r="I831" s="16"/>
      <c r="J831" s="16"/>
      <c r="K831" s="16"/>
      <c r="L831" s="17"/>
    </row>
    <row r="832" spans="1:12" x14ac:dyDescent="0.25">
      <c r="A832" s="16"/>
      <c r="B832" s="16"/>
      <c r="C832" s="16"/>
      <c r="D832" s="16"/>
      <c r="E832" s="17"/>
      <c r="F832" s="17"/>
      <c r="G832" s="17"/>
      <c r="H832" s="16"/>
      <c r="I832" s="16"/>
      <c r="J832" s="16"/>
      <c r="K832" s="16"/>
      <c r="L832" s="17"/>
    </row>
    <row r="833" spans="1:12" x14ac:dyDescent="0.25">
      <c r="A833" s="16"/>
      <c r="B833" s="16"/>
      <c r="C833" s="16"/>
      <c r="D833" s="16"/>
      <c r="E833" s="17"/>
      <c r="F833" s="17"/>
      <c r="G833" s="17"/>
      <c r="H833" s="16"/>
      <c r="I833" s="16"/>
      <c r="J833" s="16"/>
      <c r="K833" s="16"/>
      <c r="L833" s="17"/>
    </row>
    <row r="834" spans="1:12" x14ac:dyDescent="0.25">
      <c r="A834" s="16"/>
      <c r="B834" s="16"/>
      <c r="C834" s="16"/>
      <c r="D834" s="16"/>
      <c r="E834" s="17"/>
      <c r="F834" s="17"/>
      <c r="G834" s="17"/>
      <c r="H834" s="16"/>
      <c r="I834" s="16"/>
      <c r="J834" s="16"/>
      <c r="K834" s="16"/>
      <c r="L834" s="17"/>
    </row>
    <row r="835" spans="1:12" x14ac:dyDescent="0.25">
      <c r="A835" s="16"/>
      <c r="B835" s="16"/>
      <c r="C835" s="16"/>
      <c r="D835" s="16"/>
      <c r="E835" s="17"/>
      <c r="F835" s="17"/>
      <c r="G835" s="17"/>
      <c r="H835" s="16"/>
      <c r="I835" s="16"/>
      <c r="J835" s="16"/>
      <c r="K835" s="16"/>
      <c r="L835" s="17"/>
    </row>
    <row r="836" spans="1:12" x14ac:dyDescent="0.25">
      <c r="A836" s="16"/>
      <c r="B836" s="16"/>
      <c r="C836" s="16"/>
      <c r="D836" s="16"/>
      <c r="E836" s="17"/>
      <c r="F836" s="17"/>
      <c r="G836" s="17"/>
      <c r="H836" s="16"/>
      <c r="I836" s="16"/>
      <c r="J836" s="16"/>
      <c r="K836" s="16"/>
      <c r="L836" s="17"/>
    </row>
    <row r="837" spans="1:12" x14ac:dyDescent="0.25">
      <c r="A837" s="16"/>
      <c r="B837" s="16"/>
      <c r="C837" s="16"/>
      <c r="D837" s="16"/>
      <c r="E837" s="17"/>
      <c r="F837" s="17"/>
      <c r="G837" s="17"/>
      <c r="H837" s="16"/>
      <c r="I837" s="16"/>
      <c r="J837" s="16"/>
      <c r="K837" s="16"/>
      <c r="L837" s="17"/>
    </row>
    <row r="838" spans="1:12" x14ac:dyDescent="0.25">
      <c r="A838" s="16"/>
      <c r="B838" s="16"/>
      <c r="C838" s="16"/>
      <c r="D838" s="16"/>
      <c r="E838" s="17"/>
      <c r="F838" s="17"/>
      <c r="G838" s="17"/>
      <c r="H838" s="16"/>
      <c r="I838" s="16"/>
      <c r="J838" s="16"/>
      <c r="K838" s="16"/>
      <c r="L838" s="17"/>
    </row>
    <row r="839" spans="1:12" x14ac:dyDescent="0.25">
      <c r="A839" s="16"/>
      <c r="B839" s="16"/>
      <c r="C839" s="16"/>
      <c r="D839" s="16"/>
      <c r="E839" s="17"/>
      <c r="F839" s="17"/>
      <c r="G839" s="17"/>
      <c r="H839" s="16"/>
      <c r="I839" s="16"/>
      <c r="J839" s="16"/>
      <c r="K839" s="16"/>
      <c r="L839" s="17"/>
    </row>
    <row r="840" spans="1:12" x14ac:dyDescent="0.25">
      <c r="A840" s="16"/>
      <c r="B840" s="16"/>
      <c r="C840" s="16"/>
      <c r="D840" s="16"/>
      <c r="E840" s="17"/>
      <c r="F840" s="17"/>
      <c r="G840" s="17"/>
      <c r="H840" s="16"/>
      <c r="I840" s="16"/>
      <c r="J840" s="16"/>
      <c r="K840" s="16"/>
      <c r="L840" s="17"/>
    </row>
    <row r="841" spans="1:12" x14ac:dyDescent="0.25">
      <c r="A841" s="16"/>
      <c r="B841" s="16"/>
      <c r="C841" s="16"/>
      <c r="D841" s="16"/>
      <c r="E841" s="17"/>
      <c r="F841" s="17"/>
      <c r="G841" s="17"/>
      <c r="H841" s="16"/>
      <c r="I841" s="16"/>
      <c r="J841" s="16"/>
      <c r="K841" s="16"/>
      <c r="L841" s="17"/>
    </row>
    <row r="842" spans="1:12" x14ac:dyDescent="0.25">
      <c r="A842" s="16"/>
      <c r="B842" s="16"/>
      <c r="C842" s="16"/>
      <c r="D842" s="16"/>
      <c r="E842" s="17"/>
      <c r="F842" s="17"/>
      <c r="G842" s="17"/>
      <c r="H842" s="16"/>
      <c r="I842" s="16"/>
      <c r="J842" s="16"/>
      <c r="K842" s="16"/>
      <c r="L842" s="17"/>
    </row>
    <row r="843" spans="1:12" x14ac:dyDescent="0.25">
      <c r="A843" s="16"/>
      <c r="B843" s="16"/>
      <c r="C843" s="16"/>
      <c r="D843" s="16"/>
      <c r="E843" s="17"/>
      <c r="F843" s="17"/>
      <c r="G843" s="17"/>
      <c r="H843" s="16"/>
      <c r="I843" s="16"/>
      <c r="J843" s="16"/>
      <c r="K843" s="16"/>
      <c r="L843" s="17"/>
    </row>
    <row r="844" spans="1:12" x14ac:dyDescent="0.25">
      <c r="A844" s="16"/>
      <c r="B844" s="16"/>
      <c r="C844" s="16"/>
      <c r="D844" s="16"/>
      <c r="E844" s="17"/>
      <c r="F844" s="17"/>
      <c r="G844" s="17"/>
      <c r="H844" s="16"/>
      <c r="I844" s="16"/>
      <c r="J844" s="16"/>
      <c r="K844" s="16"/>
      <c r="L844" s="17"/>
    </row>
    <row r="845" spans="1:12" x14ac:dyDescent="0.25">
      <c r="A845" s="16"/>
      <c r="B845" s="16"/>
      <c r="C845" s="16"/>
      <c r="D845" s="16"/>
      <c r="E845" s="17"/>
      <c r="F845" s="17"/>
      <c r="G845" s="17"/>
      <c r="H845" s="16"/>
      <c r="I845" s="16"/>
      <c r="J845" s="16"/>
      <c r="K845" s="16"/>
      <c r="L845" s="17"/>
    </row>
    <row r="846" spans="1:12" x14ac:dyDescent="0.25">
      <c r="A846" s="16"/>
      <c r="B846" s="16"/>
      <c r="C846" s="16"/>
      <c r="D846" s="16"/>
      <c r="E846" s="17"/>
      <c r="F846" s="17"/>
      <c r="G846" s="17"/>
      <c r="H846" s="16"/>
      <c r="I846" s="16"/>
      <c r="J846" s="16"/>
      <c r="K846" s="16"/>
      <c r="L846" s="17"/>
    </row>
    <row r="847" spans="1:12" x14ac:dyDescent="0.25">
      <c r="A847" s="16"/>
      <c r="B847" s="16"/>
      <c r="C847" s="16"/>
      <c r="D847" s="16"/>
      <c r="E847" s="17"/>
      <c r="F847" s="17"/>
      <c r="G847" s="17"/>
      <c r="H847" s="16"/>
      <c r="I847" s="16"/>
      <c r="J847" s="16"/>
      <c r="K847" s="16"/>
      <c r="L847" s="17"/>
    </row>
    <row r="848" spans="1:12" x14ac:dyDescent="0.25">
      <c r="A848" s="16"/>
      <c r="B848" s="16"/>
      <c r="C848" s="16"/>
      <c r="D848" s="16"/>
      <c r="E848" s="17"/>
      <c r="F848" s="17"/>
      <c r="G848" s="17"/>
      <c r="H848" s="16"/>
      <c r="I848" s="16"/>
      <c r="J848" s="16"/>
      <c r="K848" s="16"/>
      <c r="L848" s="17"/>
    </row>
    <row r="849" spans="1:12" x14ac:dyDescent="0.25">
      <c r="A849" s="16"/>
      <c r="B849" s="16"/>
      <c r="C849" s="16"/>
      <c r="D849" s="16"/>
      <c r="E849" s="17"/>
      <c r="F849" s="17"/>
      <c r="G849" s="17"/>
      <c r="H849" s="16"/>
      <c r="I849" s="16"/>
      <c r="J849" s="16"/>
      <c r="K849" s="16"/>
      <c r="L849" s="17"/>
    </row>
    <row r="850" spans="1:12" x14ac:dyDescent="0.25">
      <c r="A850" s="16"/>
      <c r="B850" s="16"/>
      <c r="C850" s="16"/>
      <c r="D850" s="16"/>
      <c r="E850" s="17"/>
      <c r="F850" s="17"/>
      <c r="G850" s="17"/>
      <c r="H850" s="16"/>
      <c r="I850" s="16"/>
      <c r="J850" s="16"/>
      <c r="K850" s="16"/>
      <c r="L850" s="17"/>
    </row>
    <row r="851" spans="1:12" x14ac:dyDescent="0.25">
      <c r="A851" s="16"/>
      <c r="B851" s="16"/>
      <c r="C851" s="16"/>
      <c r="D851" s="16"/>
      <c r="E851" s="17"/>
      <c r="F851" s="17"/>
      <c r="G851" s="17"/>
      <c r="H851" s="16"/>
      <c r="I851" s="16"/>
      <c r="J851" s="16"/>
      <c r="K851" s="16"/>
      <c r="L851" s="17"/>
    </row>
    <row r="852" spans="1:12" x14ac:dyDescent="0.25">
      <c r="A852" s="16"/>
      <c r="B852" s="16"/>
      <c r="C852" s="16"/>
      <c r="D852" s="16"/>
      <c r="E852" s="17"/>
      <c r="F852" s="17"/>
      <c r="G852" s="17"/>
      <c r="H852" s="16"/>
      <c r="I852" s="16"/>
      <c r="J852" s="16"/>
      <c r="K852" s="16"/>
      <c r="L852" s="17"/>
    </row>
    <row r="853" spans="1:12" x14ac:dyDescent="0.25">
      <c r="A853" s="16"/>
      <c r="B853" s="16"/>
      <c r="C853" s="16"/>
      <c r="D853" s="16"/>
      <c r="E853" s="17"/>
      <c r="F853" s="17"/>
      <c r="G853" s="17"/>
      <c r="H853" s="16"/>
      <c r="I853" s="16"/>
      <c r="J853" s="16"/>
      <c r="K853" s="16"/>
      <c r="L853" s="17"/>
    </row>
    <row r="854" spans="1:12" x14ac:dyDescent="0.25">
      <c r="A854" s="16"/>
      <c r="B854" s="16"/>
      <c r="C854" s="16"/>
      <c r="D854" s="16"/>
      <c r="E854" s="17"/>
      <c r="F854" s="17"/>
      <c r="G854" s="17"/>
      <c r="H854" s="16"/>
      <c r="I854" s="16"/>
      <c r="J854" s="16"/>
      <c r="K854" s="16"/>
      <c r="L854" s="17"/>
    </row>
    <row r="855" spans="1:12" x14ac:dyDescent="0.25">
      <c r="A855" s="16"/>
      <c r="B855" s="16"/>
      <c r="C855" s="16"/>
      <c r="D855" s="16"/>
      <c r="E855" s="17"/>
      <c r="F855" s="17"/>
      <c r="G855" s="17"/>
      <c r="H855" s="16"/>
      <c r="I855" s="16"/>
      <c r="J855" s="16"/>
      <c r="K855" s="16"/>
      <c r="L855" s="17"/>
    </row>
    <row r="856" spans="1:12" x14ac:dyDescent="0.25">
      <c r="A856" s="16"/>
      <c r="B856" s="16"/>
      <c r="C856" s="16"/>
      <c r="D856" s="16"/>
      <c r="E856" s="17"/>
      <c r="F856" s="17"/>
      <c r="G856" s="17"/>
      <c r="H856" s="16"/>
      <c r="I856" s="16"/>
      <c r="J856" s="16"/>
      <c r="K856" s="16"/>
      <c r="L856" s="17"/>
    </row>
    <row r="857" spans="1:12" x14ac:dyDescent="0.25">
      <c r="A857" s="16"/>
      <c r="B857" s="16"/>
      <c r="C857" s="16"/>
      <c r="D857" s="16"/>
      <c r="E857" s="17"/>
      <c r="F857" s="17"/>
      <c r="G857" s="17"/>
      <c r="H857" s="16"/>
      <c r="I857" s="16"/>
      <c r="J857" s="16"/>
      <c r="K857" s="16"/>
      <c r="L857" s="17"/>
    </row>
    <row r="858" spans="1:12" x14ac:dyDescent="0.25">
      <c r="A858" s="16"/>
      <c r="B858" s="16"/>
      <c r="C858" s="16"/>
      <c r="D858" s="16"/>
      <c r="E858" s="17"/>
      <c r="F858" s="17"/>
      <c r="G858" s="17"/>
      <c r="H858" s="16"/>
      <c r="I858" s="16"/>
      <c r="J858" s="16"/>
      <c r="K858" s="16"/>
      <c r="L858" s="17"/>
    </row>
    <row r="859" spans="1:12" x14ac:dyDescent="0.25">
      <c r="A859" s="16"/>
      <c r="B859" s="16"/>
      <c r="C859" s="16"/>
      <c r="D859" s="16"/>
      <c r="E859" s="17"/>
      <c r="F859" s="17"/>
      <c r="G859" s="17"/>
      <c r="H859" s="16"/>
      <c r="I859" s="16"/>
      <c r="J859" s="16"/>
      <c r="K859" s="16"/>
      <c r="L859" s="17"/>
    </row>
    <row r="860" spans="1:12" x14ac:dyDescent="0.25">
      <c r="A860" s="16"/>
      <c r="B860" s="16"/>
      <c r="C860" s="16"/>
      <c r="D860" s="16"/>
      <c r="E860" s="17"/>
      <c r="F860" s="17"/>
      <c r="G860" s="17"/>
      <c r="H860" s="16"/>
      <c r="I860" s="16"/>
      <c r="J860" s="16"/>
      <c r="K860" s="16"/>
      <c r="L860" s="17"/>
    </row>
    <row r="861" spans="1:12" x14ac:dyDescent="0.25">
      <c r="A861" s="16"/>
      <c r="B861" s="16"/>
      <c r="C861" s="16"/>
      <c r="D861" s="16"/>
      <c r="E861" s="17"/>
      <c r="F861" s="17"/>
      <c r="G861" s="17"/>
      <c r="H861" s="16"/>
      <c r="I861" s="16"/>
      <c r="J861" s="16"/>
      <c r="K861" s="16"/>
      <c r="L861" s="17"/>
    </row>
    <row r="862" spans="1:12" x14ac:dyDescent="0.25">
      <c r="A862" s="16"/>
      <c r="B862" s="16"/>
      <c r="C862" s="16"/>
      <c r="D862" s="16"/>
      <c r="E862" s="17"/>
      <c r="F862" s="17"/>
      <c r="G862" s="17"/>
      <c r="H862" s="16"/>
      <c r="I862" s="16"/>
      <c r="J862" s="16"/>
      <c r="K862" s="16"/>
      <c r="L862" s="17"/>
    </row>
    <row r="863" spans="1:12" x14ac:dyDescent="0.25">
      <c r="A863" s="16"/>
      <c r="B863" s="16"/>
      <c r="C863" s="16"/>
      <c r="D863" s="16"/>
      <c r="E863" s="17"/>
      <c r="F863" s="17"/>
      <c r="G863" s="17"/>
      <c r="H863" s="16"/>
      <c r="I863" s="16"/>
      <c r="J863" s="16"/>
      <c r="K863" s="16"/>
      <c r="L863" s="17"/>
    </row>
    <row r="864" spans="1:12" x14ac:dyDescent="0.25">
      <c r="A864" s="16"/>
      <c r="B864" s="16"/>
      <c r="C864" s="16"/>
      <c r="D864" s="16"/>
      <c r="E864" s="17"/>
      <c r="F864" s="17"/>
      <c r="G864" s="17"/>
      <c r="H864" s="16"/>
      <c r="I864" s="16"/>
      <c r="J864" s="16"/>
      <c r="K864" s="16"/>
      <c r="L864" s="17"/>
    </row>
    <row r="865" spans="1:12" x14ac:dyDescent="0.25">
      <c r="A865" s="16"/>
      <c r="B865" s="16"/>
      <c r="C865" s="16"/>
      <c r="D865" s="16"/>
      <c r="E865" s="17"/>
      <c r="F865" s="17"/>
      <c r="G865" s="17"/>
      <c r="H865" s="16"/>
      <c r="I865" s="16"/>
      <c r="J865" s="16"/>
      <c r="K865" s="16"/>
      <c r="L865" s="17"/>
    </row>
    <row r="866" spans="1:12" x14ac:dyDescent="0.25">
      <c r="A866" s="16"/>
      <c r="B866" s="16"/>
      <c r="C866" s="16"/>
      <c r="D866" s="16"/>
      <c r="E866" s="17"/>
      <c r="F866" s="17"/>
      <c r="G866" s="17"/>
      <c r="H866" s="16"/>
      <c r="I866" s="16"/>
      <c r="J866" s="16"/>
      <c r="K866" s="16"/>
      <c r="L866" s="17"/>
    </row>
    <row r="867" spans="1:12" x14ac:dyDescent="0.25">
      <c r="A867" s="16"/>
      <c r="B867" s="16"/>
      <c r="C867" s="16"/>
      <c r="D867" s="16"/>
      <c r="E867" s="17"/>
      <c r="F867" s="17"/>
      <c r="G867" s="17"/>
      <c r="H867" s="16"/>
      <c r="I867" s="16"/>
      <c r="J867" s="16"/>
      <c r="K867" s="16"/>
      <c r="L867" s="17"/>
    </row>
    <row r="868" spans="1:12" x14ac:dyDescent="0.25">
      <c r="A868" s="16"/>
      <c r="B868" s="16"/>
      <c r="C868" s="16"/>
      <c r="D868" s="16"/>
      <c r="E868" s="17"/>
      <c r="F868" s="17"/>
      <c r="G868" s="17"/>
      <c r="H868" s="16"/>
      <c r="I868" s="16"/>
      <c r="J868" s="16"/>
      <c r="K868" s="16"/>
      <c r="L868" s="17"/>
    </row>
    <row r="869" spans="1:12" x14ac:dyDescent="0.25">
      <c r="A869" s="16"/>
      <c r="B869" s="16"/>
      <c r="C869" s="16"/>
      <c r="D869" s="16"/>
      <c r="E869" s="17"/>
      <c r="F869" s="17"/>
      <c r="G869" s="17"/>
      <c r="H869" s="16"/>
      <c r="I869" s="16"/>
      <c r="J869" s="16"/>
      <c r="K869" s="16"/>
      <c r="L869" s="17"/>
    </row>
    <row r="870" spans="1:12" x14ac:dyDescent="0.25">
      <c r="A870" s="16"/>
      <c r="B870" s="16"/>
      <c r="C870" s="16"/>
      <c r="D870" s="16"/>
      <c r="E870" s="17"/>
      <c r="F870" s="17"/>
      <c r="G870" s="17"/>
      <c r="H870" s="16"/>
      <c r="I870" s="16"/>
      <c r="J870" s="16"/>
      <c r="K870" s="16"/>
      <c r="L870" s="17"/>
    </row>
    <row r="871" spans="1:12" x14ac:dyDescent="0.25">
      <c r="A871" s="16"/>
      <c r="B871" s="16"/>
      <c r="C871" s="16"/>
      <c r="D871" s="16"/>
      <c r="E871" s="17"/>
      <c r="F871" s="17"/>
      <c r="G871" s="17"/>
      <c r="H871" s="16"/>
      <c r="I871" s="16"/>
      <c r="J871" s="16"/>
      <c r="K871" s="16"/>
      <c r="L871" s="17"/>
    </row>
    <row r="872" spans="1:12" x14ac:dyDescent="0.25">
      <c r="A872" s="16"/>
      <c r="B872" s="16"/>
      <c r="C872" s="16"/>
      <c r="D872" s="16"/>
      <c r="E872" s="17"/>
      <c r="F872" s="17"/>
      <c r="G872" s="17"/>
      <c r="H872" s="16"/>
      <c r="I872" s="16"/>
      <c r="J872" s="16"/>
      <c r="K872" s="16"/>
      <c r="L872" s="17"/>
    </row>
    <row r="873" spans="1:12" x14ac:dyDescent="0.25">
      <c r="A873" s="16"/>
      <c r="B873" s="16"/>
      <c r="C873" s="16"/>
      <c r="D873" s="16"/>
      <c r="E873" s="17"/>
      <c r="F873" s="17"/>
      <c r="G873" s="17"/>
      <c r="H873" s="16"/>
      <c r="I873" s="16"/>
      <c r="J873" s="16"/>
      <c r="K873" s="16"/>
      <c r="L873" s="17"/>
    </row>
    <row r="874" spans="1:12" x14ac:dyDescent="0.25">
      <c r="A874" s="16"/>
      <c r="B874" s="16"/>
      <c r="C874" s="16"/>
      <c r="D874" s="16"/>
      <c r="E874" s="17"/>
      <c r="F874" s="17"/>
      <c r="G874" s="17"/>
      <c r="H874" s="16"/>
      <c r="I874" s="16"/>
      <c r="J874" s="16"/>
      <c r="K874" s="16"/>
      <c r="L874" s="17"/>
    </row>
    <row r="875" spans="1:12" x14ac:dyDescent="0.25">
      <c r="A875" s="16"/>
      <c r="B875" s="16"/>
      <c r="C875" s="16"/>
      <c r="D875" s="16"/>
      <c r="E875" s="17"/>
      <c r="F875" s="17"/>
      <c r="G875" s="17"/>
      <c r="H875" s="16"/>
      <c r="I875" s="16"/>
      <c r="J875" s="16"/>
      <c r="K875" s="16"/>
      <c r="L875" s="17"/>
    </row>
    <row r="876" spans="1:12" x14ac:dyDescent="0.25">
      <c r="A876" s="16"/>
      <c r="B876" s="16"/>
      <c r="C876" s="16"/>
      <c r="D876" s="16"/>
      <c r="E876" s="17"/>
      <c r="F876" s="17"/>
      <c r="G876" s="17"/>
      <c r="H876" s="16"/>
      <c r="I876" s="16"/>
      <c r="J876" s="16"/>
      <c r="K876" s="16"/>
      <c r="L876" s="17"/>
    </row>
    <row r="877" spans="1:12" x14ac:dyDescent="0.25">
      <c r="A877" s="16"/>
      <c r="B877" s="16"/>
      <c r="C877" s="16"/>
      <c r="D877" s="16"/>
      <c r="E877" s="17"/>
      <c r="F877" s="17"/>
      <c r="G877" s="17"/>
      <c r="H877" s="16"/>
      <c r="I877" s="16"/>
      <c r="J877" s="16"/>
      <c r="K877" s="16"/>
      <c r="L877" s="17"/>
    </row>
    <row r="878" spans="1:12" x14ac:dyDescent="0.25">
      <c r="A878" s="16"/>
      <c r="B878" s="16"/>
      <c r="C878" s="16"/>
      <c r="D878" s="16"/>
      <c r="E878" s="17"/>
      <c r="F878" s="17"/>
      <c r="G878" s="17"/>
      <c r="H878" s="16"/>
      <c r="I878" s="16"/>
      <c r="J878" s="16"/>
      <c r="K878" s="16"/>
      <c r="L878" s="17"/>
    </row>
    <row r="879" spans="1:12" x14ac:dyDescent="0.25">
      <c r="A879" s="16"/>
      <c r="B879" s="16"/>
      <c r="C879" s="16"/>
      <c r="D879" s="16"/>
      <c r="E879" s="17"/>
      <c r="F879" s="17"/>
      <c r="G879" s="17"/>
      <c r="H879" s="16"/>
      <c r="I879" s="16"/>
      <c r="J879" s="16"/>
      <c r="K879" s="16"/>
      <c r="L879" s="17"/>
    </row>
    <row r="880" spans="1:12" x14ac:dyDescent="0.25">
      <c r="A880" s="16"/>
      <c r="B880" s="16"/>
      <c r="C880" s="16"/>
      <c r="D880" s="16"/>
      <c r="E880" s="17"/>
      <c r="F880" s="17"/>
      <c r="G880" s="17"/>
      <c r="H880" s="16"/>
      <c r="I880" s="16"/>
      <c r="J880" s="16"/>
      <c r="K880" s="16"/>
      <c r="L880" s="17"/>
    </row>
    <row r="881" spans="1:12" x14ac:dyDescent="0.25">
      <c r="A881" s="16"/>
      <c r="B881" s="16"/>
      <c r="C881" s="16"/>
      <c r="D881" s="16"/>
      <c r="E881" s="17"/>
      <c r="F881" s="17"/>
      <c r="G881" s="17"/>
      <c r="H881" s="16"/>
      <c r="I881" s="16"/>
      <c r="J881" s="16"/>
      <c r="K881" s="16"/>
      <c r="L881" s="17"/>
    </row>
    <row r="882" spans="1:12" x14ac:dyDescent="0.25">
      <c r="A882" s="16"/>
      <c r="B882" s="16"/>
      <c r="C882" s="16"/>
      <c r="D882" s="16"/>
      <c r="E882" s="17"/>
      <c r="F882" s="17"/>
      <c r="G882" s="17"/>
      <c r="H882" s="16"/>
      <c r="I882" s="16"/>
      <c r="J882" s="16"/>
      <c r="K882" s="16"/>
      <c r="L882" s="17"/>
    </row>
    <row r="883" spans="1:12" x14ac:dyDescent="0.25">
      <c r="A883" s="16"/>
      <c r="B883" s="16"/>
      <c r="C883" s="16"/>
      <c r="D883" s="16"/>
      <c r="E883" s="17"/>
      <c r="F883" s="17"/>
      <c r="G883" s="17"/>
      <c r="H883" s="16"/>
      <c r="I883" s="16"/>
      <c r="J883" s="16"/>
      <c r="K883" s="16"/>
      <c r="L883" s="17"/>
    </row>
    <row r="884" spans="1:12" x14ac:dyDescent="0.25">
      <c r="A884" s="16"/>
      <c r="B884" s="16"/>
      <c r="C884" s="16"/>
      <c r="D884" s="16"/>
      <c r="E884" s="17"/>
      <c r="F884" s="17"/>
      <c r="G884" s="17"/>
      <c r="H884" s="16"/>
      <c r="I884" s="16"/>
      <c r="J884" s="16"/>
      <c r="K884" s="16"/>
      <c r="L884" s="17"/>
    </row>
    <row r="885" spans="1:12" x14ac:dyDescent="0.25">
      <c r="A885" s="16"/>
      <c r="B885" s="16"/>
      <c r="C885" s="16"/>
      <c r="D885" s="16"/>
      <c r="E885" s="17"/>
      <c r="F885" s="17"/>
      <c r="G885" s="17"/>
      <c r="H885" s="16"/>
      <c r="I885" s="16"/>
      <c r="J885" s="16"/>
      <c r="K885" s="16"/>
      <c r="L885" s="17"/>
    </row>
    <row r="886" spans="1:12" x14ac:dyDescent="0.25">
      <c r="A886" s="16"/>
      <c r="B886" s="16"/>
      <c r="C886" s="16"/>
      <c r="D886" s="16"/>
      <c r="E886" s="17"/>
      <c r="F886" s="17"/>
      <c r="G886" s="17"/>
      <c r="H886" s="16"/>
      <c r="I886" s="16"/>
      <c r="J886" s="16"/>
      <c r="K886" s="16"/>
      <c r="L886" s="17"/>
    </row>
    <row r="887" spans="1:12" x14ac:dyDescent="0.25">
      <c r="A887" s="16"/>
      <c r="B887" s="16"/>
      <c r="C887" s="16"/>
      <c r="D887" s="16"/>
      <c r="E887" s="17"/>
      <c r="F887" s="17"/>
      <c r="G887" s="17"/>
      <c r="H887" s="16"/>
      <c r="I887" s="16"/>
      <c r="J887" s="16"/>
      <c r="K887" s="16"/>
      <c r="L887" s="17"/>
    </row>
    <row r="888" spans="1:12" x14ac:dyDescent="0.25">
      <c r="A888" s="16"/>
      <c r="B888" s="16"/>
      <c r="C888" s="16"/>
      <c r="D888" s="16"/>
      <c r="E888" s="17"/>
      <c r="F888" s="17"/>
      <c r="G888" s="17"/>
      <c r="H888" s="16"/>
      <c r="I888" s="16"/>
      <c r="J888" s="16"/>
      <c r="K888" s="16"/>
      <c r="L888" s="17"/>
    </row>
    <row r="889" spans="1:12" x14ac:dyDescent="0.25">
      <c r="A889" s="16"/>
      <c r="B889" s="16"/>
      <c r="C889" s="16"/>
      <c r="D889" s="16"/>
      <c r="E889" s="17"/>
      <c r="F889" s="17"/>
      <c r="G889" s="17"/>
      <c r="H889" s="16"/>
      <c r="I889" s="16"/>
      <c r="J889" s="16"/>
      <c r="K889" s="16"/>
      <c r="L889" s="17"/>
    </row>
    <row r="890" spans="1:12" x14ac:dyDescent="0.25">
      <c r="A890" s="16"/>
      <c r="B890" s="16"/>
      <c r="C890" s="16"/>
      <c r="D890" s="16"/>
      <c r="E890" s="17"/>
      <c r="F890" s="17"/>
      <c r="G890" s="17"/>
      <c r="H890" s="16"/>
      <c r="I890" s="16"/>
      <c r="J890" s="16"/>
      <c r="K890" s="16"/>
      <c r="L890" s="17"/>
    </row>
    <row r="891" spans="1:12" x14ac:dyDescent="0.25">
      <c r="A891" s="16"/>
      <c r="B891" s="16"/>
      <c r="C891" s="16"/>
      <c r="D891" s="16"/>
      <c r="E891" s="17"/>
      <c r="F891" s="17"/>
      <c r="G891" s="17"/>
      <c r="H891" s="16"/>
      <c r="I891" s="16"/>
      <c r="J891" s="16"/>
      <c r="K891" s="16"/>
      <c r="L891" s="17"/>
    </row>
    <row r="892" spans="1:12" x14ac:dyDescent="0.25">
      <c r="A892" s="16"/>
      <c r="B892" s="16"/>
      <c r="C892" s="16"/>
      <c r="D892" s="16"/>
      <c r="E892" s="17"/>
      <c r="F892" s="17"/>
      <c r="G892" s="17"/>
      <c r="H892" s="16"/>
      <c r="I892" s="16"/>
      <c r="J892" s="16"/>
      <c r="K892" s="16"/>
      <c r="L892" s="17"/>
    </row>
    <row r="893" spans="1:12" x14ac:dyDescent="0.25">
      <c r="A893" s="16"/>
      <c r="B893" s="16"/>
      <c r="C893" s="16"/>
      <c r="D893" s="16"/>
      <c r="E893" s="17"/>
      <c r="F893" s="17"/>
      <c r="G893" s="17"/>
      <c r="H893" s="16"/>
      <c r="I893" s="16"/>
      <c r="J893" s="16"/>
      <c r="K893" s="16"/>
      <c r="L893" s="17"/>
    </row>
    <row r="894" spans="1:12" x14ac:dyDescent="0.25">
      <c r="A894" s="16"/>
      <c r="B894" s="16"/>
      <c r="C894" s="16"/>
      <c r="D894" s="16"/>
      <c r="E894" s="17"/>
      <c r="F894" s="17"/>
      <c r="G894" s="17"/>
      <c r="H894" s="16"/>
      <c r="I894" s="16"/>
      <c r="J894" s="16"/>
      <c r="K894" s="16"/>
      <c r="L894" s="17"/>
    </row>
    <row r="895" spans="1:12" x14ac:dyDescent="0.25">
      <c r="A895" s="16"/>
      <c r="B895" s="16"/>
      <c r="C895" s="16"/>
      <c r="D895" s="16"/>
      <c r="E895" s="17"/>
      <c r="F895" s="17"/>
      <c r="G895" s="17"/>
      <c r="H895" s="16"/>
      <c r="I895" s="16"/>
      <c r="J895" s="16"/>
      <c r="K895" s="16"/>
      <c r="L895" s="17"/>
    </row>
    <row r="896" spans="1:12" x14ac:dyDescent="0.25">
      <c r="A896" s="16"/>
      <c r="B896" s="16"/>
      <c r="C896" s="16"/>
      <c r="D896" s="16"/>
      <c r="E896" s="17"/>
      <c r="F896" s="17"/>
      <c r="G896" s="17"/>
      <c r="H896" s="16"/>
      <c r="I896" s="16"/>
      <c r="J896" s="16"/>
      <c r="K896" s="16"/>
      <c r="L896" s="17"/>
    </row>
    <row r="897" spans="1:12" x14ac:dyDescent="0.25">
      <c r="A897" s="16"/>
      <c r="B897" s="16"/>
      <c r="C897" s="16"/>
      <c r="D897" s="16"/>
      <c r="E897" s="17"/>
      <c r="F897" s="17"/>
      <c r="G897" s="17"/>
      <c r="H897" s="16"/>
      <c r="I897" s="16"/>
      <c r="J897" s="16"/>
      <c r="K897" s="16"/>
      <c r="L897" s="17"/>
    </row>
    <row r="898" spans="1:12" x14ac:dyDescent="0.25">
      <c r="A898" s="16"/>
      <c r="B898" s="16"/>
      <c r="C898" s="16"/>
      <c r="D898" s="16"/>
      <c r="E898" s="17"/>
      <c r="F898" s="17"/>
      <c r="G898" s="17"/>
      <c r="H898" s="16"/>
      <c r="I898" s="16"/>
      <c r="J898" s="16"/>
      <c r="K898" s="16"/>
      <c r="L898" s="17"/>
    </row>
    <row r="899" spans="1:12" x14ac:dyDescent="0.25">
      <c r="A899" s="16"/>
      <c r="B899" s="16"/>
      <c r="C899" s="16"/>
      <c r="D899" s="16"/>
      <c r="E899" s="17"/>
      <c r="F899" s="17"/>
      <c r="G899" s="17"/>
      <c r="H899" s="16"/>
      <c r="I899" s="16"/>
      <c r="J899" s="16"/>
      <c r="K899" s="16"/>
      <c r="L899" s="17"/>
    </row>
    <row r="900" spans="1:12" x14ac:dyDescent="0.25">
      <c r="A900" s="16"/>
      <c r="B900" s="16"/>
      <c r="C900" s="16"/>
      <c r="D900" s="16"/>
      <c r="E900" s="17"/>
      <c r="F900" s="17"/>
      <c r="G900" s="17"/>
      <c r="H900" s="16"/>
      <c r="I900" s="16"/>
      <c r="J900" s="16"/>
      <c r="K900" s="16"/>
      <c r="L900" s="17"/>
    </row>
    <row r="901" spans="1:12" x14ac:dyDescent="0.25">
      <c r="A901" s="16"/>
      <c r="B901" s="16"/>
      <c r="C901" s="16"/>
      <c r="D901" s="16"/>
      <c r="E901" s="17"/>
      <c r="F901" s="17"/>
      <c r="G901" s="17"/>
      <c r="H901" s="16"/>
      <c r="I901" s="16"/>
      <c r="J901" s="16"/>
      <c r="K901" s="16"/>
      <c r="L901" s="17"/>
    </row>
    <row r="902" spans="1:12" x14ac:dyDescent="0.25">
      <c r="A902" s="16"/>
      <c r="B902" s="16"/>
      <c r="C902" s="16"/>
      <c r="D902" s="16"/>
      <c r="E902" s="17"/>
      <c r="F902" s="17"/>
      <c r="G902" s="17"/>
      <c r="H902" s="16"/>
      <c r="I902" s="16"/>
      <c r="J902" s="16"/>
      <c r="K902" s="16"/>
      <c r="L902" s="17"/>
    </row>
    <row r="903" spans="1:12" x14ac:dyDescent="0.25">
      <c r="A903" s="16"/>
      <c r="B903" s="16"/>
      <c r="C903" s="16"/>
      <c r="D903" s="16"/>
      <c r="E903" s="17"/>
      <c r="F903" s="17"/>
      <c r="G903" s="17"/>
      <c r="H903" s="16"/>
      <c r="I903" s="16"/>
      <c r="J903" s="16"/>
      <c r="K903" s="16"/>
      <c r="L903" s="17"/>
    </row>
    <row r="904" spans="1:12" x14ac:dyDescent="0.25">
      <c r="A904" s="16"/>
      <c r="B904" s="16"/>
      <c r="C904" s="16"/>
      <c r="D904" s="16"/>
      <c r="E904" s="17"/>
      <c r="F904" s="17"/>
      <c r="G904" s="17"/>
      <c r="H904" s="16"/>
      <c r="I904" s="16"/>
      <c r="J904" s="16"/>
      <c r="K904" s="16"/>
      <c r="L904" s="17"/>
    </row>
    <row r="905" spans="1:12" x14ac:dyDescent="0.25">
      <c r="A905" s="16"/>
      <c r="B905" s="16"/>
      <c r="C905" s="16"/>
      <c r="D905" s="16"/>
      <c r="E905" s="17"/>
      <c r="F905" s="17"/>
      <c r="G905" s="17"/>
      <c r="H905" s="16"/>
      <c r="I905" s="16"/>
      <c r="J905" s="16"/>
      <c r="K905" s="16"/>
      <c r="L905" s="17"/>
    </row>
    <row r="906" spans="1:12" x14ac:dyDescent="0.25">
      <c r="A906" s="16"/>
      <c r="B906" s="16"/>
      <c r="C906" s="16"/>
      <c r="D906" s="16"/>
      <c r="E906" s="17"/>
      <c r="F906" s="17"/>
      <c r="G906" s="17"/>
      <c r="H906" s="16"/>
      <c r="I906" s="16"/>
      <c r="J906" s="16"/>
      <c r="K906" s="16"/>
      <c r="L906" s="17"/>
    </row>
    <row r="907" spans="1:12" x14ac:dyDescent="0.25">
      <c r="A907" s="16"/>
      <c r="B907" s="16"/>
      <c r="C907" s="16"/>
      <c r="D907" s="16"/>
      <c r="E907" s="17"/>
      <c r="F907" s="17"/>
      <c r="G907" s="17"/>
      <c r="H907" s="16"/>
      <c r="I907" s="16"/>
      <c r="J907" s="16"/>
      <c r="K907" s="16"/>
      <c r="L907" s="17"/>
    </row>
    <row r="908" spans="1:12" x14ac:dyDescent="0.25">
      <c r="A908" s="16"/>
      <c r="B908" s="16"/>
      <c r="C908" s="16"/>
      <c r="D908" s="16"/>
      <c r="E908" s="17"/>
      <c r="F908" s="17"/>
      <c r="G908" s="17"/>
      <c r="H908" s="16"/>
      <c r="I908" s="16"/>
      <c r="J908" s="16"/>
      <c r="K908" s="16"/>
      <c r="L908" s="17"/>
    </row>
    <row r="909" spans="1:12" x14ac:dyDescent="0.25">
      <c r="A909" s="16"/>
      <c r="B909" s="16"/>
      <c r="C909" s="16"/>
      <c r="D909" s="16"/>
      <c r="E909" s="17"/>
      <c r="F909" s="17"/>
      <c r="G909" s="17"/>
      <c r="H909" s="16"/>
      <c r="I909" s="16"/>
      <c r="J909" s="16"/>
      <c r="K909" s="16"/>
      <c r="L909" s="17"/>
    </row>
    <row r="910" spans="1:12" x14ac:dyDescent="0.25">
      <c r="A910" s="16"/>
      <c r="B910" s="16"/>
      <c r="C910" s="16"/>
      <c r="D910" s="16"/>
      <c r="E910" s="17"/>
      <c r="F910" s="17"/>
      <c r="G910" s="17"/>
      <c r="H910" s="16"/>
      <c r="I910" s="16"/>
      <c r="J910" s="16"/>
      <c r="K910" s="16"/>
      <c r="L910" s="17"/>
    </row>
    <row r="911" spans="1:12" x14ac:dyDescent="0.25">
      <c r="A911" s="16"/>
      <c r="B911" s="16"/>
      <c r="C911" s="16"/>
      <c r="D911" s="16"/>
      <c r="E911" s="17"/>
      <c r="F911" s="17"/>
      <c r="G911" s="17"/>
      <c r="H911" s="16"/>
      <c r="I911" s="16"/>
      <c r="J911" s="16"/>
      <c r="K911" s="16"/>
      <c r="L911" s="17"/>
    </row>
    <row r="912" spans="1:12" x14ac:dyDescent="0.25">
      <c r="A912" s="16"/>
      <c r="B912" s="16"/>
      <c r="C912" s="16"/>
      <c r="D912" s="16"/>
      <c r="E912" s="17"/>
      <c r="F912" s="17"/>
      <c r="G912" s="17"/>
      <c r="H912" s="16"/>
      <c r="I912" s="16"/>
      <c r="J912" s="16"/>
      <c r="K912" s="16"/>
      <c r="L912" s="17"/>
    </row>
    <row r="913" spans="1:12" x14ac:dyDescent="0.25">
      <c r="A913" s="16"/>
      <c r="B913" s="16"/>
      <c r="C913" s="16"/>
      <c r="D913" s="16"/>
      <c r="E913" s="17"/>
      <c r="F913" s="17"/>
      <c r="G913" s="17"/>
      <c r="H913" s="16"/>
      <c r="I913" s="16"/>
      <c r="J913" s="16"/>
      <c r="K913" s="16"/>
      <c r="L913" s="17"/>
    </row>
    <row r="914" spans="1:12" x14ac:dyDescent="0.25">
      <c r="A914" s="16"/>
      <c r="B914" s="16"/>
      <c r="C914" s="16"/>
      <c r="D914" s="16"/>
      <c r="E914" s="17"/>
      <c r="F914" s="17"/>
      <c r="G914" s="17"/>
      <c r="H914" s="16"/>
      <c r="I914" s="16"/>
      <c r="J914" s="16"/>
      <c r="K914" s="16"/>
      <c r="L914" s="17"/>
    </row>
    <row r="915" spans="1:12" x14ac:dyDescent="0.25">
      <c r="A915" s="16"/>
      <c r="B915" s="16"/>
      <c r="C915" s="16"/>
      <c r="D915" s="16"/>
      <c r="E915" s="17"/>
      <c r="F915" s="17"/>
      <c r="G915" s="17"/>
      <c r="H915" s="16"/>
      <c r="I915" s="16"/>
      <c r="J915" s="16"/>
      <c r="K915" s="16"/>
      <c r="L915" s="17"/>
    </row>
    <row r="916" spans="1:12" x14ac:dyDescent="0.25">
      <c r="A916" s="16"/>
      <c r="B916" s="16"/>
      <c r="C916" s="16"/>
      <c r="D916" s="16"/>
      <c r="E916" s="17"/>
      <c r="F916" s="17"/>
      <c r="G916" s="17"/>
      <c r="H916" s="16"/>
      <c r="I916" s="16"/>
      <c r="J916" s="16"/>
      <c r="K916" s="16"/>
      <c r="L916" s="17"/>
    </row>
    <row r="917" spans="1:12" x14ac:dyDescent="0.25">
      <c r="A917" s="16"/>
      <c r="B917" s="16"/>
      <c r="C917" s="16"/>
      <c r="D917" s="16"/>
      <c r="E917" s="17"/>
      <c r="F917" s="17"/>
      <c r="G917" s="17"/>
      <c r="H917" s="16"/>
      <c r="I917" s="16"/>
      <c r="J917" s="16"/>
      <c r="K917" s="16"/>
      <c r="L917" s="17"/>
    </row>
    <row r="918" spans="1:12" x14ac:dyDescent="0.25">
      <c r="A918" s="16"/>
      <c r="B918" s="16"/>
      <c r="C918" s="16"/>
      <c r="D918" s="16"/>
      <c r="E918" s="17"/>
      <c r="F918" s="17"/>
      <c r="G918" s="17"/>
      <c r="H918" s="16"/>
      <c r="I918" s="16"/>
      <c r="J918" s="16"/>
      <c r="K918" s="16"/>
      <c r="L918" s="17"/>
    </row>
    <row r="919" spans="1:12" x14ac:dyDescent="0.25">
      <c r="A919" s="16"/>
      <c r="B919" s="16"/>
      <c r="C919" s="16"/>
      <c r="D919" s="16"/>
      <c r="E919" s="17"/>
      <c r="F919" s="17"/>
      <c r="G919" s="17"/>
      <c r="H919" s="16"/>
      <c r="I919" s="16"/>
      <c r="J919" s="16"/>
      <c r="K919" s="16"/>
      <c r="L919" s="17"/>
    </row>
    <row r="920" spans="1:12" x14ac:dyDescent="0.25">
      <c r="A920" s="16"/>
      <c r="B920" s="16"/>
      <c r="C920" s="16"/>
      <c r="D920" s="16"/>
      <c r="E920" s="17"/>
      <c r="F920" s="17"/>
      <c r="G920" s="17"/>
      <c r="H920" s="16"/>
      <c r="I920" s="16"/>
      <c r="J920" s="16"/>
      <c r="K920" s="16"/>
      <c r="L920" s="17"/>
    </row>
    <row r="921" spans="1:12" x14ac:dyDescent="0.25">
      <c r="A921" s="16"/>
      <c r="B921" s="16"/>
      <c r="C921" s="16"/>
      <c r="D921" s="16"/>
      <c r="E921" s="17"/>
      <c r="F921" s="17"/>
      <c r="G921" s="17"/>
      <c r="H921" s="16"/>
      <c r="I921" s="16"/>
      <c r="J921" s="16"/>
      <c r="K921" s="16"/>
      <c r="L921" s="17"/>
    </row>
    <row r="922" spans="1:12" x14ac:dyDescent="0.25">
      <c r="A922" s="16"/>
      <c r="B922" s="16"/>
      <c r="C922" s="16"/>
      <c r="D922" s="16"/>
      <c r="E922" s="17"/>
      <c r="F922" s="17"/>
      <c r="G922" s="17"/>
      <c r="H922" s="16"/>
      <c r="I922" s="16"/>
      <c r="J922" s="16"/>
      <c r="K922" s="16"/>
      <c r="L922" s="17"/>
    </row>
    <row r="923" spans="1:12" x14ac:dyDescent="0.25">
      <c r="A923" s="16"/>
      <c r="B923" s="16"/>
      <c r="C923" s="16"/>
      <c r="D923" s="16"/>
      <c r="E923" s="17"/>
      <c r="F923" s="17"/>
      <c r="G923" s="17"/>
      <c r="H923" s="16"/>
      <c r="I923" s="16"/>
      <c r="J923" s="16"/>
      <c r="K923" s="16"/>
      <c r="L923" s="17"/>
    </row>
    <row r="924" spans="1:12" x14ac:dyDescent="0.25">
      <c r="A924" s="16"/>
      <c r="B924" s="16"/>
      <c r="C924" s="16"/>
      <c r="D924" s="16"/>
      <c r="E924" s="17"/>
      <c r="F924" s="17"/>
      <c r="G924" s="17"/>
      <c r="H924" s="16"/>
      <c r="I924" s="16"/>
      <c r="J924" s="16"/>
      <c r="K924" s="16"/>
      <c r="L924" s="17"/>
    </row>
    <row r="925" spans="1:12" x14ac:dyDescent="0.25">
      <c r="A925" s="16"/>
      <c r="B925" s="16"/>
      <c r="C925" s="16"/>
      <c r="D925" s="16"/>
      <c r="E925" s="17"/>
      <c r="F925" s="17"/>
      <c r="G925" s="17"/>
      <c r="H925" s="16"/>
      <c r="I925" s="16"/>
      <c r="J925" s="16"/>
      <c r="K925" s="16"/>
      <c r="L925" s="17"/>
    </row>
    <row r="926" spans="1:12" x14ac:dyDescent="0.25">
      <c r="A926" s="16"/>
      <c r="B926" s="16"/>
      <c r="C926" s="16"/>
      <c r="D926" s="16"/>
      <c r="E926" s="17"/>
      <c r="F926" s="17"/>
      <c r="G926" s="17"/>
      <c r="H926" s="16"/>
      <c r="I926" s="16"/>
      <c r="J926" s="16"/>
      <c r="K926" s="16"/>
      <c r="L926" s="17"/>
    </row>
    <row r="927" spans="1:12" x14ac:dyDescent="0.25">
      <c r="A927" s="16"/>
      <c r="B927" s="16"/>
      <c r="C927" s="16"/>
      <c r="D927" s="16"/>
      <c r="E927" s="17"/>
      <c r="F927" s="17"/>
      <c r="G927" s="17"/>
      <c r="H927" s="16"/>
      <c r="I927" s="16"/>
      <c r="J927" s="16"/>
      <c r="K927" s="16"/>
      <c r="L927" s="17"/>
    </row>
    <row r="928" spans="1:12" x14ac:dyDescent="0.25">
      <c r="A928" s="16"/>
      <c r="B928" s="16"/>
      <c r="C928" s="16"/>
      <c r="D928" s="16"/>
      <c r="E928" s="17"/>
      <c r="F928" s="17"/>
      <c r="G928" s="17"/>
      <c r="H928" s="16"/>
      <c r="I928" s="16"/>
      <c r="J928" s="16"/>
      <c r="K928" s="16"/>
      <c r="L928" s="17"/>
    </row>
    <row r="929" spans="1:12" x14ac:dyDescent="0.25">
      <c r="A929" s="16"/>
      <c r="B929" s="16"/>
      <c r="C929" s="16"/>
      <c r="D929" s="16"/>
      <c r="E929" s="17"/>
      <c r="F929" s="17"/>
      <c r="G929" s="17"/>
      <c r="H929" s="16"/>
      <c r="I929" s="16"/>
      <c r="J929" s="16"/>
      <c r="K929" s="16"/>
      <c r="L929" s="17"/>
    </row>
    <row r="930" spans="1:12" x14ac:dyDescent="0.25">
      <c r="A930" s="16"/>
      <c r="B930" s="16"/>
      <c r="C930" s="16"/>
      <c r="D930" s="16"/>
      <c r="E930" s="17"/>
      <c r="F930" s="17"/>
      <c r="G930" s="17"/>
      <c r="H930" s="16"/>
      <c r="I930" s="16"/>
      <c r="J930" s="16"/>
      <c r="K930" s="16"/>
      <c r="L930" s="17"/>
    </row>
    <row r="931" spans="1:12" x14ac:dyDescent="0.25">
      <c r="A931" s="16"/>
      <c r="B931" s="16"/>
      <c r="C931" s="16"/>
      <c r="D931" s="16"/>
      <c r="E931" s="17"/>
      <c r="F931" s="17"/>
      <c r="G931" s="17"/>
      <c r="H931" s="16"/>
      <c r="I931" s="16"/>
      <c r="J931" s="16"/>
      <c r="K931" s="16"/>
      <c r="L931" s="17"/>
    </row>
    <row r="932" spans="1:12" x14ac:dyDescent="0.25">
      <c r="A932" s="16"/>
      <c r="B932" s="16"/>
      <c r="C932" s="16"/>
      <c r="D932" s="16"/>
      <c r="E932" s="17"/>
      <c r="F932" s="17"/>
      <c r="G932" s="17"/>
      <c r="H932" s="16"/>
      <c r="I932" s="16"/>
      <c r="J932" s="16"/>
      <c r="K932" s="16"/>
      <c r="L932" s="17"/>
    </row>
    <row r="933" spans="1:12" x14ac:dyDescent="0.25">
      <c r="A933" s="16"/>
      <c r="B933" s="16"/>
      <c r="C933" s="16"/>
      <c r="D933" s="16"/>
      <c r="E933" s="17"/>
      <c r="F933" s="17"/>
      <c r="G933" s="17"/>
      <c r="H933" s="16"/>
      <c r="I933" s="16"/>
      <c r="J933" s="16"/>
      <c r="K933" s="16"/>
      <c r="L933" s="17"/>
    </row>
    <row r="934" spans="1:12" x14ac:dyDescent="0.25">
      <c r="A934" s="16"/>
      <c r="B934" s="16"/>
      <c r="C934" s="16"/>
      <c r="D934" s="16"/>
      <c r="E934" s="17"/>
      <c r="F934" s="17"/>
      <c r="G934" s="17"/>
      <c r="H934" s="16"/>
      <c r="I934" s="16"/>
      <c r="J934" s="16"/>
      <c r="K934" s="16"/>
      <c r="L934" s="17"/>
    </row>
    <row r="935" spans="1:12" x14ac:dyDescent="0.25">
      <c r="A935" s="16"/>
      <c r="B935" s="16"/>
      <c r="C935" s="16"/>
      <c r="D935" s="16"/>
      <c r="E935" s="17"/>
      <c r="F935" s="17"/>
      <c r="G935" s="17"/>
      <c r="H935" s="16"/>
      <c r="I935" s="16"/>
      <c r="J935" s="16"/>
      <c r="K935" s="16"/>
      <c r="L935" s="17"/>
    </row>
    <row r="936" spans="1:12" x14ac:dyDescent="0.25">
      <c r="A936" s="16"/>
      <c r="B936" s="16"/>
      <c r="C936" s="16"/>
      <c r="D936" s="16"/>
      <c r="E936" s="17"/>
      <c r="F936" s="17"/>
      <c r="G936" s="17"/>
      <c r="H936" s="16"/>
      <c r="I936" s="16"/>
      <c r="J936" s="16"/>
      <c r="K936" s="16"/>
      <c r="L936" s="17"/>
    </row>
    <row r="937" spans="1:12" x14ac:dyDescent="0.25">
      <c r="A937" s="16"/>
      <c r="B937" s="16"/>
      <c r="C937" s="16"/>
      <c r="D937" s="16"/>
      <c r="E937" s="17"/>
      <c r="F937" s="17"/>
      <c r="G937" s="17"/>
      <c r="H937" s="16"/>
      <c r="I937" s="16"/>
      <c r="J937" s="16"/>
      <c r="K937" s="16"/>
      <c r="L937" s="17"/>
    </row>
    <row r="938" spans="1:12" x14ac:dyDescent="0.25">
      <c r="A938" s="16"/>
      <c r="B938" s="16"/>
      <c r="C938" s="16"/>
      <c r="D938" s="16"/>
      <c r="E938" s="17"/>
      <c r="F938" s="17"/>
      <c r="G938" s="17"/>
      <c r="H938" s="16"/>
      <c r="I938" s="16"/>
      <c r="J938" s="16"/>
      <c r="K938" s="16"/>
      <c r="L938" s="17"/>
    </row>
    <row r="939" spans="1:12" x14ac:dyDescent="0.25">
      <c r="A939" s="16"/>
      <c r="B939" s="16"/>
      <c r="C939" s="16"/>
      <c r="D939" s="16"/>
      <c r="E939" s="17"/>
      <c r="F939" s="17"/>
      <c r="G939" s="17"/>
      <c r="H939" s="16"/>
      <c r="I939" s="16"/>
      <c r="J939" s="16"/>
      <c r="K939" s="16"/>
      <c r="L939" s="17"/>
    </row>
    <row r="940" spans="1:12" x14ac:dyDescent="0.25">
      <c r="A940" s="16"/>
      <c r="B940" s="16"/>
      <c r="C940" s="16"/>
      <c r="D940" s="16"/>
      <c r="E940" s="17"/>
      <c r="F940" s="17"/>
      <c r="G940" s="17"/>
      <c r="H940" s="16"/>
      <c r="I940" s="16"/>
      <c r="J940" s="16"/>
      <c r="K940" s="16"/>
      <c r="L940" s="17"/>
    </row>
    <row r="941" spans="1:12" x14ac:dyDescent="0.25">
      <c r="A941" s="16"/>
      <c r="B941" s="16"/>
      <c r="C941" s="16"/>
      <c r="D941" s="16"/>
      <c r="E941" s="17"/>
      <c r="F941" s="17"/>
      <c r="G941" s="17"/>
      <c r="H941" s="16"/>
      <c r="I941" s="16"/>
      <c r="J941" s="16"/>
      <c r="K941" s="16"/>
      <c r="L941" s="17"/>
    </row>
    <row r="942" spans="1:12" x14ac:dyDescent="0.25">
      <c r="A942" s="16"/>
      <c r="B942" s="16"/>
      <c r="C942" s="16"/>
      <c r="D942" s="16"/>
      <c r="E942" s="17"/>
      <c r="F942" s="17"/>
      <c r="G942" s="17"/>
      <c r="H942" s="16"/>
      <c r="I942" s="16"/>
      <c r="J942" s="16"/>
      <c r="K942" s="16"/>
      <c r="L942" s="17"/>
    </row>
    <row r="943" spans="1:12" x14ac:dyDescent="0.25">
      <c r="A943" s="16"/>
      <c r="B943" s="16"/>
      <c r="C943" s="16"/>
      <c r="D943" s="16"/>
      <c r="E943" s="17"/>
      <c r="F943" s="17"/>
      <c r="G943" s="17"/>
      <c r="H943" s="16"/>
      <c r="I943" s="16"/>
      <c r="J943" s="16"/>
      <c r="K943" s="16"/>
      <c r="L943" s="17"/>
    </row>
    <row r="944" spans="1:12" x14ac:dyDescent="0.25">
      <c r="A944" s="16"/>
      <c r="B944" s="16"/>
      <c r="C944" s="16"/>
      <c r="D944" s="16"/>
      <c r="E944" s="17"/>
      <c r="F944" s="17"/>
      <c r="G944" s="17"/>
      <c r="H944" s="16"/>
      <c r="I944" s="16"/>
      <c r="J944" s="16"/>
      <c r="K944" s="16"/>
      <c r="L944" s="17"/>
    </row>
    <row r="945" spans="1:12" x14ac:dyDescent="0.25">
      <c r="A945" s="16"/>
      <c r="B945" s="16"/>
      <c r="C945" s="16"/>
      <c r="D945" s="16"/>
      <c r="E945" s="17"/>
      <c r="F945" s="17"/>
      <c r="G945" s="17"/>
      <c r="H945" s="16"/>
      <c r="I945" s="16"/>
      <c r="J945" s="16"/>
      <c r="K945" s="16"/>
      <c r="L945" s="17"/>
    </row>
    <row r="946" spans="1:12" x14ac:dyDescent="0.25">
      <c r="A946" s="16"/>
      <c r="B946" s="16"/>
      <c r="C946" s="16"/>
      <c r="D946" s="16"/>
      <c r="E946" s="17"/>
      <c r="F946" s="17"/>
      <c r="G946" s="17"/>
      <c r="H946" s="16"/>
      <c r="I946" s="16"/>
      <c r="J946" s="16"/>
      <c r="K946" s="16"/>
      <c r="L946" s="17"/>
    </row>
    <row r="947" spans="1:12" x14ac:dyDescent="0.25">
      <c r="A947" s="16"/>
      <c r="B947" s="16"/>
      <c r="C947" s="16"/>
      <c r="D947" s="16"/>
      <c r="E947" s="17"/>
      <c r="F947" s="17"/>
      <c r="G947" s="17"/>
      <c r="H947" s="16"/>
      <c r="I947" s="16"/>
      <c r="J947" s="16"/>
      <c r="K947" s="16"/>
      <c r="L947" s="17"/>
    </row>
    <row r="948" spans="1:12" x14ac:dyDescent="0.25">
      <c r="A948" s="16"/>
      <c r="B948" s="16"/>
      <c r="C948" s="16"/>
      <c r="D948" s="16"/>
      <c r="E948" s="17"/>
      <c r="F948" s="17"/>
      <c r="G948" s="17"/>
      <c r="H948" s="16"/>
      <c r="I948" s="16"/>
      <c r="J948" s="16"/>
      <c r="K948" s="16"/>
      <c r="L948" s="17"/>
    </row>
    <row r="949" spans="1:12" x14ac:dyDescent="0.25">
      <c r="A949" s="16"/>
      <c r="B949" s="16"/>
      <c r="C949" s="16"/>
      <c r="D949" s="16"/>
      <c r="E949" s="17"/>
      <c r="F949" s="17"/>
      <c r="G949" s="17"/>
      <c r="H949" s="16"/>
      <c r="I949" s="16"/>
      <c r="J949" s="16"/>
      <c r="K949" s="16"/>
      <c r="L949" s="17"/>
    </row>
    <row r="950" spans="1:12" x14ac:dyDescent="0.25">
      <c r="A950" s="16"/>
      <c r="B950" s="16"/>
      <c r="C950" s="16"/>
      <c r="D950" s="16"/>
      <c r="E950" s="17"/>
      <c r="F950" s="17"/>
      <c r="G950" s="17"/>
      <c r="H950" s="16"/>
      <c r="I950" s="16"/>
      <c r="J950" s="16"/>
      <c r="K950" s="16"/>
      <c r="L950" s="17"/>
    </row>
    <row r="951" spans="1:12" x14ac:dyDescent="0.25">
      <c r="A951" s="16"/>
      <c r="B951" s="16"/>
      <c r="C951" s="16"/>
      <c r="D951" s="16"/>
      <c r="E951" s="17"/>
      <c r="F951" s="17"/>
      <c r="G951" s="17"/>
      <c r="H951" s="16"/>
      <c r="I951" s="16"/>
      <c r="J951" s="16"/>
      <c r="K951" s="16"/>
      <c r="L951" s="17"/>
    </row>
    <row r="952" spans="1:12" x14ac:dyDescent="0.25">
      <c r="A952" s="16"/>
      <c r="B952" s="16"/>
      <c r="C952" s="16"/>
      <c r="D952" s="16"/>
      <c r="E952" s="17"/>
      <c r="F952" s="17"/>
      <c r="G952" s="17"/>
      <c r="H952" s="16"/>
      <c r="I952" s="16"/>
      <c r="J952" s="16"/>
      <c r="K952" s="16"/>
      <c r="L952" s="17"/>
    </row>
    <row r="953" spans="1:12" x14ac:dyDescent="0.25">
      <c r="A953" s="16"/>
      <c r="B953" s="16"/>
      <c r="C953" s="16"/>
      <c r="D953" s="16"/>
      <c r="E953" s="17"/>
      <c r="F953" s="17"/>
      <c r="G953" s="17"/>
      <c r="H953" s="16"/>
      <c r="I953" s="16"/>
      <c r="J953" s="16"/>
      <c r="K953" s="16"/>
      <c r="L953" s="17"/>
    </row>
    <row r="954" spans="1:12" x14ac:dyDescent="0.25">
      <c r="A954" s="16"/>
      <c r="B954" s="16"/>
      <c r="C954" s="16"/>
      <c r="D954" s="16"/>
      <c r="E954" s="17"/>
      <c r="F954" s="17"/>
      <c r="G954" s="17"/>
      <c r="H954" s="16"/>
      <c r="I954" s="16"/>
      <c r="J954" s="16"/>
      <c r="K954" s="16"/>
      <c r="L954" s="17"/>
    </row>
    <row r="955" spans="1:12" x14ac:dyDescent="0.25">
      <c r="A955" s="16"/>
      <c r="B955" s="16"/>
      <c r="C955" s="16"/>
      <c r="D955" s="16"/>
      <c r="E955" s="17"/>
      <c r="F955" s="17"/>
      <c r="G955" s="17"/>
      <c r="H955" s="16"/>
      <c r="I955" s="16"/>
      <c r="J955" s="16"/>
      <c r="K955" s="16"/>
      <c r="L955" s="17"/>
    </row>
    <row r="956" spans="1:12" x14ac:dyDescent="0.25">
      <c r="A956" s="16"/>
      <c r="B956" s="16"/>
      <c r="C956" s="16"/>
      <c r="D956" s="16"/>
      <c r="E956" s="17"/>
      <c r="F956" s="17"/>
      <c r="G956" s="17"/>
      <c r="H956" s="16"/>
      <c r="I956" s="16"/>
      <c r="J956" s="16"/>
      <c r="K956" s="16"/>
      <c r="L956" s="17"/>
    </row>
    <row r="957" spans="1:12" x14ac:dyDescent="0.25">
      <c r="A957" s="16"/>
      <c r="B957" s="16"/>
      <c r="C957" s="16"/>
      <c r="D957" s="16"/>
      <c r="E957" s="17"/>
      <c r="F957" s="17"/>
      <c r="G957" s="17"/>
      <c r="H957" s="16"/>
      <c r="I957" s="16"/>
      <c r="J957" s="16"/>
      <c r="K957" s="16"/>
      <c r="L957" s="17"/>
    </row>
    <row r="958" spans="1:12" x14ac:dyDescent="0.25">
      <c r="A958" s="16"/>
      <c r="B958" s="16"/>
      <c r="C958" s="16"/>
      <c r="D958" s="16"/>
      <c r="E958" s="17"/>
      <c r="F958" s="17"/>
      <c r="G958" s="17"/>
      <c r="H958" s="16"/>
      <c r="I958" s="16"/>
      <c r="J958" s="16"/>
      <c r="K958" s="16"/>
      <c r="L958" s="17"/>
    </row>
    <row r="959" spans="1:12" x14ac:dyDescent="0.25">
      <c r="A959" s="16"/>
      <c r="B959" s="16"/>
      <c r="C959" s="16"/>
      <c r="D959" s="16"/>
      <c r="E959" s="17"/>
      <c r="F959" s="17"/>
      <c r="G959" s="17"/>
      <c r="H959" s="16"/>
      <c r="I959" s="16"/>
      <c r="J959" s="16"/>
      <c r="K959" s="16"/>
      <c r="L959" s="17"/>
    </row>
    <row r="960" spans="1:12" x14ac:dyDescent="0.25">
      <c r="A960" s="16"/>
      <c r="B960" s="16"/>
      <c r="C960" s="16"/>
      <c r="D960" s="16"/>
      <c r="E960" s="17"/>
      <c r="F960" s="17"/>
      <c r="G960" s="17"/>
      <c r="H960" s="16"/>
      <c r="I960" s="16"/>
      <c r="J960" s="16"/>
      <c r="K960" s="16"/>
      <c r="L960" s="17"/>
    </row>
    <row r="961" spans="1:12" x14ac:dyDescent="0.25">
      <c r="A961" s="16"/>
      <c r="B961" s="16"/>
      <c r="C961" s="16"/>
      <c r="D961" s="16"/>
      <c r="E961" s="17"/>
      <c r="F961" s="17"/>
      <c r="G961" s="17"/>
      <c r="H961" s="16"/>
      <c r="I961" s="16"/>
      <c r="J961" s="16"/>
      <c r="K961" s="16"/>
      <c r="L961" s="17"/>
    </row>
    <row r="962" spans="1:12" x14ac:dyDescent="0.25">
      <c r="A962" s="16"/>
      <c r="B962" s="16"/>
      <c r="C962" s="16"/>
      <c r="D962" s="16"/>
      <c r="E962" s="17"/>
      <c r="F962" s="17"/>
      <c r="G962" s="17"/>
      <c r="H962" s="16"/>
      <c r="I962" s="16"/>
      <c r="J962" s="16"/>
      <c r="K962" s="16"/>
      <c r="L962" s="17"/>
    </row>
    <row r="963" spans="1:12" x14ac:dyDescent="0.25">
      <c r="A963" s="16"/>
      <c r="B963" s="16"/>
      <c r="C963" s="16"/>
      <c r="D963" s="16"/>
      <c r="E963" s="17"/>
      <c r="F963" s="17"/>
      <c r="G963" s="17"/>
      <c r="H963" s="16"/>
      <c r="I963" s="16"/>
      <c r="J963" s="16"/>
      <c r="K963" s="16"/>
      <c r="L963" s="17"/>
    </row>
    <row r="964" spans="1:12" x14ac:dyDescent="0.25">
      <c r="A964" s="16"/>
      <c r="B964" s="16"/>
      <c r="C964" s="16"/>
      <c r="D964" s="16"/>
      <c r="E964" s="17"/>
      <c r="F964" s="17"/>
      <c r="G964" s="17"/>
      <c r="H964" s="16"/>
      <c r="I964" s="16"/>
      <c r="J964" s="16"/>
      <c r="K964" s="16"/>
      <c r="L964" s="17"/>
    </row>
    <row r="965" spans="1:12" x14ac:dyDescent="0.25">
      <c r="A965" s="16"/>
      <c r="B965" s="16"/>
      <c r="C965" s="16"/>
      <c r="D965" s="16"/>
      <c r="E965" s="17"/>
      <c r="F965" s="17"/>
      <c r="G965" s="17"/>
      <c r="H965" s="16"/>
      <c r="I965" s="16"/>
      <c r="J965" s="16"/>
      <c r="K965" s="16"/>
      <c r="L965" s="17"/>
    </row>
    <row r="966" spans="1:12" x14ac:dyDescent="0.25">
      <c r="A966" s="16"/>
      <c r="B966" s="16"/>
      <c r="C966" s="16"/>
      <c r="D966" s="16"/>
      <c r="E966" s="17"/>
      <c r="F966" s="17"/>
      <c r="G966" s="17"/>
      <c r="H966" s="16"/>
      <c r="I966" s="16"/>
      <c r="J966" s="16"/>
      <c r="K966" s="16"/>
      <c r="L966" s="17"/>
    </row>
    <row r="967" spans="1:12" x14ac:dyDescent="0.25">
      <c r="A967" s="16"/>
      <c r="B967" s="16"/>
      <c r="C967" s="16"/>
      <c r="D967" s="16"/>
      <c r="E967" s="17"/>
      <c r="F967" s="17"/>
      <c r="G967" s="17"/>
      <c r="H967" s="16"/>
      <c r="I967" s="16"/>
      <c r="J967" s="16"/>
      <c r="K967" s="16"/>
      <c r="L967" s="17"/>
    </row>
    <row r="968" spans="1:12" x14ac:dyDescent="0.25">
      <c r="A968" s="16"/>
      <c r="B968" s="16"/>
      <c r="C968" s="16"/>
      <c r="D968" s="16"/>
      <c r="E968" s="17"/>
      <c r="F968" s="17"/>
      <c r="G968" s="17"/>
      <c r="H968" s="16"/>
      <c r="I968" s="16"/>
      <c r="J968" s="16"/>
      <c r="K968" s="16"/>
      <c r="L968" s="17"/>
    </row>
    <row r="969" spans="1:12" x14ac:dyDescent="0.25">
      <c r="A969" s="16"/>
      <c r="B969" s="16"/>
      <c r="C969" s="16"/>
      <c r="D969" s="16"/>
      <c r="E969" s="17"/>
      <c r="F969" s="17"/>
      <c r="G969" s="17"/>
      <c r="H969" s="16"/>
      <c r="I969" s="16"/>
      <c r="J969" s="16"/>
      <c r="K969" s="16"/>
      <c r="L969" s="17"/>
    </row>
    <row r="970" spans="1:12" x14ac:dyDescent="0.25">
      <c r="A970" s="16"/>
      <c r="B970" s="16"/>
      <c r="C970" s="16"/>
      <c r="D970" s="16"/>
      <c r="E970" s="17"/>
      <c r="F970" s="17"/>
      <c r="G970" s="17"/>
      <c r="H970" s="16"/>
      <c r="I970" s="16"/>
      <c r="J970" s="16"/>
      <c r="K970" s="16"/>
      <c r="L970" s="17"/>
    </row>
    <row r="971" spans="1:12" x14ac:dyDescent="0.25">
      <c r="A971" s="16"/>
      <c r="B971" s="16"/>
      <c r="C971" s="16"/>
      <c r="D971" s="16"/>
      <c r="E971" s="17"/>
      <c r="F971" s="17"/>
      <c r="G971" s="17"/>
      <c r="H971" s="16"/>
      <c r="I971" s="16"/>
      <c r="J971" s="16"/>
      <c r="K971" s="16"/>
      <c r="L971" s="17"/>
    </row>
    <row r="972" spans="1:12" x14ac:dyDescent="0.25">
      <c r="A972" s="16"/>
      <c r="B972" s="16"/>
      <c r="C972" s="16"/>
      <c r="D972" s="16"/>
      <c r="E972" s="17"/>
      <c r="F972" s="17"/>
      <c r="G972" s="17"/>
      <c r="H972" s="16"/>
      <c r="I972" s="16"/>
      <c r="J972" s="16"/>
      <c r="K972" s="16"/>
      <c r="L972" s="17"/>
    </row>
    <row r="973" spans="1:12" x14ac:dyDescent="0.25">
      <c r="A973" s="16"/>
      <c r="B973" s="16"/>
      <c r="C973" s="16"/>
      <c r="D973" s="16"/>
      <c r="E973" s="17"/>
      <c r="F973" s="17"/>
      <c r="G973" s="17"/>
      <c r="H973" s="16"/>
      <c r="I973" s="16"/>
      <c r="J973" s="16"/>
      <c r="K973" s="16"/>
      <c r="L973" s="17"/>
    </row>
    <row r="974" spans="1:12" x14ac:dyDescent="0.25">
      <c r="A974" s="16"/>
      <c r="B974" s="16"/>
      <c r="C974" s="16"/>
      <c r="D974" s="16"/>
      <c r="E974" s="17"/>
      <c r="F974" s="17"/>
      <c r="G974" s="17"/>
      <c r="H974" s="16"/>
      <c r="I974" s="16"/>
      <c r="J974" s="16"/>
      <c r="K974" s="16"/>
      <c r="L974" s="17"/>
    </row>
    <row r="975" spans="1:12" x14ac:dyDescent="0.25">
      <c r="A975" s="16"/>
      <c r="B975" s="16"/>
      <c r="C975" s="16"/>
      <c r="D975" s="16"/>
      <c r="E975" s="17"/>
      <c r="F975" s="17"/>
      <c r="G975" s="17"/>
      <c r="H975" s="16"/>
      <c r="I975" s="16"/>
      <c r="J975" s="16"/>
      <c r="K975" s="16"/>
      <c r="L975" s="17"/>
    </row>
    <row r="976" spans="1:12" x14ac:dyDescent="0.25">
      <c r="A976" s="16"/>
      <c r="B976" s="16"/>
      <c r="C976" s="16"/>
      <c r="D976" s="16"/>
      <c r="E976" s="17"/>
      <c r="F976" s="17"/>
      <c r="G976" s="17"/>
      <c r="H976" s="16"/>
      <c r="I976" s="16"/>
      <c r="J976" s="16"/>
      <c r="K976" s="16"/>
      <c r="L976" s="17"/>
    </row>
    <row r="977" spans="1:12" x14ac:dyDescent="0.25">
      <c r="A977" s="16"/>
      <c r="B977" s="16"/>
      <c r="C977" s="16"/>
      <c r="D977" s="16"/>
      <c r="E977" s="17"/>
      <c r="F977" s="17"/>
      <c r="G977" s="17"/>
      <c r="H977" s="16"/>
      <c r="I977" s="16"/>
      <c r="J977" s="16"/>
      <c r="K977" s="16"/>
      <c r="L977" s="17"/>
    </row>
    <row r="978" spans="1:12" x14ac:dyDescent="0.25">
      <c r="A978" s="16"/>
      <c r="B978" s="16"/>
      <c r="C978" s="16"/>
      <c r="D978" s="16"/>
      <c r="E978" s="17"/>
      <c r="F978" s="17"/>
      <c r="G978" s="17"/>
      <c r="H978" s="16"/>
      <c r="I978" s="16"/>
      <c r="J978" s="16"/>
      <c r="K978" s="16"/>
      <c r="L978" s="17"/>
    </row>
    <row r="979" spans="1:12" x14ac:dyDescent="0.25">
      <c r="A979" s="16"/>
      <c r="B979" s="16"/>
      <c r="C979" s="16"/>
      <c r="D979" s="16"/>
      <c r="E979" s="17"/>
      <c r="F979" s="17"/>
      <c r="G979" s="17"/>
      <c r="H979" s="16"/>
      <c r="I979" s="16"/>
      <c r="J979" s="16"/>
      <c r="K979" s="16"/>
      <c r="L979" s="17"/>
    </row>
    <row r="980" spans="1:12" x14ac:dyDescent="0.25">
      <c r="A980" s="16"/>
      <c r="B980" s="16"/>
      <c r="C980" s="16"/>
      <c r="D980" s="16"/>
      <c r="E980" s="17"/>
      <c r="F980" s="17"/>
      <c r="G980" s="17"/>
      <c r="H980" s="16"/>
      <c r="I980" s="16"/>
      <c r="J980" s="16"/>
      <c r="K980" s="16"/>
      <c r="L980" s="17"/>
    </row>
    <row r="981" spans="1:12" x14ac:dyDescent="0.25">
      <c r="A981" s="16"/>
      <c r="B981" s="16"/>
      <c r="C981" s="16"/>
      <c r="D981" s="16"/>
      <c r="E981" s="17"/>
      <c r="F981" s="17"/>
      <c r="G981" s="17"/>
      <c r="H981" s="16"/>
      <c r="I981" s="16"/>
      <c r="J981" s="16"/>
      <c r="K981" s="16"/>
      <c r="L981" s="17"/>
    </row>
    <row r="982" spans="1:12" x14ac:dyDescent="0.25">
      <c r="A982" s="16"/>
      <c r="B982" s="16"/>
      <c r="C982" s="16"/>
      <c r="D982" s="16"/>
      <c r="E982" s="17"/>
      <c r="F982" s="17"/>
      <c r="G982" s="17"/>
      <c r="H982" s="16"/>
      <c r="I982" s="16"/>
      <c r="J982" s="16"/>
      <c r="K982" s="16"/>
      <c r="L982" s="17"/>
    </row>
    <row r="983" spans="1:12" x14ac:dyDescent="0.25">
      <c r="A983" s="16"/>
      <c r="B983" s="16"/>
      <c r="C983" s="16"/>
      <c r="D983" s="16"/>
      <c r="E983" s="17"/>
      <c r="F983" s="17"/>
      <c r="G983" s="17"/>
      <c r="H983" s="16"/>
      <c r="I983" s="16"/>
      <c r="J983" s="16"/>
      <c r="K983" s="16"/>
      <c r="L983" s="17"/>
    </row>
    <row r="984" spans="1:12" x14ac:dyDescent="0.25">
      <c r="A984" s="16"/>
      <c r="B984" s="16"/>
      <c r="C984" s="16"/>
      <c r="D984" s="16"/>
      <c r="E984" s="17"/>
      <c r="F984" s="17"/>
      <c r="G984" s="17"/>
      <c r="H984" s="16"/>
      <c r="I984" s="16"/>
      <c r="J984" s="16"/>
      <c r="K984" s="16"/>
      <c r="L984" s="17"/>
    </row>
  </sheetData>
  <mergeCells count="1">
    <mergeCell ref="C6:D6"/>
  </mergeCells>
  <phoneticPr fontId="2" type="noConversion"/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41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22</v>
      </c>
    </row>
    <row r="5" spans="1:14" x14ac:dyDescent="0.25">
      <c r="A5" s="16"/>
      <c r="B5" s="16"/>
      <c r="C5" s="16"/>
      <c r="D5" s="16"/>
      <c r="E5" s="17"/>
      <c r="F5" s="17"/>
      <c r="G5" s="17"/>
      <c r="H5" s="16"/>
      <c r="I5" s="16"/>
      <c r="J5" s="16"/>
      <c r="K5" s="16"/>
      <c r="L5" s="17"/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37622</v>
      </c>
      <c r="D7" s="105">
        <v>37987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14"/>
      <c r="B8" s="14"/>
      <c r="C8" s="14"/>
      <c r="D8" s="14"/>
      <c r="E8" s="21"/>
      <c r="F8" s="21"/>
      <c r="G8" s="21"/>
      <c r="H8" s="14"/>
      <c r="I8" s="14"/>
      <c r="J8" s="14"/>
      <c r="K8" s="14"/>
      <c r="L8" s="21"/>
    </row>
    <row r="9" spans="1:14" x14ac:dyDescent="0.25">
      <c r="A9" s="83">
        <v>0</v>
      </c>
      <c r="B9" s="14">
        <v>268</v>
      </c>
      <c r="C9" s="14">
        <v>62458</v>
      </c>
      <c r="D9" s="14">
        <v>66275</v>
      </c>
      <c r="E9" s="18">
        <v>0.1416</v>
      </c>
      <c r="F9" s="19">
        <f>B9/((C9+D9)/2)</f>
        <v>4.163656560477888E-3</v>
      </c>
      <c r="G9" s="19">
        <f t="shared" ref="G9:G72" si="0">F9/((1+(1-E9)*F9))</f>
        <v>4.1488283046293645E-3</v>
      </c>
      <c r="H9" s="14">
        <v>100000</v>
      </c>
      <c r="I9" s="14">
        <f>H9*G9</f>
        <v>414.88283046293645</v>
      </c>
      <c r="J9" s="14">
        <f t="shared" ref="J9:J72" si="1">H10+I9*E9</f>
        <v>99643.864578330613</v>
      </c>
      <c r="K9" s="14">
        <f t="shared" ref="K9:K72" si="2">K10+J9</f>
        <v>8091845.5183206582</v>
      </c>
      <c r="L9" s="89">
        <f>K9/H9</f>
        <v>80.918455183206589</v>
      </c>
      <c r="M9" s="6"/>
      <c r="N9" s="7"/>
    </row>
    <row r="10" spans="1:14" x14ac:dyDescent="0.25">
      <c r="A10" s="83">
        <v>1</v>
      </c>
      <c r="B10" s="14">
        <v>22</v>
      </c>
      <c r="C10" s="14">
        <v>59937</v>
      </c>
      <c r="D10" s="14">
        <v>62850</v>
      </c>
      <c r="E10" s="18">
        <v>0.45590000000000003</v>
      </c>
      <c r="F10" s="19">
        <f t="shared" ref="F10:F73" si="3">B10/((C10+D10)/2)</f>
        <v>3.5834412437798791E-4</v>
      </c>
      <c r="G10" s="19">
        <f t="shared" si="0"/>
        <v>3.5827426983858518E-4</v>
      </c>
      <c r="H10" s="14">
        <f>H9-I9</f>
        <v>99585.117169537058</v>
      </c>
      <c r="I10" s="14">
        <f t="shared" ref="I10:I73" si="4">H10*G10</f>
        <v>35.678785140705841</v>
      </c>
      <c r="J10" s="14">
        <f t="shared" si="1"/>
        <v>99565.704342542012</v>
      </c>
      <c r="K10" s="14">
        <f t="shared" si="2"/>
        <v>7992201.6537423274</v>
      </c>
      <c r="L10" s="24">
        <f t="shared" ref="L10:L73" si="5">K10/H10</f>
        <v>80.254980672826179</v>
      </c>
      <c r="N10" s="7"/>
    </row>
    <row r="11" spans="1:14" x14ac:dyDescent="0.25">
      <c r="A11" s="83">
        <v>2</v>
      </c>
      <c r="B11" s="14">
        <v>22</v>
      </c>
      <c r="C11" s="14">
        <v>57765</v>
      </c>
      <c r="D11" s="14">
        <v>60781</v>
      </c>
      <c r="E11" s="18">
        <v>0.42799999999999999</v>
      </c>
      <c r="F11" s="19">
        <f t="shared" si="3"/>
        <v>3.71163936362256E-4</v>
      </c>
      <c r="G11" s="19">
        <f t="shared" si="0"/>
        <v>3.7108515284255274E-4</v>
      </c>
      <c r="H11" s="14">
        <f t="shared" ref="H11:H74" si="6">H10-I10</f>
        <v>99549.438384396359</v>
      </c>
      <c r="I11" s="14">
        <f t="shared" si="4"/>
        <v>36.941318558264008</v>
      </c>
      <c r="J11" s="14">
        <f t="shared" si="1"/>
        <v>99528.307950181028</v>
      </c>
      <c r="K11" s="14">
        <f t="shared" si="2"/>
        <v>7892635.9493997851</v>
      </c>
      <c r="L11" s="24">
        <f t="shared" si="5"/>
        <v>79.283580876905262</v>
      </c>
      <c r="N11" s="7"/>
    </row>
    <row r="12" spans="1:14" x14ac:dyDescent="0.25">
      <c r="A12" s="83">
        <v>3</v>
      </c>
      <c r="B12" s="14">
        <v>10</v>
      </c>
      <c r="C12" s="14">
        <v>54304</v>
      </c>
      <c r="D12" s="14">
        <v>58512</v>
      </c>
      <c r="E12" s="20">
        <v>0.58299999999999996</v>
      </c>
      <c r="F12" s="19">
        <f t="shared" si="3"/>
        <v>1.7727981846546589E-4</v>
      </c>
      <c r="G12" s="19">
        <f t="shared" si="0"/>
        <v>1.7726671390233702E-4</v>
      </c>
      <c r="H12" s="14">
        <f t="shared" si="6"/>
        <v>99512.497065838092</v>
      </c>
      <c r="I12" s="14">
        <f t="shared" si="4"/>
        <v>17.640253347077074</v>
      </c>
      <c r="J12" s="14">
        <f t="shared" si="1"/>
        <v>99505.141080192348</v>
      </c>
      <c r="K12" s="14">
        <f t="shared" si="2"/>
        <v>7793107.6414496042</v>
      </c>
      <c r="L12" s="24">
        <f t="shared" si="5"/>
        <v>78.312853874962414</v>
      </c>
      <c r="N12" s="7"/>
    </row>
    <row r="13" spans="1:14" x14ac:dyDescent="0.25">
      <c r="A13" s="83">
        <v>4</v>
      </c>
      <c r="B13" s="14">
        <v>6</v>
      </c>
      <c r="C13" s="14">
        <v>51573</v>
      </c>
      <c r="D13" s="14">
        <v>54947</v>
      </c>
      <c r="E13" s="18">
        <v>0.39450000000000002</v>
      </c>
      <c r="F13" s="19">
        <f t="shared" si="3"/>
        <v>1.1265490048817123E-4</v>
      </c>
      <c r="G13" s="19">
        <f t="shared" si="0"/>
        <v>1.1264721653515449E-4</v>
      </c>
      <c r="H13" s="14">
        <f t="shared" si="6"/>
        <v>99494.856812491009</v>
      </c>
      <c r="I13" s="14">
        <f t="shared" si="4"/>
        <v>11.207818679490865</v>
      </c>
      <c r="J13" s="14">
        <f t="shared" si="1"/>
        <v>99488.07047828057</v>
      </c>
      <c r="K13" s="14">
        <f t="shared" si="2"/>
        <v>7693602.5003694119</v>
      </c>
      <c r="L13" s="24">
        <f t="shared" si="5"/>
        <v>77.326635233707123</v>
      </c>
      <c r="N13" s="7"/>
    </row>
    <row r="14" spans="1:14" x14ac:dyDescent="0.25">
      <c r="A14" s="83">
        <v>5</v>
      </c>
      <c r="B14" s="14">
        <v>7</v>
      </c>
      <c r="C14" s="14">
        <v>52351</v>
      </c>
      <c r="D14" s="14">
        <v>52206</v>
      </c>
      <c r="E14" s="18">
        <v>0.49509999999999998</v>
      </c>
      <c r="F14" s="19">
        <f t="shared" si="3"/>
        <v>1.3389825645341774E-4</v>
      </c>
      <c r="G14" s="19">
        <f t="shared" si="0"/>
        <v>1.3388920484297222E-4</v>
      </c>
      <c r="H14" s="14">
        <f t="shared" si="6"/>
        <v>99483.648993811512</v>
      </c>
      <c r="I14" s="14">
        <f t="shared" si="4"/>
        <v>13.319786658658776</v>
      </c>
      <c r="J14" s="14">
        <f t="shared" si="1"/>
        <v>99476.923833527559</v>
      </c>
      <c r="K14" s="14">
        <f t="shared" si="2"/>
        <v>7594114.4298911309</v>
      </c>
      <c r="L14" s="24">
        <f t="shared" si="5"/>
        <v>76.335302400935561</v>
      </c>
      <c r="N14" s="7"/>
    </row>
    <row r="15" spans="1:14" x14ac:dyDescent="0.25">
      <c r="A15" s="83">
        <v>6</v>
      </c>
      <c r="B15" s="14">
        <v>8</v>
      </c>
      <c r="C15" s="14">
        <v>51761</v>
      </c>
      <c r="D15" s="14">
        <v>52876</v>
      </c>
      <c r="E15" s="18">
        <v>0.64759999999999995</v>
      </c>
      <c r="F15" s="19">
        <f t="shared" si="3"/>
        <v>1.5290958265240786E-4</v>
      </c>
      <c r="G15" s="19">
        <f t="shared" si="0"/>
        <v>1.5290134351199616E-4</v>
      </c>
      <c r="H15" s="14">
        <f t="shared" si="6"/>
        <v>99470.329207152856</v>
      </c>
      <c r="I15" s="14">
        <f t="shared" si="4"/>
        <v>15.209146975354223</v>
      </c>
      <c r="J15" s="14">
        <f t="shared" si="1"/>
        <v>99464.969503758752</v>
      </c>
      <c r="K15" s="14">
        <f t="shared" si="2"/>
        <v>7494637.5060576033</v>
      </c>
      <c r="L15" s="24">
        <f t="shared" si="5"/>
        <v>75.345457945047883</v>
      </c>
      <c r="N15" s="7"/>
    </row>
    <row r="16" spans="1:14" x14ac:dyDescent="0.25">
      <c r="A16" s="83">
        <v>7</v>
      </c>
      <c r="B16" s="14">
        <v>8</v>
      </c>
      <c r="C16" s="14">
        <v>51143</v>
      </c>
      <c r="D16" s="14">
        <v>52109</v>
      </c>
      <c r="E16" s="18">
        <v>0.38600000000000001</v>
      </c>
      <c r="F16" s="19">
        <f t="shared" si="3"/>
        <v>1.5496067872777282E-4</v>
      </c>
      <c r="G16" s="19">
        <f t="shared" si="0"/>
        <v>1.5494593626391877E-4</v>
      </c>
      <c r="H16" s="14">
        <f t="shared" si="6"/>
        <v>99455.120060177505</v>
      </c>
      <c r="I16" s="14">
        <f t="shared" si="4"/>
        <v>15.410166693964653</v>
      </c>
      <c r="J16" s="14">
        <f t="shared" si="1"/>
        <v>99445.658217827411</v>
      </c>
      <c r="K16" s="14">
        <f t="shared" si="2"/>
        <v>7395172.5365538448</v>
      </c>
      <c r="L16" s="24">
        <f t="shared" si="5"/>
        <v>74.356881094500039</v>
      </c>
      <c r="N16" s="7"/>
    </row>
    <row r="17" spans="1:14" x14ac:dyDescent="0.25">
      <c r="A17" s="83">
        <v>8</v>
      </c>
      <c r="B17" s="14">
        <v>5</v>
      </c>
      <c r="C17" s="14">
        <v>51725</v>
      </c>
      <c r="D17" s="14">
        <v>51632</v>
      </c>
      <c r="E17" s="18">
        <v>0.41099999999999998</v>
      </c>
      <c r="F17" s="19">
        <f t="shared" si="3"/>
        <v>9.6752034211519303E-5</v>
      </c>
      <c r="G17" s="19">
        <f t="shared" si="0"/>
        <v>9.6746520922547745E-5</v>
      </c>
      <c r="H17" s="14">
        <f t="shared" si="6"/>
        <v>99439.709893483538</v>
      </c>
      <c r="I17" s="14">
        <f t="shared" si="4"/>
        <v>9.6204459737419832</v>
      </c>
      <c r="J17" s="14">
        <f t="shared" si="1"/>
        <v>99434.043450804995</v>
      </c>
      <c r="K17" s="14">
        <f t="shared" si="2"/>
        <v>7295726.878336017</v>
      </c>
      <c r="L17" s="24">
        <f t="shared" si="5"/>
        <v>73.368344358113603</v>
      </c>
      <c r="N17" s="7"/>
    </row>
    <row r="18" spans="1:14" x14ac:dyDescent="0.25">
      <c r="A18" s="83">
        <v>9</v>
      </c>
      <c r="B18" s="14">
        <v>8</v>
      </c>
      <c r="C18" s="14">
        <v>53189</v>
      </c>
      <c r="D18" s="14">
        <v>52228</v>
      </c>
      <c r="E18" s="18">
        <v>0.57289999999999996</v>
      </c>
      <c r="F18" s="19">
        <f t="shared" si="3"/>
        <v>1.5177817619549028E-4</v>
      </c>
      <c r="G18" s="19">
        <f t="shared" si="0"/>
        <v>1.5176833789508484E-4</v>
      </c>
      <c r="H18" s="14">
        <f t="shared" si="6"/>
        <v>99430.089447509788</v>
      </c>
      <c r="I18" s="14">
        <f t="shared" si="4"/>
        <v>15.090339412208175</v>
      </c>
      <c r="J18" s="14">
        <f t="shared" si="1"/>
        <v>99423.644363546831</v>
      </c>
      <c r="K18" s="14">
        <f t="shared" si="2"/>
        <v>7196292.8348852117</v>
      </c>
      <c r="L18" s="24">
        <f t="shared" si="5"/>
        <v>72.375403410294751</v>
      </c>
      <c r="N18" s="7"/>
    </row>
    <row r="19" spans="1:14" x14ac:dyDescent="0.25">
      <c r="A19" s="83">
        <v>10</v>
      </c>
      <c r="B19" s="14">
        <v>9</v>
      </c>
      <c r="C19" s="14">
        <v>54611</v>
      </c>
      <c r="D19" s="14">
        <v>53635</v>
      </c>
      <c r="E19" s="18">
        <v>0.48399999999999999</v>
      </c>
      <c r="F19" s="19">
        <f t="shared" si="3"/>
        <v>1.6628789978382572E-4</v>
      </c>
      <c r="G19" s="19">
        <f t="shared" si="0"/>
        <v>1.6627363274854528E-4</v>
      </c>
      <c r="H19" s="14">
        <f t="shared" si="6"/>
        <v>99414.999108097574</v>
      </c>
      <c r="I19" s="14">
        <f t="shared" si="4"/>
        <v>16.530093051396772</v>
      </c>
      <c r="J19" s="14">
        <f t="shared" si="1"/>
        <v>99406.469580083052</v>
      </c>
      <c r="K19" s="14">
        <f t="shared" si="2"/>
        <v>7096869.1905216649</v>
      </c>
      <c r="L19" s="24">
        <f t="shared" si="5"/>
        <v>71.386302411017269</v>
      </c>
      <c r="N19" s="7"/>
    </row>
    <row r="20" spans="1:14" x14ac:dyDescent="0.25">
      <c r="A20" s="83">
        <v>11</v>
      </c>
      <c r="B20" s="14">
        <v>8</v>
      </c>
      <c r="C20" s="14">
        <v>53331</v>
      </c>
      <c r="D20" s="14">
        <v>55215</v>
      </c>
      <c r="E20" s="18">
        <v>0.48220000000000002</v>
      </c>
      <c r="F20" s="19">
        <f t="shared" si="3"/>
        <v>1.4740294437381386E-4</v>
      </c>
      <c r="G20" s="19">
        <f t="shared" si="0"/>
        <v>1.4739169466666688E-4</v>
      </c>
      <c r="H20" s="14">
        <f t="shared" si="6"/>
        <v>99398.469015046183</v>
      </c>
      <c r="I20" s="14">
        <f t="shared" si="4"/>
        <v>14.650508795399835</v>
      </c>
      <c r="J20" s="14">
        <f t="shared" si="1"/>
        <v>99390.882981591931</v>
      </c>
      <c r="K20" s="14">
        <f t="shared" si="2"/>
        <v>6997462.7209415818</v>
      </c>
      <c r="L20" s="24">
        <f t="shared" si="5"/>
        <v>70.398093554965712</v>
      </c>
      <c r="N20" s="7"/>
    </row>
    <row r="21" spans="1:14" x14ac:dyDescent="0.25">
      <c r="A21" s="83">
        <v>12</v>
      </c>
      <c r="B21" s="14">
        <v>4</v>
      </c>
      <c r="C21" s="14">
        <v>53765</v>
      </c>
      <c r="D21" s="14">
        <v>53990</v>
      </c>
      <c r="E21" s="18">
        <v>0.52949999999999997</v>
      </c>
      <c r="F21" s="19">
        <f t="shared" si="3"/>
        <v>7.4242494547816813E-5</v>
      </c>
      <c r="G21" s="19">
        <f t="shared" si="0"/>
        <v>7.423990126687052E-5</v>
      </c>
      <c r="H21" s="14">
        <f t="shared" si="6"/>
        <v>99383.818506250784</v>
      </c>
      <c r="I21" s="14">
        <f t="shared" si="4"/>
        <v>7.3782448734286374</v>
      </c>
      <c r="J21" s="14">
        <f t="shared" si="1"/>
        <v>99380.347042037843</v>
      </c>
      <c r="K21" s="14">
        <f t="shared" si="2"/>
        <v>6898071.8379599899</v>
      </c>
      <c r="L21" s="24">
        <f t="shared" si="5"/>
        <v>69.408400096099484</v>
      </c>
      <c r="N21" s="7"/>
    </row>
    <row r="22" spans="1:14" x14ac:dyDescent="0.25">
      <c r="A22" s="83">
        <v>13</v>
      </c>
      <c r="B22" s="14">
        <v>9</v>
      </c>
      <c r="C22" s="14">
        <v>55382</v>
      </c>
      <c r="D22" s="14">
        <v>54245</v>
      </c>
      <c r="E22" s="18">
        <v>0.49619999999999997</v>
      </c>
      <c r="F22" s="19">
        <f t="shared" si="3"/>
        <v>1.6419312760542566E-4</v>
      </c>
      <c r="G22" s="19">
        <f t="shared" si="0"/>
        <v>1.6417954659162147E-4</v>
      </c>
      <c r="H22" s="14">
        <f t="shared" si="6"/>
        <v>99376.440261377356</v>
      </c>
      <c r="I22" s="14">
        <f t="shared" si="4"/>
        <v>16.31557890400229</v>
      </c>
      <c r="J22" s="14">
        <f t="shared" si="1"/>
        <v>99368.220472725516</v>
      </c>
      <c r="K22" s="14">
        <f t="shared" si="2"/>
        <v>6798691.4909179518</v>
      </c>
      <c r="L22" s="24">
        <f t="shared" si="5"/>
        <v>68.413514038500551</v>
      </c>
      <c r="N22" s="7"/>
    </row>
    <row r="23" spans="1:14" x14ac:dyDescent="0.25">
      <c r="A23" s="83">
        <v>14</v>
      </c>
      <c r="B23" s="14">
        <v>9</v>
      </c>
      <c r="C23" s="14">
        <v>55565</v>
      </c>
      <c r="D23" s="14">
        <v>56025</v>
      </c>
      <c r="E23" s="18">
        <v>0.65049999999999997</v>
      </c>
      <c r="F23" s="19">
        <f t="shared" si="3"/>
        <v>1.6130477641365713E-4</v>
      </c>
      <c r="G23" s="19">
        <f t="shared" si="0"/>
        <v>1.6129568320509863E-4</v>
      </c>
      <c r="H23" s="14">
        <f t="shared" si="6"/>
        <v>99360.124682473353</v>
      </c>
      <c r="I23" s="14">
        <f t="shared" si="4"/>
        <v>16.026359194003323</v>
      </c>
      <c r="J23" s="14">
        <f t="shared" si="1"/>
        <v>99354.523469935055</v>
      </c>
      <c r="K23" s="14">
        <f t="shared" si="2"/>
        <v>6699323.2704452267</v>
      </c>
      <c r="L23" s="24">
        <f t="shared" si="5"/>
        <v>67.42466650333175</v>
      </c>
      <c r="N23" s="7"/>
    </row>
    <row r="24" spans="1:14" x14ac:dyDescent="0.25">
      <c r="A24" s="83">
        <v>15</v>
      </c>
      <c r="B24" s="14">
        <v>16</v>
      </c>
      <c r="C24" s="14">
        <v>57169</v>
      </c>
      <c r="D24" s="14">
        <v>56345</v>
      </c>
      <c r="E24" s="18">
        <v>0.499</v>
      </c>
      <c r="F24" s="19">
        <f t="shared" si="3"/>
        <v>2.819035537466744E-4</v>
      </c>
      <c r="G24" s="19">
        <f t="shared" si="0"/>
        <v>2.81863745092576E-4</v>
      </c>
      <c r="H24" s="14">
        <f t="shared" si="6"/>
        <v>99344.098323279351</v>
      </c>
      <c r="I24" s="14">
        <f t="shared" si="4"/>
        <v>28.001499606244618</v>
      </c>
      <c r="J24" s="14">
        <f t="shared" si="1"/>
        <v>99330.069571976623</v>
      </c>
      <c r="K24" s="14">
        <f t="shared" si="2"/>
        <v>6599968.7469752915</v>
      </c>
      <c r="L24" s="24">
        <f t="shared" si="5"/>
        <v>66.435438625635172</v>
      </c>
      <c r="N24" s="7"/>
    </row>
    <row r="25" spans="1:14" x14ac:dyDescent="0.25">
      <c r="A25" s="83">
        <v>16</v>
      </c>
      <c r="B25" s="14">
        <v>28</v>
      </c>
      <c r="C25" s="14">
        <v>58934</v>
      </c>
      <c r="D25" s="14">
        <v>57911</v>
      </c>
      <c r="E25" s="18">
        <v>0.54079999999999995</v>
      </c>
      <c r="F25" s="19">
        <f t="shared" si="3"/>
        <v>4.7926740553725023E-4</v>
      </c>
      <c r="G25" s="19">
        <f t="shared" si="0"/>
        <v>4.7916195177010444E-4</v>
      </c>
      <c r="H25" s="14">
        <f t="shared" si="6"/>
        <v>99316.096823673113</v>
      </c>
      <c r="I25" s="14">
        <f t="shared" si="4"/>
        <v>47.588494796219877</v>
      </c>
      <c r="J25" s="14">
        <f t="shared" si="1"/>
        <v>99294.244186862692</v>
      </c>
      <c r="K25" s="14">
        <f t="shared" si="2"/>
        <v>6500638.677403315</v>
      </c>
      <c r="L25" s="24">
        <f t="shared" si="5"/>
        <v>65.454028957104711</v>
      </c>
      <c r="N25" s="7"/>
    </row>
    <row r="26" spans="1:14" x14ac:dyDescent="0.25">
      <c r="A26" s="83">
        <v>17</v>
      </c>
      <c r="B26" s="14">
        <v>20</v>
      </c>
      <c r="C26" s="14">
        <v>61660</v>
      </c>
      <c r="D26" s="14">
        <v>59825</v>
      </c>
      <c r="E26" s="18">
        <v>0.48849999999999999</v>
      </c>
      <c r="F26" s="19">
        <f t="shared" si="3"/>
        <v>3.2925875622504837E-4</v>
      </c>
      <c r="G26" s="19">
        <f t="shared" si="0"/>
        <v>3.2920331316798441E-4</v>
      </c>
      <c r="H26" s="14">
        <f t="shared" si="6"/>
        <v>99268.508328876895</v>
      </c>
      <c r="I26" s="14">
        <f t="shared" si="4"/>
        <v>32.679521835109931</v>
      </c>
      <c r="J26" s="14">
        <f t="shared" si="1"/>
        <v>99251.792753458241</v>
      </c>
      <c r="K26" s="14">
        <f t="shared" si="2"/>
        <v>6401344.4332164526</v>
      </c>
      <c r="L26" s="24">
        <f t="shared" si="5"/>
        <v>64.485147817561412</v>
      </c>
      <c r="N26" s="7"/>
    </row>
    <row r="27" spans="1:14" x14ac:dyDescent="0.25">
      <c r="A27" s="83">
        <v>18</v>
      </c>
      <c r="B27" s="14">
        <v>24</v>
      </c>
      <c r="C27" s="14">
        <v>65512</v>
      </c>
      <c r="D27" s="14">
        <v>63330</v>
      </c>
      <c r="E27" s="18">
        <v>0.51890000000000003</v>
      </c>
      <c r="F27" s="19">
        <f t="shared" si="3"/>
        <v>3.7254932397820588E-4</v>
      </c>
      <c r="G27" s="19">
        <f t="shared" si="0"/>
        <v>3.7248256263235319E-4</v>
      </c>
      <c r="H27" s="14">
        <f t="shared" si="6"/>
        <v>99235.828807041791</v>
      </c>
      <c r="I27" s="14">
        <f t="shared" si="4"/>
        <v>36.963615818992423</v>
      </c>
      <c r="J27" s="14">
        <f t="shared" si="1"/>
        <v>99218.045611471272</v>
      </c>
      <c r="K27" s="14">
        <f t="shared" si="2"/>
        <v>6302092.6404629946</v>
      </c>
      <c r="L27" s="24">
        <f t="shared" si="5"/>
        <v>63.506222663963854</v>
      </c>
      <c r="N27" s="7"/>
    </row>
    <row r="28" spans="1:14" x14ac:dyDescent="0.25">
      <c r="A28" s="83">
        <v>19</v>
      </c>
      <c r="B28" s="14">
        <v>42</v>
      </c>
      <c r="C28" s="14">
        <v>68740</v>
      </c>
      <c r="D28" s="14">
        <v>67431</v>
      </c>
      <c r="E28" s="18">
        <v>0.46589999999999998</v>
      </c>
      <c r="F28" s="19">
        <f t="shared" si="3"/>
        <v>6.1687143371202382E-4</v>
      </c>
      <c r="G28" s="19">
        <f t="shared" si="0"/>
        <v>6.1666825938374334E-4</v>
      </c>
      <c r="H28" s="14">
        <f t="shared" si="6"/>
        <v>99198.865191222794</v>
      </c>
      <c r="I28" s="14">
        <f t="shared" si="4"/>
        <v>61.172791530313965</v>
      </c>
      <c r="J28" s="14">
        <f t="shared" si="1"/>
        <v>99166.192803266444</v>
      </c>
      <c r="K28" s="14">
        <f t="shared" si="2"/>
        <v>6202874.5948515236</v>
      </c>
      <c r="L28" s="24">
        <f t="shared" si="5"/>
        <v>62.529693085645903</v>
      </c>
      <c r="N28" s="7"/>
    </row>
    <row r="29" spans="1:14" x14ac:dyDescent="0.25">
      <c r="A29" s="83">
        <v>20</v>
      </c>
      <c r="B29" s="14">
        <v>36</v>
      </c>
      <c r="C29" s="14">
        <v>75779</v>
      </c>
      <c r="D29" s="14">
        <v>71358</v>
      </c>
      <c r="E29" s="18">
        <v>0.58030000000000004</v>
      </c>
      <c r="F29" s="19">
        <f t="shared" si="3"/>
        <v>4.8933986692674175E-4</v>
      </c>
      <c r="G29" s="19">
        <f t="shared" si="0"/>
        <v>4.892393889263045E-4</v>
      </c>
      <c r="H29" s="14">
        <f t="shared" si="6"/>
        <v>99137.692399692474</v>
      </c>
      <c r="I29" s="14">
        <f t="shared" si="4"/>
        <v>48.502064049189485</v>
      </c>
      <c r="J29" s="14">
        <f t="shared" si="1"/>
        <v>99117.336083411035</v>
      </c>
      <c r="K29" s="14">
        <f t="shared" si="2"/>
        <v>6103708.4020482572</v>
      </c>
      <c r="L29" s="24">
        <f t="shared" si="5"/>
        <v>61.567989473065353</v>
      </c>
      <c r="N29" s="7"/>
    </row>
    <row r="30" spans="1:14" x14ac:dyDescent="0.25">
      <c r="A30" s="83">
        <v>21</v>
      </c>
      <c r="B30" s="14">
        <v>37</v>
      </c>
      <c r="C30" s="14">
        <v>81124</v>
      </c>
      <c r="D30" s="14">
        <v>78708</v>
      </c>
      <c r="E30" s="18">
        <v>0.55479999999999996</v>
      </c>
      <c r="F30" s="19">
        <f t="shared" si="3"/>
        <v>4.6298613544221433E-4</v>
      </c>
      <c r="G30" s="19">
        <f t="shared" si="0"/>
        <v>4.6289072374545992E-4</v>
      </c>
      <c r="H30" s="14">
        <f t="shared" si="6"/>
        <v>99089.190335643289</v>
      </c>
      <c r="I30" s="14">
        <f t="shared" si="4"/>
        <v>45.867467029817554</v>
      </c>
      <c r="J30" s="14">
        <f t="shared" si="1"/>
        <v>99068.770139321612</v>
      </c>
      <c r="K30" s="14">
        <f t="shared" si="2"/>
        <v>6004591.0659648459</v>
      </c>
      <c r="L30" s="24">
        <f t="shared" si="5"/>
        <v>60.597841657859824</v>
      </c>
      <c r="N30" s="7"/>
    </row>
    <row r="31" spans="1:14" x14ac:dyDescent="0.25">
      <c r="A31" s="83">
        <v>22</v>
      </c>
      <c r="B31" s="14">
        <v>33</v>
      </c>
      <c r="C31" s="14">
        <v>86558</v>
      </c>
      <c r="D31" s="14">
        <v>84757</v>
      </c>
      <c r="E31" s="18">
        <v>0.53859999999999997</v>
      </c>
      <c r="F31" s="19">
        <f t="shared" si="3"/>
        <v>3.8525523159092898E-4</v>
      </c>
      <c r="G31" s="19">
        <f t="shared" si="0"/>
        <v>3.8518676203862879E-4</v>
      </c>
      <c r="H31" s="14">
        <f t="shared" si="6"/>
        <v>99043.322868613468</v>
      </c>
      <c r="I31" s="14">
        <f t="shared" si="4"/>
        <v>38.150176837307697</v>
      </c>
      <c r="J31" s="14">
        <f t="shared" si="1"/>
        <v>99025.720377020727</v>
      </c>
      <c r="K31" s="14">
        <f t="shared" si="2"/>
        <v>5905522.2958255243</v>
      </c>
      <c r="L31" s="24">
        <f t="shared" si="5"/>
        <v>59.625647896118465</v>
      </c>
      <c r="N31" s="7"/>
    </row>
    <row r="32" spans="1:14" x14ac:dyDescent="0.25">
      <c r="A32" s="83">
        <v>23</v>
      </c>
      <c r="B32" s="14">
        <v>55</v>
      </c>
      <c r="C32" s="14">
        <v>92956</v>
      </c>
      <c r="D32" s="14">
        <v>90193</v>
      </c>
      <c r="E32" s="18">
        <v>0.43909999999999999</v>
      </c>
      <c r="F32" s="19">
        <f t="shared" si="3"/>
        <v>6.0060387990106413E-4</v>
      </c>
      <c r="G32" s="19">
        <f t="shared" si="0"/>
        <v>6.0040161737497653E-4</v>
      </c>
      <c r="H32" s="14">
        <f t="shared" si="6"/>
        <v>99005.172691776155</v>
      </c>
      <c r="I32" s="14">
        <f t="shared" si="4"/>
        <v>59.442865812631261</v>
      </c>
      <c r="J32" s="14">
        <f t="shared" si="1"/>
        <v>98971.83118834185</v>
      </c>
      <c r="K32" s="14">
        <f t="shared" si="2"/>
        <v>5806496.5754485037</v>
      </c>
      <c r="L32" s="24">
        <f t="shared" si="5"/>
        <v>58.648416214830959</v>
      </c>
      <c r="N32" s="7"/>
    </row>
    <row r="33" spans="1:14" x14ac:dyDescent="0.25">
      <c r="A33" s="83">
        <v>24</v>
      </c>
      <c r="B33" s="14">
        <v>35</v>
      </c>
      <c r="C33" s="14">
        <v>100163</v>
      </c>
      <c r="D33" s="14">
        <v>97001</v>
      </c>
      <c r="E33" s="18">
        <v>0.4975</v>
      </c>
      <c r="F33" s="19">
        <f t="shared" si="3"/>
        <v>3.5503438761640057E-4</v>
      </c>
      <c r="G33" s="19">
        <f t="shared" si="0"/>
        <v>3.5497105908277761E-4</v>
      </c>
      <c r="H33" s="14">
        <f t="shared" si="6"/>
        <v>98945.729825963528</v>
      </c>
      <c r="I33" s="14">
        <f t="shared" si="4"/>
        <v>35.122870508040648</v>
      </c>
      <c r="J33" s="14">
        <f t="shared" si="1"/>
        <v>98928.080583533228</v>
      </c>
      <c r="K33" s="14">
        <f t="shared" si="2"/>
        <v>5707524.7442601621</v>
      </c>
      <c r="L33" s="24">
        <f t="shared" si="5"/>
        <v>57.683386178455351</v>
      </c>
      <c r="N33" s="7"/>
    </row>
    <row r="34" spans="1:14" x14ac:dyDescent="0.25">
      <c r="A34" s="83">
        <v>25</v>
      </c>
      <c r="B34" s="14">
        <v>47</v>
      </c>
      <c r="C34" s="14">
        <v>104810</v>
      </c>
      <c r="D34" s="14">
        <v>104085</v>
      </c>
      <c r="E34" s="18">
        <v>0.50870000000000004</v>
      </c>
      <c r="F34" s="19">
        <f t="shared" si="3"/>
        <v>4.4998683549151488E-4</v>
      </c>
      <c r="G34" s="19">
        <f t="shared" si="0"/>
        <v>4.4988737505094868E-4</v>
      </c>
      <c r="H34" s="14">
        <f t="shared" si="6"/>
        <v>98910.606955455485</v>
      </c>
      <c r="I34" s="14">
        <f t="shared" si="4"/>
        <v>44.498633327885976</v>
      </c>
      <c r="J34" s="14">
        <f t="shared" si="1"/>
        <v>98888.744776901498</v>
      </c>
      <c r="K34" s="14">
        <f t="shared" si="2"/>
        <v>5608596.6636766288</v>
      </c>
      <c r="L34" s="24">
        <f t="shared" si="5"/>
        <v>56.703692721271715</v>
      </c>
      <c r="N34" s="7"/>
    </row>
    <row r="35" spans="1:14" x14ac:dyDescent="0.25">
      <c r="A35" s="83">
        <v>26</v>
      </c>
      <c r="B35" s="14">
        <v>46</v>
      </c>
      <c r="C35" s="14">
        <v>110783</v>
      </c>
      <c r="D35" s="14">
        <v>108478</v>
      </c>
      <c r="E35" s="18">
        <v>0.49540000000000001</v>
      </c>
      <c r="F35" s="19">
        <f t="shared" si="3"/>
        <v>4.1959126338017246E-4</v>
      </c>
      <c r="G35" s="19">
        <f t="shared" si="0"/>
        <v>4.195024439099788E-4</v>
      </c>
      <c r="H35" s="14">
        <f t="shared" si="6"/>
        <v>98866.108322127606</v>
      </c>
      <c r="I35" s="14">
        <f t="shared" si="4"/>
        <v>41.474574061001228</v>
      </c>
      <c r="J35" s="14">
        <f t="shared" si="1"/>
        <v>98845.180252056438</v>
      </c>
      <c r="K35" s="14">
        <f t="shared" si="2"/>
        <v>5509707.9188997271</v>
      </c>
      <c r="L35" s="24">
        <f t="shared" si="5"/>
        <v>55.728985517947997</v>
      </c>
      <c r="N35" s="7"/>
    </row>
    <row r="36" spans="1:14" x14ac:dyDescent="0.25">
      <c r="A36" s="83">
        <v>27</v>
      </c>
      <c r="B36" s="14">
        <v>54</v>
      </c>
      <c r="C36" s="14">
        <v>112120</v>
      </c>
      <c r="D36" s="14">
        <v>114174</v>
      </c>
      <c r="E36" s="18">
        <v>0.51780000000000004</v>
      </c>
      <c r="F36" s="19">
        <f t="shared" si="3"/>
        <v>4.7725525201728724E-4</v>
      </c>
      <c r="G36" s="19">
        <f t="shared" si="0"/>
        <v>4.7714544535142414E-4</v>
      </c>
      <c r="H36" s="14">
        <f t="shared" si="6"/>
        <v>98824.633748066612</v>
      </c>
      <c r="I36" s="14">
        <f t="shared" si="4"/>
        <v>47.153723881412624</v>
      </c>
      <c r="J36" s="14">
        <f t="shared" si="1"/>
        <v>98801.896222410986</v>
      </c>
      <c r="K36" s="14">
        <f t="shared" si="2"/>
        <v>5410862.7386476705</v>
      </c>
      <c r="L36" s="24">
        <f t="shared" si="5"/>
        <v>54.752165866271454</v>
      </c>
      <c r="N36" s="7"/>
    </row>
    <row r="37" spans="1:14" x14ac:dyDescent="0.25">
      <c r="A37" s="83">
        <v>28</v>
      </c>
      <c r="B37" s="14">
        <v>49</v>
      </c>
      <c r="C37" s="14">
        <v>112994</v>
      </c>
      <c r="D37" s="14">
        <v>114937</v>
      </c>
      <c r="E37" s="18">
        <v>0.50980000000000003</v>
      </c>
      <c r="F37" s="19">
        <f t="shared" si="3"/>
        <v>4.2995467926697115E-4</v>
      </c>
      <c r="G37" s="19">
        <f t="shared" si="0"/>
        <v>4.2986407948706874E-4</v>
      </c>
      <c r="H37" s="14">
        <f t="shared" si="6"/>
        <v>98777.480024185192</v>
      </c>
      <c r="I37" s="14">
        <f t="shared" si="4"/>
        <v>42.46089052464869</v>
      </c>
      <c r="J37" s="14">
        <f t="shared" si="1"/>
        <v>98756.665695650008</v>
      </c>
      <c r="K37" s="14">
        <f t="shared" si="2"/>
        <v>5312060.8424252598</v>
      </c>
      <c r="L37" s="24">
        <f t="shared" si="5"/>
        <v>53.77805590023786</v>
      </c>
      <c r="N37" s="7"/>
    </row>
    <row r="38" spans="1:14" x14ac:dyDescent="0.25">
      <c r="A38" s="83">
        <v>29</v>
      </c>
      <c r="B38" s="14">
        <v>51</v>
      </c>
      <c r="C38" s="14">
        <v>110676</v>
      </c>
      <c r="D38" s="14">
        <v>115714</v>
      </c>
      <c r="E38" s="18">
        <v>0.40350000000000003</v>
      </c>
      <c r="F38" s="19">
        <f t="shared" si="3"/>
        <v>4.505499359512346E-4</v>
      </c>
      <c r="G38" s="19">
        <f t="shared" si="0"/>
        <v>4.5042888182138501E-4</v>
      </c>
      <c r="H38" s="14">
        <f t="shared" si="6"/>
        <v>98735.019133660549</v>
      </c>
      <c r="I38" s="14">
        <f t="shared" si="4"/>
        <v>44.473104264987775</v>
      </c>
      <c r="J38" s="14">
        <f t="shared" si="1"/>
        <v>98708.490926966479</v>
      </c>
      <c r="K38" s="14">
        <f t="shared" si="2"/>
        <v>5213304.1767296102</v>
      </c>
      <c r="L38" s="24">
        <f t="shared" si="5"/>
        <v>52.800963857334189</v>
      </c>
      <c r="N38" s="7"/>
    </row>
    <row r="39" spans="1:14" x14ac:dyDescent="0.25">
      <c r="A39" s="83">
        <v>30</v>
      </c>
      <c r="B39" s="14">
        <v>61</v>
      </c>
      <c r="C39" s="14">
        <v>110218</v>
      </c>
      <c r="D39" s="14">
        <v>112810</v>
      </c>
      <c r="E39" s="18">
        <v>0.4894</v>
      </c>
      <c r="F39" s="19">
        <f t="shared" si="3"/>
        <v>5.4701651810534996E-4</v>
      </c>
      <c r="G39" s="19">
        <f t="shared" si="0"/>
        <v>5.4686377542490037E-4</v>
      </c>
      <c r="H39" s="14">
        <f t="shared" si="6"/>
        <v>98690.546029395555</v>
      </c>
      <c r="I39" s="14">
        <f t="shared" si="4"/>
        <v>53.970284600380161</v>
      </c>
      <c r="J39" s="14">
        <f t="shared" si="1"/>
        <v>98662.988802078602</v>
      </c>
      <c r="K39" s="14">
        <f t="shared" si="2"/>
        <v>5114595.6858026441</v>
      </c>
      <c r="L39" s="24">
        <f t="shared" si="5"/>
        <v>51.824575823901426</v>
      </c>
      <c r="N39" s="7"/>
    </row>
    <row r="40" spans="1:14" x14ac:dyDescent="0.25">
      <c r="A40" s="83">
        <v>31</v>
      </c>
      <c r="B40" s="14">
        <v>72</v>
      </c>
      <c r="C40" s="14">
        <v>109250</v>
      </c>
      <c r="D40" s="14">
        <v>111642</v>
      </c>
      <c r="E40" s="18">
        <v>0.49540000000000001</v>
      </c>
      <c r="F40" s="19">
        <f t="shared" si="3"/>
        <v>6.5190228709052387E-4</v>
      </c>
      <c r="G40" s="19">
        <f t="shared" si="0"/>
        <v>6.5168791442011132E-4</v>
      </c>
      <c r="H40" s="14">
        <f t="shared" si="6"/>
        <v>98636.575744795176</v>
      </c>
      <c r="I40" s="14">
        <f t="shared" si="4"/>
        <v>64.280264332666903</v>
      </c>
      <c r="J40" s="14">
        <f t="shared" si="1"/>
        <v>98604.139923412906</v>
      </c>
      <c r="K40" s="14">
        <f t="shared" si="2"/>
        <v>5015932.6970005659</v>
      </c>
      <c r="L40" s="24">
        <f t="shared" si="5"/>
        <v>50.852664532661912</v>
      </c>
      <c r="N40" s="7"/>
    </row>
    <row r="41" spans="1:14" x14ac:dyDescent="0.25">
      <c r="A41" s="83">
        <v>32</v>
      </c>
      <c r="B41" s="14">
        <v>75</v>
      </c>
      <c r="C41" s="14">
        <v>106639</v>
      </c>
      <c r="D41" s="14">
        <v>110718</v>
      </c>
      <c r="E41" s="18">
        <v>0.55920000000000003</v>
      </c>
      <c r="F41" s="19">
        <f t="shared" si="3"/>
        <v>6.901088991842913E-4</v>
      </c>
      <c r="G41" s="19">
        <f t="shared" si="0"/>
        <v>6.898990318968839E-4</v>
      </c>
      <c r="H41" s="14">
        <f t="shared" si="6"/>
        <v>98572.295480462504</v>
      </c>
      <c r="I41" s="14">
        <f t="shared" si="4"/>
        <v>68.00493122382467</v>
      </c>
      <c r="J41" s="14">
        <f t="shared" si="1"/>
        <v>98542.318906779037</v>
      </c>
      <c r="K41" s="14">
        <f t="shared" si="2"/>
        <v>4917328.5570771527</v>
      </c>
      <c r="L41" s="24">
        <f t="shared" si="5"/>
        <v>49.885503153893687</v>
      </c>
      <c r="N41" s="7"/>
    </row>
    <row r="42" spans="1:14" x14ac:dyDescent="0.25">
      <c r="A42" s="83">
        <v>33</v>
      </c>
      <c r="B42" s="14">
        <v>79</v>
      </c>
      <c r="C42" s="14">
        <v>105211</v>
      </c>
      <c r="D42" s="14">
        <v>107579</v>
      </c>
      <c r="E42" s="18">
        <v>0.50829999999999997</v>
      </c>
      <c r="F42" s="19">
        <f t="shared" si="3"/>
        <v>7.4251609568118805E-4</v>
      </c>
      <c r="G42" s="19">
        <f t="shared" si="0"/>
        <v>7.4224510558245434E-4</v>
      </c>
      <c r="H42" s="14">
        <f t="shared" si="6"/>
        <v>98504.290549238678</v>
      </c>
      <c r="I42" s="14">
        <f t="shared" si="4"/>
        <v>73.114327539044424</v>
      </c>
      <c r="J42" s="14">
        <f t="shared" si="1"/>
        <v>98468.340234387724</v>
      </c>
      <c r="K42" s="14">
        <f t="shared" si="2"/>
        <v>4818786.2381703733</v>
      </c>
      <c r="L42" s="24">
        <f t="shared" si="5"/>
        <v>48.919556816275318</v>
      </c>
      <c r="N42" s="7"/>
    </row>
    <row r="43" spans="1:14" x14ac:dyDescent="0.25">
      <c r="A43" s="83">
        <v>34</v>
      </c>
      <c r="B43" s="14">
        <v>92</v>
      </c>
      <c r="C43" s="14">
        <v>103979</v>
      </c>
      <c r="D43" s="14">
        <v>105862</v>
      </c>
      <c r="E43" s="18">
        <v>0.49009999999999998</v>
      </c>
      <c r="F43" s="19">
        <f t="shared" si="3"/>
        <v>8.7685438022121513E-4</v>
      </c>
      <c r="G43" s="19">
        <f t="shared" si="0"/>
        <v>8.7646250678024738E-4</v>
      </c>
      <c r="H43" s="14">
        <f t="shared" si="6"/>
        <v>98431.176221699629</v>
      </c>
      <c r="I43" s="14">
        <f t="shared" si="4"/>
        <v>86.271235456599129</v>
      </c>
      <c r="J43" s="14">
        <f t="shared" si="1"/>
        <v>98387.186518740302</v>
      </c>
      <c r="K43" s="14">
        <f t="shared" si="2"/>
        <v>4720317.8979359856</v>
      </c>
      <c r="L43" s="24">
        <f t="shared" si="5"/>
        <v>47.955516525620553</v>
      </c>
      <c r="N43" s="7"/>
    </row>
    <row r="44" spans="1:14" x14ac:dyDescent="0.25">
      <c r="A44" s="83">
        <v>35</v>
      </c>
      <c r="B44" s="14">
        <v>85</v>
      </c>
      <c r="C44" s="14">
        <v>103574</v>
      </c>
      <c r="D44" s="14">
        <v>104905</v>
      </c>
      <c r="E44" s="18">
        <v>0.51090000000000002</v>
      </c>
      <c r="F44" s="19">
        <f t="shared" si="3"/>
        <v>8.1542985144786762E-4</v>
      </c>
      <c r="G44" s="19">
        <f t="shared" si="0"/>
        <v>8.1510476587105709E-4</v>
      </c>
      <c r="H44" s="14">
        <f t="shared" si="6"/>
        <v>98344.904986243026</v>
      </c>
      <c r="I44" s="14">
        <f t="shared" si="4"/>
        <v>80.161400753422981</v>
      </c>
      <c r="J44" s="14">
        <f t="shared" si="1"/>
        <v>98305.69804513453</v>
      </c>
      <c r="K44" s="14">
        <f t="shared" si="2"/>
        <v>4621930.7114172457</v>
      </c>
      <c r="L44" s="24">
        <f t="shared" si="5"/>
        <v>46.99715467785326</v>
      </c>
      <c r="N44" s="7"/>
    </row>
    <row r="45" spans="1:14" x14ac:dyDescent="0.25">
      <c r="A45" s="83">
        <v>36</v>
      </c>
      <c r="B45" s="14">
        <v>109</v>
      </c>
      <c r="C45" s="14">
        <v>100877</v>
      </c>
      <c r="D45" s="14">
        <v>104171</v>
      </c>
      <c r="E45" s="18">
        <v>0.46760000000000002</v>
      </c>
      <c r="F45" s="19">
        <f t="shared" si="3"/>
        <v>1.0631656977878351E-3</v>
      </c>
      <c r="G45" s="19">
        <f t="shared" si="0"/>
        <v>1.0625642551614274E-3</v>
      </c>
      <c r="H45" s="14">
        <f t="shared" si="6"/>
        <v>98264.743585489603</v>
      </c>
      <c r="I45" s="14">
        <f t="shared" si="4"/>
        <v>104.41260407654441</v>
      </c>
      <c r="J45" s="14">
        <f t="shared" si="1"/>
        <v>98209.154315079257</v>
      </c>
      <c r="K45" s="14">
        <f t="shared" si="2"/>
        <v>4523625.0133721111</v>
      </c>
      <c r="L45" s="24">
        <f t="shared" si="5"/>
        <v>46.035076756055346</v>
      </c>
      <c r="N45" s="7"/>
    </row>
    <row r="46" spans="1:14" x14ac:dyDescent="0.25">
      <c r="A46" s="83">
        <v>37</v>
      </c>
      <c r="B46" s="14">
        <v>88</v>
      </c>
      <c r="C46" s="14">
        <v>100410</v>
      </c>
      <c r="D46" s="14">
        <v>101122</v>
      </c>
      <c r="E46" s="18">
        <v>0.51039999999999996</v>
      </c>
      <c r="F46" s="19">
        <f t="shared" si="3"/>
        <v>8.7331044201417144E-4</v>
      </c>
      <c r="G46" s="19">
        <f t="shared" si="0"/>
        <v>8.729371978189013E-4</v>
      </c>
      <c r="H46" s="14">
        <f t="shared" si="6"/>
        <v>98160.330981413063</v>
      </c>
      <c r="I46" s="14">
        <f t="shared" si="4"/>
        <v>85.687804263890598</v>
      </c>
      <c r="J46" s="14">
        <f t="shared" si="1"/>
        <v>98118.378232445466</v>
      </c>
      <c r="K46" s="14">
        <f t="shared" si="2"/>
        <v>4425415.8590570316</v>
      </c>
      <c r="L46" s="24">
        <f t="shared" si="5"/>
        <v>45.083546630410169</v>
      </c>
      <c r="N46" s="7"/>
    </row>
    <row r="47" spans="1:14" x14ac:dyDescent="0.25">
      <c r="A47" s="83">
        <v>38</v>
      </c>
      <c r="B47" s="14">
        <v>128</v>
      </c>
      <c r="C47" s="14">
        <v>100240</v>
      </c>
      <c r="D47" s="14">
        <v>100588</v>
      </c>
      <c r="E47" s="18">
        <v>0.45779999999999998</v>
      </c>
      <c r="F47" s="19">
        <f t="shared" si="3"/>
        <v>1.2747226482363017E-3</v>
      </c>
      <c r="G47" s="19">
        <f t="shared" si="0"/>
        <v>1.2738422262966065E-3</v>
      </c>
      <c r="H47" s="14">
        <f t="shared" si="6"/>
        <v>98074.643177149177</v>
      </c>
      <c r="I47" s="14">
        <f t="shared" si="4"/>
        <v>124.931621808025</v>
      </c>
      <c r="J47" s="14">
        <f t="shared" si="1"/>
        <v>98006.90525180487</v>
      </c>
      <c r="K47" s="14">
        <f t="shared" si="2"/>
        <v>4327297.480824586</v>
      </c>
      <c r="L47" s="24">
        <f t="shared" si="5"/>
        <v>44.122490183403706</v>
      </c>
      <c r="N47" s="7"/>
    </row>
    <row r="48" spans="1:14" x14ac:dyDescent="0.25">
      <c r="A48" s="83">
        <v>39</v>
      </c>
      <c r="B48" s="14">
        <v>111</v>
      </c>
      <c r="C48" s="14">
        <v>95855</v>
      </c>
      <c r="D48" s="14">
        <v>100488</v>
      </c>
      <c r="E48" s="18">
        <v>0.49020000000000002</v>
      </c>
      <c r="F48" s="19">
        <f t="shared" si="3"/>
        <v>1.1306743810576389E-3</v>
      </c>
      <c r="G48" s="19">
        <f t="shared" si="0"/>
        <v>1.1300230156775994E-3</v>
      </c>
      <c r="H48" s="14">
        <f t="shared" si="6"/>
        <v>97949.711555341157</v>
      </c>
      <c r="I48" s="14">
        <f t="shared" si="4"/>
        <v>110.68542843651761</v>
      </c>
      <c r="J48" s="14">
        <f t="shared" si="1"/>
        <v>97893.284123924226</v>
      </c>
      <c r="K48" s="14">
        <f t="shared" si="2"/>
        <v>4229290.5755727813</v>
      </c>
      <c r="L48" s="24">
        <f t="shared" si="5"/>
        <v>43.178183053487103</v>
      </c>
      <c r="N48" s="7"/>
    </row>
    <row r="49" spans="1:14" x14ac:dyDescent="0.25">
      <c r="A49" s="83">
        <v>40</v>
      </c>
      <c r="B49" s="14">
        <v>136</v>
      </c>
      <c r="C49" s="14">
        <v>92394</v>
      </c>
      <c r="D49" s="14">
        <v>96015</v>
      </c>
      <c r="E49" s="18">
        <v>0.52170000000000005</v>
      </c>
      <c r="F49" s="19">
        <f t="shared" si="3"/>
        <v>1.4436677653402968E-3</v>
      </c>
      <c r="G49" s="19">
        <f t="shared" si="0"/>
        <v>1.4426715915288224E-3</v>
      </c>
      <c r="H49" s="14">
        <f t="shared" si="6"/>
        <v>97839.026126904646</v>
      </c>
      <c r="I49" s="14">
        <f t="shared" si="4"/>
        <v>141.14958353613156</v>
      </c>
      <c r="J49" s="14">
        <f t="shared" si="1"/>
        <v>97771.514281099313</v>
      </c>
      <c r="K49" s="14">
        <f t="shared" si="2"/>
        <v>4131397.2914488572</v>
      </c>
      <c r="L49" s="24">
        <f t="shared" si="5"/>
        <v>42.226476029004225</v>
      </c>
      <c r="N49" s="7"/>
    </row>
    <row r="50" spans="1:14" x14ac:dyDescent="0.25">
      <c r="A50" s="83">
        <v>41</v>
      </c>
      <c r="B50" s="14">
        <v>129</v>
      </c>
      <c r="C50" s="14">
        <v>88651</v>
      </c>
      <c r="D50" s="14">
        <v>92653</v>
      </c>
      <c r="E50" s="18">
        <v>0.49370000000000003</v>
      </c>
      <c r="F50" s="19">
        <f t="shared" si="3"/>
        <v>1.4230243127564754E-3</v>
      </c>
      <c r="G50" s="19">
        <f t="shared" si="0"/>
        <v>1.4219997943126902E-3</v>
      </c>
      <c r="H50" s="14">
        <f t="shared" si="6"/>
        <v>97697.876543368518</v>
      </c>
      <c r="I50" s="14">
        <f t="shared" si="4"/>
        <v>138.92636034945664</v>
      </c>
      <c r="J50" s="14">
        <f t="shared" si="1"/>
        <v>97627.538127123582</v>
      </c>
      <c r="K50" s="14">
        <f t="shared" si="2"/>
        <v>4033625.777167758</v>
      </c>
      <c r="L50" s="24">
        <f t="shared" si="5"/>
        <v>41.286729250222891</v>
      </c>
      <c r="N50" s="7"/>
    </row>
    <row r="51" spans="1:14" x14ac:dyDescent="0.25">
      <c r="A51" s="83">
        <v>42</v>
      </c>
      <c r="B51" s="14">
        <v>167</v>
      </c>
      <c r="C51" s="14">
        <v>88604</v>
      </c>
      <c r="D51" s="14">
        <v>89027</v>
      </c>
      <c r="E51" s="18">
        <v>0.54530000000000001</v>
      </c>
      <c r="F51" s="19">
        <f t="shared" si="3"/>
        <v>1.8803024246893841E-3</v>
      </c>
      <c r="G51" s="19">
        <f t="shared" si="0"/>
        <v>1.8786961892095634E-3</v>
      </c>
      <c r="H51" s="14">
        <f t="shared" si="6"/>
        <v>97558.950183019057</v>
      </c>
      <c r="I51" s="14">
        <f t="shared" si="4"/>
        <v>183.28362793212355</v>
      </c>
      <c r="J51" s="14">
        <f t="shared" si="1"/>
        <v>97475.611117398323</v>
      </c>
      <c r="K51" s="14">
        <f t="shared" si="2"/>
        <v>3935998.2390406346</v>
      </c>
      <c r="L51" s="24">
        <f t="shared" si="5"/>
        <v>40.344819533797398</v>
      </c>
      <c r="N51" s="7"/>
    </row>
    <row r="52" spans="1:14" x14ac:dyDescent="0.25">
      <c r="A52" s="83">
        <v>43</v>
      </c>
      <c r="B52" s="14">
        <v>145</v>
      </c>
      <c r="C52" s="14">
        <v>85946</v>
      </c>
      <c r="D52" s="14">
        <v>88809</v>
      </c>
      <c r="E52" s="18">
        <v>0.5071</v>
      </c>
      <c r="F52" s="19">
        <f t="shared" si="3"/>
        <v>1.6594661096964321E-3</v>
      </c>
      <c r="G52" s="19">
        <f t="shared" si="0"/>
        <v>1.6581098573367425E-3</v>
      </c>
      <c r="H52" s="14">
        <f t="shared" si="6"/>
        <v>97375.666555086937</v>
      </c>
      <c r="I52" s="14">
        <f t="shared" si="4"/>
        <v>161.4595525797254</v>
      </c>
      <c r="J52" s="14">
        <f t="shared" si="1"/>
        <v>97296.083141620402</v>
      </c>
      <c r="K52" s="14">
        <f t="shared" si="2"/>
        <v>3838522.6279232362</v>
      </c>
      <c r="L52" s="24">
        <f t="shared" si="5"/>
        <v>39.41973147625874</v>
      </c>
      <c r="N52" s="7"/>
    </row>
    <row r="53" spans="1:14" x14ac:dyDescent="0.25">
      <c r="A53" s="83">
        <v>44</v>
      </c>
      <c r="B53" s="14">
        <v>145</v>
      </c>
      <c r="C53" s="14">
        <v>84085</v>
      </c>
      <c r="D53" s="14">
        <v>86030</v>
      </c>
      <c r="E53" s="18">
        <v>0.52949999999999997</v>
      </c>
      <c r="F53" s="19">
        <f t="shared" si="3"/>
        <v>1.7047291538077184E-3</v>
      </c>
      <c r="G53" s="19">
        <f t="shared" si="0"/>
        <v>1.703362928872645E-3</v>
      </c>
      <c r="H53" s="14">
        <f t="shared" si="6"/>
        <v>97214.207002507217</v>
      </c>
      <c r="I53" s="14">
        <f t="shared" si="4"/>
        <v>165.5910763678223</v>
      </c>
      <c r="J53" s="14">
        <f t="shared" si="1"/>
        <v>97136.29640107615</v>
      </c>
      <c r="K53" s="14">
        <f t="shared" si="2"/>
        <v>3741226.544781616</v>
      </c>
      <c r="L53" s="24">
        <f t="shared" si="5"/>
        <v>38.484360055368526</v>
      </c>
      <c r="N53" s="7"/>
    </row>
    <row r="54" spans="1:14" x14ac:dyDescent="0.25">
      <c r="A54" s="83">
        <v>45</v>
      </c>
      <c r="B54" s="14">
        <v>178</v>
      </c>
      <c r="C54" s="14">
        <v>83005</v>
      </c>
      <c r="D54" s="14">
        <v>84418</v>
      </c>
      <c r="E54" s="18">
        <v>0.49209999999999998</v>
      </c>
      <c r="F54" s="19">
        <f t="shared" si="3"/>
        <v>2.1263506208824357E-3</v>
      </c>
      <c r="G54" s="19">
        <f t="shared" si="0"/>
        <v>2.1240566959800254E-3</v>
      </c>
      <c r="H54" s="14">
        <f t="shared" si="6"/>
        <v>97048.615926139391</v>
      </c>
      <c r="I54" s="14">
        <f t="shared" si="4"/>
        <v>206.1367624935101</v>
      </c>
      <c r="J54" s="14">
        <f t="shared" si="1"/>
        <v>96943.919064468937</v>
      </c>
      <c r="K54" s="14">
        <f t="shared" si="2"/>
        <v>3644090.2483805399</v>
      </c>
      <c r="L54" s="24">
        <f t="shared" si="5"/>
        <v>37.549121268807596</v>
      </c>
      <c r="N54" s="7"/>
    </row>
    <row r="55" spans="1:14" x14ac:dyDescent="0.25">
      <c r="A55" s="83">
        <v>46</v>
      </c>
      <c r="B55" s="14">
        <v>158</v>
      </c>
      <c r="C55" s="14">
        <v>77494</v>
      </c>
      <c r="D55" s="14">
        <v>82971</v>
      </c>
      <c r="E55" s="18">
        <v>0.50249999999999995</v>
      </c>
      <c r="F55" s="19">
        <f t="shared" si="3"/>
        <v>1.9692767893310066E-3</v>
      </c>
      <c r="G55" s="19">
        <f t="shared" si="0"/>
        <v>1.9673493472664831E-3</v>
      </c>
      <c r="H55" s="14">
        <f t="shared" si="6"/>
        <v>96842.479163645883</v>
      </c>
      <c r="I55" s="14">
        <f t="shared" si="4"/>
        <v>190.52298817026673</v>
      </c>
      <c r="J55" s="14">
        <f t="shared" si="1"/>
        <v>96747.693977031173</v>
      </c>
      <c r="K55" s="14">
        <f t="shared" si="2"/>
        <v>3547146.3293160708</v>
      </c>
      <c r="L55" s="24">
        <f t="shared" si="5"/>
        <v>36.628000025918887</v>
      </c>
      <c r="N55" s="7"/>
    </row>
    <row r="56" spans="1:14" x14ac:dyDescent="0.25">
      <c r="A56" s="83">
        <v>47</v>
      </c>
      <c r="B56" s="14">
        <v>167</v>
      </c>
      <c r="C56" s="14">
        <v>75286</v>
      </c>
      <c r="D56" s="14">
        <v>77570</v>
      </c>
      <c r="E56" s="18">
        <v>0.50570000000000004</v>
      </c>
      <c r="F56" s="19">
        <f t="shared" si="3"/>
        <v>2.1850630658920814E-3</v>
      </c>
      <c r="G56" s="19">
        <f t="shared" si="0"/>
        <v>2.182705576513835E-3</v>
      </c>
      <c r="H56" s="14">
        <f t="shared" si="6"/>
        <v>96651.956175475614</v>
      </c>
      <c r="I56" s="14">
        <f t="shared" si="4"/>
        <v>210.96276372518142</v>
      </c>
      <c r="J56" s="14">
        <f t="shared" si="1"/>
        <v>96547.677281366254</v>
      </c>
      <c r="K56" s="14">
        <f t="shared" si="2"/>
        <v>3450398.6353390394</v>
      </c>
      <c r="L56" s="24">
        <f t="shared" si="5"/>
        <v>35.699211602863976</v>
      </c>
      <c r="N56" s="7"/>
    </row>
    <row r="57" spans="1:14" x14ac:dyDescent="0.25">
      <c r="A57" s="83">
        <v>48</v>
      </c>
      <c r="B57" s="14">
        <v>200</v>
      </c>
      <c r="C57" s="14">
        <v>71703</v>
      </c>
      <c r="D57" s="14">
        <v>75359</v>
      </c>
      <c r="E57" s="18">
        <v>0.50660000000000005</v>
      </c>
      <c r="F57" s="19">
        <f t="shared" si="3"/>
        <v>2.7199412492690156E-3</v>
      </c>
      <c r="G57" s="19">
        <f t="shared" si="0"/>
        <v>2.7162959284897066E-3</v>
      </c>
      <c r="H57" s="14">
        <f t="shared" si="6"/>
        <v>96440.993411750431</v>
      </c>
      <c r="I57" s="14">
        <f t="shared" si="4"/>
        <v>261.96227774384033</v>
      </c>
      <c r="J57" s="14">
        <f t="shared" si="1"/>
        <v>96311.741223911624</v>
      </c>
      <c r="K57" s="14">
        <f t="shared" si="2"/>
        <v>3353850.9580576732</v>
      </c>
      <c r="L57" s="24">
        <f t="shared" si="5"/>
        <v>34.776196712725252</v>
      </c>
      <c r="N57" s="7"/>
    </row>
    <row r="58" spans="1:14" x14ac:dyDescent="0.25">
      <c r="A58" s="83">
        <v>49</v>
      </c>
      <c r="B58" s="14">
        <v>201</v>
      </c>
      <c r="C58" s="14">
        <v>72094</v>
      </c>
      <c r="D58" s="14">
        <v>71678</v>
      </c>
      <c r="E58" s="18">
        <v>0.53600000000000003</v>
      </c>
      <c r="F58" s="19">
        <f t="shared" si="3"/>
        <v>2.7960938152074119E-3</v>
      </c>
      <c r="G58" s="19">
        <f t="shared" si="0"/>
        <v>2.7924708982853732E-3</v>
      </c>
      <c r="H58" s="14">
        <f t="shared" si="6"/>
        <v>96179.031134006596</v>
      </c>
      <c r="I58" s="14">
        <f t="shared" si="4"/>
        <v>268.57714546699628</v>
      </c>
      <c r="J58" s="14">
        <f t="shared" si="1"/>
        <v>96054.411338509904</v>
      </c>
      <c r="K58" s="14">
        <f t="shared" si="2"/>
        <v>3257539.2168337614</v>
      </c>
      <c r="L58" s="24">
        <f t="shared" si="5"/>
        <v>33.869536617550452</v>
      </c>
      <c r="N58" s="7"/>
    </row>
    <row r="59" spans="1:14" x14ac:dyDescent="0.25">
      <c r="A59" s="83">
        <v>50</v>
      </c>
      <c r="B59" s="14">
        <v>196</v>
      </c>
      <c r="C59" s="14">
        <v>71338</v>
      </c>
      <c r="D59" s="14">
        <v>72031</v>
      </c>
      <c r="E59" s="18">
        <v>0.53069999999999995</v>
      </c>
      <c r="F59" s="19">
        <f t="shared" si="3"/>
        <v>2.7342033493991031E-3</v>
      </c>
      <c r="G59" s="19">
        <f t="shared" si="0"/>
        <v>2.7306994206743162E-3</v>
      </c>
      <c r="H59" s="14">
        <f t="shared" si="6"/>
        <v>95910.453988539593</v>
      </c>
      <c r="I59" s="14">
        <f t="shared" si="4"/>
        <v>261.90262114311571</v>
      </c>
      <c r="J59" s="14">
        <f t="shared" si="1"/>
        <v>95787.543088437131</v>
      </c>
      <c r="K59" s="14">
        <f t="shared" si="2"/>
        <v>3161484.8054952514</v>
      </c>
      <c r="L59" s="24">
        <f t="shared" si="5"/>
        <v>32.96288020775107</v>
      </c>
      <c r="N59" s="7"/>
    </row>
    <row r="60" spans="1:14" x14ac:dyDescent="0.25">
      <c r="A60" s="83">
        <v>51</v>
      </c>
      <c r="B60" s="14">
        <v>224</v>
      </c>
      <c r="C60" s="14">
        <v>67708</v>
      </c>
      <c r="D60" s="14">
        <v>71117</v>
      </c>
      <c r="E60" s="18">
        <v>0.46560000000000001</v>
      </c>
      <c r="F60" s="19">
        <f t="shared" si="3"/>
        <v>3.2270844588510716E-3</v>
      </c>
      <c r="G60" s="19">
        <f t="shared" si="0"/>
        <v>3.2215287587540583E-3</v>
      </c>
      <c r="H60" s="14">
        <f t="shared" si="6"/>
        <v>95648.551367396474</v>
      </c>
      <c r="I60" s="14">
        <f t="shared" si="4"/>
        <v>308.13455896323256</v>
      </c>
      <c r="J60" s="14">
        <f t="shared" si="1"/>
        <v>95483.884259086524</v>
      </c>
      <c r="K60" s="14">
        <f t="shared" si="2"/>
        <v>3065697.2624068144</v>
      </c>
      <c r="L60" s="24">
        <f t="shared" si="5"/>
        <v>32.051685243314751</v>
      </c>
      <c r="N60" s="7"/>
    </row>
    <row r="61" spans="1:14" x14ac:dyDescent="0.25">
      <c r="A61" s="83">
        <v>52</v>
      </c>
      <c r="B61" s="14">
        <v>215</v>
      </c>
      <c r="C61" s="14">
        <v>67404</v>
      </c>
      <c r="D61" s="14">
        <v>67643</v>
      </c>
      <c r="E61" s="18">
        <v>0.49399999999999999</v>
      </c>
      <c r="F61" s="19">
        <f t="shared" si="3"/>
        <v>3.1840766547942567E-3</v>
      </c>
      <c r="G61" s="19">
        <f t="shared" si="0"/>
        <v>3.1789549045285908E-3</v>
      </c>
      <c r="H61" s="14">
        <f t="shared" si="6"/>
        <v>95340.416808433249</v>
      </c>
      <c r="I61" s="14">
        <f t="shared" si="4"/>
        <v>303.08288561296899</v>
      </c>
      <c r="J61" s="14">
        <f t="shared" si="1"/>
        <v>95187.056868313084</v>
      </c>
      <c r="K61" s="14">
        <f t="shared" si="2"/>
        <v>2970213.3781477278</v>
      </c>
      <c r="L61" s="24">
        <f t="shared" si="5"/>
        <v>31.153769592970779</v>
      </c>
      <c r="N61" s="7"/>
    </row>
    <row r="62" spans="1:14" x14ac:dyDescent="0.25">
      <c r="A62" s="83">
        <v>53</v>
      </c>
      <c r="B62" s="14">
        <v>218</v>
      </c>
      <c r="C62" s="14">
        <v>70190</v>
      </c>
      <c r="D62" s="14">
        <v>67019</v>
      </c>
      <c r="E62" s="18">
        <v>0.496</v>
      </c>
      <c r="F62" s="19">
        <f t="shared" si="3"/>
        <v>3.1776341202107736E-3</v>
      </c>
      <c r="G62" s="19">
        <f t="shared" si="0"/>
        <v>3.172553188727389E-3</v>
      </c>
      <c r="H62" s="14">
        <f t="shared" si="6"/>
        <v>95037.333922820282</v>
      </c>
      <c r="I62" s="14">
        <f t="shared" si="4"/>
        <v>301.51099678499315</v>
      </c>
      <c r="J62" s="14">
        <f t="shared" si="1"/>
        <v>94885.372380440633</v>
      </c>
      <c r="K62" s="14">
        <f t="shared" si="2"/>
        <v>2875026.3212794149</v>
      </c>
      <c r="L62" s="24">
        <f t="shared" si="5"/>
        <v>30.251546446096864</v>
      </c>
      <c r="N62" s="7"/>
    </row>
    <row r="63" spans="1:14" x14ac:dyDescent="0.25">
      <c r="A63" s="83">
        <v>54</v>
      </c>
      <c r="B63" s="14">
        <v>258</v>
      </c>
      <c r="C63" s="14">
        <v>73889</v>
      </c>
      <c r="D63" s="14">
        <v>69775</v>
      </c>
      <c r="E63" s="18">
        <v>0.52649999999999997</v>
      </c>
      <c r="F63" s="19">
        <f t="shared" si="3"/>
        <v>3.5917139993317743E-3</v>
      </c>
      <c r="G63" s="19">
        <f t="shared" si="0"/>
        <v>3.5856160261359725E-3</v>
      </c>
      <c r="H63" s="14">
        <f t="shared" si="6"/>
        <v>94735.822926035282</v>
      </c>
      <c r="I63" s="14">
        <f t="shared" si="4"/>
        <v>339.6862849327718</v>
      </c>
      <c r="J63" s="14">
        <f t="shared" si="1"/>
        <v>94574.981470119616</v>
      </c>
      <c r="K63" s="14">
        <f t="shared" si="2"/>
        <v>2780140.9488989743</v>
      </c>
      <c r="L63" s="24">
        <f t="shared" si="5"/>
        <v>29.34624794540035</v>
      </c>
      <c r="N63" s="7"/>
    </row>
    <row r="64" spans="1:14" x14ac:dyDescent="0.25">
      <c r="A64" s="83">
        <v>55</v>
      </c>
      <c r="B64" s="14">
        <v>266</v>
      </c>
      <c r="C64" s="14">
        <v>66947</v>
      </c>
      <c r="D64" s="14">
        <v>73476</v>
      </c>
      <c r="E64" s="18">
        <v>0.49330000000000002</v>
      </c>
      <c r="F64" s="19">
        <f t="shared" si="3"/>
        <v>3.7885531572463202E-3</v>
      </c>
      <c r="G64" s="19">
        <f t="shared" si="0"/>
        <v>3.781294358154439E-3</v>
      </c>
      <c r="H64" s="14">
        <f t="shared" si="6"/>
        <v>94396.136641102508</v>
      </c>
      <c r="I64" s="14">
        <f t="shared" si="4"/>
        <v>356.93957891257645</v>
      </c>
      <c r="J64" s="14">
        <f t="shared" si="1"/>
        <v>94215.275356467508</v>
      </c>
      <c r="K64" s="14">
        <f t="shared" si="2"/>
        <v>2685565.9674288547</v>
      </c>
      <c r="L64" s="24">
        <f t="shared" si="5"/>
        <v>28.449956354034622</v>
      </c>
      <c r="N64" s="7"/>
    </row>
    <row r="65" spans="1:14" x14ac:dyDescent="0.25">
      <c r="A65" s="83">
        <v>56</v>
      </c>
      <c r="B65" s="14">
        <v>276</v>
      </c>
      <c r="C65" s="14">
        <v>62652</v>
      </c>
      <c r="D65" s="14">
        <v>66344</v>
      </c>
      <c r="E65" s="18">
        <v>0.49299999999999999</v>
      </c>
      <c r="F65" s="19">
        <f t="shared" si="3"/>
        <v>4.2792024558901054E-3</v>
      </c>
      <c r="G65" s="19">
        <f t="shared" si="0"/>
        <v>4.269938586525324E-3</v>
      </c>
      <c r="H65" s="14">
        <f t="shared" si="6"/>
        <v>94039.197062189938</v>
      </c>
      <c r="I65" s="14">
        <f t="shared" si="4"/>
        <v>401.54159618170371</v>
      </c>
      <c r="J65" s="14">
        <f t="shared" si="1"/>
        <v>93835.615472925812</v>
      </c>
      <c r="K65" s="14">
        <f t="shared" si="2"/>
        <v>2591350.6920723873</v>
      </c>
      <c r="L65" s="24">
        <f t="shared" si="5"/>
        <v>27.556069947712093</v>
      </c>
      <c r="N65" s="7"/>
    </row>
    <row r="66" spans="1:14" x14ac:dyDescent="0.25">
      <c r="A66" s="83">
        <v>57</v>
      </c>
      <c r="B66" s="14">
        <v>333</v>
      </c>
      <c r="C66" s="14">
        <v>65931</v>
      </c>
      <c r="D66" s="14">
        <v>62081</v>
      </c>
      <c r="E66" s="18">
        <v>0.4919</v>
      </c>
      <c r="F66" s="19">
        <f t="shared" si="3"/>
        <v>5.202637252757554E-3</v>
      </c>
      <c r="G66" s="19">
        <f t="shared" si="0"/>
        <v>5.1889205489049576E-3</v>
      </c>
      <c r="H66" s="14">
        <f t="shared" si="6"/>
        <v>93637.655466008233</v>
      </c>
      <c r="I66" s="14">
        <f t="shared" si="4"/>
        <v>485.87835459885275</v>
      </c>
      <c r="J66" s="14">
        <f t="shared" si="1"/>
        <v>93390.780674036549</v>
      </c>
      <c r="K66" s="14">
        <f t="shared" si="2"/>
        <v>2497515.0765994615</v>
      </c>
      <c r="L66" s="24">
        <f t="shared" si="5"/>
        <v>26.672123134331297</v>
      </c>
      <c r="N66" s="7"/>
    </row>
    <row r="67" spans="1:14" x14ac:dyDescent="0.25">
      <c r="A67" s="83">
        <v>58</v>
      </c>
      <c r="B67" s="14">
        <v>313</v>
      </c>
      <c r="C67" s="14">
        <v>63634</v>
      </c>
      <c r="D67" s="14">
        <v>65329</v>
      </c>
      <c r="E67" s="18">
        <v>0.4929</v>
      </c>
      <c r="F67" s="19">
        <f t="shared" si="3"/>
        <v>4.8541054410955083E-3</v>
      </c>
      <c r="G67" s="19">
        <f t="shared" si="0"/>
        <v>4.842186317790557E-3</v>
      </c>
      <c r="H67" s="14">
        <f t="shared" si="6"/>
        <v>93151.777111409378</v>
      </c>
      <c r="I67" s="14">
        <f t="shared" si="4"/>
        <v>451.05826060674207</v>
      </c>
      <c r="J67" s="14">
        <f t="shared" si="1"/>
        <v>92923.045467455697</v>
      </c>
      <c r="K67" s="14">
        <f t="shared" si="2"/>
        <v>2404124.2959254249</v>
      </c>
      <c r="L67" s="24">
        <f t="shared" si="5"/>
        <v>25.808678808672603</v>
      </c>
      <c r="N67" s="7"/>
    </row>
    <row r="68" spans="1:14" x14ac:dyDescent="0.25">
      <c r="A68" s="83">
        <v>59</v>
      </c>
      <c r="B68" s="14">
        <v>374</v>
      </c>
      <c r="C68" s="14">
        <v>61522</v>
      </c>
      <c r="D68" s="14">
        <v>62999</v>
      </c>
      <c r="E68" s="18">
        <v>0.50260000000000005</v>
      </c>
      <c r="F68" s="19">
        <f t="shared" si="3"/>
        <v>6.0070188964110472E-3</v>
      </c>
      <c r="G68" s="19">
        <f t="shared" si="0"/>
        <v>5.989124045385672E-3</v>
      </c>
      <c r="H68" s="14">
        <f t="shared" si="6"/>
        <v>92700.71885080263</v>
      </c>
      <c r="I68" s="14">
        <f t="shared" si="4"/>
        <v>555.19610429387888</v>
      </c>
      <c r="J68" s="14">
        <f t="shared" si="1"/>
        <v>92424.564308526853</v>
      </c>
      <c r="K68" s="14">
        <f t="shared" si="2"/>
        <v>2311201.250457969</v>
      </c>
      <c r="L68" s="24">
        <f t="shared" si="5"/>
        <v>24.93185898782227</v>
      </c>
      <c r="N68" s="7"/>
    </row>
    <row r="69" spans="1:14" x14ac:dyDescent="0.25">
      <c r="A69" s="83">
        <v>60</v>
      </c>
      <c r="B69" s="14">
        <v>366</v>
      </c>
      <c r="C69" s="14">
        <v>52188</v>
      </c>
      <c r="D69" s="14">
        <v>60734</v>
      </c>
      <c r="E69" s="18">
        <v>0.5081</v>
      </c>
      <c r="F69" s="19">
        <f t="shared" si="3"/>
        <v>6.4823506491206318E-3</v>
      </c>
      <c r="G69" s="19">
        <f t="shared" si="0"/>
        <v>6.4617462836846365E-3</v>
      </c>
      <c r="H69" s="14">
        <f t="shared" si="6"/>
        <v>92145.522746508752</v>
      </c>
      <c r="I69" s="14">
        <f t="shared" si="4"/>
        <v>595.42098916543102</v>
      </c>
      <c r="J69" s="14">
        <f t="shared" si="1"/>
        <v>91852.635161938277</v>
      </c>
      <c r="K69" s="14">
        <f t="shared" si="2"/>
        <v>2218776.6861494421</v>
      </c>
      <c r="L69" s="24">
        <f t="shared" si="5"/>
        <v>24.079050397850263</v>
      </c>
      <c r="N69" s="7"/>
    </row>
    <row r="70" spans="1:14" x14ac:dyDescent="0.25">
      <c r="A70" s="83">
        <v>61</v>
      </c>
      <c r="B70" s="14">
        <v>318</v>
      </c>
      <c r="C70" s="14">
        <v>47089</v>
      </c>
      <c r="D70" s="14">
        <v>51502</v>
      </c>
      <c r="E70" s="18">
        <v>0.50729999999999997</v>
      </c>
      <c r="F70" s="19">
        <f t="shared" si="3"/>
        <v>6.4508930835471797E-3</v>
      </c>
      <c r="G70" s="19">
        <f t="shared" si="0"/>
        <v>6.4304548151898813E-3</v>
      </c>
      <c r="H70" s="14">
        <f t="shared" si="6"/>
        <v>91550.10175734332</v>
      </c>
      <c r="I70" s="14">
        <f t="shared" si="4"/>
        <v>588.70879267663202</v>
      </c>
      <c r="J70" s="14">
        <f t="shared" si="1"/>
        <v>91260.044935191545</v>
      </c>
      <c r="K70" s="14">
        <f t="shared" si="2"/>
        <v>2126924.050987504</v>
      </c>
      <c r="L70" s="24">
        <f t="shared" si="5"/>
        <v>23.232350485256575</v>
      </c>
      <c r="N70" s="7"/>
    </row>
    <row r="71" spans="1:14" x14ac:dyDescent="0.25">
      <c r="A71" s="83">
        <v>62</v>
      </c>
      <c r="B71" s="14">
        <v>369</v>
      </c>
      <c r="C71" s="14">
        <v>60562</v>
      </c>
      <c r="D71" s="14">
        <v>46485</v>
      </c>
      <c r="E71" s="18">
        <v>0.52049999999999996</v>
      </c>
      <c r="F71" s="19">
        <f t="shared" si="3"/>
        <v>6.8941679822881541E-3</v>
      </c>
      <c r="G71" s="19">
        <f t="shared" si="0"/>
        <v>6.87145265330297E-3</v>
      </c>
      <c r="H71" s="14">
        <f t="shared" si="6"/>
        <v>90961.392964666695</v>
      </c>
      <c r="I71" s="14">
        <f t="shared" si="4"/>
        <v>625.03690503519306</v>
      </c>
      <c r="J71" s="14">
        <f t="shared" si="1"/>
        <v>90661.687768702323</v>
      </c>
      <c r="K71" s="14">
        <f t="shared" si="2"/>
        <v>2035664.0060523124</v>
      </c>
      <c r="L71" s="24">
        <f t="shared" si="5"/>
        <v>22.37942867522985</v>
      </c>
      <c r="N71" s="7"/>
    </row>
    <row r="72" spans="1:14" x14ac:dyDescent="0.25">
      <c r="A72" s="83">
        <v>63</v>
      </c>
      <c r="B72" s="14">
        <v>434</v>
      </c>
      <c r="C72" s="14">
        <v>37809</v>
      </c>
      <c r="D72" s="14">
        <v>59525</v>
      </c>
      <c r="E72" s="18">
        <v>0.43390000000000001</v>
      </c>
      <c r="F72" s="19">
        <f t="shared" si="3"/>
        <v>8.9177471387182281E-3</v>
      </c>
      <c r="G72" s="19">
        <f t="shared" si="0"/>
        <v>8.8729534824128278E-3</v>
      </c>
      <c r="H72" s="14">
        <f t="shared" si="6"/>
        <v>90336.356059631507</v>
      </c>
      <c r="I72" s="14">
        <f t="shared" si="4"/>
        <v>801.55028508779253</v>
      </c>
      <c r="J72" s="14">
        <f t="shared" si="1"/>
        <v>89882.598443243303</v>
      </c>
      <c r="K72" s="14">
        <f t="shared" si="2"/>
        <v>1945002.31828361</v>
      </c>
      <c r="L72" s="24">
        <f t="shared" si="5"/>
        <v>21.530670519848108</v>
      </c>
      <c r="N72" s="7"/>
    </row>
    <row r="73" spans="1:14" x14ac:dyDescent="0.25">
      <c r="A73" s="83">
        <v>64</v>
      </c>
      <c r="B73" s="14">
        <v>356</v>
      </c>
      <c r="C73" s="14">
        <v>44163</v>
      </c>
      <c r="D73" s="14">
        <v>37225</v>
      </c>
      <c r="E73" s="18">
        <v>0.51249999999999996</v>
      </c>
      <c r="F73" s="19">
        <f t="shared" si="3"/>
        <v>8.7482184105764985E-3</v>
      </c>
      <c r="G73" s="19">
        <f t="shared" ref="G73:G97" si="7">F73/((1+(1-E73)*F73))</f>
        <v>8.7110678276529907E-3</v>
      </c>
      <c r="H73" s="14">
        <f t="shared" si="6"/>
        <v>89534.805774543711</v>
      </c>
      <c r="I73" s="14">
        <f t="shared" si="4"/>
        <v>779.94376603778699</v>
      </c>
      <c r="J73" s="14">
        <f t="shared" ref="J73:J97" si="8">H74+I73*E73</f>
        <v>89154.583188600285</v>
      </c>
      <c r="K73" s="14">
        <f t="shared" ref="K73:K97" si="9">K74+J73</f>
        <v>1855119.7198403669</v>
      </c>
      <c r="L73" s="24">
        <f t="shared" si="5"/>
        <v>20.719536986674399</v>
      </c>
      <c r="N73" s="7"/>
    </row>
    <row r="74" spans="1:14" x14ac:dyDescent="0.25">
      <c r="A74" s="83">
        <v>65</v>
      </c>
      <c r="B74" s="14">
        <v>449</v>
      </c>
      <c r="C74" s="14">
        <v>47748</v>
      </c>
      <c r="D74" s="14">
        <v>43358</v>
      </c>
      <c r="E74" s="18">
        <v>0.52449999999999997</v>
      </c>
      <c r="F74" s="19">
        <f t="shared" ref="F74:F109" si="10">B74/((C74+D74)/2)</f>
        <v>9.8566504950277703E-3</v>
      </c>
      <c r="G74" s="19">
        <f t="shared" si="7"/>
        <v>9.8106694832537939E-3</v>
      </c>
      <c r="H74" s="14">
        <f t="shared" si="6"/>
        <v>88754.862008505923</v>
      </c>
      <c r="I74" s="14">
        <f t="shared" ref="I74:I97" si="11">H74*G74</f>
        <v>870.74461619725059</v>
      </c>
      <c r="J74" s="14">
        <f t="shared" si="8"/>
        <v>88340.822943504128</v>
      </c>
      <c r="K74" s="14">
        <f t="shared" si="9"/>
        <v>1765965.1366517665</v>
      </c>
      <c r="L74" s="24">
        <f t="shared" ref="L74:L97" si="12">K74/H74</f>
        <v>19.897108695662478</v>
      </c>
      <c r="N74" s="7"/>
    </row>
    <row r="75" spans="1:14" x14ac:dyDescent="0.25">
      <c r="A75" s="83">
        <v>66</v>
      </c>
      <c r="B75" s="14">
        <v>512</v>
      </c>
      <c r="C75" s="14">
        <v>51433</v>
      </c>
      <c r="D75" s="14">
        <v>46819</v>
      </c>
      <c r="E75" s="18">
        <v>0.52149999999999996</v>
      </c>
      <c r="F75" s="19">
        <f t="shared" si="10"/>
        <v>1.0422179701176567E-2</v>
      </c>
      <c r="G75" s="19">
        <f t="shared" si="7"/>
        <v>1.037046207214147E-2</v>
      </c>
      <c r="H75" s="14">
        <f t="shared" ref="H75:H97" si="13">H74-I74</f>
        <v>87884.117392308675</v>
      </c>
      <c r="I75" s="14">
        <f t="shared" si="11"/>
        <v>911.39890616056562</v>
      </c>
      <c r="J75" s="14">
        <f t="shared" si="8"/>
        <v>87448.013015710836</v>
      </c>
      <c r="K75" s="14">
        <f t="shared" si="9"/>
        <v>1677624.3137082623</v>
      </c>
      <c r="L75" s="24">
        <f t="shared" si="12"/>
        <v>19.08905002959138</v>
      </c>
      <c r="N75" s="7"/>
    </row>
    <row r="76" spans="1:14" x14ac:dyDescent="0.25">
      <c r="A76" s="83">
        <v>67</v>
      </c>
      <c r="B76" s="14">
        <v>579</v>
      </c>
      <c r="C76" s="14">
        <v>48503</v>
      </c>
      <c r="D76" s="14">
        <v>50376</v>
      </c>
      <c r="E76" s="18">
        <v>0.502</v>
      </c>
      <c r="F76" s="19">
        <f t="shared" si="10"/>
        <v>1.1711283487899352E-2</v>
      </c>
      <c r="G76" s="19">
        <f t="shared" si="7"/>
        <v>1.1643376762659438E-2</v>
      </c>
      <c r="H76" s="14">
        <f t="shared" si="13"/>
        <v>86972.718486148107</v>
      </c>
      <c r="I76" s="14">
        <f t="shared" si="11"/>
        <v>1012.6561294069378</v>
      </c>
      <c r="J76" s="14">
        <f t="shared" si="8"/>
        <v>86468.415733703456</v>
      </c>
      <c r="K76" s="14">
        <f t="shared" si="9"/>
        <v>1590176.3006925515</v>
      </c>
      <c r="L76" s="24">
        <f t="shared" si="12"/>
        <v>18.283621903181217</v>
      </c>
      <c r="N76" s="7"/>
    </row>
    <row r="77" spans="1:14" x14ac:dyDescent="0.25">
      <c r="A77" s="83">
        <v>68</v>
      </c>
      <c r="B77" s="14">
        <v>605</v>
      </c>
      <c r="C77" s="14">
        <v>48126</v>
      </c>
      <c r="D77" s="14">
        <v>47555</v>
      </c>
      <c r="E77" s="18">
        <v>0.502</v>
      </c>
      <c r="F77" s="19">
        <f t="shared" si="10"/>
        <v>1.2646188898527397E-2</v>
      </c>
      <c r="G77" s="19">
        <f t="shared" si="7"/>
        <v>1.2567044141898338E-2</v>
      </c>
      <c r="H77" s="14">
        <f t="shared" si="13"/>
        <v>85960.062356741168</v>
      </c>
      <c r="I77" s="14">
        <f t="shared" si="11"/>
        <v>1080.2638980775</v>
      </c>
      <c r="J77" s="14">
        <f t="shared" si="8"/>
        <v>85422.090935498578</v>
      </c>
      <c r="K77" s="14">
        <f t="shared" si="9"/>
        <v>1503707.8849588481</v>
      </c>
      <c r="L77" s="24">
        <f t="shared" si="12"/>
        <v>17.493099047768712</v>
      </c>
      <c r="N77" s="7"/>
    </row>
    <row r="78" spans="1:14" x14ac:dyDescent="0.25">
      <c r="A78" s="83">
        <v>69</v>
      </c>
      <c r="B78" s="14">
        <v>645</v>
      </c>
      <c r="C78" s="14">
        <v>48932</v>
      </c>
      <c r="D78" s="14">
        <v>47152</v>
      </c>
      <c r="E78" s="18">
        <v>0.50129999999999997</v>
      </c>
      <c r="F78" s="19">
        <f t="shared" si="10"/>
        <v>1.3425752466591731E-2</v>
      </c>
      <c r="G78" s="19">
        <f t="shared" si="7"/>
        <v>1.3336459233964326E-2</v>
      </c>
      <c r="H78" s="14">
        <f t="shared" si="13"/>
        <v>84879.798458663674</v>
      </c>
      <c r="I78" s="14">
        <f t="shared" si="11"/>
        <v>1131.9959719310762</v>
      </c>
      <c r="J78" s="14">
        <f t="shared" si="8"/>
        <v>84315.272067461658</v>
      </c>
      <c r="K78" s="14">
        <f t="shared" si="9"/>
        <v>1418285.7940233496</v>
      </c>
      <c r="L78" s="24">
        <f t="shared" si="12"/>
        <v>16.709344505737164</v>
      </c>
      <c r="N78" s="7"/>
    </row>
    <row r="79" spans="1:14" x14ac:dyDescent="0.25">
      <c r="A79" s="83">
        <v>70</v>
      </c>
      <c r="B79" s="14">
        <v>753</v>
      </c>
      <c r="C79" s="14">
        <v>47248</v>
      </c>
      <c r="D79" s="14">
        <v>47941</v>
      </c>
      <c r="E79" s="18">
        <v>0.49230000000000002</v>
      </c>
      <c r="F79" s="19">
        <f t="shared" si="10"/>
        <v>1.5821155805817898E-2</v>
      </c>
      <c r="G79" s="19">
        <f t="shared" si="7"/>
        <v>1.56950865797774E-2</v>
      </c>
      <c r="H79" s="14">
        <f t="shared" si="13"/>
        <v>83747.802486732602</v>
      </c>
      <c r="I79" s="14">
        <f t="shared" si="11"/>
        <v>1314.4290108953653</v>
      </c>
      <c r="J79" s="14">
        <f t="shared" si="8"/>
        <v>83080.466877901024</v>
      </c>
      <c r="K79" s="14">
        <f t="shared" si="9"/>
        <v>1333970.521955888</v>
      </c>
      <c r="L79" s="24">
        <f t="shared" si="12"/>
        <v>15.928424177663848</v>
      </c>
      <c r="N79" s="7"/>
    </row>
    <row r="80" spans="1:14" x14ac:dyDescent="0.25">
      <c r="A80" s="83">
        <v>71</v>
      </c>
      <c r="B80" s="14">
        <v>746</v>
      </c>
      <c r="C80" s="14">
        <v>44627</v>
      </c>
      <c r="D80" s="14">
        <v>46239</v>
      </c>
      <c r="E80" s="18">
        <v>0.502</v>
      </c>
      <c r="F80" s="19">
        <f t="shared" si="10"/>
        <v>1.6419782977131162E-2</v>
      </c>
      <c r="G80" s="19">
        <f t="shared" si="7"/>
        <v>1.6286606549730871E-2</v>
      </c>
      <c r="H80" s="14">
        <f t="shared" si="13"/>
        <v>82433.37347583723</v>
      </c>
      <c r="I80" s="14">
        <f t="shared" si="11"/>
        <v>1342.5599203679817</v>
      </c>
      <c r="J80" s="14">
        <f t="shared" si="8"/>
        <v>81764.778635493974</v>
      </c>
      <c r="K80" s="14">
        <f t="shared" si="9"/>
        <v>1250890.055077987</v>
      </c>
      <c r="L80" s="24">
        <f t="shared" si="12"/>
        <v>15.174558583904689</v>
      </c>
      <c r="N80" s="7"/>
    </row>
    <row r="81" spans="1:14" x14ac:dyDescent="0.25">
      <c r="A81" s="83">
        <v>72</v>
      </c>
      <c r="B81" s="14">
        <v>865</v>
      </c>
      <c r="C81" s="14">
        <v>44115</v>
      </c>
      <c r="D81" s="14">
        <v>43736</v>
      </c>
      <c r="E81" s="18">
        <v>0.50270000000000004</v>
      </c>
      <c r="F81" s="19">
        <f t="shared" si="10"/>
        <v>1.9692433779922823E-2</v>
      </c>
      <c r="G81" s="19">
        <f t="shared" si="7"/>
        <v>1.9501455107272716E-2</v>
      </c>
      <c r="H81" s="14">
        <f t="shared" si="13"/>
        <v>81090.813555469242</v>
      </c>
      <c r="I81" s="14">
        <f t="shared" si="11"/>
        <v>1581.3888601642052</v>
      </c>
      <c r="J81" s="14">
        <f t="shared" si="8"/>
        <v>80304.388875309582</v>
      </c>
      <c r="K81" s="14">
        <f t="shared" si="9"/>
        <v>1169125.2764424931</v>
      </c>
      <c r="L81" s="24">
        <f t="shared" si="12"/>
        <v>14.417481157008819</v>
      </c>
      <c r="N81" s="7"/>
    </row>
    <row r="82" spans="1:14" x14ac:dyDescent="0.25">
      <c r="A82" s="83">
        <v>73</v>
      </c>
      <c r="B82" s="14">
        <v>933</v>
      </c>
      <c r="C82" s="14">
        <v>42064</v>
      </c>
      <c r="D82" s="14">
        <v>43050</v>
      </c>
      <c r="E82" s="18">
        <v>0.51649999999999996</v>
      </c>
      <c r="F82" s="19">
        <f t="shared" si="10"/>
        <v>2.1923537843363018E-2</v>
      </c>
      <c r="G82" s="19">
        <f t="shared" si="7"/>
        <v>2.1693585177798635E-2</v>
      </c>
      <c r="H82" s="14">
        <f t="shared" si="13"/>
        <v>79509.424695305031</v>
      </c>
      <c r="I82" s="14">
        <f t="shared" si="11"/>
        <v>1724.8444770653659</v>
      </c>
      <c r="J82" s="14">
        <f t="shared" si="8"/>
        <v>78675.462390643923</v>
      </c>
      <c r="K82" s="14">
        <f t="shared" si="9"/>
        <v>1088820.8875671835</v>
      </c>
      <c r="L82" s="24">
        <f t="shared" si="12"/>
        <v>13.694236774316359</v>
      </c>
      <c r="N82" s="7"/>
    </row>
    <row r="83" spans="1:14" x14ac:dyDescent="0.25">
      <c r="A83" s="83">
        <v>74</v>
      </c>
      <c r="B83" s="14">
        <v>981</v>
      </c>
      <c r="C83" s="14">
        <v>40525</v>
      </c>
      <c r="D83" s="14">
        <v>40942</v>
      </c>
      <c r="E83" s="18">
        <v>0.50470000000000004</v>
      </c>
      <c r="F83" s="19">
        <f t="shared" si="10"/>
        <v>2.4083371180968982E-2</v>
      </c>
      <c r="G83" s="19">
        <f t="shared" si="7"/>
        <v>2.3799479241678141E-2</v>
      </c>
      <c r="H83" s="14">
        <f t="shared" si="13"/>
        <v>77784.580218239658</v>
      </c>
      <c r="I83" s="14">
        <f t="shared" si="11"/>
        <v>1851.232502226643</v>
      </c>
      <c r="J83" s="14">
        <f t="shared" si="8"/>
        <v>76867.6647598868</v>
      </c>
      <c r="K83" s="14">
        <f t="shared" si="9"/>
        <v>1010145.4251765395</v>
      </c>
      <c r="L83" s="24">
        <f t="shared" si="12"/>
        <v>12.986448243885631</v>
      </c>
      <c r="N83" s="7"/>
    </row>
    <row r="84" spans="1:14" x14ac:dyDescent="0.25">
      <c r="A84" s="83">
        <v>75</v>
      </c>
      <c r="B84" s="14">
        <v>1064</v>
      </c>
      <c r="C84" s="14">
        <v>36569</v>
      </c>
      <c r="D84" s="14">
        <v>39368</v>
      </c>
      <c r="E84" s="18">
        <v>0.47799999999999998</v>
      </c>
      <c r="F84" s="19">
        <f t="shared" si="10"/>
        <v>2.8023229782582929E-2</v>
      </c>
      <c r="G84" s="19">
        <f t="shared" si="7"/>
        <v>2.7619212464114494E-2</v>
      </c>
      <c r="H84" s="14">
        <f t="shared" si="13"/>
        <v>75933.347716013013</v>
      </c>
      <c r="I84" s="14">
        <f t="shared" si="11"/>
        <v>2097.2192636800464</v>
      </c>
      <c r="J84" s="14">
        <f t="shared" si="8"/>
        <v>74838.599260372022</v>
      </c>
      <c r="K84" s="14">
        <f t="shared" si="9"/>
        <v>933277.76041665266</v>
      </c>
      <c r="L84" s="24">
        <f t="shared" si="12"/>
        <v>12.290749565093133</v>
      </c>
      <c r="N84" s="7"/>
    </row>
    <row r="85" spans="1:14" x14ac:dyDescent="0.25">
      <c r="A85" s="83">
        <v>76</v>
      </c>
      <c r="B85" s="14">
        <v>1090</v>
      </c>
      <c r="C85" s="14">
        <v>35748</v>
      </c>
      <c r="D85" s="14">
        <v>35566</v>
      </c>
      <c r="E85" s="18">
        <v>0.50919999999999999</v>
      </c>
      <c r="F85" s="19">
        <f t="shared" si="10"/>
        <v>3.0569032728496509E-2</v>
      </c>
      <c r="G85" s="19">
        <f t="shared" si="7"/>
        <v>3.0117176262183229E-2</v>
      </c>
      <c r="H85" s="14">
        <f t="shared" si="13"/>
        <v>73836.128452332967</v>
      </c>
      <c r="I85" s="14">
        <f t="shared" si="11"/>
        <v>2223.7356951161141</v>
      </c>
      <c r="J85" s="14">
        <f t="shared" si="8"/>
        <v>72744.718973169976</v>
      </c>
      <c r="K85" s="14">
        <f t="shared" si="9"/>
        <v>858439.16115628066</v>
      </c>
      <c r="L85" s="24">
        <f t="shared" si="12"/>
        <v>11.626275363428226</v>
      </c>
      <c r="N85" s="7"/>
    </row>
    <row r="86" spans="1:14" x14ac:dyDescent="0.25">
      <c r="A86" s="83">
        <v>77</v>
      </c>
      <c r="B86" s="14">
        <v>1132</v>
      </c>
      <c r="C86" s="14">
        <v>32652</v>
      </c>
      <c r="D86" s="14">
        <v>34571</v>
      </c>
      <c r="E86" s="18">
        <v>0.49909999999999999</v>
      </c>
      <c r="F86" s="19">
        <f t="shared" si="10"/>
        <v>3.3678949169183167E-2</v>
      </c>
      <c r="G86" s="19">
        <f t="shared" si="7"/>
        <v>3.3120218188039209E-2</v>
      </c>
      <c r="H86" s="14">
        <f t="shared" si="13"/>
        <v>71612.392757216847</v>
      </c>
      <c r="I86" s="14">
        <f t="shared" si="11"/>
        <v>2371.8180730865806</v>
      </c>
      <c r="J86" s="14">
        <f t="shared" si="8"/>
        <v>70424.349084407775</v>
      </c>
      <c r="K86" s="14">
        <f t="shared" si="9"/>
        <v>785694.44218311063</v>
      </c>
      <c r="L86" s="24">
        <f t="shared" si="12"/>
        <v>10.971487083901845</v>
      </c>
      <c r="N86" s="7"/>
    </row>
    <row r="87" spans="1:14" x14ac:dyDescent="0.25">
      <c r="A87" s="83">
        <v>78</v>
      </c>
      <c r="B87" s="14">
        <v>1200</v>
      </c>
      <c r="C87" s="14">
        <v>31100</v>
      </c>
      <c r="D87" s="14">
        <v>31596</v>
      </c>
      <c r="E87" s="18">
        <v>0.48270000000000002</v>
      </c>
      <c r="F87" s="19">
        <f t="shared" si="10"/>
        <v>3.827995406405512E-2</v>
      </c>
      <c r="G87" s="19">
        <f t="shared" si="7"/>
        <v>3.7536645149827512E-2</v>
      </c>
      <c r="H87" s="14">
        <f t="shared" si="13"/>
        <v>69240.574684130261</v>
      </c>
      <c r="I87" s="14">
        <f t="shared" si="11"/>
        <v>2599.058881888328</v>
      </c>
      <c r="J87" s="14">
        <f t="shared" si="8"/>
        <v>67896.081524529436</v>
      </c>
      <c r="K87" s="14">
        <f t="shared" si="9"/>
        <v>715270.09309870284</v>
      </c>
      <c r="L87" s="24">
        <f t="shared" si="12"/>
        <v>10.330216009351533</v>
      </c>
      <c r="N87" s="7"/>
    </row>
    <row r="88" spans="1:14" x14ac:dyDescent="0.25">
      <c r="A88" s="83">
        <v>79</v>
      </c>
      <c r="B88" s="14">
        <v>1274</v>
      </c>
      <c r="C88" s="14">
        <v>29422</v>
      </c>
      <c r="D88" s="14">
        <v>29882</v>
      </c>
      <c r="E88" s="18">
        <v>0.51100000000000001</v>
      </c>
      <c r="F88" s="19">
        <f t="shared" si="10"/>
        <v>4.296506137865911E-2</v>
      </c>
      <c r="G88" s="19">
        <f t="shared" si="7"/>
        <v>4.2080944314887542E-2</v>
      </c>
      <c r="H88" s="14">
        <f t="shared" si="13"/>
        <v>66641.515802241935</v>
      </c>
      <c r="I88" s="14">
        <f t="shared" si="11"/>
        <v>2804.3379155338412</v>
      </c>
      <c r="J88" s="14">
        <f t="shared" si="8"/>
        <v>65270.19456154589</v>
      </c>
      <c r="K88" s="14">
        <f t="shared" si="9"/>
        <v>647374.01157417346</v>
      </c>
      <c r="L88" s="24">
        <f t="shared" si="12"/>
        <v>9.7142750098189499</v>
      </c>
      <c r="N88" s="7"/>
    </row>
    <row r="89" spans="1:14" x14ac:dyDescent="0.25">
      <c r="A89" s="83">
        <v>80</v>
      </c>
      <c r="B89" s="14">
        <v>1373</v>
      </c>
      <c r="C89" s="14">
        <v>27857</v>
      </c>
      <c r="D89" s="14">
        <v>28203</v>
      </c>
      <c r="E89" s="18">
        <v>0.49430000000000002</v>
      </c>
      <c r="F89" s="19">
        <f t="shared" si="10"/>
        <v>4.898323225115947E-2</v>
      </c>
      <c r="G89" s="19">
        <f t="shared" si="7"/>
        <v>4.7799206680082917E-2</v>
      </c>
      <c r="H89" s="14">
        <f t="shared" si="13"/>
        <v>63837.177886708094</v>
      </c>
      <c r="I89" s="14">
        <f t="shared" si="11"/>
        <v>3051.366459679979</v>
      </c>
      <c r="J89" s="14">
        <f t="shared" si="8"/>
        <v>62294.101868047932</v>
      </c>
      <c r="K89" s="14">
        <f t="shared" si="9"/>
        <v>582103.81701262761</v>
      </c>
      <c r="L89" s="24">
        <f t="shared" si="12"/>
        <v>9.1185706555776616</v>
      </c>
      <c r="N89" s="7"/>
    </row>
    <row r="90" spans="1:14" x14ac:dyDescent="0.25">
      <c r="A90" s="83">
        <v>81</v>
      </c>
      <c r="B90" s="14">
        <v>1380</v>
      </c>
      <c r="C90" s="14">
        <v>24342</v>
      </c>
      <c r="D90" s="14">
        <v>26634</v>
      </c>
      <c r="E90" s="18">
        <v>0.49930000000000002</v>
      </c>
      <c r="F90" s="19">
        <f t="shared" si="10"/>
        <v>5.4143126177024485E-2</v>
      </c>
      <c r="G90" s="19">
        <f t="shared" si="7"/>
        <v>5.2714075872973755E-2</v>
      </c>
      <c r="H90" s="14">
        <f t="shared" si="13"/>
        <v>60785.811427028115</v>
      </c>
      <c r="I90" s="14">
        <f t="shared" si="11"/>
        <v>3204.2678755646352</v>
      </c>
      <c r="J90" s="14">
        <f t="shared" si="8"/>
        <v>59181.434501732903</v>
      </c>
      <c r="K90" s="14">
        <f t="shared" si="9"/>
        <v>519809.71514457965</v>
      </c>
      <c r="L90" s="24">
        <f t="shared" si="12"/>
        <v>8.5514975113657652</v>
      </c>
      <c r="N90" s="7"/>
    </row>
    <row r="91" spans="1:14" x14ac:dyDescent="0.25">
      <c r="A91" s="83">
        <v>82</v>
      </c>
      <c r="B91" s="14">
        <v>1396</v>
      </c>
      <c r="C91" s="14">
        <v>21802</v>
      </c>
      <c r="D91" s="14">
        <v>23252</v>
      </c>
      <c r="E91" s="18">
        <v>0.50329999999999997</v>
      </c>
      <c r="F91" s="19">
        <f t="shared" si="10"/>
        <v>6.1970080348026813E-2</v>
      </c>
      <c r="G91" s="19">
        <f t="shared" si="7"/>
        <v>6.0119567656589039E-2</v>
      </c>
      <c r="H91" s="14">
        <f t="shared" si="13"/>
        <v>57581.543551463481</v>
      </c>
      <c r="I91" s="14">
        <f t="shared" si="11"/>
        <v>3461.777503313037</v>
      </c>
      <c r="J91" s="14">
        <f t="shared" si="8"/>
        <v>55862.078665567897</v>
      </c>
      <c r="K91" s="14">
        <f t="shared" si="9"/>
        <v>460628.28064284672</v>
      </c>
      <c r="L91" s="24">
        <f t="shared" si="12"/>
        <v>7.9995820228605083</v>
      </c>
      <c r="N91" s="7"/>
    </row>
    <row r="92" spans="1:14" x14ac:dyDescent="0.25">
      <c r="A92" s="83">
        <v>83</v>
      </c>
      <c r="B92" s="14">
        <v>1402</v>
      </c>
      <c r="C92" s="14">
        <v>17848</v>
      </c>
      <c r="D92" s="14">
        <v>20604</v>
      </c>
      <c r="E92" s="18">
        <v>0.49249999999999999</v>
      </c>
      <c r="F92" s="19">
        <f t="shared" si="10"/>
        <v>7.2922084676999899E-2</v>
      </c>
      <c r="G92" s="19">
        <f t="shared" si="7"/>
        <v>7.0319696311200275E-2</v>
      </c>
      <c r="H92" s="14">
        <f t="shared" si="13"/>
        <v>54119.766048150443</v>
      </c>
      <c r="I92" s="14">
        <f t="shared" si="11"/>
        <v>3805.6855129391465</v>
      </c>
      <c r="J92" s="14">
        <f t="shared" si="8"/>
        <v>52188.380650333827</v>
      </c>
      <c r="K92" s="14">
        <f t="shared" si="9"/>
        <v>404766.2019772788</v>
      </c>
      <c r="L92" s="24">
        <f t="shared" si="12"/>
        <v>7.4790826260623087</v>
      </c>
      <c r="N92" s="7"/>
    </row>
    <row r="93" spans="1:14" x14ac:dyDescent="0.25">
      <c r="A93" s="83">
        <v>84</v>
      </c>
      <c r="B93" s="14">
        <v>1296</v>
      </c>
      <c r="C93" s="14">
        <v>16513</v>
      </c>
      <c r="D93" s="14">
        <v>16772</v>
      </c>
      <c r="E93" s="18">
        <v>0.50639999999999996</v>
      </c>
      <c r="F93" s="19">
        <f t="shared" si="10"/>
        <v>7.7872915727805317E-2</v>
      </c>
      <c r="G93" s="19">
        <f t="shared" si="7"/>
        <v>7.4990428305053841E-2</v>
      </c>
      <c r="H93" s="14">
        <f t="shared" si="13"/>
        <v>50314.080535211295</v>
      </c>
      <c r="I93" s="14">
        <f t="shared" si="11"/>
        <v>3773.0744491104674</v>
      </c>
      <c r="J93" s="14">
        <f t="shared" si="8"/>
        <v>48451.690987130365</v>
      </c>
      <c r="K93" s="14">
        <f t="shared" si="9"/>
        <v>352577.82132694498</v>
      </c>
      <c r="L93" s="24">
        <f t="shared" si="12"/>
        <v>7.0075378020711421</v>
      </c>
      <c r="N93" s="7"/>
    </row>
    <row r="94" spans="1:14" x14ac:dyDescent="0.25">
      <c r="A94" s="83">
        <v>85</v>
      </c>
      <c r="B94" s="14">
        <v>1363</v>
      </c>
      <c r="C94" s="14">
        <v>15090</v>
      </c>
      <c r="D94" s="14">
        <v>15449</v>
      </c>
      <c r="E94" s="18">
        <v>0.50209999999999999</v>
      </c>
      <c r="F94" s="19">
        <f t="shared" si="10"/>
        <v>8.9262909721994826E-2</v>
      </c>
      <c r="G94" s="19">
        <f t="shared" si="7"/>
        <v>8.5464524174505965E-2</v>
      </c>
      <c r="H94" s="14">
        <f t="shared" si="13"/>
        <v>46541.006086100824</v>
      </c>
      <c r="I94" s="14">
        <f t="shared" si="11"/>
        <v>3977.604939751393</v>
      </c>
      <c r="J94" s="14">
        <f t="shared" si="8"/>
        <v>44560.556586598606</v>
      </c>
      <c r="K94" s="14">
        <f t="shared" si="9"/>
        <v>304126.13033981464</v>
      </c>
      <c r="L94" s="24">
        <f t="shared" si="12"/>
        <v>6.5345843572264322</v>
      </c>
      <c r="N94" s="7"/>
    </row>
    <row r="95" spans="1:14" x14ac:dyDescent="0.25">
      <c r="A95" s="83">
        <v>86</v>
      </c>
      <c r="B95" s="14">
        <v>1358</v>
      </c>
      <c r="C95" s="14">
        <v>13276</v>
      </c>
      <c r="D95" s="14">
        <v>14129</v>
      </c>
      <c r="E95" s="18">
        <v>0.50249999999999995</v>
      </c>
      <c r="F95" s="19">
        <f t="shared" si="10"/>
        <v>9.9106002554278413E-2</v>
      </c>
      <c r="G95" s="19">
        <f t="shared" si="7"/>
        <v>9.444916419792454E-2</v>
      </c>
      <c r="H95" s="14">
        <f t="shared" si="13"/>
        <v>42563.401146349432</v>
      </c>
      <c r="I95" s="14">
        <f t="shared" si="11"/>
        <v>4020.0776636936871</v>
      </c>
      <c r="J95" s="14">
        <f t="shared" si="8"/>
        <v>40563.412508661822</v>
      </c>
      <c r="K95" s="14">
        <f t="shared" si="9"/>
        <v>259565.57375321604</v>
      </c>
      <c r="L95" s="24">
        <f t="shared" si="12"/>
        <v>6.0983278300699988</v>
      </c>
      <c r="N95" s="7"/>
    </row>
    <row r="96" spans="1:14" x14ac:dyDescent="0.25">
      <c r="A96" s="83">
        <v>87</v>
      </c>
      <c r="B96" s="14">
        <v>1392</v>
      </c>
      <c r="C96" s="14">
        <v>12265</v>
      </c>
      <c r="D96" s="14">
        <v>12285</v>
      </c>
      <c r="E96" s="18">
        <v>0.50519999999999998</v>
      </c>
      <c r="F96" s="19">
        <f t="shared" si="10"/>
        <v>0.11340122199592668</v>
      </c>
      <c r="G96" s="19">
        <f t="shared" si="7"/>
        <v>0.10737624178463757</v>
      </c>
      <c r="H96" s="14">
        <f t="shared" si="13"/>
        <v>38543.323482655745</v>
      </c>
      <c r="I96" s="14">
        <f t="shared" si="11"/>
        <v>4138.6372214571429</v>
      </c>
      <c r="J96" s="14">
        <f t="shared" si="8"/>
        <v>36495.525785478749</v>
      </c>
      <c r="K96" s="14">
        <f t="shared" si="9"/>
        <v>219002.16124455421</v>
      </c>
      <c r="L96" s="24">
        <f t="shared" si="12"/>
        <v>5.681973982941658</v>
      </c>
      <c r="N96" s="7"/>
    </row>
    <row r="97" spans="1:14" x14ac:dyDescent="0.25">
      <c r="A97" s="83">
        <v>88</v>
      </c>
      <c r="B97" s="14">
        <v>1346</v>
      </c>
      <c r="C97" s="14">
        <v>10726</v>
      </c>
      <c r="D97" s="14">
        <v>11214</v>
      </c>
      <c r="E97" s="18">
        <v>0.501</v>
      </c>
      <c r="F97" s="19">
        <f t="shared" si="10"/>
        <v>0.1226982680036463</v>
      </c>
      <c r="G97" s="19">
        <f t="shared" si="7"/>
        <v>0.11561930976474649</v>
      </c>
      <c r="H97" s="14">
        <f t="shared" si="13"/>
        <v>34404.6862611986</v>
      </c>
      <c r="I97" s="14">
        <f t="shared" si="11"/>
        <v>3977.8460781924387</v>
      </c>
      <c r="J97" s="14">
        <f t="shared" si="8"/>
        <v>32419.741068180574</v>
      </c>
      <c r="K97" s="14">
        <f t="shared" si="9"/>
        <v>182506.63545907545</v>
      </c>
      <c r="L97" s="24">
        <f t="shared" si="12"/>
        <v>5.3047027975635208</v>
      </c>
      <c r="N97" s="7"/>
    </row>
    <row r="98" spans="1:14" x14ac:dyDescent="0.25">
      <c r="A98" s="83">
        <v>89</v>
      </c>
      <c r="B98" s="14">
        <v>1291</v>
      </c>
      <c r="C98" s="14">
        <v>9354</v>
      </c>
      <c r="D98" s="14">
        <v>9896</v>
      </c>
      <c r="E98" s="18">
        <v>0.49170000000000003</v>
      </c>
      <c r="F98" s="19">
        <f>B98/((C98+D98)/2)</f>
        <v>0.13412987012987013</v>
      </c>
      <c r="G98" s="19">
        <f>F98/((1+(1-E98)*F98))</f>
        <v>0.12556881286203586</v>
      </c>
      <c r="H98" s="14">
        <f>H97-I97</f>
        <v>30426.840183006163</v>
      </c>
      <c r="I98" s="14">
        <f>H98*G98</f>
        <v>3820.6622009229741</v>
      </c>
      <c r="J98" s="14">
        <f>H99+I98*E98</f>
        <v>28484.797586277014</v>
      </c>
      <c r="K98" s="14">
        <f>K99+J98</f>
        <v>150086.89439089489</v>
      </c>
      <c r="L98" s="24">
        <f>K98/H98</f>
        <v>4.9327137976923616</v>
      </c>
      <c r="N98" s="7"/>
    </row>
    <row r="99" spans="1:14" x14ac:dyDescent="0.25">
      <c r="A99" s="83">
        <v>90</v>
      </c>
      <c r="B99" s="34">
        <v>1250</v>
      </c>
      <c r="C99" s="31">
        <v>7855</v>
      </c>
      <c r="D99" s="31">
        <v>8523</v>
      </c>
      <c r="E99" s="20">
        <v>0.5</v>
      </c>
      <c r="F99" s="46">
        <f t="shared" ref="F99:F108" si="14">B99/((C99+D99)/2)</f>
        <v>0.15264379045060447</v>
      </c>
      <c r="G99" s="46">
        <f t="shared" ref="G99:G108" si="15">F99/((1+(1-E99)*F99))</f>
        <v>0.14181983208531881</v>
      </c>
      <c r="H99" s="45">
        <f t="shared" ref="H99:H108" si="16">H98-I98</f>
        <v>26606.177982083187</v>
      </c>
      <c r="I99" s="45">
        <f t="shared" ref="I99:I108" si="17">H99*G99</f>
        <v>3773.2836938511441</v>
      </c>
      <c r="J99" s="45">
        <f t="shared" ref="J99:J108" si="18">H100+I99*E99</f>
        <v>24719.536135157618</v>
      </c>
      <c r="K99" s="45">
        <f t="shared" ref="K99:K108" si="19">K100+J99</f>
        <v>121602.09680461788</v>
      </c>
      <c r="L99" s="47">
        <f t="shared" ref="L99:L108" si="20">K99/H99</f>
        <v>4.5704458899172105</v>
      </c>
      <c r="N99" s="7"/>
    </row>
    <row r="100" spans="1:14" x14ac:dyDescent="0.25">
      <c r="A100" s="83">
        <v>91</v>
      </c>
      <c r="B100" s="34">
        <v>1118</v>
      </c>
      <c r="C100" s="31">
        <v>6303</v>
      </c>
      <c r="D100" s="31">
        <v>7028</v>
      </c>
      <c r="E100" s="20">
        <v>0.5</v>
      </c>
      <c r="F100" s="46">
        <f t="shared" si="14"/>
        <v>0.16772935263671143</v>
      </c>
      <c r="G100" s="46">
        <f t="shared" si="15"/>
        <v>0.15475119385424599</v>
      </c>
      <c r="H100" s="45">
        <f t="shared" si="16"/>
        <v>22832.894288232044</v>
      </c>
      <c r="I100" s="45">
        <f t="shared" si="17"/>
        <v>3533.417650251703</v>
      </c>
      <c r="J100" s="45">
        <f t="shared" si="18"/>
        <v>21066.185463106191</v>
      </c>
      <c r="K100" s="45">
        <f t="shared" si="19"/>
        <v>96882.560669460261</v>
      </c>
      <c r="L100" s="47">
        <f t="shared" si="20"/>
        <v>4.2431134417940628</v>
      </c>
      <c r="N100" s="7"/>
    </row>
    <row r="101" spans="1:14" x14ac:dyDescent="0.25">
      <c r="A101" s="83">
        <v>92</v>
      </c>
      <c r="B101" s="34">
        <v>1022</v>
      </c>
      <c r="C101" s="31">
        <v>5106</v>
      </c>
      <c r="D101" s="31">
        <v>5728</v>
      </c>
      <c r="E101" s="20">
        <v>0.5</v>
      </c>
      <c r="F101" s="46">
        <f t="shared" si="14"/>
        <v>0.1886653129038213</v>
      </c>
      <c r="G101" s="46">
        <f t="shared" si="15"/>
        <v>0.1724021592442645</v>
      </c>
      <c r="H101" s="45">
        <f t="shared" si="16"/>
        <v>19299.47663798034</v>
      </c>
      <c r="I101" s="45">
        <f t="shared" si="17"/>
        <v>3327.2714446720493</v>
      </c>
      <c r="J101" s="45">
        <f t="shared" si="18"/>
        <v>17635.840915644316</v>
      </c>
      <c r="K101" s="45">
        <f t="shared" si="19"/>
        <v>75816.375206354074</v>
      </c>
      <c r="L101" s="47">
        <f t="shared" si="20"/>
        <v>3.9284161238420059</v>
      </c>
      <c r="N101" s="7"/>
    </row>
    <row r="102" spans="1:14" x14ac:dyDescent="0.25">
      <c r="A102" s="83">
        <v>93</v>
      </c>
      <c r="B102" s="34">
        <v>828</v>
      </c>
      <c r="C102" s="31">
        <v>3938</v>
      </c>
      <c r="D102" s="31">
        <v>4536</v>
      </c>
      <c r="E102" s="20">
        <v>0.5</v>
      </c>
      <c r="F102" s="46">
        <f t="shared" si="14"/>
        <v>0.19542128864762803</v>
      </c>
      <c r="G102" s="46">
        <f t="shared" si="15"/>
        <v>0.17802623091808212</v>
      </c>
      <c r="H102" s="45">
        <f t="shared" si="16"/>
        <v>15972.205193308291</v>
      </c>
      <c r="I102" s="45">
        <f t="shared" si="17"/>
        <v>2843.4714900148924</v>
      </c>
      <c r="J102" s="45">
        <f t="shared" si="18"/>
        <v>14550.469448300846</v>
      </c>
      <c r="K102" s="45">
        <f t="shared" si="19"/>
        <v>58180.534290709766</v>
      </c>
      <c r="L102" s="47">
        <f t="shared" si="20"/>
        <v>3.6426112478873649</v>
      </c>
      <c r="N102" s="7"/>
    </row>
    <row r="103" spans="1:14" x14ac:dyDescent="0.25">
      <c r="A103" s="83">
        <v>94</v>
      </c>
      <c r="B103" s="34">
        <v>691</v>
      </c>
      <c r="C103" s="31">
        <v>2915</v>
      </c>
      <c r="D103" s="31">
        <v>3530</v>
      </c>
      <c r="E103" s="20">
        <v>0.5</v>
      </c>
      <c r="F103" s="46">
        <f t="shared" si="14"/>
        <v>0.21442979053529868</v>
      </c>
      <c r="G103" s="46">
        <f t="shared" si="15"/>
        <v>0.19366591928251123</v>
      </c>
      <c r="H103" s="45">
        <f t="shared" si="16"/>
        <v>13128.733703293399</v>
      </c>
      <c r="I103" s="45">
        <f t="shared" si="17"/>
        <v>2542.588281663604</v>
      </c>
      <c r="J103" s="45">
        <f t="shared" si="18"/>
        <v>11857.439562461597</v>
      </c>
      <c r="K103" s="45">
        <f t="shared" si="19"/>
        <v>43630.064842408916</v>
      </c>
      <c r="L103" s="47">
        <f t="shared" si="20"/>
        <v>3.3232500428784024</v>
      </c>
      <c r="N103" s="7"/>
    </row>
    <row r="104" spans="1:14" x14ac:dyDescent="0.25">
      <c r="A104" s="83">
        <v>95</v>
      </c>
      <c r="B104" s="34">
        <v>530</v>
      </c>
      <c r="C104" s="31">
        <v>2204</v>
      </c>
      <c r="D104" s="31">
        <v>2621</v>
      </c>
      <c r="E104" s="20">
        <v>0.5</v>
      </c>
      <c r="F104" s="46">
        <f t="shared" si="14"/>
        <v>0.21968911917098446</v>
      </c>
      <c r="G104" s="46">
        <f t="shared" si="15"/>
        <v>0.19794584500466855</v>
      </c>
      <c r="H104" s="45">
        <f t="shared" si="16"/>
        <v>10586.145421629795</v>
      </c>
      <c r="I104" s="45">
        <f t="shared" si="17"/>
        <v>2095.4835008268133</v>
      </c>
      <c r="J104" s="45">
        <f t="shared" si="18"/>
        <v>9538.4036712163888</v>
      </c>
      <c r="K104" s="45">
        <f t="shared" si="19"/>
        <v>31772.625279947322</v>
      </c>
      <c r="L104" s="47">
        <f t="shared" si="20"/>
        <v>3.0013403381960866</v>
      </c>
      <c r="N104" s="7"/>
    </row>
    <row r="105" spans="1:14" x14ac:dyDescent="0.25">
      <c r="A105" s="83">
        <v>96</v>
      </c>
      <c r="B105" s="34">
        <v>445</v>
      </c>
      <c r="C105" s="31">
        <v>1643</v>
      </c>
      <c r="D105" s="31">
        <v>2012</v>
      </c>
      <c r="E105" s="20">
        <v>0.5</v>
      </c>
      <c r="F105" s="46">
        <f t="shared" si="14"/>
        <v>0.24350205198358413</v>
      </c>
      <c r="G105" s="46">
        <f t="shared" si="15"/>
        <v>0.21707317073170732</v>
      </c>
      <c r="H105" s="45">
        <f t="shared" si="16"/>
        <v>8490.6619208029824</v>
      </c>
      <c r="I105" s="45">
        <f t="shared" si="17"/>
        <v>1843.0949047596719</v>
      </c>
      <c r="J105" s="45">
        <f t="shared" si="18"/>
        <v>7569.1144684231467</v>
      </c>
      <c r="K105" s="45">
        <f t="shared" si="19"/>
        <v>22234.221608730935</v>
      </c>
      <c r="L105" s="47">
        <f t="shared" si="20"/>
        <v>2.6186676393574024</v>
      </c>
      <c r="N105" s="7"/>
    </row>
    <row r="106" spans="1:14" x14ac:dyDescent="0.25">
      <c r="A106" s="83">
        <v>97</v>
      </c>
      <c r="B106" s="34">
        <v>309</v>
      </c>
      <c r="C106" s="31">
        <v>1183</v>
      </c>
      <c r="D106" s="31">
        <v>1436</v>
      </c>
      <c r="E106" s="20">
        <v>0.5</v>
      </c>
      <c r="F106" s="46">
        <f t="shared" si="14"/>
        <v>0.23596792668957617</v>
      </c>
      <c r="G106" s="46">
        <f t="shared" si="15"/>
        <v>0.21106557377049179</v>
      </c>
      <c r="H106" s="45">
        <f t="shared" si="16"/>
        <v>6647.567016043311</v>
      </c>
      <c r="I106" s="45">
        <f t="shared" si="17"/>
        <v>1403.0725464189775</v>
      </c>
      <c r="J106" s="45">
        <f t="shared" si="18"/>
        <v>5946.0307428338228</v>
      </c>
      <c r="K106" s="45">
        <f t="shared" si="19"/>
        <v>14665.107140307788</v>
      </c>
      <c r="L106" s="47">
        <f t="shared" si="20"/>
        <v>2.2060863929487069</v>
      </c>
      <c r="N106" s="7"/>
    </row>
    <row r="107" spans="1:14" x14ac:dyDescent="0.25">
      <c r="A107" s="83">
        <v>98</v>
      </c>
      <c r="B107" s="34">
        <v>265</v>
      </c>
      <c r="C107" s="31">
        <v>764</v>
      </c>
      <c r="D107" s="31">
        <v>1080</v>
      </c>
      <c r="E107" s="20">
        <v>0.5</v>
      </c>
      <c r="F107" s="46">
        <f t="shared" si="14"/>
        <v>0.28741865509761388</v>
      </c>
      <c r="G107" s="46">
        <f t="shared" si="15"/>
        <v>0.25130393551446178</v>
      </c>
      <c r="H107" s="45">
        <f t="shared" si="16"/>
        <v>5244.4944696243338</v>
      </c>
      <c r="I107" s="45">
        <f t="shared" si="17"/>
        <v>1317.9621000004249</v>
      </c>
      <c r="J107" s="45">
        <f t="shared" si="18"/>
        <v>4585.5134196241215</v>
      </c>
      <c r="K107" s="45">
        <f t="shared" si="19"/>
        <v>8719.0763974739639</v>
      </c>
      <c r="L107" s="47">
        <f t="shared" si="20"/>
        <v>1.6625198954778413</v>
      </c>
      <c r="N107" s="7"/>
    </row>
    <row r="108" spans="1:14" x14ac:dyDescent="0.25">
      <c r="A108" s="83">
        <v>99</v>
      </c>
      <c r="B108" s="34">
        <v>191</v>
      </c>
      <c r="C108" s="31">
        <v>611</v>
      </c>
      <c r="D108" s="31">
        <v>692</v>
      </c>
      <c r="E108" s="20">
        <v>0.5</v>
      </c>
      <c r="F108" s="46">
        <f t="shared" si="14"/>
        <v>0.29316960859554875</v>
      </c>
      <c r="G108" s="46">
        <f t="shared" si="15"/>
        <v>0.25568942436412317</v>
      </c>
      <c r="H108" s="45">
        <f t="shared" si="16"/>
        <v>3926.5323696239088</v>
      </c>
      <c r="I108" s="45">
        <f t="shared" si="17"/>
        <v>1003.9728013362338</v>
      </c>
      <c r="J108" s="45">
        <f t="shared" si="18"/>
        <v>3424.545968955792</v>
      </c>
      <c r="K108" s="45">
        <f t="shared" si="19"/>
        <v>4133.5629778498424</v>
      </c>
      <c r="L108" s="47">
        <f t="shared" si="20"/>
        <v>1.0527260668541905</v>
      </c>
      <c r="N108" s="7"/>
    </row>
    <row r="109" spans="1:14" x14ac:dyDescent="0.25">
      <c r="A109" s="83" t="s">
        <v>50</v>
      </c>
      <c r="B109" s="45">
        <v>332</v>
      </c>
      <c r="C109" s="31">
        <v>1156</v>
      </c>
      <c r="D109" s="31">
        <v>1581</v>
      </c>
      <c r="E109" s="48"/>
      <c r="F109" s="46">
        <f t="shared" si="10"/>
        <v>0.24260138838143952</v>
      </c>
      <c r="G109" s="46">
        <v>1</v>
      </c>
      <c r="H109" s="45">
        <f>H108-I108</f>
        <v>2922.5595682876751</v>
      </c>
      <c r="I109" s="45">
        <f>H109*G109</f>
        <v>2922.5595682876751</v>
      </c>
      <c r="J109" s="45">
        <f>H109*F109</f>
        <v>709.01700889405049</v>
      </c>
      <c r="K109" s="45">
        <f>K110+J109</f>
        <v>709.01700889405049</v>
      </c>
      <c r="L109" s="47">
        <f>K109/H109</f>
        <v>0.24260138838143952</v>
      </c>
      <c r="N109" s="7"/>
    </row>
    <row r="110" spans="1:14" x14ac:dyDescent="0.25">
      <c r="A110" s="22"/>
      <c r="B110" s="22"/>
      <c r="C110" s="22"/>
      <c r="D110" s="22"/>
      <c r="E110" s="23"/>
      <c r="F110" s="23"/>
      <c r="G110" s="23"/>
      <c r="H110" s="22"/>
      <c r="I110" s="22"/>
      <c r="J110" s="22"/>
      <c r="K110" s="22"/>
      <c r="L110" s="23"/>
    </row>
    <row r="111" spans="1:14" x14ac:dyDescent="0.25">
      <c r="A111" s="14"/>
      <c r="B111" s="14"/>
      <c r="C111" s="14"/>
      <c r="D111" s="14"/>
      <c r="E111" s="21"/>
      <c r="F111" s="21"/>
      <c r="G111" s="21"/>
      <c r="H111" s="14"/>
      <c r="I111" s="14"/>
      <c r="J111" s="14"/>
      <c r="K111" s="14"/>
      <c r="L111" s="21"/>
    </row>
    <row r="112" spans="1:14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B125" s="16"/>
      <c r="C125" s="16"/>
      <c r="D125" s="16"/>
      <c r="E125" s="17"/>
      <c r="F125" s="17"/>
      <c r="G125" s="17"/>
      <c r="H125" s="16"/>
      <c r="I125" s="16"/>
      <c r="J125" s="16"/>
      <c r="K125" s="16"/>
      <c r="L125" s="21"/>
    </row>
    <row r="126" spans="1:12" x14ac:dyDescent="0.25">
      <c r="A126" s="14"/>
      <c r="B126" s="16"/>
      <c r="C126" s="16"/>
      <c r="D126" s="16"/>
      <c r="E126" s="17"/>
      <c r="F126" s="17"/>
      <c r="G126" s="17"/>
      <c r="H126" s="16"/>
      <c r="I126" s="16"/>
      <c r="J126" s="16"/>
      <c r="K126" s="16"/>
      <c r="L126" s="21"/>
    </row>
    <row r="127" spans="1:12" x14ac:dyDescent="0.25">
      <c r="A127" s="14"/>
      <c r="B127" s="16"/>
      <c r="C127" s="16"/>
      <c r="D127" s="16"/>
      <c r="E127" s="17"/>
      <c r="F127" s="17"/>
      <c r="G127" s="17"/>
      <c r="H127" s="16"/>
      <c r="I127" s="16"/>
      <c r="J127" s="16"/>
      <c r="K127" s="16"/>
      <c r="L127" s="21"/>
    </row>
    <row r="128" spans="1:12" x14ac:dyDescent="0.25">
      <c r="A128" s="14"/>
      <c r="B128" s="16"/>
      <c r="C128" s="16"/>
      <c r="D128" s="16"/>
      <c r="E128" s="17"/>
      <c r="F128" s="17"/>
      <c r="G128" s="17"/>
      <c r="H128" s="16"/>
      <c r="I128" s="16"/>
      <c r="J128" s="16"/>
      <c r="K128" s="16"/>
      <c r="L128" s="21"/>
    </row>
    <row r="129" spans="1:12" x14ac:dyDescent="0.25">
      <c r="A129" s="14"/>
      <c r="B129" s="16"/>
      <c r="C129" s="16"/>
      <c r="D129" s="16"/>
      <c r="E129" s="17"/>
      <c r="F129" s="17"/>
      <c r="G129" s="17"/>
      <c r="H129" s="16"/>
      <c r="I129" s="16"/>
      <c r="J129" s="16"/>
      <c r="K129" s="16"/>
      <c r="L129" s="21"/>
    </row>
    <row r="130" spans="1:12" x14ac:dyDescent="0.25">
      <c r="A130" s="14"/>
      <c r="B130" s="16"/>
      <c r="C130" s="16"/>
      <c r="D130" s="16"/>
      <c r="E130" s="17"/>
      <c r="F130" s="17"/>
      <c r="G130" s="17"/>
      <c r="H130" s="16"/>
      <c r="I130" s="16"/>
      <c r="J130" s="16"/>
      <c r="K130" s="16"/>
      <c r="L130" s="21"/>
    </row>
    <row r="131" spans="1:12" x14ac:dyDescent="0.25">
      <c r="A131" s="14"/>
      <c r="B131" s="16"/>
      <c r="C131" s="16"/>
      <c r="D131" s="16"/>
      <c r="E131" s="17"/>
      <c r="F131" s="17"/>
      <c r="G131" s="17"/>
      <c r="H131" s="16"/>
      <c r="I131" s="16"/>
      <c r="J131" s="16"/>
      <c r="K131" s="16"/>
      <c r="L131" s="21"/>
    </row>
    <row r="132" spans="1:12" x14ac:dyDescent="0.25">
      <c r="A132" s="14"/>
      <c r="B132" s="16"/>
      <c r="C132" s="16"/>
      <c r="D132" s="16"/>
      <c r="E132" s="17"/>
      <c r="F132" s="17"/>
      <c r="G132" s="17"/>
      <c r="H132" s="16"/>
      <c r="I132" s="16"/>
      <c r="J132" s="16"/>
      <c r="K132" s="16"/>
      <c r="L132" s="21"/>
    </row>
    <row r="133" spans="1:12" x14ac:dyDescent="0.25">
      <c r="A133" s="14"/>
      <c r="B133" s="16"/>
      <c r="C133" s="16"/>
      <c r="D133" s="16"/>
      <c r="E133" s="17"/>
      <c r="F133" s="17"/>
      <c r="G133" s="17"/>
      <c r="H133" s="16"/>
      <c r="I133" s="16"/>
      <c r="J133" s="16"/>
      <c r="K133" s="16"/>
      <c r="L133" s="21"/>
    </row>
    <row r="134" spans="1:12" x14ac:dyDescent="0.25">
      <c r="A134" s="14"/>
      <c r="B134" s="16"/>
      <c r="C134" s="16"/>
      <c r="D134" s="16"/>
      <c r="E134" s="17"/>
      <c r="F134" s="17"/>
      <c r="G134" s="17"/>
      <c r="H134" s="16"/>
      <c r="I134" s="16"/>
      <c r="J134" s="16"/>
      <c r="K134" s="16"/>
      <c r="L134" s="21"/>
    </row>
    <row r="135" spans="1:12" x14ac:dyDescent="0.25">
      <c r="A135" s="14"/>
      <c r="B135" s="16"/>
      <c r="C135" s="16"/>
      <c r="D135" s="16"/>
      <c r="E135" s="17"/>
      <c r="F135" s="17"/>
      <c r="G135" s="17"/>
      <c r="H135" s="16"/>
      <c r="I135" s="16"/>
      <c r="J135" s="16"/>
      <c r="K135" s="16"/>
      <c r="L135" s="21"/>
    </row>
    <row r="136" spans="1:12" x14ac:dyDescent="0.25">
      <c r="A136" s="14"/>
      <c r="B136" s="16"/>
      <c r="C136" s="16"/>
      <c r="D136" s="16"/>
      <c r="E136" s="17"/>
      <c r="F136" s="17"/>
      <c r="G136" s="17"/>
      <c r="H136" s="16"/>
      <c r="I136" s="16"/>
      <c r="J136" s="16"/>
      <c r="K136" s="16"/>
      <c r="L136" s="21"/>
    </row>
    <row r="137" spans="1:12" x14ac:dyDescent="0.25">
      <c r="A137" s="14"/>
      <c r="B137" s="16"/>
      <c r="C137" s="16"/>
      <c r="D137" s="16"/>
      <c r="E137" s="17"/>
      <c r="F137" s="17"/>
      <c r="G137" s="17"/>
      <c r="H137" s="16"/>
      <c r="I137" s="16"/>
      <c r="J137" s="16"/>
      <c r="K137" s="16"/>
      <c r="L137" s="21"/>
    </row>
    <row r="138" spans="1:12" x14ac:dyDescent="0.25">
      <c r="A138" s="14"/>
      <c r="B138" s="16"/>
      <c r="C138" s="16"/>
      <c r="D138" s="16"/>
      <c r="E138" s="17"/>
      <c r="F138" s="17"/>
      <c r="G138" s="17"/>
      <c r="H138" s="16"/>
      <c r="I138" s="16"/>
      <c r="J138" s="16"/>
      <c r="K138" s="16"/>
      <c r="L138" s="21"/>
    </row>
    <row r="139" spans="1:12" x14ac:dyDescent="0.25">
      <c r="A139" s="14"/>
      <c r="B139" s="16"/>
      <c r="C139" s="16"/>
      <c r="D139" s="16"/>
      <c r="E139" s="17"/>
      <c r="F139" s="17"/>
      <c r="G139" s="17"/>
      <c r="H139" s="16"/>
      <c r="I139" s="16"/>
      <c r="J139" s="16"/>
      <c r="K139" s="16"/>
      <c r="L139" s="21"/>
    </row>
    <row r="140" spans="1:12" x14ac:dyDescent="0.25">
      <c r="A140" s="14"/>
      <c r="B140" s="16"/>
      <c r="C140" s="16"/>
      <c r="D140" s="16"/>
      <c r="E140" s="17"/>
      <c r="F140" s="17"/>
      <c r="G140" s="17"/>
      <c r="H140" s="16"/>
      <c r="I140" s="16"/>
      <c r="J140" s="16"/>
      <c r="K140" s="16"/>
      <c r="L140" s="21"/>
    </row>
    <row r="141" spans="1:12" x14ac:dyDescent="0.25">
      <c r="A141" s="14"/>
      <c r="B141" s="16"/>
      <c r="C141" s="16"/>
      <c r="D141" s="16"/>
      <c r="E141" s="17"/>
      <c r="F141" s="17"/>
      <c r="G141" s="17"/>
      <c r="H141" s="16"/>
      <c r="I141" s="16"/>
      <c r="J141" s="16"/>
      <c r="K141" s="16"/>
      <c r="L141" s="21"/>
    </row>
    <row r="142" spans="1:12" x14ac:dyDescent="0.25">
      <c r="A142" s="14"/>
      <c r="B142" s="16"/>
      <c r="C142" s="16"/>
      <c r="D142" s="16"/>
      <c r="E142" s="17"/>
      <c r="F142" s="17"/>
      <c r="G142" s="17"/>
      <c r="H142" s="16"/>
      <c r="I142" s="16"/>
      <c r="J142" s="16"/>
      <c r="K142" s="16"/>
      <c r="L142" s="21"/>
    </row>
    <row r="143" spans="1:12" x14ac:dyDescent="0.25">
      <c r="A143" s="14"/>
      <c r="B143" s="16"/>
      <c r="C143" s="16"/>
      <c r="D143" s="16"/>
      <c r="E143" s="17"/>
      <c r="F143" s="17"/>
      <c r="G143" s="17"/>
      <c r="H143" s="16"/>
      <c r="I143" s="16"/>
      <c r="J143" s="16"/>
      <c r="K143" s="16"/>
      <c r="L143" s="21"/>
    </row>
    <row r="144" spans="1:12" x14ac:dyDescent="0.25">
      <c r="A144" s="14"/>
      <c r="B144" s="16"/>
      <c r="C144" s="16"/>
      <c r="D144" s="16"/>
      <c r="E144" s="17"/>
      <c r="F144" s="17"/>
      <c r="G144" s="17"/>
      <c r="H144" s="16"/>
      <c r="I144" s="16"/>
      <c r="J144" s="16"/>
      <c r="K144" s="16"/>
      <c r="L144" s="21"/>
    </row>
    <row r="145" spans="1:12" x14ac:dyDescent="0.25">
      <c r="A145" s="14"/>
      <c r="B145" s="16"/>
      <c r="C145" s="16"/>
      <c r="D145" s="16"/>
      <c r="E145" s="17"/>
      <c r="F145" s="17"/>
      <c r="G145" s="17"/>
      <c r="H145" s="16"/>
      <c r="I145" s="16"/>
      <c r="J145" s="16"/>
      <c r="K145" s="16"/>
      <c r="L145" s="21"/>
    </row>
    <row r="146" spans="1:12" x14ac:dyDescent="0.25">
      <c r="A146" s="14"/>
      <c r="B146" s="16"/>
      <c r="C146" s="16"/>
      <c r="D146" s="16"/>
      <c r="E146" s="17"/>
      <c r="F146" s="17"/>
      <c r="G146" s="17"/>
      <c r="H146" s="16"/>
      <c r="I146" s="16"/>
      <c r="J146" s="16"/>
      <c r="K146" s="16"/>
      <c r="L146" s="21"/>
    </row>
    <row r="147" spans="1:12" x14ac:dyDescent="0.25">
      <c r="A147" s="14"/>
      <c r="B147" s="16"/>
      <c r="C147" s="16"/>
      <c r="D147" s="16"/>
      <c r="E147" s="17"/>
      <c r="F147" s="17"/>
      <c r="G147" s="17"/>
      <c r="H147" s="16"/>
      <c r="I147" s="16"/>
      <c r="J147" s="16"/>
      <c r="K147" s="16"/>
      <c r="L147" s="21"/>
    </row>
    <row r="148" spans="1:12" x14ac:dyDescent="0.25">
      <c r="A148" s="14"/>
      <c r="B148" s="16"/>
      <c r="C148" s="16"/>
      <c r="D148" s="16"/>
      <c r="E148" s="17"/>
      <c r="F148" s="17"/>
      <c r="G148" s="17"/>
      <c r="H148" s="16"/>
      <c r="I148" s="16"/>
      <c r="J148" s="16"/>
      <c r="K148" s="16"/>
      <c r="L148" s="21"/>
    </row>
    <row r="149" spans="1:12" x14ac:dyDescent="0.25">
      <c r="A149" s="14"/>
      <c r="B149" s="16"/>
      <c r="C149" s="16"/>
      <c r="D149" s="16"/>
      <c r="E149" s="17"/>
      <c r="F149" s="17"/>
      <c r="G149" s="17"/>
      <c r="H149" s="16"/>
      <c r="I149" s="16"/>
      <c r="J149" s="16"/>
      <c r="K149" s="16"/>
      <c r="L149" s="21"/>
    </row>
    <row r="150" spans="1:12" x14ac:dyDescent="0.25">
      <c r="A150" s="14"/>
      <c r="B150" s="16"/>
      <c r="C150" s="16"/>
      <c r="D150" s="16"/>
      <c r="E150" s="17"/>
      <c r="F150" s="17"/>
      <c r="G150" s="17"/>
      <c r="H150" s="16"/>
      <c r="I150" s="16"/>
      <c r="J150" s="16"/>
      <c r="K150" s="16"/>
      <c r="L150" s="21"/>
    </row>
    <row r="151" spans="1:12" x14ac:dyDescent="0.25">
      <c r="A151" s="14"/>
      <c r="B151" s="16"/>
      <c r="C151" s="16"/>
      <c r="D151" s="16"/>
      <c r="E151" s="17"/>
      <c r="F151" s="17"/>
      <c r="G151" s="17"/>
      <c r="H151" s="16"/>
      <c r="I151" s="16"/>
      <c r="J151" s="16"/>
      <c r="K151" s="16"/>
      <c r="L151" s="21"/>
    </row>
    <row r="152" spans="1:12" x14ac:dyDescent="0.25">
      <c r="A152" s="14"/>
      <c r="B152" s="16"/>
      <c r="C152" s="16"/>
      <c r="D152" s="16"/>
      <c r="E152" s="17"/>
      <c r="F152" s="17"/>
      <c r="G152" s="17"/>
      <c r="H152" s="16"/>
      <c r="I152" s="16"/>
      <c r="J152" s="16"/>
      <c r="K152" s="16"/>
      <c r="L152" s="21"/>
    </row>
    <row r="153" spans="1:12" x14ac:dyDescent="0.25">
      <c r="A153" s="14"/>
      <c r="B153" s="16"/>
      <c r="C153" s="16"/>
      <c r="D153" s="16"/>
      <c r="E153" s="17"/>
      <c r="F153" s="17"/>
      <c r="G153" s="17"/>
      <c r="H153" s="16"/>
      <c r="I153" s="16"/>
      <c r="J153" s="16"/>
      <c r="K153" s="16"/>
      <c r="L153" s="21"/>
    </row>
    <row r="154" spans="1:12" x14ac:dyDescent="0.25">
      <c r="A154" s="14"/>
      <c r="B154" s="16"/>
      <c r="C154" s="16"/>
      <c r="D154" s="16"/>
      <c r="E154" s="17"/>
      <c r="F154" s="17"/>
      <c r="G154" s="17"/>
      <c r="H154" s="16"/>
      <c r="I154" s="16"/>
      <c r="J154" s="16"/>
      <c r="K154" s="16"/>
      <c r="L154" s="21"/>
    </row>
    <row r="155" spans="1:12" x14ac:dyDescent="0.25">
      <c r="A155" s="14"/>
      <c r="B155" s="16"/>
      <c r="C155" s="16"/>
      <c r="D155" s="16"/>
      <c r="E155" s="17"/>
      <c r="F155" s="17"/>
      <c r="G155" s="17"/>
      <c r="H155" s="16"/>
      <c r="I155" s="16"/>
      <c r="J155" s="16"/>
      <c r="K155" s="16"/>
      <c r="L155" s="21"/>
    </row>
    <row r="156" spans="1:12" x14ac:dyDescent="0.25">
      <c r="A156" s="14"/>
      <c r="B156" s="16"/>
      <c r="C156" s="16"/>
      <c r="D156" s="16"/>
      <c r="E156" s="17"/>
      <c r="F156" s="17"/>
      <c r="G156" s="17"/>
      <c r="H156" s="16"/>
      <c r="I156" s="16"/>
      <c r="J156" s="16"/>
      <c r="K156" s="16"/>
      <c r="L156" s="21"/>
    </row>
    <row r="157" spans="1:12" x14ac:dyDescent="0.25">
      <c r="A157" s="14"/>
      <c r="B157" s="16"/>
      <c r="C157" s="16"/>
      <c r="D157" s="16"/>
      <c r="E157" s="17"/>
      <c r="F157" s="17"/>
      <c r="G157" s="17"/>
      <c r="H157" s="16"/>
      <c r="I157" s="16"/>
      <c r="J157" s="16"/>
      <c r="K157" s="16"/>
      <c r="L157" s="21"/>
    </row>
    <row r="158" spans="1:12" x14ac:dyDescent="0.25">
      <c r="A158" s="14"/>
      <c r="B158" s="16"/>
      <c r="C158" s="16"/>
      <c r="D158" s="16"/>
      <c r="E158" s="17"/>
      <c r="F158" s="17"/>
      <c r="G158" s="17"/>
      <c r="H158" s="16"/>
      <c r="I158" s="16"/>
      <c r="J158" s="16"/>
      <c r="K158" s="16"/>
      <c r="L158" s="21"/>
    </row>
    <row r="159" spans="1:12" x14ac:dyDescent="0.25">
      <c r="A159" s="14"/>
      <c r="B159" s="16"/>
      <c r="C159" s="16"/>
      <c r="D159" s="16"/>
      <c r="E159" s="17"/>
      <c r="F159" s="17"/>
      <c r="G159" s="17"/>
      <c r="H159" s="16"/>
      <c r="I159" s="16"/>
      <c r="J159" s="16"/>
      <c r="K159" s="16"/>
      <c r="L159" s="21"/>
    </row>
    <row r="160" spans="1:12" x14ac:dyDescent="0.25">
      <c r="A160" s="14"/>
      <c r="B160" s="16"/>
      <c r="C160" s="16"/>
      <c r="D160" s="16"/>
      <c r="E160" s="17"/>
      <c r="F160" s="17"/>
      <c r="G160" s="17"/>
      <c r="H160" s="16"/>
      <c r="I160" s="16"/>
      <c r="J160" s="16"/>
      <c r="K160" s="16"/>
      <c r="L160" s="21"/>
    </row>
    <row r="161" spans="1:12" x14ac:dyDescent="0.25">
      <c r="A161" s="14"/>
      <c r="B161" s="16"/>
      <c r="C161" s="16"/>
      <c r="D161" s="16"/>
      <c r="E161" s="17"/>
      <c r="F161" s="17"/>
      <c r="G161" s="17"/>
      <c r="H161" s="16"/>
      <c r="I161" s="16"/>
      <c r="J161" s="16"/>
      <c r="K161" s="16"/>
      <c r="L161" s="21"/>
    </row>
    <row r="162" spans="1:12" x14ac:dyDescent="0.25">
      <c r="A162" s="14"/>
      <c r="B162" s="16"/>
      <c r="C162" s="16"/>
      <c r="D162" s="16"/>
      <c r="E162" s="17"/>
      <c r="F162" s="17"/>
      <c r="G162" s="17"/>
      <c r="H162" s="16"/>
      <c r="I162" s="16"/>
      <c r="J162" s="16"/>
      <c r="K162" s="16"/>
      <c r="L162" s="21"/>
    </row>
    <row r="163" spans="1:12" x14ac:dyDescent="0.25">
      <c r="A163" s="14"/>
      <c r="B163" s="16"/>
      <c r="C163" s="16"/>
      <c r="D163" s="16"/>
      <c r="E163" s="17"/>
      <c r="F163" s="17"/>
      <c r="G163" s="17"/>
      <c r="H163" s="16"/>
      <c r="I163" s="16"/>
      <c r="J163" s="16"/>
      <c r="K163" s="16"/>
      <c r="L163" s="21"/>
    </row>
    <row r="164" spans="1:12" x14ac:dyDescent="0.25">
      <c r="A164" s="14"/>
      <c r="B164" s="16"/>
      <c r="C164" s="16"/>
      <c r="D164" s="16"/>
      <c r="E164" s="17"/>
      <c r="F164" s="17"/>
      <c r="G164" s="17"/>
      <c r="H164" s="16"/>
      <c r="I164" s="16"/>
      <c r="J164" s="16"/>
      <c r="K164" s="16"/>
      <c r="L164" s="21"/>
    </row>
    <row r="165" spans="1:12" x14ac:dyDescent="0.25">
      <c r="A165" s="14"/>
      <c r="B165" s="16"/>
      <c r="C165" s="16"/>
      <c r="D165" s="16"/>
      <c r="E165" s="17"/>
      <c r="F165" s="17"/>
      <c r="G165" s="17"/>
      <c r="H165" s="16"/>
      <c r="I165" s="16"/>
      <c r="J165" s="16"/>
      <c r="K165" s="16"/>
      <c r="L165" s="21"/>
    </row>
    <row r="166" spans="1:12" x14ac:dyDescent="0.25">
      <c r="A166" s="14"/>
      <c r="B166" s="16"/>
      <c r="C166" s="16"/>
      <c r="D166" s="16"/>
      <c r="E166" s="17"/>
      <c r="F166" s="17"/>
      <c r="G166" s="17"/>
      <c r="H166" s="16"/>
      <c r="I166" s="16"/>
      <c r="J166" s="16"/>
      <c r="K166" s="16"/>
      <c r="L166" s="21"/>
    </row>
    <row r="167" spans="1:12" x14ac:dyDescent="0.25">
      <c r="A167" s="14"/>
      <c r="B167" s="16"/>
      <c r="C167" s="16"/>
      <c r="D167" s="16"/>
      <c r="E167" s="17"/>
      <c r="F167" s="17"/>
      <c r="G167" s="17"/>
      <c r="H167" s="16"/>
      <c r="I167" s="16"/>
      <c r="J167" s="16"/>
      <c r="K167" s="16"/>
      <c r="L167" s="21"/>
    </row>
    <row r="168" spans="1:12" x14ac:dyDescent="0.25">
      <c r="A168" s="14"/>
      <c r="B168" s="16"/>
      <c r="C168" s="16"/>
      <c r="D168" s="16"/>
      <c r="E168" s="17"/>
      <c r="F168" s="17"/>
      <c r="G168" s="17"/>
      <c r="H168" s="16"/>
      <c r="I168" s="16"/>
      <c r="J168" s="16"/>
      <c r="K168" s="16"/>
      <c r="L168" s="21"/>
    </row>
    <row r="169" spans="1:12" x14ac:dyDescent="0.25">
      <c r="A169" s="14"/>
      <c r="B169" s="16"/>
      <c r="C169" s="16"/>
      <c r="D169" s="16"/>
      <c r="E169" s="17"/>
      <c r="F169" s="17"/>
      <c r="G169" s="17"/>
      <c r="H169" s="16"/>
      <c r="I169" s="16"/>
      <c r="J169" s="16"/>
      <c r="K169" s="16"/>
      <c r="L169" s="21"/>
    </row>
    <row r="170" spans="1:12" x14ac:dyDescent="0.25">
      <c r="A170" s="14"/>
      <c r="B170" s="16"/>
      <c r="C170" s="16"/>
      <c r="D170" s="16"/>
      <c r="E170" s="17"/>
      <c r="F170" s="17"/>
      <c r="G170" s="17"/>
      <c r="H170" s="16"/>
      <c r="I170" s="16"/>
      <c r="J170" s="16"/>
      <c r="K170" s="16"/>
      <c r="L170" s="21"/>
    </row>
    <row r="171" spans="1:12" x14ac:dyDescent="0.25">
      <c r="A171" s="14"/>
      <c r="B171" s="16"/>
      <c r="C171" s="16"/>
      <c r="D171" s="16"/>
      <c r="E171" s="17"/>
      <c r="F171" s="17"/>
      <c r="G171" s="17"/>
      <c r="H171" s="16"/>
      <c r="I171" s="16"/>
      <c r="J171" s="16"/>
      <c r="K171" s="16"/>
      <c r="L171" s="21"/>
    </row>
    <row r="172" spans="1:12" x14ac:dyDescent="0.25">
      <c r="A172" s="14"/>
      <c r="B172" s="16"/>
      <c r="C172" s="16"/>
      <c r="D172" s="16"/>
      <c r="E172" s="17"/>
      <c r="F172" s="17"/>
      <c r="G172" s="17"/>
      <c r="H172" s="16"/>
      <c r="I172" s="16"/>
      <c r="J172" s="16"/>
      <c r="K172" s="16"/>
      <c r="L172" s="21"/>
    </row>
    <row r="173" spans="1:12" x14ac:dyDescent="0.25">
      <c r="A173" s="14"/>
      <c r="B173" s="16"/>
      <c r="C173" s="16"/>
      <c r="D173" s="16"/>
      <c r="E173" s="17"/>
      <c r="F173" s="17"/>
      <c r="G173" s="17"/>
      <c r="H173" s="16"/>
      <c r="I173" s="16"/>
      <c r="J173" s="16"/>
      <c r="K173" s="16"/>
      <c r="L173" s="21"/>
    </row>
    <row r="174" spans="1:12" x14ac:dyDescent="0.25">
      <c r="A174" s="14"/>
      <c r="B174" s="16"/>
      <c r="C174" s="16"/>
      <c r="D174" s="16"/>
      <c r="E174" s="17"/>
      <c r="F174" s="17"/>
      <c r="G174" s="17"/>
      <c r="H174" s="16"/>
      <c r="I174" s="16"/>
      <c r="J174" s="16"/>
      <c r="K174" s="16"/>
      <c r="L174" s="21"/>
    </row>
    <row r="175" spans="1:12" x14ac:dyDescent="0.25">
      <c r="A175" s="14"/>
      <c r="B175" s="16"/>
      <c r="C175" s="16"/>
      <c r="D175" s="16"/>
      <c r="E175" s="17"/>
      <c r="F175" s="17"/>
      <c r="G175" s="17"/>
      <c r="H175" s="16"/>
      <c r="I175" s="16"/>
      <c r="J175" s="16"/>
      <c r="K175" s="16"/>
      <c r="L175" s="21"/>
    </row>
    <row r="176" spans="1:12" x14ac:dyDescent="0.25">
      <c r="A176" s="14"/>
      <c r="B176" s="16"/>
      <c r="C176" s="16"/>
      <c r="D176" s="16"/>
      <c r="E176" s="17"/>
      <c r="F176" s="17"/>
      <c r="G176" s="17"/>
      <c r="H176" s="16"/>
      <c r="I176" s="16"/>
      <c r="J176" s="16"/>
      <c r="K176" s="16"/>
      <c r="L176" s="21"/>
    </row>
    <row r="177" spans="1:12" x14ac:dyDescent="0.25">
      <c r="A177" s="14"/>
      <c r="B177" s="16"/>
      <c r="C177" s="16"/>
      <c r="D177" s="16"/>
      <c r="E177" s="17"/>
      <c r="F177" s="17"/>
      <c r="G177" s="17"/>
      <c r="H177" s="16"/>
      <c r="I177" s="16"/>
      <c r="J177" s="16"/>
      <c r="K177" s="16"/>
      <c r="L177" s="21"/>
    </row>
    <row r="178" spans="1:12" x14ac:dyDescent="0.25">
      <c r="A178" s="14"/>
      <c r="B178" s="16"/>
      <c r="C178" s="16"/>
      <c r="D178" s="16"/>
      <c r="E178" s="17"/>
      <c r="F178" s="17"/>
      <c r="G178" s="17"/>
      <c r="H178" s="16"/>
      <c r="I178" s="16"/>
      <c r="J178" s="16"/>
      <c r="K178" s="16"/>
      <c r="L178" s="21"/>
    </row>
    <row r="179" spans="1:12" x14ac:dyDescent="0.25">
      <c r="A179" s="14"/>
      <c r="B179" s="16"/>
      <c r="C179" s="16"/>
      <c r="D179" s="16"/>
      <c r="E179" s="17"/>
      <c r="F179" s="17"/>
      <c r="G179" s="17"/>
      <c r="H179" s="16"/>
      <c r="I179" s="16"/>
      <c r="J179" s="16"/>
      <c r="K179" s="16"/>
      <c r="L179" s="21"/>
    </row>
    <row r="180" spans="1:12" x14ac:dyDescent="0.25">
      <c r="A180" s="14"/>
      <c r="B180" s="16"/>
      <c r="C180" s="16"/>
      <c r="D180" s="16"/>
      <c r="E180" s="17"/>
      <c r="F180" s="17"/>
      <c r="G180" s="17"/>
      <c r="H180" s="16"/>
      <c r="I180" s="16"/>
      <c r="J180" s="16"/>
      <c r="K180" s="16"/>
      <c r="L180" s="21"/>
    </row>
    <row r="181" spans="1:12" x14ac:dyDescent="0.25">
      <c r="A181" s="14"/>
      <c r="B181" s="16"/>
      <c r="C181" s="16"/>
      <c r="D181" s="16"/>
      <c r="E181" s="17"/>
      <c r="F181" s="17"/>
      <c r="G181" s="17"/>
      <c r="H181" s="16"/>
      <c r="I181" s="16"/>
      <c r="J181" s="16"/>
      <c r="K181" s="16"/>
      <c r="L181" s="21"/>
    </row>
    <row r="182" spans="1:12" x14ac:dyDescent="0.25">
      <c r="A182" s="14"/>
      <c r="B182" s="16"/>
      <c r="C182" s="16"/>
      <c r="D182" s="16"/>
      <c r="E182" s="17"/>
      <c r="F182" s="17"/>
      <c r="G182" s="17"/>
      <c r="H182" s="16"/>
      <c r="I182" s="16"/>
      <c r="J182" s="16"/>
      <c r="K182" s="16"/>
      <c r="L182" s="21"/>
    </row>
    <row r="183" spans="1:12" x14ac:dyDescent="0.25">
      <c r="A183" s="14"/>
      <c r="B183" s="16"/>
      <c r="C183" s="16"/>
      <c r="D183" s="16"/>
      <c r="E183" s="17"/>
      <c r="F183" s="17"/>
      <c r="G183" s="17"/>
      <c r="H183" s="16"/>
      <c r="I183" s="16"/>
      <c r="J183" s="16"/>
      <c r="K183" s="16"/>
      <c r="L183" s="21"/>
    </row>
    <row r="184" spans="1:12" x14ac:dyDescent="0.25">
      <c r="A184" s="14"/>
      <c r="B184" s="16"/>
      <c r="C184" s="16"/>
      <c r="D184" s="16"/>
      <c r="E184" s="17"/>
      <c r="F184" s="17"/>
      <c r="G184" s="17"/>
      <c r="H184" s="16"/>
      <c r="I184" s="16"/>
      <c r="J184" s="16"/>
      <c r="K184" s="16"/>
      <c r="L184" s="21"/>
    </row>
    <row r="185" spans="1:12" x14ac:dyDescent="0.25">
      <c r="A185" s="14"/>
      <c r="B185" s="16"/>
      <c r="C185" s="16"/>
      <c r="D185" s="16"/>
      <c r="E185" s="17"/>
      <c r="F185" s="17"/>
      <c r="G185" s="17"/>
      <c r="H185" s="16"/>
      <c r="I185" s="16"/>
      <c r="J185" s="16"/>
      <c r="K185" s="16"/>
      <c r="L185" s="21"/>
    </row>
    <row r="186" spans="1:12" x14ac:dyDescent="0.25">
      <c r="A186" s="14"/>
      <c r="B186" s="16"/>
      <c r="C186" s="16"/>
      <c r="D186" s="16"/>
      <c r="E186" s="17"/>
      <c r="F186" s="17"/>
      <c r="G186" s="17"/>
      <c r="H186" s="16"/>
      <c r="I186" s="16"/>
      <c r="J186" s="16"/>
      <c r="K186" s="16"/>
      <c r="L186" s="21"/>
    </row>
    <row r="187" spans="1:12" x14ac:dyDescent="0.25">
      <c r="A187" s="14"/>
      <c r="B187" s="16"/>
      <c r="C187" s="16"/>
      <c r="D187" s="16"/>
      <c r="E187" s="17"/>
      <c r="F187" s="17"/>
      <c r="G187" s="17"/>
      <c r="H187" s="16"/>
      <c r="I187" s="16"/>
      <c r="J187" s="16"/>
      <c r="K187" s="16"/>
      <c r="L187" s="21"/>
    </row>
    <row r="188" spans="1:12" x14ac:dyDescent="0.25">
      <c r="A188" s="14"/>
      <c r="B188" s="16"/>
      <c r="C188" s="16"/>
      <c r="D188" s="16"/>
      <c r="E188" s="17"/>
      <c r="F188" s="17"/>
      <c r="G188" s="17"/>
      <c r="H188" s="16"/>
      <c r="I188" s="16"/>
      <c r="J188" s="16"/>
      <c r="K188" s="16"/>
      <c r="L188" s="21"/>
    </row>
    <row r="189" spans="1:12" x14ac:dyDescent="0.25">
      <c r="A189" s="14"/>
      <c r="B189" s="16"/>
      <c r="C189" s="16"/>
      <c r="D189" s="16"/>
      <c r="E189" s="17"/>
      <c r="F189" s="17"/>
      <c r="G189" s="17"/>
      <c r="H189" s="16"/>
      <c r="I189" s="16"/>
      <c r="J189" s="16"/>
      <c r="K189" s="16"/>
      <c r="L189" s="21"/>
    </row>
    <row r="190" spans="1:12" x14ac:dyDescent="0.25">
      <c r="A190" s="14"/>
      <c r="B190" s="16"/>
      <c r="C190" s="16"/>
      <c r="D190" s="16"/>
      <c r="E190" s="17"/>
      <c r="F190" s="17"/>
      <c r="G190" s="17"/>
      <c r="H190" s="16"/>
      <c r="I190" s="16"/>
      <c r="J190" s="16"/>
      <c r="K190" s="16"/>
      <c r="L190" s="21"/>
    </row>
    <row r="191" spans="1:12" x14ac:dyDescent="0.25">
      <c r="A191" s="14"/>
      <c r="B191" s="16"/>
      <c r="C191" s="16"/>
      <c r="D191" s="16"/>
      <c r="E191" s="17"/>
      <c r="F191" s="17"/>
      <c r="G191" s="17"/>
      <c r="H191" s="16"/>
      <c r="I191" s="16"/>
      <c r="J191" s="16"/>
      <c r="K191" s="16"/>
      <c r="L191" s="21"/>
    </row>
    <row r="192" spans="1:12" x14ac:dyDescent="0.25">
      <c r="A192" s="14"/>
      <c r="B192" s="16"/>
      <c r="C192" s="16"/>
      <c r="D192" s="16"/>
      <c r="E192" s="17"/>
      <c r="F192" s="17"/>
      <c r="G192" s="17"/>
      <c r="H192" s="16"/>
      <c r="I192" s="16"/>
      <c r="J192" s="16"/>
      <c r="K192" s="16"/>
      <c r="L192" s="21"/>
    </row>
    <row r="193" spans="1:12" x14ac:dyDescent="0.25">
      <c r="A193" s="14"/>
      <c r="B193" s="16"/>
      <c r="C193" s="16"/>
      <c r="D193" s="16"/>
      <c r="E193" s="17"/>
      <c r="F193" s="17"/>
      <c r="G193" s="17"/>
      <c r="H193" s="16"/>
      <c r="I193" s="16"/>
      <c r="J193" s="16"/>
      <c r="K193" s="16"/>
      <c r="L193" s="21"/>
    </row>
    <row r="194" spans="1:12" x14ac:dyDescent="0.25">
      <c r="A194" s="14"/>
      <c r="B194" s="16"/>
      <c r="C194" s="16"/>
      <c r="D194" s="16"/>
      <c r="E194" s="17"/>
      <c r="F194" s="17"/>
      <c r="G194" s="17"/>
      <c r="H194" s="16"/>
      <c r="I194" s="16"/>
      <c r="J194" s="16"/>
      <c r="K194" s="16"/>
      <c r="L194" s="21"/>
    </row>
    <row r="195" spans="1:12" x14ac:dyDescent="0.25">
      <c r="A195" s="14"/>
      <c r="B195" s="16"/>
      <c r="C195" s="16"/>
      <c r="D195" s="16"/>
      <c r="E195" s="17"/>
      <c r="F195" s="17"/>
      <c r="G195" s="17"/>
      <c r="H195" s="16"/>
      <c r="I195" s="16"/>
      <c r="J195" s="16"/>
      <c r="K195" s="16"/>
      <c r="L195" s="21"/>
    </row>
    <row r="196" spans="1:12" x14ac:dyDescent="0.25">
      <c r="A196" s="14"/>
      <c r="B196" s="16"/>
      <c r="C196" s="16"/>
      <c r="D196" s="16"/>
      <c r="E196" s="17"/>
      <c r="F196" s="17"/>
      <c r="G196" s="17"/>
      <c r="H196" s="16"/>
      <c r="I196" s="16"/>
      <c r="J196" s="16"/>
      <c r="K196" s="16"/>
      <c r="L196" s="21"/>
    </row>
    <row r="197" spans="1:12" x14ac:dyDescent="0.25">
      <c r="A197" s="14"/>
      <c r="B197" s="16"/>
      <c r="C197" s="16"/>
      <c r="D197" s="16"/>
      <c r="E197" s="17"/>
      <c r="F197" s="17"/>
      <c r="G197" s="17"/>
      <c r="H197" s="16"/>
      <c r="I197" s="16"/>
      <c r="J197" s="16"/>
      <c r="K197" s="16"/>
      <c r="L197" s="21"/>
    </row>
    <row r="198" spans="1:12" x14ac:dyDescent="0.25">
      <c r="A198" s="14"/>
      <c r="B198" s="16"/>
      <c r="C198" s="16"/>
      <c r="D198" s="16"/>
      <c r="E198" s="17"/>
      <c r="F198" s="17"/>
      <c r="G198" s="17"/>
      <c r="H198" s="16"/>
      <c r="I198" s="16"/>
      <c r="J198" s="16"/>
      <c r="K198" s="16"/>
      <c r="L198" s="21"/>
    </row>
    <row r="199" spans="1:12" x14ac:dyDescent="0.25">
      <c r="A199" s="14"/>
      <c r="B199" s="16"/>
      <c r="C199" s="16"/>
      <c r="D199" s="16"/>
      <c r="E199" s="17"/>
      <c r="F199" s="17"/>
      <c r="G199" s="17"/>
      <c r="H199" s="16"/>
      <c r="I199" s="16"/>
      <c r="J199" s="16"/>
      <c r="K199" s="16"/>
      <c r="L199" s="21"/>
    </row>
    <row r="200" spans="1:12" x14ac:dyDescent="0.25">
      <c r="A200" s="14"/>
      <c r="B200" s="16"/>
      <c r="C200" s="16"/>
      <c r="D200" s="16"/>
      <c r="E200" s="17"/>
      <c r="F200" s="17"/>
      <c r="G200" s="17"/>
      <c r="H200" s="16"/>
      <c r="I200" s="16"/>
      <c r="J200" s="16"/>
      <c r="K200" s="16"/>
      <c r="L200" s="21"/>
    </row>
    <row r="201" spans="1:12" x14ac:dyDescent="0.25">
      <c r="A201" s="14"/>
      <c r="B201" s="16"/>
      <c r="C201" s="16"/>
      <c r="D201" s="16"/>
      <c r="E201" s="17"/>
      <c r="F201" s="17"/>
      <c r="G201" s="17"/>
      <c r="H201" s="16"/>
      <c r="I201" s="16"/>
      <c r="J201" s="16"/>
      <c r="K201" s="16"/>
      <c r="L201" s="21"/>
    </row>
    <row r="202" spans="1:12" x14ac:dyDescent="0.25">
      <c r="A202" s="14"/>
      <c r="B202" s="16"/>
      <c r="C202" s="16"/>
      <c r="D202" s="16"/>
      <c r="E202" s="17"/>
      <c r="F202" s="17"/>
      <c r="G202" s="17"/>
      <c r="H202" s="16"/>
      <c r="I202" s="16"/>
      <c r="J202" s="16"/>
      <c r="K202" s="16"/>
      <c r="L202" s="21"/>
    </row>
    <row r="203" spans="1:12" x14ac:dyDescent="0.25">
      <c r="A203" s="14"/>
      <c r="B203" s="16"/>
      <c r="C203" s="16"/>
      <c r="D203" s="16"/>
      <c r="E203" s="17"/>
      <c r="F203" s="17"/>
      <c r="G203" s="17"/>
      <c r="H203" s="16"/>
      <c r="I203" s="16"/>
      <c r="J203" s="16"/>
      <c r="K203" s="16"/>
      <c r="L203" s="21"/>
    </row>
    <row r="204" spans="1:12" x14ac:dyDescent="0.25">
      <c r="A204" s="14"/>
      <c r="B204" s="16"/>
      <c r="C204" s="16"/>
      <c r="D204" s="16"/>
      <c r="E204" s="17"/>
      <c r="F204" s="17"/>
      <c r="G204" s="17"/>
      <c r="H204" s="16"/>
      <c r="I204" s="16"/>
      <c r="J204" s="16"/>
      <c r="K204" s="16"/>
      <c r="L204" s="21"/>
    </row>
    <row r="205" spans="1:12" x14ac:dyDescent="0.25">
      <c r="A205" s="14"/>
      <c r="B205" s="16"/>
      <c r="C205" s="16"/>
      <c r="D205" s="16"/>
      <c r="E205" s="17"/>
      <c r="F205" s="17"/>
      <c r="G205" s="17"/>
      <c r="H205" s="16"/>
      <c r="I205" s="16"/>
      <c r="J205" s="16"/>
      <c r="K205" s="16"/>
      <c r="L205" s="21"/>
    </row>
    <row r="206" spans="1:12" x14ac:dyDescent="0.25">
      <c r="A206" s="14"/>
      <c r="B206" s="16"/>
      <c r="C206" s="16"/>
      <c r="D206" s="16"/>
      <c r="E206" s="17"/>
      <c r="F206" s="17"/>
      <c r="G206" s="17"/>
      <c r="H206" s="16"/>
      <c r="I206" s="16"/>
      <c r="J206" s="16"/>
      <c r="K206" s="16"/>
      <c r="L206" s="21"/>
    </row>
    <row r="207" spans="1:12" x14ac:dyDescent="0.25">
      <c r="A207" s="14"/>
      <c r="B207" s="16"/>
      <c r="C207" s="16"/>
      <c r="D207" s="16"/>
      <c r="E207" s="17"/>
      <c r="F207" s="17"/>
      <c r="G207" s="17"/>
      <c r="H207" s="16"/>
      <c r="I207" s="16"/>
      <c r="J207" s="16"/>
      <c r="K207" s="16"/>
      <c r="L207" s="21"/>
    </row>
    <row r="208" spans="1:12" x14ac:dyDescent="0.25">
      <c r="A208" s="14"/>
      <c r="B208" s="16"/>
      <c r="C208" s="16"/>
      <c r="D208" s="16"/>
      <c r="E208" s="17"/>
      <c r="F208" s="17"/>
      <c r="G208" s="17"/>
      <c r="H208" s="16"/>
      <c r="I208" s="16"/>
      <c r="J208" s="16"/>
      <c r="K208" s="16"/>
      <c r="L208" s="21"/>
    </row>
    <row r="209" spans="1:12" x14ac:dyDescent="0.25">
      <c r="A209" s="14"/>
      <c r="B209" s="16"/>
      <c r="C209" s="16"/>
      <c r="D209" s="16"/>
      <c r="E209" s="17"/>
      <c r="F209" s="17"/>
      <c r="G209" s="17"/>
      <c r="H209" s="16"/>
      <c r="I209" s="16"/>
      <c r="J209" s="16"/>
      <c r="K209" s="16"/>
      <c r="L209" s="21"/>
    </row>
    <row r="210" spans="1:12" x14ac:dyDescent="0.25">
      <c r="A210" s="14"/>
      <c r="B210" s="16"/>
      <c r="C210" s="16"/>
      <c r="D210" s="16"/>
      <c r="E210" s="17"/>
      <c r="F210" s="17"/>
      <c r="G210" s="17"/>
      <c r="H210" s="16"/>
      <c r="I210" s="16"/>
      <c r="J210" s="16"/>
      <c r="K210" s="16"/>
      <c r="L210" s="21"/>
    </row>
    <row r="211" spans="1:12" x14ac:dyDescent="0.25">
      <c r="A211" s="14"/>
      <c r="B211" s="16"/>
      <c r="C211" s="16"/>
      <c r="D211" s="16"/>
      <c r="E211" s="17"/>
      <c r="F211" s="17"/>
      <c r="G211" s="17"/>
      <c r="H211" s="16"/>
      <c r="I211" s="16"/>
      <c r="J211" s="16"/>
      <c r="K211" s="16"/>
      <c r="L211" s="21"/>
    </row>
    <row r="212" spans="1:12" x14ac:dyDescent="0.25">
      <c r="A212" s="14"/>
      <c r="B212" s="16"/>
      <c r="C212" s="16"/>
      <c r="D212" s="16"/>
      <c r="E212" s="17"/>
      <c r="F212" s="17"/>
      <c r="G212" s="17"/>
      <c r="H212" s="16"/>
      <c r="I212" s="16"/>
      <c r="J212" s="16"/>
      <c r="K212" s="16"/>
      <c r="L212" s="21"/>
    </row>
    <row r="213" spans="1:12" x14ac:dyDescent="0.25">
      <c r="A213" s="14"/>
      <c r="B213" s="16"/>
      <c r="C213" s="16"/>
      <c r="D213" s="16"/>
      <c r="E213" s="17"/>
      <c r="F213" s="17"/>
      <c r="G213" s="17"/>
      <c r="H213" s="16"/>
      <c r="I213" s="16"/>
      <c r="J213" s="16"/>
      <c r="K213" s="16"/>
      <c r="L213" s="21"/>
    </row>
    <row r="214" spans="1:12" x14ac:dyDescent="0.25">
      <c r="A214" s="14"/>
      <c r="B214" s="16"/>
      <c r="C214" s="16"/>
      <c r="D214" s="16"/>
      <c r="E214" s="17"/>
      <c r="F214" s="17"/>
      <c r="G214" s="17"/>
      <c r="H214" s="16"/>
      <c r="I214" s="16"/>
      <c r="J214" s="16"/>
      <c r="K214" s="16"/>
      <c r="L214" s="21"/>
    </row>
    <row r="215" spans="1:12" x14ac:dyDescent="0.25">
      <c r="A215" s="14"/>
      <c r="B215" s="16"/>
      <c r="C215" s="16"/>
      <c r="D215" s="16"/>
      <c r="E215" s="17"/>
      <c r="F215" s="17"/>
      <c r="G215" s="17"/>
      <c r="H215" s="16"/>
      <c r="I215" s="16"/>
      <c r="J215" s="16"/>
      <c r="K215" s="16"/>
      <c r="L215" s="21"/>
    </row>
    <row r="216" spans="1:12" x14ac:dyDescent="0.25">
      <c r="A216" s="14"/>
      <c r="B216" s="16"/>
      <c r="C216" s="16"/>
      <c r="D216" s="16"/>
      <c r="E216" s="17"/>
      <c r="F216" s="17"/>
      <c r="G216" s="17"/>
      <c r="H216" s="16"/>
      <c r="I216" s="16"/>
      <c r="J216" s="16"/>
      <c r="K216" s="16"/>
      <c r="L216" s="21"/>
    </row>
    <row r="217" spans="1:12" x14ac:dyDescent="0.25">
      <c r="A217" s="14"/>
      <c r="B217" s="16"/>
      <c r="C217" s="16"/>
      <c r="D217" s="16"/>
      <c r="E217" s="17"/>
      <c r="F217" s="17"/>
      <c r="G217" s="17"/>
      <c r="H217" s="16"/>
      <c r="I217" s="16"/>
      <c r="J217" s="16"/>
      <c r="K217" s="16"/>
      <c r="L217" s="21"/>
    </row>
    <row r="218" spans="1:12" x14ac:dyDescent="0.25">
      <c r="A218" s="14"/>
      <c r="B218" s="16"/>
      <c r="C218" s="16"/>
      <c r="D218" s="16"/>
      <c r="E218" s="17"/>
      <c r="F218" s="17"/>
      <c r="G218" s="17"/>
      <c r="H218" s="16"/>
      <c r="I218" s="16"/>
      <c r="J218" s="16"/>
      <c r="K218" s="16"/>
      <c r="L218" s="21"/>
    </row>
    <row r="219" spans="1:12" x14ac:dyDescent="0.25">
      <c r="A219" s="14"/>
      <c r="B219" s="16"/>
      <c r="C219" s="16"/>
      <c r="D219" s="16"/>
      <c r="E219" s="17"/>
      <c r="F219" s="17"/>
      <c r="G219" s="17"/>
      <c r="H219" s="16"/>
      <c r="I219" s="16"/>
      <c r="J219" s="16"/>
      <c r="K219" s="16"/>
      <c r="L219" s="21"/>
    </row>
    <row r="220" spans="1:12" x14ac:dyDescent="0.25">
      <c r="A220" s="14"/>
      <c r="B220" s="16"/>
      <c r="C220" s="16"/>
      <c r="D220" s="16"/>
      <c r="E220" s="17"/>
      <c r="F220" s="17"/>
      <c r="G220" s="17"/>
      <c r="H220" s="16"/>
      <c r="I220" s="16"/>
      <c r="J220" s="16"/>
      <c r="K220" s="16"/>
      <c r="L220" s="21"/>
    </row>
    <row r="221" spans="1:12" x14ac:dyDescent="0.25">
      <c r="A221" s="14"/>
      <c r="B221" s="16"/>
      <c r="C221" s="16"/>
      <c r="D221" s="16"/>
      <c r="E221" s="17"/>
      <c r="F221" s="17"/>
      <c r="G221" s="17"/>
      <c r="H221" s="16"/>
      <c r="I221" s="16"/>
      <c r="J221" s="16"/>
      <c r="K221" s="16"/>
      <c r="L221" s="21"/>
    </row>
    <row r="222" spans="1:12" x14ac:dyDescent="0.25">
      <c r="A222" s="14"/>
      <c r="B222" s="16"/>
      <c r="C222" s="16"/>
      <c r="D222" s="16"/>
      <c r="E222" s="17"/>
      <c r="F222" s="17"/>
      <c r="G222" s="17"/>
      <c r="H222" s="16"/>
      <c r="I222" s="16"/>
      <c r="J222" s="16"/>
      <c r="K222" s="16"/>
      <c r="L222" s="21"/>
    </row>
    <row r="223" spans="1:12" x14ac:dyDescent="0.25">
      <c r="A223" s="14"/>
      <c r="B223" s="16"/>
      <c r="C223" s="16"/>
      <c r="D223" s="16"/>
      <c r="E223" s="17"/>
      <c r="F223" s="17"/>
      <c r="G223" s="17"/>
      <c r="H223" s="16"/>
      <c r="I223" s="16"/>
      <c r="J223" s="16"/>
      <c r="K223" s="16"/>
      <c r="L223" s="21"/>
    </row>
    <row r="224" spans="1:12" x14ac:dyDescent="0.25">
      <c r="A224" s="14"/>
      <c r="B224" s="16"/>
      <c r="C224" s="16"/>
      <c r="D224" s="16"/>
      <c r="E224" s="17"/>
      <c r="F224" s="17"/>
      <c r="G224" s="17"/>
      <c r="H224" s="16"/>
      <c r="I224" s="16"/>
      <c r="J224" s="16"/>
      <c r="K224" s="16"/>
      <c r="L224" s="21"/>
    </row>
    <row r="225" spans="1:12" x14ac:dyDescent="0.25">
      <c r="A225" s="14"/>
      <c r="B225" s="16"/>
      <c r="C225" s="16"/>
      <c r="D225" s="16"/>
      <c r="E225" s="17"/>
      <c r="F225" s="17"/>
      <c r="G225" s="17"/>
      <c r="H225" s="16"/>
      <c r="I225" s="16"/>
      <c r="J225" s="16"/>
      <c r="K225" s="16"/>
      <c r="L225" s="21"/>
    </row>
    <row r="226" spans="1:12" x14ac:dyDescent="0.25">
      <c r="A226" s="14"/>
      <c r="B226" s="16"/>
      <c r="C226" s="16"/>
      <c r="D226" s="16"/>
      <c r="E226" s="17"/>
      <c r="F226" s="17"/>
      <c r="G226" s="17"/>
      <c r="H226" s="16"/>
      <c r="I226" s="16"/>
      <c r="J226" s="16"/>
      <c r="K226" s="16"/>
      <c r="L226" s="21"/>
    </row>
    <row r="227" spans="1:12" x14ac:dyDescent="0.25">
      <c r="A227" s="14"/>
      <c r="B227" s="16"/>
      <c r="C227" s="16"/>
      <c r="D227" s="16"/>
      <c r="E227" s="17"/>
      <c r="F227" s="17"/>
      <c r="G227" s="17"/>
      <c r="H227" s="16"/>
      <c r="I227" s="16"/>
      <c r="J227" s="16"/>
      <c r="K227" s="16"/>
      <c r="L227" s="21"/>
    </row>
    <row r="228" spans="1:12" x14ac:dyDescent="0.25">
      <c r="A228" s="14"/>
      <c r="B228" s="16"/>
      <c r="C228" s="16"/>
      <c r="D228" s="16"/>
      <c r="E228" s="17"/>
      <c r="F228" s="17"/>
      <c r="G228" s="17"/>
      <c r="H228" s="16"/>
      <c r="I228" s="16"/>
      <c r="J228" s="16"/>
      <c r="K228" s="16"/>
      <c r="L228" s="21"/>
    </row>
    <row r="229" spans="1:12" x14ac:dyDescent="0.25">
      <c r="A229" s="14"/>
      <c r="B229" s="16"/>
      <c r="C229" s="16"/>
      <c r="D229" s="16"/>
      <c r="E229" s="17"/>
      <c r="F229" s="17"/>
      <c r="G229" s="17"/>
      <c r="H229" s="16"/>
      <c r="I229" s="16"/>
      <c r="J229" s="16"/>
      <c r="K229" s="16"/>
      <c r="L229" s="21"/>
    </row>
    <row r="230" spans="1:12" x14ac:dyDescent="0.25">
      <c r="A230" s="14"/>
      <c r="B230" s="16"/>
      <c r="C230" s="16"/>
      <c r="D230" s="16"/>
      <c r="E230" s="17"/>
      <c r="F230" s="17"/>
      <c r="G230" s="17"/>
      <c r="H230" s="16"/>
      <c r="I230" s="16"/>
      <c r="J230" s="16"/>
      <c r="K230" s="16"/>
      <c r="L230" s="21"/>
    </row>
    <row r="231" spans="1:12" x14ac:dyDescent="0.25">
      <c r="A231" s="14"/>
      <c r="B231" s="16"/>
      <c r="C231" s="16"/>
      <c r="D231" s="16"/>
      <c r="E231" s="17"/>
      <c r="F231" s="17"/>
      <c r="G231" s="17"/>
      <c r="H231" s="16"/>
      <c r="I231" s="16"/>
      <c r="J231" s="16"/>
      <c r="K231" s="16"/>
      <c r="L231" s="21"/>
    </row>
    <row r="232" spans="1:12" x14ac:dyDescent="0.25">
      <c r="A232" s="14"/>
      <c r="B232" s="16"/>
      <c r="C232" s="16"/>
      <c r="D232" s="16"/>
      <c r="E232" s="17"/>
      <c r="F232" s="17"/>
      <c r="G232" s="17"/>
      <c r="H232" s="16"/>
      <c r="I232" s="16"/>
      <c r="J232" s="16"/>
      <c r="K232" s="16"/>
      <c r="L232" s="21"/>
    </row>
    <row r="233" spans="1:12" x14ac:dyDescent="0.25">
      <c r="A233" s="14"/>
      <c r="B233" s="16"/>
      <c r="C233" s="16"/>
      <c r="D233" s="16"/>
      <c r="E233" s="17"/>
      <c r="F233" s="17"/>
      <c r="G233" s="17"/>
      <c r="H233" s="16"/>
      <c r="I233" s="16"/>
      <c r="J233" s="16"/>
      <c r="K233" s="16"/>
      <c r="L233" s="21"/>
    </row>
    <row r="234" spans="1:12" x14ac:dyDescent="0.25">
      <c r="A234" s="14"/>
      <c r="B234" s="16"/>
      <c r="C234" s="16"/>
      <c r="D234" s="16"/>
      <c r="E234" s="17"/>
      <c r="F234" s="17"/>
      <c r="G234" s="17"/>
      <c r="H234" s="16"/>
      <c r="I234" s="16"/>
      <c r="J234" s="16"/>
      <c r="K234" s="16"/>
      <c r="L234" s="21"/>
    </row>
    <row r="235" spans="1:12" x14ac:dyDescent="0.25">
      <c r="A235" s="14"/>
      <c r="B235" s="16"/>
      <c r="C235" s="16"/>
      <c r="D235" s="16"/>
      <c r="E235" s="17"/>
      <c r="F235" s="17"/>
      <c r="G235" s="17"/>
      <c r="H235" s="16"/>
      <c r="I235" s="16"/>
      <c r="J235" s="16"/>
      <c r="K235" s="16"/>
      <c r="L235" s="21"/>
    </row>
    <row r="236" spans="1:12" x14ac:dyDescent="0.25">
      <c r="A236" s="14"/>
      <c r="B236" s="16"/>
      <c r="C236" s="16"/>
      <c r="D236" s="16"/>
      <c r="E236" s="17"/>
      <c r="F236" s="17"/>
      <c r="G236" s="17"/>
      <c r="H236" s="16"/>
      <c r="I236" s="16"/>
      <c r="J236" s="16"/>
      <c r="K236" s="16"/>
      <c r="L236" s="21"/>
    </row>
    <row r="237" spans="1:12" x14ac:dyDescent="0.25">
      <c r="A237" s="14"/>
      <c r="B237" s="16"/>
      <c r="C237" s="16"/>
      <c r="D237" s="16"/>
      <c r="E237" s="17"/>
      <c r="F237" s="17"/>
      <c r="G237" s="17"/>
      <c r="H237" s="16"/>
      <c r="I237" s="16"/>
      <c r="J237" s="16"/>
      <c r="K237" s="16"/>
      <c r="L237" s="21"/>
    </row>
    <row r="238" spans="1:12" x14ac:dyDescent="0.25">
      <c r="A238" s="14"/>
      <c r="B238" s="16"/>
      <c r="C238" s="16"/>
      <c r="D238" s="16"/>
      <c r="E238" s="17"/>
      <c r="F238" s="17"/>
      <c r="G238" s="17"/>
      <c r="H238" s="16"/>
      <c r="I238" s="16"/>
      <c r="J238" s="16"/>
      <c r="K238" s="16"/>
      <c r="L238" s="21"/>
    </row>
    <row r="239" spans="1:12" x14ac:dyDescent="0.25">
      <c r="A239" s="14"/>
      <c r="B239" s="16"/>
      <c r="C239" s="16"/>
      <c r="D239" s="16"/>
      <c r="E239" s="17"/>
      <c r="F239" s="17"/>
      <c r="G239" s="17"/>
      <c r="H239" s="16"/>
      <c r="I239" s="16"/>
      <c r="J239" s="16"/>
      <c r="K239" s="16"/>
      <c r="L239" s="21"/>
    </row>
    <row r="240" spans="1:12" x14ac:dyDescent="0.25">
      <c r="A240" s="14"/>
      <c r="B240" s="16"/>
      <c r="C240" s="16"/>
      <c r="D240" s="16"/>
      <c r="E240" s="17"/>
      <c r="F240" s="17"/>
      <c r="G240" s="17"/>
      <c r="H240" s="16"/>
      <c r="I240" s="16"/>
      <c r="J240" s="16"/>
      <c r="K240" s="16"/>
      <c r="L240" s="21"/>
    </row>
    <row r="241" spans="1:12" x14ac:dyDescent="0.25">
      <c r="A241" s="14"/>
      <c r="B241" s="16"/>
      <c r="C241" s="16"/>
      <c r="D241" s="16"/>
      <c r="E241" s="17"/>
      <c r="F241" s="17"/>
      <c r="G241" s="17"/>
      <c r="H241" s="16"/>
      <c r="I241" s="16"/>
      <c r="J241" s="16"/>
      <c r="K241" s="16"/>
      <c r="L241" s="21"/>
    </row>
    <row r="242" spans="1:12" x14ac:dyDescent="0.25">
      <c r="A242" s="14"/>
      <c r="B242" s="16"/>
      <c r="C242" s="16"/>
      <c r="D242" s="16"/>
      <c r="E242" s="17"/>
      <c r="F242" s="17"/>
      <c r="G242" s="17"/>
      <c r="H242" s="16"/>
      <c r="I242" s="16"/>
      <c r="J242" s="16"/>
      <c r="K242" s="16"/>
      <c r="L242" s="21"/>
    </row>
    <row r="243" spans="1:12" x14ac:dyDescent="0.25">
      <c r="A243" s="14"/>
      <c r="B243" s="16"/>
      <c r="C243" s="16"/>
      <c r="D243" s="16"/>
      <c r="E243" s="17"/>
      <c r="F243" s="17"/>
      <c r="G243" s="17"/>
      <c r="H243" s="16"/>
      <c r="I243" s="16"/>
      <c r="J243" s="16"/>
      <c r="K243" s="16"/>
      <c r="L243" s="21"/>
    </row>
    <row r="244" spans="1:12" x14ac:dyDescent="0.25">
      <c r="A244" s="14"/>
      <c r="B244" s="16"/>
      <c r="C244" s="16"/>
      <c r="D244" s="16"/>
      <c r="E244" s="17"/>
      <c r="F244" s="17"/>
      <c r="G244" s="17"/>
      <c r="H244" s="16"/>
      <c r="I244" s="16"/>
      <c r="J244" s="16"/>
      <c r="K244" s="16"/>
      <c r="L244" s="21"/>
    </row>
    <row r="245" spans="1:12" x14ac:dyDescent="0.25">
      <c r="A245" s="14"/>
      <c r="B245" s="16"/>
      <c r="C245" s="16"/>
      <c r="D245" s="16"/>
      <c r="E245" s="17"/>
      <c r="F245" s="17"/>
      <c r="G245" s="17"/>
      <c r="H245" s="16"/>
      <c r="I245" s="16"/>
      <c r="J245" s="16"/>
      <c r="K245" s="16"/>
      <c r="L245" s="21"/>
    </row>
    <row r="246" spans="1:12" x14ac:dyDescent="0.25">
      <c r="A246" s="14"/>
      <c r="B246" s="16"/>
      <c r="C246" s="16"/>
      <c r="D246" s="16"/>
      <c r="E246" s="17"/>
      <c r="F246" s="17"/>
      <c r="G246" s="17"/>
      <c r="H246" s="16"/>
      <c r="I246" s="16"/>
      <c r="J246" s="16"/>
      <c r="K246" s="16"/>
      <c r="L246" s="21"/>
    </row>
    <row r="247" spans="1:12" x14ac:dyDescent="0.25">
      <c r="A247" s="14"/>
      <c r="B247" s="16"/>
      <c r="C247" s="16"/>
      <c r="D247" s="16"/>
      <c r="E247" s="17"/>
      <c r="F247" s="17"/>
      <c r="G247" s="17"/>
      <c r="H247" s="16"/>
      <c r="I247" s="16"/>
      <c r="J247" s="16"/>
      <c r="K247" s="16"/>
      <c r="L247" s="21"/>
    </row>
    <row r="248" spans="1:12" x14ac:dyDescent="0.25">
      <c r="A248" s="14"/>
      <c r="B248" s="16"/>
      <c r="C248" s="16"/>
      <c r="D248" s="16"/>
      <c r="E248" s="17"/>
      <c r="F248" s="17"/>
      <c r="G248" s="17"/>
      <c r="H248" s="16"/>
      <c r="I248" s="16"/>
      <c r="J248" s="16"/>
      <c r="K248" s="16"/>
      <c r="L248" s="21"/>
    </row>
    <row r="249" spans="1:12" x14ac:dyDescent="0.25">
      <c r="A249" s="14"/>
      <c r="B249" s="16"/>
      <c r="C249" s="16"/>
      <c r="D249" s="16"/>
      <c r="E249" s="17"/>
      <c r="F249" s="17"/>
      <c r="G249" s="17"/>
      <c r="H249" s="16"/>
      <c r="I249" s="16"/>
      <c r="J249" s="16"/>
      <c r="K249" s="16"/>
      <c r="L249" s="21"/>
    </row>
    <row r="250" spans="1:12" x14ac:dyDescent="0.25">
      <c r="A250" s="14"/>
      <c r="B250" s="16"/>
      <c r="C250" s="16"/>
      <c r="D250" s="16"/>
      <c r="E250" s="17"/>
      <c r="F250" s="17"/>
      <c r="G250" s="17"/>
      <c r="H250" s="16"/>
      <c r="I250" s="16"/>
      <c r="J250" s="16"/>
      <c r="K250" s="16"/>
      <c r="L250" s="21"/>
    </row>
    <row r="251" spans="1:12" x14ac:dyDescent="0.25">
      <c r="A251" s="14"/>
      <c r="B251" s="16"/>
      <c r="C251" s="16"/>
      <c r="D251" s="16"/>
      <c r="E251" s="17"/>
      <c r="F251" s="17"/>
      <c r="G251" s="17"/>
      <c r="H251" s="16"/>
      <c r="I251" s="16"/>
      <c r="J251" s="16"/>
      <c r="K251" s="16"/>
      <c r="L251" s="21"/>
    </row>
    <row r="252" spans="1:12" x14ac:dyDescent="0.25">
      <c r="A252" s="14"/>
      <c r="B252" s="16"/>
      <c r="C252" s="16"/>
      <c r="D252" s="16"/>
      <c r="E252" s="17"/>
      <c r="F252" s="17"/>
      <c r="G252" s="17"/>
      <c r="H252" s="16"/>
      <c r="I252" s="16"/>
      <c r="J252" s="16"/>
      <c r="K252" s="16"/>
      <c r="L252" s="21"/>
    </row>
    <row r="253" spans="1:12" x14ac:dyDescent="0.25">
      <c r="A253" s="14"/>
      <c r="B253" s="16"/>
      <c r="C253" s="16"/>
      <c r="D253" s="16"/>
      <c r="E253" s="17"/>
      <c r="F253" s="17"/>
      <c r="G253" s="17"/>
      <c r="H253" s="16"/>
      <c r="I253" s="16"/>
      <c r="J253" s="16"/>
      <c r="K253" s="16"/>
      <c r="L253" s="21"/>
    </row>
    <row r="254" spans="1:12" x14ac:dyDescent="0.25">
      <c r="A254" s="14"/>
      <c r="B254" s="16"/>
      <c r="C254" s="16"/>
      <c r="D254" s="16"/>
      <c r="E254" s="17"/>
      <c r="F254" s="17"/>
      <c r="G254" s="17"/>
      <c r="H254" s="16"/>
      <c r="I254" s="16"/>
      <c r="J254" s="16"/>
      <c r="K254" s="16"/>
      <c r="L254" s="21"/>
    </row>
    <row r="255" spans="1:12" x14ac:dyDescent="0.25">
      <c r="A255" s="14"/>
      <c r="B255" s="16"/>
      <c r="C255" s="16"/>
      <c r="D255" s="16"/>
      <c r="E255" s="17"/>
      <c r="F255" s="17"/>
      <c r="G255" s="17"/>
      <c r="H255" s="16"/>
      <c r="I255" s="16"/>
      <c r="J255" s="16"/>
      <c r="K255" s="16"/>
      <c r="L255" s="21"/>
    </row>
    <row r="256" spans="1:12" x14ac:dyDescent="0.25">
      <c r="A256" s="14"/>
      <c r="B256" s="16"/>
      <c r="C256" s="16"/>
      <c r="D256" s="16"/>
      <c r="E256" s="17"/>
      <c r="F256" s="17"/>
      <c r="G256" s="17"/>
      <c r="H256" s="16"/>
      <c r="I256" s="16"/>
      <c r="J256" s="16"/>
      <c r="K256" s="16"/>
      <c r="L256" s="21"/>
    </row>
    <row r="257" spans="1:12" x14ac:dyDescent="0.25">
      <c r="A257" s="14"/>
      <c r="B257" s="16"/>
      <c r="C257" s="16"/>
      <c r="D257" s="16"/>
      <c r="E257" s="17"/>
      <c r="F257" s="17"/>
      <c r="G257" s="17"/>
      <c r="H257" s="16"/>
      <c r="I257" s="16"/>
      <c r="J257" s="16"/>
      <c r="K257" s="16"/>
      <c r="L257" s="21"/>
    </row>
    <row r="258" spans="1:12" x14ac:dyDescent="0.25">
      <c r="A258" s="14"/>
      <c r="B258" s="16"/>
      <c r="C258" s="16"/>
      <c r="D258" s="16"/>
      <c r="E258" s="17"/>
      <c r="F258" s="17"/>
      <c r="G258" s="17"/>
      <c r="H258" s="16"/>
      <c r="I258" s="16"/>
      <c r="J258" s="16"/>
      <c r="K258" s="16"/>
      <c r="L258" s="21"/>
    </row>
    <row r="259" spans="1:12" x14ac:dyDescent="0.25">
      <c r="A259" s="14"/>
      <c r="B259" s="16"/>
      <c r="C259" s="16"/>
      <c r="D259" s="16"/>
      <c r="E259" s="17"/>
      <c r="F259" s="17"/>
      <c r="G259" s="17"/>
      <c r="H259" s="16"/>
      <c r="I259" s="16"/>
      <c r="J259" s="16"/>
      <c r="K259" s="16"/>
      <c r="L259" s="21"/>
    </row>
    <row r="260" spans="1:12" x14ac:dyDescent="0.25">
      <c r="A260" s="14"/>
      <c r="B260" s="16"/>
      <c r="C260" s="16"/>
      <c r="D260" s="16"/>
      <c r="E260" s="17"/>
      <c r="F260" s="17"/>
      <c r="G260" s="17"/>
      <c r="H260" s="16"/>
      <c r="I260" s="16"/>
      <c r="J260" s="16"/>
      <c r="K260" s="16"/>
      <c r="L260" s="21"/>
    </row>
    <row r="261" spans="1:12" x14ac:dyDescent="0.25">
      <c r="A261" s="14"/>
      <c r="B261" s="16"/>
      <c r="C261" s="16"/>
      <c r="D261" s="16"/>
      <c r="E261" s="17"/>
      <c r="F261" s="17"/>
      <c r="G261" s="17"/>
      <c r="H261" s="16"/>
      <c r="I261" s="16"/>
      <c r="J261" s="16"/>
      <c r="K261" s="16"/>
      <c r="L261" s="21"/>
    </row>
    <row r="262" spans="1:12" x14ac:dyDescent="0.25">
      <c r="A262" s="14"/>
      <c r="B262" s="16"/>
      <c r="C262" s="16"/>
      <c r="D262" s="16"/>
      <c r="E262" s="17"/>
      <c r="F262" s="17"/>
      <c r="G262" s="17"/>
      <c r="H262" s="16"/>
      <c r="I262" s="16"/>
      <c r="J262" s="16"/>
      <c r="K262" s="16"/>
      <c r="L262" s="21"/>
    </row>
    <row r="263" spans="1:12" x14ac:dyDescent="0.25">
      <c r="A263" s="14"/>
      <c r="B263" s="16"/>
      <c r="C263" s="16"/>
      <c r="D263" s="16"/>
      <c r="E263" s="17"/>
      <c r="F263" s="17"/>
      <c r="G263" s="17"/>
      <c r="H263" s="16"/>
      <c r="I263" s="16"/>
      <c r="J263" s="16"/>
      <c r="K263" s="16"/>
      <c r="L263" s="21"/>
    </row>
    <row r="264" spans="1:12" x14ac:dyDescent="0.25">
      <c r="A264" s="14"/>
      <c r="B264" s="16"/>
      <c r="C264" s="16"/>
      <c r="D264" s="16"/>
      <c r="E264" s="17"/>
      <c r="F264" s="17"/>
      <c r="G264" s="17"/>
      <c r="H264" s="16"/>
      <c r="I264" s="16"/>
      <c r="J264" s="16"/>
      <c r="K264" s="16"/>
      <c r="L264" s="21"/>
    </row>
    <row r="265" spans="1:12" x14ac:dyDescent="0.25">
      <c r="A265" s="14"/>
      <c r="B265" s="16"/>
      <c r="C265" s="16"/>
      <c r="D265" s="16"/>
      <c r="E265" s="17"/>
      <c r="F265" s="17"/>
      <c r="G265" s="17"/>
      <c r="H265" s="16"/>
      <c r="I265" s="16"/>
      <c r="J265" s="16"/>
      <c r="K265" s="16"/>
      <c r="L265" s="21"/>
    </row>
    <row r="266" spans="1:12" x14ac:dyDescent="0.25">
      <c r="A266" s="14"/>
      <c r="B266" s="16"/>
      <c r="C266" s="16"/>
      <c r="D266" s="16"/>
      <c r="E266" s="17"/>
      <c r="F266" s="17"/>
      <c r="G266" s="17"/>
      <c r="H266" s="16"/>
      <c r="I266" s="16"/>
      <c r="J266" s="16"/>
      <c r="K266" s="16"/>
      <c r="L266" s="21"/>
    </row>
    <row r="267" spans="1:12" x14ac:dyDescent="0.25">
      <c r="A267" s="14"/>
      <c r="B267" s="16"/>
      <c r="C267" s="16"/>
      <c r="D267" s="16"/>
      <c r="E267" s="17"/>
      <c r="F267" s="17"/>
      <c r="G267" s="17"/>
      <c r="H267" s="16"/>
      <c r="I267" s="16"/>
      <c r="J267" s="16"/>
      <c r="K267" s="16"/>
      <c r="L267" s="21"/>
    </row>
    <row r="268" spans="1:12" x14ac:dyDescent="0.25">
      <c r="A268" s="14"/>
      <c r="B268" s="16"/>
      <c r="C268" s="16"/>
      <c r="D268" s="16"/>
      <c r="E268" s="17"/>
      <c r="F268" s="17"/>
      <c r="G268" s="17"/>
      <c r="H268" s="16"/>
      <c r="I268" s="16"/>
      <c r="J268" s="16"/>
      <c r="K268" s="16"/>
      <c r="L268" s="21"/>
    </row>
    <row r="269" spans="1:12" x14ac:dyDescent="0.25">
      <c r="A269" s="14"/>
      <c r="B269" s="16"/>
      <c r="C269" s="16"/>
      <c r="D269" s="16"/>
      <c r="E269" s="17"/>
      <c r="F269" s="17"/>
      <c r="G269" s="17"/>
      <c r="H269" s="16"/>
      <c r="I269" s="16"/>
      <c r="J269" s="16"/>
      <c r="K269" s="16"/>
      <c r="L269" s="21"/>
    </row>
    <row r="270" spans="1:12" x14ac:dyDescent="0.25">
      <c r="A270" s="14"/>
      <c r="B270" s="16"/>
      <c r="C270" s="16"/>
      <c r="D270" s="16"/>
      <c r="E270" s="17"/>
      <c r="F270" s="17"/>
      <c r="G270" s="17"/>
      <c r="H270" s="16"/>
      <c r="I270" s="16"/>
      <c r="J270" s="16"/>
      <c r="K270" s="16"/>
      <c r="L270" s="21"/>
    </row>
    <row r="271" spans="1:12" x14ac:dyDescent="0.25">
      <c r="A271" s="14"/>
      <c r="B271" s="16"/>
      <c r="C271" s="16"/>
      <c r="D271" s="16"/>
      <c r="E271" s="17"/>
      <c r="F271" s="17"/>
      <c r="G271" s="17"/>
      <c r="H271" s="16"/>
      <c r="I271" s="16"/>
      <c r="J271" s="16"/>
      <c r="K271" s="16"/>
      <c r="L271" s="21"/>
    </row>
    <row r="272" spans="1:12" x14ac:dyDescent="0.25">
      <c r="A272" s="14"/>
      <c r="B272" s="16"/>
      <c r="C272" s="16"/>
      <c r="D272" s="16"/>
      <c r="E272" s="17"/>
      <c r="F272" s="17"/>
      <c r="G272" s="17"/>
      <c r="H272" s="16"/>
      <c r="I272" s="16"/>
      <c r="J272" s="16"/>
      <c r="K272" s="16"/>
      <c r="L272" s="21"/>
    </row>
    <row r="273" spans="1:12" x14ac:dyDescent="0.25">
      <c r="A273" s="14"/>
      <c r="B273" s="16"/>
      <c r="C273" s="16"/>
      <c r="D273" s="16"/>
      <c r="E273" s="17"/>
      <c r="F273" s="17"/>
      <c r="G273" s="17"/>
      <c r="H273" s="16"/>
      <c r="I273" s="16"/>
      <c r="J273" s="16"/>
      <c r="K273" s="16"/>
      <c r="L273" s="21"/>
    </row>
    <row r="274" spans="1:12" x14ac:dyDescent="0.25">
      <c r="A274" s="14"/>
      <c r="B274" s="16"/>
      <c r="C274" s="16"/>
      <c r="D274" s="16"/>
      <c r="E274" s="17"/>
      <c r="F274" s="17"/>
      <c r="G274" s="17"/>
      <c r="H274" s="16"/>
      <c r="I274" s="16"/>
      <c r="J274" s="16"/>
      <c r="K274" s="16"/>
      <c r="L274" s="21"/>
    </row>
    <row r="275" spans="1:12" x14ac:dyDescent="0.25">
      <c r="A275" s="14"/>
      <c r="B275" s="16"/>
      <c r="C275" s="16"/>
      <c r="D275" s="16"/>
      <c r="E275" s="17"/>
      <c r="F275" s="17"/>
      <c r="G275" s="17"/>
      <c r="H275" s="16"/>
      <c r="I275" s="16"/>
      <c r="J275" s="16"/>
      <c r="K275" s="16"/>
      <c r="L275" s="21"/>
    </row>
    <row r="276" spans="1:12" x14ac:dyDescent="0.25">
      <c r="A276" s="14"/>
      <c r="B276" s="16"/>
      <c r="C276" s="16"/>
      <c r="D276" s="16"/>
      <c r="E276" s="17"/>
      <c r="F276" s="17"/>
      <c r="G276" s="17"/>
      <c r="H276" s="16"/>
      <c r="I276" s="16"/>
      <c r="J276" s="16"/>
      <c r="K276" s="16"/>
      <c r="L276" s="21"/>
    </row>
    <row r="277" spans="1:12" x14ac:dyDescent="0.25">
      <c r="A277" s="14"/>
      <c r="B277" s="16"/>
      <c r="C277" s="16"/>
      <c r="D277" s="16"/>
      <c r="E277" s="17"/>
      <c r="F277" s="17"/>
      <c r="G277" s="17"/>
      <c r="H277" s="16"/>
      <c r="I277" s="16"/>
      <c r="J277" s="16"/>
      <c r="K277" s="16"/>
      <c r="L277" s="21"/>
    </row>
    <row r="278" spans="1:12" x14ac:dyDescent="0.25">
      <c r="A278" s="14"/>
      <c r="B278" s="16"/>
      <c r="C278" s="16"/>
      <c r="D278" s="16"/>
      <c r="E278" s="17"/>
      <c r="F278" s="17"/>
      <c r="G278" s="17"/>
      <c r="H278" s="16"/>
      <c r="I278" s="16"/>
      <c r="J278" s="16"/>
      <c r="K278" s="16"/>
      <c r="L278" s="21"/>
    </row>
    <row r="279" spans="1:12" x14ac:dyDescent="0.25">
      <c r="A279" s="14"/>
      <c r="B279" s="16"/>
      <c r="C279" s="16"/>
      <c r="D279" s="16"/>
      <c r="E279" s="17"/>
      <c r="F279" s="17"/>
      <c r="G279" s="17"/>
      <c r="H279" s="16"/>
      <c r="I279" s="16"/>
      <c r="J279" s="16"/>
      <c r="K279" s="16"/>
      <c r="L279" s="21"/>
    </row>
    <row r="280" spans="1:12" x14ac:dyDescent="0.25">
      <c r="A280" s="14"/>
      <c r="B280" s="16"/>
      <c r="C280" s="16"/>
      <c r="D280" s="16"/>
      <c r="E280" s="17"/>
      <c r="F280" s="17"/>
      <c r="G280" s="17"/>
      <c r="H280" s="16"/>
      <c r="I280" s="16"/>
      <c r="J280" s="16"/>
      <c r="K280" s="16"/>
      <c r="L280" s="21"/>
    </row>
    <row r="281" spans="1:12" x14ac:dyDescent="0.25">
      <c r="A281" s="14"/>
      <c r="B281" s="16"/>
      <c r="C281" s="16"/>
      <c r="D281" s="16"/>
      <c r="E281" s="17"/>
      <c r="F281" s="17"/>
      <c r="G281" s="17"/>
      <c r="H281" s="16"/>
      <c r="I281" s="16"/>
      <c r="J281" s="16"/>
      <c r="K281" s="16"/>
      <c r="L281" s="21"/>
    </row>
    <row r="282" spans="1:12" x14ac:dyDescent="0.25">
      <c r="A282" s="14"/>
      <c r="B282" s="16"/>
      <c r="C282" s="16"/>
      <c r="D282" s="16"/>
      <c r="E282" s="17"/>
      <c r="F282" s="17"/>
      <c r="G282" s="17"/>
      <c r="H282" s="16"/>
      <c r="I282" s="16"/>
      <c r="J282" s="16"/>
      <c r="K282" s="16"/>
      <c r="L282" s="21"/>
    </row>
    <row r="283" spans="1:12" x14ac:dyDescent="0.25">
      <c r="A283" s="14"/>
      <c r="B283" s="16"/>
      <c r="C283" s="16"/>
      <c r="D283" s="16"/>
      <c r="E283" s="17"/>
      <c r="F283" s="17"/>
      <c r="G283" s="17"/>
      <c r="H283" s="16"/>
      <c r="I283" s="16"/>
      <c r="J283" s="16"/>
      <c r="K283" s="16"/>
      <c r="L283" s="21"/>
    </row>
    <row r="284" spans="1:12" x14ac:dyDescent="0.25">
      <c r="A284" s="14"/>
      <c r="B284" s="16"/>
      <c r="C284" s="16"/>
      <c r="D284" s="16"/>
      <c r="E284" s="17"/>
      <c r="F284" s="17"/>
      <c r="G284" s="17"/>
      <c r="H284" s="16"/>
      <c r="I284" s="16"/>
      <c r="J284" s="16"/>
      <c r="K284" s="16"/>
      <c r="L284" s="21"/>
    </row>
    <row r="285" spans="1:12" x14ac:dyDescent="0.25">
      <c r="A285" s="14"/>
      <c r="B285" s="16"/>
      <c r="C285" s="16"/>
      <c r="D285" s="16"/>
      <c r="E285" s="17"/>
      <c r="F285" s="17"/>
      <c r="G285" s="17"/>
      <c r="H285" s="16"/>
      <c r="I285" s="16"/>
      <c r="J285" s="16"/>
      <c r="K285" s="16"/>
      <c r="L285" s="21"/>
    </row>
    <row r="286" spans="1:12" x14ac:dyDescent="0.25">
      <c r="A286" s="14"/>
      <c r="B286" s="16"/>
      <c r="C286" s="16"/>
      <c r="D286" s="16"/>
      <c r="E286" s="17"/>
      <c r="F286" s="17"/>
      <c r="G286" s="17"/>
      <c r="H286" s="16"/>
      <c r="I286" s="16"/>
      <c r="J286" s="16"/>
      <c r="K286" s="16"/>
      <c r="L286" s="21"/>
    </row>
    <row r="287" spans="1:12" x14ac:dyDescent="0.25">
      <c r="A287" s="14"/>
      <c r="B287" s="16"/>
      <c r="C287" s="16"/>
      <c r="D287" s="16"/>
      <c r="E287" s="17"/>
      <c r="F287" s="17"/>
      <c r="G287" s="17"/>
      <c r="H287" s="16"/>
      <c r="I287" s="16"/>
      <c r="J287" s="16"/>
      <c r="K287" s="16"/>
      <c r="L287" s="21"/>
    </row>
    <row r="288" spans="1:12" x14ac:dyDescent="0.25">
      <c r="A288" s="14"/>
      <c r="B288" s="16"/>
      <c r="C288" s="16"/>
      <c r="D288" s="16"/>
      <c r="E288" s="17"/>
      <c r="F288" s="17"/>
      <c r="G288" s="17"/>
      <c r="H288" s="16"/>
      <c r="I288" s="16"/>
      <c r="J288" s="16"/>
      <c r="K288" s="16"/>
      <c r="L288" s="21"/>
    </row>
    <row r="289" spans="1:12" x14ac:dyDescent="0.25">
      <c r="A289" s="14"/>
      <c r="B289" s="16"/>
      <c r="C289" s="16"/>
      <c r="D289" s="16"/>
      <c r="E289" s="17"/>
      <c r="F289" s="17"/>
      <c r="G289" s="17"/>
      <c r="H289" s="16"/>
      <c r="I289" s="16"/>
      <c r="J289" s="16"/>
      <c r="K289" s="16"/>
      <c r="L289" s="21"/>
    </row>
    <row r="290" spans="1:12" x14ac:dyDescent="0.25">
      <c r="A290" s="14"/>
      <c r="B290" s="16"/>
      <c r="C290" s="16"/>
      <c r="D290" s="16"/>
      <c r="E290" s="17"/>
      <c r="F290" s="17"/>
      <c r="G290" s="17"/>
      <c r="H290" s="16"/>
      <c r="I290" s="16"/>
      <c r="J290" s="16"/>
      <c r="K290" s="16"/>
      <c r="L290" s="21"/>
    </row>
    <row r="291" spans="1:12" x14ac:dyDescent="0.25">
      <c r="A291" s="14"/>
      <c r="B291" s="16"/>
      <c r="C291" s="16"/>
      <c r="D291" s="16"/>
      <c r="E291" s="17"/>
      <c r="F291" s="17"/>
      <c r="G291" s="17"/>
      <c r="H291" s="16"/>
      <c r="I291" s="16"/>
      <c r="J291" s="16"/>
      <c r="K291" s="16"/>
      <c r="L291" s="21"/>
    </row>
    <row r="292" spans="1:12" x14ac:dyDescent="0.25">
      <c r="A292" s="14"/>
      <c r="B292" s="16"/>
      <c r="C292" s="16"/>
      <c r="D292" s="16"/>
      <c r="E292" s="17"/>
      <c r="F292" s="17"/>
      <c r="G292" s="17"/>
      <c r="H292" s="16"/>
      <c r="I292" s="16"/>
      <c r="J292" s="16"/>
      <c r="K292" s="16"/>
      <c r="L292" s="21"/>
    </row>
    <row r="293" spans="1:12" x14ac:dyDescent="0.25">
      <c r="A293" s="14"/>
      <c r="B293" s="16"/>
      <c r="C293" s="16"/>
      <c r="D293" s="16"/>
      <c r="E293" s="17"/>
      <c r="F293" s="17"/>
      <c r="G293" s="17"/>
      <c r="H293" s="16"/>
      <c r="I293" s="16"/>
      <c r="J293" s="16"/>
      <c r="K293" s="16"/>
      <c r="L293" s="21"/>
    </row>
    <row r="294" spans="1:12" x14ac:dyDescent="0.25">
      <c r="A294" s="14"/>
      <c r="B294" s="16"/>
      <c r="C294" s="16"/>
      <c r="D294" s="16"/>
      <c r="E294" s="17"/>
      <c r="F294" s="17"/>
      <c r="G294" s="17"/>
      <c r="H294" s="16"/>
      <c r="I294" s="16"/>
      <c r="J294" s="16"/>
      <c r="K294" s="16"/>
      <c r="L294" s="21"/>
    </row>
    <row r="295" spans="1:12" x14ac:dyDescent="0.25">
      <c r="A295" s="14"/>
      <c r="B295" s="16"/>
      <c r="C295" s="16"/>
      <c r="D295" s="16"/>
      <c r="E295" s="17"/>
      <c r="F295" s="17"/>
      <c r="G295" s="17"/>
      <c r="H295" s="16"/>
      <c r="I295" s="16"/>
      <c r="J295" s="16"/>
      <c r="K295" s="16"/>
      <c r="L295" s="21"/>
    </row>
    <row r="296" spans="1:12" x14ac:dyDescent="0.25">
      <c r="A296" s="14"/>
      <c r="B296" s="16"/>
      <c r="C296" s="16"/>
      <c r="D296" s="16"/>
      <c r="E296" s="17"/>
      <c r="F296" s="17"/>
      <c r="G296" s="17"/>
      <c r="H296" s="16"/>
      <c r="I296" s="16"/>
      <c r="J296" s="16"/>
      <c r="K296" s="16"/>
      <c r="L296" s="21"/>
    </row>
    <row r="297" spans="1:12" x14ac:dyDescent="0.25">
      <c r="A297" s="14"/>
      <c r="B297" s="16"/>
      <c r="C297" s="16"/>
      <c r="D297" s="16"/>
      <c r="E297" s="17"/>
      <c r="F297" s="17"/>
      <c r="G297" s="17"/>
      <c r="H297" s="16"/>
      <c r="I297" s="16"/>
      <c r="J297" s="16"/>
      <c r="K297" s="16"/>
      <c r="L297" s="21"/>
    </row>
    <row r="298" spans="1:12" x14ac:dyDescent="0.25">
      <c r="A298" s="14"/>
      <c r="B298" s="16"/>
      <c r="C298" s="16"/>
      <c r="D298" s="16"/>
      <c r="E298" s="17"/>
      <c r="F298" s="17"/>
      <c r="G298" s="17"/>
      <c r="H298" s="16"/>
      <c r="I298" s="16"/>
      <c r="J298" s="16"/>
      <c r="K298" s="16"/>
      <c r="L298" s="21"/>
    </row>
    <row r="299" spans="1:12" x14ac:dyDescent="0.25">
      <c r="A299" s="14"/>
      <c r="B299" s="16"/>
      <c r="C299" s="16"/>
      <c r="D299" s="16"/>
      <c r="E299" s="17"/>
      <c r="F299" s="17"/>
      <c r="G299" s="17"/>
      <c r="H299" s="16"/>
      <c r="I299" s="16"/>
      <c r="J299" s="16"/>
      <c r="K299" s="16"/>
      <c r="L299" s="21"/>
    </row>
    <row r="300" spans="1:12" x14ac:dyDescent="0.25">
      <c r="A300" s="14"/>
      <c r="B300" s="16"/>
      <c r="C300" s="16"/>
      <c r="D300" s="16"/>
      <c r="E300" s="17"/>
      <c r="F300" s="17"/>
      <c r="G300" s="17"/>
      <c r="H300" s="16"/>
      <c r="I300" s="16"/>
      <c r="J300" s="16"/>
      <c r="K300" s="16"/>
      <c r="L300" s="21"/>
    </row>
    <row r="301" spans="1:12" x14ac:dyDescent="0.25">
      <c r="A301" s="14"/>
      <c r="B301" s="16"/>
      <c r="C301" s="16"/>
      <c r="D301" s="16"/>
      <c r="E301" s="17"/>
      <c r="F301" s="17"/>
      <c r="G301" s="17"/>
      <c r="H301" s="16"/>
      <c r="I301" s="16"/>
      <c r="J301" s="16"/>
      <c r="K301" s="16"/>
      <c r="L301" s="21"/>
    </row>
    <row r="302" spans="1:12" x14ac:dyDescent="0.25">
      <c r="A302" s="14"/>
      <c r="B302" s="16"/>
      <c r="C302" s="16"/>
      <c r="D302" s="16"/>
      <c r="E302" s="17"/>
      <c r="F302" s="17"/>
      <c r="G302" s="17"/>
      <c r="H302" s="16"/>
      <c r="I302" s="16"/>
      <c r="J302" s="16"/>
      <c r="K302" s="16"/>
      <c r="L302" s="21"/>
    </row>
    <row r="303" spans="1:12" x14ac:dyDescent="0.25">
      <c r="A303" s="14"/>
      <c r="B303" s="16"/>
      <c r="C303" s="16"/>
      <c r="D303" s="16"/>
      <c r="E303" s="17"/>
      <c r="F303" s="17"/>
      <c r="G303" s="17"/>
      <c r="H303" s="16"/>
      <c r="I303" s="16"/>
      <c r="J303" s="16"/>
      <c r="K303" s="16"/>
      <c r="L303" s="21"/>
    </row>
    <row r="304" spans="1:12" x14ac:dyDescent="0.25">
      <c r="A304" s="14"/>
      <c r="B304" s="16"/>
      <c r="C304" s="16"/>
      <c r="D304" s="16"/>
      <c r="E304" s="17"/>
      <c r="F304" s="17"/>
      <c r="G304" s="17"/>
      <c r="H304" s="16"/>
      <c r="I304" s="16"/>
      <c r="J304" s="16"/>
      <c r="K304" s="16"/>
      <c r="L304" s="21"/>
    </row>
    <row r="305" spans="1:12" x14ac:dyDescent="0.25">
      <c r="A305" s="14"/>
      <c r="B305" s="16"/>
      <c r="C305" s="16"/>
      <c r="D305" s="16"/>
      <c r="E305" s="17"/>
      <c r="F305" s="17"/>
      <c r="G305" s="17"/>
      <c r="H305" s="16"/>
      <c r="I305" s="16"/>
      <c r="J305" s="16"/>
      <c r="K305" s="16"/>
      <c r="L305" s="21"/>
    </row>
    <row r="306" spans="1:12" x14ac:dyDescent="0.25">
      <c r="A306" s="14"/>
      <c r="B306" s="16"/>
      <c r="C306" s="16"/>
      <c r="D306" s="16"/>
      <c r="E306" s="17"/>
      <c r="F306" s="17"/>
      <c r="G306" s="17"/>
      <c r="H306" s="16"/>
      <c r="I306" s="16"/>
      <c r="J306" s="16"/>
      <c r="K306" s="16"/>
      <c r="L306" s="21"/>
    </row>
    <row r="307" spans="1:12" x14ac:dyDescent="0.25">
      <c r="A307" s="14"/>
      <c r="B307" s="16"/>
      <c r="C307" s="16"/>
      <c r="D307" s="16"/>
      <c r="E307" s="17"/>
      <c r="F307" s="17"/>
      <c r="G307" s="17"/>
      <c r="H307" s="16"/>
      <c r="I307" s="16"/>
      <c r="J307" s="16"/>
      <c r="K307" s="16"/>
      <c r="L307" s="21"/>
    </row>
    <row r="308" spans="1:12" x14ac:dyDescent="0.25">
      <c r="A308" s="14"/>
      <c r="B308" s="16"/>
      <c r="C308" s="16"/>
      <c r="D308" s="16"/>
      <c r="E308" s="17"/>
      <c r="F308" s="17"/>
      <c r="G308" s="17"/>
      <c r="H308" s="16"/>
      <c r="I308" s="16"/>
      <c r="J308" s="16"/>
      <c r="K308" s="16"/>
      <c r="L308" s="21"/>
    </row>
    <row r="309" spans="1:12" x14ac:dyDescent="0.25">
      <c r="A309" s="14"/>
      <c r="B309" s="16"/>
      <c r="C309" s="16"/>
      <c r="D309" s="16"/>
      <c r="E309" s="17"/>
      <c r="F309" s="17"/>
      <c r="G309" s="17"/>
      <c r="H309" s="16"/>
      <c r="I309" s="16"/>
      <c r="J309" s="16"/>
      <c r="K309" s="16"/>
      <c r="L309" s="21"/>
    </row>
    <row r="310" spans="1:12" x14ac:dyDescent="0.25">
      <c r="A310" s="14"/>
      <c r="B310" s="16"/>
      <c r="C310" s="16"/>
      <c r="D310" s="16"/>
      <c r="E310" s="17"/>
      <c r="F310" s="17"/>
      <c r="G310" s="17"/>
      <c r="H310" s="16"/>
      <c r="I310" s="16"/>
      <c r="J310" s="16"/>
      <c r="K310" s="16"/>
      <c r="L310" s="21"/>
    </row>
    <row r="311" spans="1:12" x14ac:dyDescent="0.25">
      <c r="A311" s="14"/>
      <c r="B311" s="16"/>
      <c r="C311" s="16"/>
      <c r="D311" s="16"/>
      <c r="E311" s="17"/>
      <c r="F311" s="17"/>
      <c r="G311" s="17"/>
      <c r="H311" s="16"/>
      <c r="I311" s="16"/>
      <c r="J311" s="16"/>
      <c r="K311" s="16"/>
      <c r="L311" s="21"/>
    </row>
    <row r="312" spans="1:12" x14ac:dyDescent="0.25">
      <c r="A312" s="14"/>
      <c r="B312" s="16"/>
      <c r="C312" s="16"/>
      <c r="D312" s="16"/>
      <c r="E312" s="17"/>
      <c r="F312" s="17"/>
      <c r="G312" s="17"/>
      <c r="H312" s="16"/>
      <c r="I312" s="16"/>
      <c r="J312" s="16"/>
      <c r="K312" s="16"/>
      <c r="L312" s="21"/>
    </row>
    <row r="313" spans="1:12" x14ac:dyDescent="0.25">
      <c r="A313" s="14"/>
      <c r="B313" s="16"/>
      <c r="C313" s="16"/>
      <c r="D313" s="16"/>
      <c r="E313" s="17"/>
      <c r="F313" s="17"/>
      <c r="G313" s="17"/>
      <c r="H313" s="16"/>
      <c r="I313" s="16"/>
      <c r="J313" s="16"/>
      <c r="K313" s="16"/>
      <c r="L313" s="21"/>
    </row>
    <row r="314" spans="1:12" x14ac:dyDescent="0.25">
      <c r="A314" s="14"/>
      <c r="B314" s="16"/>
      <c r="C314" s="16"/>
      <c r="D314" s="16"/>
      <c r="E314" s="17"/>
      <c r="F314" s="17"/>
      <c r="G314" s="17"/>
      <c r="H314" s="16"/>
      <c r="I314" s="16"/>
      <c r="J314" s="16"/>
      <c r="K314" s="16"/>
      <c r="L314" s="21"/>
    </row>
    <row r="315" spans="1:12" x14ac:dyDescent="0.25">
      <c r="A315" s="14"/>
      <c r="B315" s="16"/>
      <c r="C315" s="16"/>
      <c r="D315" s="16"/>
      <c r="E315" s="17"/>
      <c r="F315" s="17"/>
      <c r="G315" s="17"/>
      <c r="H315" s="16"/>
      <c r="I315" s="16"/>
      <c r="J315" s="16"/>
      <c r="K315" s="16"/>
      <c r="L315" s="21"/>
    </row>
    <row r="316" spans="1:12" x14ac:dyDescent="0.25">
      <c r="A316" s="14"/>
      <c r="B316" s="16"/>
      <c r="C316" s="16"/>
      <c r="D316" s="16"/>
      <c r="E316" s="17"/>
      <c r="F316" s="17"/>
      <c r="G316" s="17"/>
      <c r="H316" s="16"/>
      <c r="I316" s="16"/>
      <c r="J316" s="16"/>
      <c r="K316" s="16"/>
      <c r="L316" s="21"/>
    </row>
    <row r="317" spans="1:12" x14ac:dyDescent="0.25">
      <c r="A317" s="14"/>
      <c r="B317" s="16"/>
      <c r="C317" s="16"/>
      <c r="D317" s="16"/>
      <c r="E317" s="17"/>
      <c r="F317" s="17"/>
      <c r="G317" s="17"/>
      <c r="H317" s="16"/>
      <c r="I317" s="16"/>
      <c r="J317" s="16"/>
      <c r="K317" s="16"/>
      <c r="L317" s="21"/>
    </row>
    <row r="318" spans="1:12" x14ac:dyDescent="0.25">
      <c r="A318" s="14"/>
      <c r="B318" s="16"/>
      <c r="C318" s="16"/>
      <c r="D318" s="16"/>
      <c r="E318" s="17"/>
      <c r="F318" s="17"/>
      <c r="G318" s="17"/>
      <c r="H318" s="16"/>
      <c r="I318" s="16"/>
      <c r="J318" s="16"/>
      <c r="K318" s="16"/>
      <c r="L318" s="21"/>
    </row>
    <row r="319" spans="1:12" x14ac:dyDescent="0.25">
      <c r="A319" s="14"/>
      <c r="B319" s="16"/>
      <c r="C319" s="16"/>
      <c r="D319" s="16"/>
      <c r="E319" s="17"/>
      <c r="F319" s="17"/>
      <c r="G319" s="17"/>
      <c r="H319" s="16"/>
      <c r="I319" s="16"/>
      <c r="J319" s="16"/>
      <c r="K319" s="16"/>
      <c r="L319" s="21"/>
    </row>
    <row r="320" spans="1:12" x14ac:dyDescent="0.25">
      <c r="A320" s="14"/>
      <c r="B320" s="16"/>
      <c r="C320" s="16"/>
      <c r="D320" s="16"/>
      <c r="E320" s="17"/>
      <c r="F320" s="17"/>
      <c r="G320" s="17"/>
      <c r="H320" s="16"/>
      <c r="I320" s="16"/>
      <c r="J320" s="16"/>
      <c r="K320" s="16"/>
      <c r="L320" s="21"/>
    </row>
    <row r="321" spans="1:12" x14ac:dyDescent="0.25">
      <c r="A321" s="14"/>
      <c r="B321" s="16"/>
      <c r="C321" s="16"/>
      <c r="D321" s="16"/>
      <c r="E321" s="17"/>
      <c r="F321" s="17"/>
      <c r="G321" s="17"/>
      <c r="H321" s="16"/>
      <c r="I321" s="16"/>
      <c r="J321" s="16"/>
      <c r="K321" s="16"/>
      <c r="L321" s="21"/>
    </row>
    <row r="322" spans="1:12" x14ac:dyDescent="0.25">
      <c r="A322" s="14"/>
      <c r="B322" s="16"/>
      <c r="C322" s="16"/>
      <c r="D322" s="16"/>
      <c r="E322" s="17"/>
      <c r="F322" s="17"/>
      <c r="G322" s="17"/>
      <c r="H322" s="16"/>
      <c r="I322" s="16"/>
      <c r="J322" s="16"/>
      <c r="K322" s="16"/>
      <c r="L322" s="21"/>
    </row>
    <row r="323" spans="1:12" x14ac:dyDescent="0.25">
      <c r="A323" s="14"/>
      <c r="B323" s="16"/>
      <c r="C323" s="16"/>
      <c r="D323" s="16"/>
      <c r="E323" s="17"/>
      <c r="F323" s="17"/>
      <c r="G323" s="17"/>
      <c r="H323" s="16"/>
      <c r="I323" s="16"/>
      <c r="J323" s="16"/>
      <c r="K323" s="16"/>
      <c r="L323" s="21"/>
    </row>
    <row r="324" spans="1:12" x14ac:dyDescent="0.25">
      <c r="A324" s="14"/>
      <c r="B324" s="16"/>
      <c r="C324" s="16"/>
      <c r="D324" s="16"/>
      <c r="E324" s="17"/>
      <c r="F324" s="17"/>
      <c r="G324" s="17"/>
      <c r="H324" s="16"/>
      <c r="I324" s="16"/>
      <c r="J324" s="16"/>
      <c r="K324" s="16"/>
      <c r="L324" s="21"/>
    </row>
    <row r="325" spans="1:12" x14ac:dyDescent="0.25">
      <c r="A325" s="14"/>
      <c r="B325" s="16"/>
      <c r="C325" s="16"/>
      <c r="D325" s="16"/>
      <c r="E325" s="17"/>
      <c r="F325" s="17"/>
      <c r="G325" s="17"/>
      <c r="H325" s="16"/>
      <c r="I325" s="16"/>
      <c r="J325" s="16"/>
      <c r="K325" s="16"/>
      <c r="L325" s="21"/>
    </row>
    <row r="326" spans="1:12" x14ac:dyDescent="0.25">
      <c r="A326" s="14"/>
      <c r="B326" s="16"/>
      <c r="C326" s="16"/>
      <c r="D326" s="16"/>
      <c r="E326" s="17"/>
      <c r="F326" s="17"/>
      <c r="G326" s="17"/>
      <c r="H326" s="16"/>
      <c r="I326" s="16"/>
      <c r="J326" s="16"/>
      <c r="K326" s="16"/>
      <c r="L326" s="21"/>
    </row>
    <row r="327" spans="1:12" x14ac:dyDescent="0.25">
      <c r="A327" s="14"/>
      <c r="B327" s="16"/>
      <c r="C327" s="16"/>
      <c r="D327" s="16"/>
      <c r="E327" s="17"/>
      <c r="F327" s="17"/>
      <c r="G327" s="17"/>
      <c r="H327" s="16"/>
      <c r="I327" s="16"/>
      <c r="J327" s="16"/>
      <c r="K327" s="16"/>
      <c r="L327" s="21"/>
    </row>
    <row r="328" spans="1:12" x14ac:dyDescent="0.25">
      <c r="A328" s="14"/>
      <c r="B328" s="16"/>
      <c r="C328" s="16"/>
      <c r="D328" s="16"/>
      <c r="E328" s="17"/>
      <c r="F328" s="17"/>
      <c r="G328" s="17"/>
      <c r="H328" s="16"/>
      <c r="I328" s="16"/>
      <c r="J328" s="16"/>
      <c r="K328" s="16"/>
      <c r="L328" s="21"/>
    </row>
    <row r="329" spans="1:12" x14ac:dyDescent="0.25">
      <c r="A329" s="14"/>
      <c r="B329" s="16"/>
      <c r="C329" s="16"/>
      <c r="D329" s="16"/>
      <c r="E329" s="17"/>
      <c r="F329" s="17"/>
      <c r="G329" s="17"/>
      <c r="H329" s="16"/>
      <c r="I329" s="16"/>
      <c r="J329" s="16"/>
      <c r="K329" s="16"/>
      <c r="L329" s="21"/>
    </row>
    <row r="330" spans="1:12" x14ac:dyDescent="0.25">
      <c r="A330" s="14"/>
      <c r="B330" s="16"/>
      <c r="C330" s="16"/>
      <c r="D330" s="16"/>
      <c r="E330" s="17"/>
      <c r="F330" s="17"/>
      <c r="G330" s="17"/>
      <c r="H330" s="16"/>
      <c r="I330" s="16"/>
      <c r="J330" s="16"/>
      <c r="K330" s="16"/>
      <c r="L330" s="21"/>
    </row>
    <row r="331" spans="1:12" x14ac:dyDescent="0.25">
      <c r="A331" s="14"/>
      <c r="B331" s="16"/>
      <c r="C331" s="16"/>
      <c r="D331" s="16"/>
      <c r="E331" s="17"/>
      <c r="F331" s="17"/>
      <c r="G331" s="17"/>
      <c r="H331" s="16"/>
      <c r="I331" s="16"/>
      <c r="J331" s="16"/>
      <c r="K331" s="16"/>
      <c r="L331" s="21"/>
    </row>
    <row r="332" spans="1:12" x14ac:dyDescent="0.25">
      <c r="A332" s="14"/>
      <c r="B332" s="16"/>
      <c r="C332" s="16"/>
      <c r="D332" s="16"/>
      <c r="E332" s="17"/>
      <c r="F332" s="17"/>
      <c r="G332" s="17"/>
      <c r="H332" s="16"/>
      <c r="I332" s="16"/>
      <c r="J332" s="16"/>
      <c r="K332" s="16"/>
      <c r="L332" s="21"/>
    </row>
    <row r="333" spans="1:12" x14ac:dyDescent="0.25">
      <c r="A333" s="14"/>
      <c r="B333" s="16"/>
      <c r="C333" s="16"/>
      <c r="D333" s="16"/>
      <c r="E333" s="17"/>
      <c r="F333" s="17"/>
      <c r="G333" s="17"/>
      <c r="H333" s="16"/>
      <c r="I333" s="16"/>
      <c r="J333" s="16"/>
      <c r="K333" s="16"/>
      <c r="L333" s="21"/>
    </row>
    <row r="334" spans="1:12" x14ac:dyDescent="0.25">
      <c r="A334" s="14"/>
      <c r="B334" s="16"/>
      <c r="C334" s="16"/>
      <c r="D334" s="16"/>
      <c r="E334" s="17"/>
      <c r="F334" s="17"/>
      <c r="G334" s="17"/>
      <c r="H334" s="16"/>
      <c r="I334" s="16"/>
      <c r="J334" s="16"/>
      <c r="K334" s="16"/>
      <c r="L334" s="21"/>
    </row>
    <row r="335" spans="1:12" x14ac:dyDescent="0.25">
      <c r="A335" s="14"/>
      <c r="B335" s="16"/>
      <c r="C335" s="16"/>
      <c r="D335" s="16"/>
      <c r="E335" s="17"/>
      <c r="F335" s="17"/>
      <c r="G335" s="17"/>
      <c r="H335" s="16"/>
      <c r="I335" s="16"/>
      <c r="J335" s="16"/>
      <c r="K335" s="16"/>
      <c r="L335" s="21"/>
    </row>
    <row r="336" spans="1:12" x14ac:dyDescent="0.25">
      <c r="A336" s="14"/>
      <c r="B336" s="16"/>
      <c r="C336" s="16"/>
      <c r="D336" s="16"/>
      <c r="E336" s="17"/>
      <c r="F336" s="17"/>
      <c r="G336" s="17"/>
      <c r="H336" s="16"/>
      <c r="I336" s="16"/>
      <c r="J336" s="16"/>
      <c r="K336" s="16"/>
      <c r="L336" s="21"/>
    </row>
    <row r="337" spans="1:12" x14ac:dyDescent="0.25">
      <c r="A337" s="14"/>
      <c r="B337" s="16"/>
      <c r="C337" s="16"/>
      <c r="D337" s="16"/>
      <c r="E337" s="17"/>
      <c r="F337" s="17"/>
      <c r="G337" s="17"/>
      <c r="H337" s="16"/>
      <c r="I337" s="16"/>
      <c r="J337" s="16"/>
      <c r="K337" s="16"/>
      <c r="L337" s="21"/>
    </row>
    <row r="338" spans="1:12" x14ac:dyDescent="0.25">
      <c r="A338" s="14"/>
      <c r="B338" s="16"/>
      <c r="C338" s="16"/>
      <c r="D338" s="16"/>
      <c r="E338" s="17"/>
      <c r="F338" s="17"/>
      <c r="G338" s="17"/>
      <c r="H338" s="16"/>
      <c r="I338" s="16"/>
      <c r="J338" s="16"/>
      <c r="K338" s="16"/>
      <c r="L338" s="21"/>
    </row>
    <row r="339" spans="1:12" x14ac:dyDescent="0.25">
      <c r="A339" s="14"/>
      <c r="B339" s="16"/>
      <c r="C339" s="16"/>
      <c r="D339" s="16"/>
      <c r="E339" s="17"/>
      <c r="F339" s="17"/>
      <c r="G339" s="17"/>
      <c r="H339" s="16"/>
      <c r="I339" s="16"/>
      <c r="J339" s="16"/>
      <c r="K339" s="16"/>
      <c r="L339" s="21"/>
    </row>
    <row r="340" spans="1:12" x14ac:dyDescent="0.25">
      <c r="A340" s="14"/>
      <c r="B340" s="16"/>
      <c r="C340" s="16"/>
      <c r="D340" s="16"/>
      <c r="E340" s="17"/>
      <c r="F340" s="17"/>
      <c r="G340" s="17"/>
      <c r="H340" s="16"/>
      <c r="I340" s="16"/>
      <c r="J340" s="16"/>
      <c r="K340" s="16"/>
      <c r="L340" s="21"/>
    </row>
    <row r="341" spans="1:12" x14ac:dyDescent="0.25">
      <c r="A341" s="14"/>
      <c r="B341" s="16"/>
      <c r="C341" s="16"/>
      <c r="D341" s="16"/>
      <c r="E341" s="17"/>
      <c r="F341" s="17"/>
      <c r="G341" s="17"/>
      <c r="H341" s="16"/>
      <c r="I341" s="16"/>
      <c r="J341" s="16"/>
      <c r="K341" s="16"/>
      <c r="L341" s="21"/>
    </row>
    <row r="342" spans="1:12" x14ac:dyDescent="0.25">
      <c r="A342" s="14"/>
      <c r="B342" s="16"/>
      <c r="C342" s="16"/>
      <c r="D342" s="16"/>
      <c r="E342" s="17"/>
      <c r="F342" s="17"/>
      <c r="G342" s="17"/>
      <c r="H342" s="16"/>
      <c r="I342" s="16"/>
      <c r="J342" s="16"/>
      <c r="K342" s="16"/>
      <c r="L342" s="21"/>
    </row>
    <row r="343" spans="1:12" x14ac:dyDescent="0.25">
      <c r="A343" s="14"/>
      <c r="B343" s="16"/>
      <c r="C343" s="16"/>
      <c r="D343" s="16"/>
      <c r="E343" s="17"/>
      <c r="F343" s="17"/>
      <c r="G343" s="17"/>
      <c r="H343" s="16"/>
      <c r="I343" s="16"/>
      <c r="J343" s="16"/>
      <c r="K343" s="16"/>
      <c r="L343" s="21"/>
    </row>
    <row r="344" spans="1:12" x14ac:dyDescent="0.25">
      <c r="A344" s="14"/>
      <c r="B344" s="16"/>
      <c r="C344" s="16"/>
      <c r="D344" s="16"/>
      <c r="E344" s="17"/>
      <c r="F344" s="17"/>
      <c r="G344" s="17"/>
      <c r="H344" s="16"/>
      <c r="I344" s="16"/>
      <c r="J344" s="16"/>
      <c r="K344" s="16"/>
      <c r="L344" s="21"/>
    </row>
    <row r="345" spans="1:12" x14ac:dyDescent="0.25">
      <c r="A345" s="14"/>
      <c r="B345" s="16"/>
      <c r="C345" s="16"/>
      <c r="D345" s="16"/>
      <c r="E345" s="17"/>
      <c r="F345" s="17"/>
      <c r="G345" s="17"/>
      <c r="H345" s="16"/>
      <c r="I345" s="16"/>
      <c r="J345" s="16"/>
      <c r="K345" s="16"/>
      <c r="L345" s="21"/>
    </row>
    <row r="346" spans="1:12" x14ac:dyDescent="0.25">
      <c r="A346" s="14"/>
      <c r="B346" s="16"/>
      <c r="C346" s="16"/>
      <c r="D346" s="16"/>
      <c r="E346" s="17"/>
      <c r="F346" s="17"/>
      <c r="G346" s="17"/>
      <c r="H346" s="16"/>
      <c r="I346" s="16"/>
      <c r="J346" s="16"/>
      <c r="K346" s="16"/>
      <c r="L346" s="21"/>
    </row>
    <row r="347" spans="1:12" x14ac:dyDescent="0.25">
      <c r="A347" s="14"/>
      <c r="B347" s="16"/>
      <c r="C347" s="16"/>
      <c r="D347" s="16"/>
      <c r="E347" s="17"/>
      <c r="F347" s="17"/>
      <c r="G347" s="17"/>
      <c r="H347" s="16"/>
      <c r="I347" s="16"/>
      <c r="J347" s="16"/>
      <c r="K347" s="16"/>
      <c r="L347" s="21"/>
    </row>
    <row r="348" spans="1:12" x14ac:dyDescent="0.25">
      <c r="A348" s="14"/>
      <c r="B348" s="16"/>
      <c r="C348" s="16"/>
      <c r="D348" s="16"/>
      <c r="E348" s="17"/>
      <c r="F348" s="17"/>
      <c r="G348" s="17"/>
      <c r="H348" s="16"/>
      <c r="I348" s="16"/>
      <c r="J348" s="16"/>
      <c r="K348" s="16"/>
      <c r="L348" s="21"/>
    </row>
    <row r="349" spans="1:12" x14ac:dyDescent="0.25">
      <c r="A349" s="14"/>
      <c r="B349" s="16"/>
      <c r="C349" s="16"/>
      <c r="D349" s="16"/>
      <c r="E349" s="17"/>
      <c r="F349" s="17"/>
      <c r="G349" s="17"/>
      <c r="H349" s="16"/>
      <c r="I349" s="16"/>
      <c r="J349" s="16"/>
      <c r="K349" s="16"/>
      <c r="L349" s="21"/>
    </row>
    <row r="350" spans="1:12" x14ac:dyDescent="0.25">
      <c r="A350" s="14"/>
      <c r="B350" s="16"/>
      <c r="C350" s="16"/>
      <c r="D350" s="16"/>
      <c r="E350" s="17"/>
      <c r="F350" s="17"/>
      <c r="G350" s="17"/>
      <c r="H350" s="16"/>
      <c r="I350" s="16"/>
      <c r="J350" s="16"/>
      <c r="K350" s="16"/>
      <c r="L350" s="21"/>
    </row>
    <row r="351" spans="1:12" x14ac:dyDescent="0.25">
      <c r="A351" s="14"/>
      <c r="B351" s="16"/>
      <c r="C351" s="16"/>
      <c r="D351" s="16"/>
      <c r="E351" s="17"/>
      <c r="F351" s="17"/>
      <c r="G351" s="17"/>
      <c r="H351" s="16"/>
      <c r="I351" s="16"/>
      <c r="J351" s="16"/>
      <c r="K351" s="16"/>
      <c r="L351" s="21"/>
    </row>
    <row r="352" spans="1:12" x14ac:dyDescent="0.25">
      <c r="A352" s="14"/>
      <c r="B352" s="16"/>
      <c r="C352" s="16"/>
      <c r="D352" s="16"/>
      <c r="E352" s="17"/>
      <c r="F352" s="17"/>
      <c r="G352" s="17"/>
      <c r="H352" s="16"/>
      <c r="I352" s="16"/>
      <c r="J352" s="16"/>
      <c r="K352" s="16"/>
      <c r="L352" s="21"/>
    </row>
    <row r="353" spans="1:12" x14ac:dyDescent="0.25">
      <c r="A353" s="14"/>
      <c r="B353" s="16"/>
      <c r="C353" s="16"/>
      <c r="D353" s="16"/>
      <c r="E353" s="17"/>
      <c r="F353" s="17"/>
      <c r="G353" s="17"/>
      <c r="H353" s="16"/>
      <c r="I353" s="16"/>
      <c r="J353" s="16"/>
      <c r="K353" s="16"/>
      <c r="L353" s="21"/>
    </row>
    <row r="354" spans="1:12" x14ac:dyDescent="0.25">
      <c r="A354" s="14"/>
      <c r="B354" s="16"/>
      <c r="C354" s="16"/>
      <c r="D354" s="16"/>
      <c r="E354" s="17"/>
      <c r="F354" s="17"/>
      <c r="G354" s="17"/>
      <c r="H354" s="16"/>
      <c r="I354" s="16"/>
      <c r="J354" s="16"/>
      <c r="K354" s="16"/>
      <c r="L354" s="21"/>
    </row>
    <row r="355" spans="1:12" x14ac:dyDescent="0.25">
      <c r="A355" s="14"/>
      <c r="B355" s="16"/>
      <c r="C355" s="16"/>
      <c r="D355" s="16"/>
      <c r="E355" s="17"/>
      <c r="F355" s="17"/>
      <c r="G355" s="17"/>
      <c r="H355" s="16"/>
      <c r="I355" s="16"/>
      <c r="J355" s="16"/>
      <c r="K355" s="16"/>
      <c r="L355" s="21"/>
    </row>
    <row r="356" spans="1:12" x14ac:dyDescent="0.25">
      <c r="A356" s="14"/>
      <c r="B356" s="16"/>
      <c r="C356" s="16"/>
      <c r="D356" s="16"/>
      <c r="E356" s="17"/>
      <c r="F356" s="17"/>
      <c r="G356" s="17"/>
      <c r="H356" s="16"/>
      <c r="I356" s="16"/>
      <c r="J356" s="16"/>
      <c r="K356" s="16"/>
      <c r="L356" s="21"/>
    </row>
    <row r="357" spans="1:12" x14ac:dyDescent="0.25">
      <c r="A357" s="14"/>
      <c r="B357" s="16"/>
      <c r="C357" s="16"/>
      <c r="D357" s="16"/>
      <c r="E357" s="17"/>
      <c r="F357" s="17"/>
      <c r="G357" s="17"/>
      <c r="H357" s="16"/>
      <c r="I357" s="16"/>
      <c r="J357" s="16"/>
      <c r="K357" s="16"/>
      <c r="L357" s="21"/>
    </row>
    <row r="358" spans="1:12" x14ac:dyDescent="0.25">
      <c r="A358" s="14"/>
      <c r="B358" s="16"/>
      <c r="C358" s="16"/>
      <c r="D358" s="16"/>
      <c r="E358" s="17"/>
      <c r="F358" s="17"/>
      <c r="G358" s="17"/>
      <c r="H358" s="16"/>
      <c r="I358" s="16"/>
      <c r="J358" s="16"/>
      <c r="K358" s="16"/>
      <c r="L358" s="21"/>
    </row>
    <row r="359" spans="1:12" x14ac:dyDescent="0.25">
      <c r="A359" s="14"/>
      <c r="B359" s="16"/>
      <c r="C359" s="16"/>
      <c r="D359" s="16"/>
      <c r="E359" s="17"/>
      <c r="F359" s="17"/>
      <c r="G359" s="17"/>
      <c r="H359" s="16"/>
      <c r="I359" s="16"/>
      <c r="J359" s="16"/>
      <c r="K359" s="16"/>
      <c r="L359" s="21"/>
    </row>
    <row r="360" spans="1:12" x14ac:dyDescent="0.25">
      <c r="A360" s="14"/>
      <c r="B360" s="16"/>
      <c r="C360" s="16"/>
      <c r="D360" s="16"/>
      <c r="E360" s="17"/>
      <c r="F360" s="17"/>
      <c r="G360" s="17"/>
      <c r="H360" s="16"/>
      <c r="I360" s="16"/>
      <c r="J360" s="16"/>
      <c r="K360" s="16"/>
      <c r="L360" s="21"/>
    </row>
    <row r="361" spans="1:12" x14ac:dyDescent="0.25">
      <c r="A361" s="14"/>
      <c r="B361" s="16"/>
      <c r="C361" s="16"/>
      <c r="D361" s="16"/>
      <c r="E361" s="17"/>
      <c r="F361" s="17"/>
      <c r="G361" s="17"/>
      <c r="H361" s="16"/>
      <c r="I361" s="16"/>
      <c r="J361" s="16"/>
      <c r="K361" s="16"/>
      <c r="L361" s="21"/>
    </row>
    <row r="362" spans="1:12" x14ac:dyDescent="0.25">
      <c r="A362" s="14"/>
      <c r="B362" s="16"/>
      <c r="C362" s="16"/>
      <c r="D362" s="16"/>
      <c r="E362" s="17"/>
      <c r="F362" s="17"/>
      <c r="G362" s="17"/>
      <c r="H362" s="16"/>
      <c r="I362" s="16"/>
      <c r="J362" s="16"/>
      <c r="K362" s="16"/>
      <c r="L362" s="21"/>
    </row>
    <row r="363" spans="1:12" x14ac:dyDescent="0.25">
      <c r="A363" s="14"/>
      <c r="B363" s="16"/>
      <c r="C363" s="16"/>
      <c r="D363" s="16"/>
      <c r="E363" s="17"/>
      <c r="F363" s="17"/>
      <c r="G363" s="17"/>
      <c r="H363" s="16"/>
      <c r="I363" s="16"/>
      <c r="J363" s="16"/>
      <c r="K363" s="16"/>
      <c r="L363" s="21"/>
    </row>
    <row r="364" spans="1:12" x14ac:dyDescent="0.25">
      <c r="A364" s="14"/>
      <c r="B364" s="16"/>
      <c r="C364" s="16"/>
      <c r="D364" s="16"/>
      <c r="E364" s="17"/>
      <c r="F364" s="17"/>
      <c r="G364" s="17"/>
      <c r="H364" s="16"/>
      <c r="I364" s="16"/>
      <c r="J364" s="16"/>
      <c r="K364" s="16"/>
      <c r="L364" s="21"/>
    </row>
    <row r="365" spans="1:12" x14ac:dyDescent="0.25">
      <c r="A365" s="14"/>
      <c r="B365" s="16"/>
      <c r="C365" s="16"/>
      <c r="D365" s="16"/>
      <c r="E365" s="17"/>
      <c r="F365" s="17"/>
      <c r="G365" s="17"/>
      <c r="H365" s="16"/>
      <c r="I365" s="16"/>
      <c r="J365" s="16"/>
      <c r="K365" s="16"/>
      <c r="L365" s="21"/>
    </row>
    <row r="366" spans="1:12" x14ac:dyDescent="0.25">
      <c r="A366" s="14"/>
      <c r="B366" s="16"/>
      <c r="C366" s="16"/>
      <c r="D366" s="16"/>
      <c r="E366" s="17"/>
      <c r="F366" s="17"/>
      <c r="G366" s="17"/>
      <c r="H366" s="16"/>
      <c r="I366" s="16"/>
      <c r="J366" s="16"/>
      <c r="K366" s="16"/>
      <c r="L366" s="21"/>
    </row>
    <row r="367" spans="1:12" x14ac:dyDescent="0.25">
      <c r="A367" s="14"/>
      <c r="B367" s="16"/>
      <c r="C367" s="16"/>
      <c r="D367" s="16"/>
      <c r="E367" s="17"/>
      <c r="F367" s="17"/>
      <c r="G367" s="17"/>
      <c r="H367" s="16"/>
      <c r="I367" s="16"/>
      <c r="J367" s="16"/>
      <c r="K367" s="16"/>
      <c r="L367" s="21"/>
    </row>
    <row r="368" spans="1:12" x14ac:dyDescent="0.25">
      <c r="A368" s="14"/>
      <c r="B368" s="16"/>
      <c r="C368" s="16"/>
      <c r="D368" s="16"/>
      <c r="E368" s="17"/>
      <c r="F368" s="17"/>
      <c r="G368" s="17"/>
      <c r="H368" s="16"/>
      <c r="I368" s="16"/>
      <c r="J368" s="16"/>
      <c r="K368" s="16"/>
      <c r="L368" s="21"/>
    </row>
    <row r="369" spans="1:12" x14ac:dyDescent="0.25">
      <c r="A369" s="14"/>
      <c r="B369" s="16"/>
      <c r="C369" s="16"/>
      <c r="D369" s="16"/>
      <c r="E369" s="17"/>
      <c r="F369" s="17"/>
      <c r="G369" s="17"/>
      <c r="H369" s="16"/>
      <c r="I369" s="16"/>
      <c r="J369" s="16"/>
      <c r="K369" s="16"/>
      <c r="L369" s="21"/>
    </row>
    <row r="370" spans="1:12" x14ac:dyDescent="0.25">
      <c r="A370" s="14"/>
      <c r="B370" s="16"/>
      <c r="C370" s="16"/>
      <c r="D370" s="16"/>
      <c r="E370" s="17"/>
      <c r="F370" s="17"/>
      <c r="G370" s="17"/>
      <c r="H370" s="16"/>
      <c r="I370" s="16"/>
      <c r="J370" s="16"/>
      <c r="K370" s="16"/>
      <c r="L370" s="21"/>
    </row>
    <row r="371" spans="1:12" x14ac:dyDescent="0.25">
      <c r="A371" s="14"/>
      <c r="B371" s="16"/>
      <c r="C371" s="16"/>
      <c r="D371" s="16"/>
      <c r="E371" s="17"/>
      <c r="F371" s="17"/>
      <c r="G371" s="17"/>
      <c r="H371" s="16"/>
      <c r="I371" s="16"/>
      <c r="J371" s="16"/>
      <c r="K371" s="16"/>
      <c r="L371" s="21"/>
    </row>
    <row r="372" spans="1:12" x14ac:dyDescent="0.25">
      <c r="A372" s="14"/>
      <c r="B372" s="16"/>
      <c r="C372" s="16"/>
      <c r="D372" s="16"/>
      <c r="E372" s="17"/>
      <c r="F372" s="17"/>
      <c r="G372" s="17"/>
      <c r="H372" s="16"/>
      <c r="I372" s="16"/>
      <c r="J372" s="16"/>
      <c r="K372" s="16"/>
      <c r="L372" s="21"/>
    </row>
    <row r="373" spans="1:12" x14ac:dyDescent="0.25">
      <c r="A373" s="14"/>
      <c r="B373" s="16"/>
      <c r="C373" s="16"/>
      <c r="D373" s="16"/>
      <c r="E373" s="17"/>
      <c r="F373" s="17"/>
      <c r="G373" s="17"/>
      <c r="H373" s="16"/>
      <c r="I373" s="16"/>
      <c r="J373" s="16"/>
      <c r="K373" s="16"/>
      <c r="L373" s="21"/>
    </row>
    <row r="374" spans="1:12" x14ac:dyDescent="0.25">
      <c r="A374" s="14"/>
      <c r="B374" s="16"/>
      <c r="C374" s="16"/>
      <c r="D374" s="16"/>
      <c r="E374" s="17"/>
      <c r="F374" s="17"/>
      <c r="G374" s="17"/>
      <c r="H374" s="16"/>
      <c r="I374" s="16"/>
      <c r="J374" s="16"/>
      <c r="K374" s="16"/>
      <c r="L374" s="21"/>
    </row>
    <row r="375" spans="1:12" x14ac:dyDescent="0.25">
      <c r="A375" s="14"/>
      <c r="B375" s="16"/>
      <c r="C375" s="16"/>
      <c r="D375" s="16"/>
      <c r="E375" s="17"/>
      <c r="F375" s="17"/>
      <c r="G375" s="17"/>
      <c r="H375" s="16"/>
      <c r="I375" s="16"/>
      <c r="J375" s="16"/>
      <c r="K375" s="16"/>
      <c r="L375" s="21"/>
    </row>
    <row r="376" spans="1:12" x14ac:dyDescent="0.25">
      <c r="A376" s="14"/>
      <c r="B376" s="16"/>
      <c r="C376" s="16"/>
      <c r="D376" s="16"/>
      <c r="E376" s="17"/>
      <c r="F376" s="17"/>
      <c r="G376" s="17"/>
      <c r="H376" s="16"/>
      <c r="I376" s="16"/>
      <c r="J376" s="16"/>
      <c r="K376" s="16"/>
      <c r="L376" s="21"/>
    </row>
    <row r="377" spans="1:12" x14ac:dyDescent="0.25">
      <c r="A377" s="14"/>
      <c r="B377" s="16"/>
      <c r="C377" s="16"/>
      <c r="D377" s="16"/>
      <c r="E377" s="17"/>
      <c r="F377" s="17"/>
      <c r="G377" s="17"/>
      <c r="H377" s="16"/>
      <c r="I377" s="16"/>
      <c r="J377" s="16"/>
      <c r="K377" s="16"/>
      <c r="L377" s="21"/>
    </row>
    <row r="378" spans="1:12" x14ac:dyDescent="0.25">
      <c r="A378" s="14"/>
      <c r="B378" s="16"/>
      <c r="C378" s="16"/>
      <c r="D378" s="16"/>
      <c r="E378" s="17"/>
      <c r="F378" s="17"/>
      <c r="G378" s="17"/>
      <c r="H378" s="16"/>
      <c r="I378" s="16"/>
      <c r="J378" s="16"/>
      <c r="K378" s="16"/>
      <c r="L378" s="21"/>
    </row>
    <row r="379" spans="1:12" x14ac:dyDescent="0.25">
      <c r="A379" s="14"/>
      <c r="B379" s="16"/>
      <c r="C379" s="16"/>
      <c r="D379" s="16"/>
      <c r="E379" s="17"/>
      <c r="F379" s="17"/>
      <c r="G379" s="17"/>
      <c r="H379" s="16"/>
      <c r="I379" s="16"/>
      <c r="J379" s="16"/>
      <c r="K379" s="16"/>
      <c r="L379" s="21"/>
    </row>
    <row r="380" spans="1:12" x14ac:dyDescent="0.25">
      <c r="A380" s="14"/>
      <c r="B380" s="16"/>
      <c r="C380" s="16"/>
      <c r="D380" s="16"/>
      <c r="E380" s="17"/>
      <c r="F380" s="17"/>
      <c r="G380" s="17"/>
      <c r="H380" s="16"/>
      <c r="I380" s="16"/>
      <c r="J380" s="16"/>
      <c r="K380" s="16"/>
      <c r="L380" s="21"/>
    </row>
    <row r="381" spans="1:12" x14ac:dyDescent="0.25">
      <c r="A381" s="14"/>
      <c r="B381" s="16"/>
      <c r="C381" s="16"/>
      <c r="D381" s="16"/>
      <c r="E381" s="17"/>
      <c r="F381" s="17"/>
      <c r="G381" s="17"/>
      <c r="H381" s="16"/>
      <c r="I381" s="16"/>
      <c r="J381" s="16"/>
      <c r="K381" s="16"/>
      <c r="L381" s="21"/>
    </row>
    <row r="382" spans="1:12" x14ac:dyDescent="0.25">
      <c r="A382" s="14"/>
      <c r="B382" s="16"/>
      <c r="C382" s="16"/>
      <c r="D382" s="16"/>
      <c r="E382" s="17"/>
      <c r="F382" s="17"/>
      <c r="G382" s="17"/>
      <c r="H382" s="16"/>
      <c r="I382" s="16"/>
      <c r="J382" s="16"/>
      <c r="K382" s="16"/>
      <c r="L382" s="21"/>
    </row>
    <row r="383" spans="1:12" x14ac:dyDescent="0.25">
      <c r="A383" s="14"/>
      <c r="B383" s="16"/>
      <c r="C383" s="16"/>
      <c r="D383" s="16"/>
      <c r="E383" s="17"/>
      <c r="F383" s="17"/>
      <c r="G383" s="17"/>
      <c r="H383" s="16"/>
      <c r="I383" s="16"/>
      <c r="J383" s="16"/>
      <c r="K383" s="16"/>
      <c r="L383" s="21"/>
    </row>
    <row r="384" spans="1:12" x14ac:dyDescent="0.25">
      <c r="A384" s="14"/>
      <c r="B384" s="16"/>
      <c r="C384" s="16"/>
      <c r="D384" s="16"/>
      <c r="E384" s="17"/>
      <c r="F384" s="17"/>
      <c r="G384" s="17"/>
      <c r="H384" s="16"/>
      <c r="I384" s="16"/>
      <c r="J384" s="16"/>
      <c r="K384" s="16"/>
      <c r="L384" s="21"/>
    </row>
    <row r="385" spans="1:12" x14ac:dyDescent="0.25">
      <c r="A385" s="14"/>
      <c r="B385" s="16"/>
      <c r="C385" s="16"/>
      <c r="D385" s="16"/>
      <c r="E385" s="17"/>
      <c r="F385" s="17"/>
      <c r="G385" s="17"/>
      <c r="H385" s="16"/>
      <c r="I385" s="16"/>
      <c r="J385" s="16"/>
      <c r="K385" s="16"/>
      <c r="L385" s="21"/>
    </row>
    <row r="386" spans="1:12" x14ac:dyDescent="0.25">
      <c r="A386" s="14"/>
      <c r="B386" s="16"/>
      <c r="C386" s="16"/>
      <c r="D386" s="16"/>
      <c r="E386" s="17"/>
      <c r="F386" s="17"/>
      <c r="G386" s="17"/>
      <c r="H386" s="16"/>
      <c r="I386" s="16"/>
      <c r="J386" s="16"/>
      <c r="K386" s="16"/>
      <c r="L386" s="21"/>
    </row>
    <row r="387" spans="1:12" x14ac:dyDescent="0.25">
      <c r="A387" s="14"/>
      <c r="B387" s="16"/>
      <c r="C387" s="16"/>
      <c r="D387" s="16"/>
      <c r="E387" s="17"/>
      <c r="F387" s="17"/>
      <c r="G387" s="17"/>
      <c r="H387" s="16"/>
      <c r="I387" s="16"/>
      <c r="J387" s="16"/>
      <c r="K387" s="16"/>
      <c r="L387" s="21"/>
    </row>
    <row r="388" spans="1:12" x14ac:dyDescent="0.25">
      <c r="A388" s="14"/>
      <c r="B388" s="16"/>
      <c r="C388" s="16"/>
      <c r="D388" s="16"/>
      <c r="E388" s="17"/>
      <c r="F388" s="17"/>
      <c r="G388" s="17"/>
      <c r="H388" s="16"/>
      <c r="I388" s="16"/>
      <c r="J388" s="16"/>
      <c r="K388" s="16"/>
      <c r="L388" s="21"/>
    </row>
    <row r="389" spans="1:12" x14ac:dyDescent="0.25">
      <c r="A389" s="14"/>
      <c r="B389" s="16"/>
      <c r="C389" s="16"/>
      <c r="D389" s="16"/>
      <c r="E389" s="17"/>
      <c r="F389" s="17"/>
      <c r="G389" s="17"/>
      <c r="H389" s="16"/>
      <c r="I389" s="16"/>
      <c r="J389" s="16"/>
      <c r="K389" s="16"/>
      <c r="L389" s="21"/>
    </row>
    <row r="390" spans="1:12" x14ac:dyDescent="0.25">
      <c r="A390" s="14"/>
      <c r="B390" s="16"/>
      <c r="C390" s="16"/>
      <c r="D390" s="16"/>
      <c r="E390" s="17"/>
      <c r="F390" s="17"/>
      <c r="G390" s="17"/>
      <c r="H390" s="16"/>
      <c r="I390" s="16"/>
      <c r="J390" s="16"/>
      <c r="K390" s="16"/>
      <c r="L390" s="21"/>
    </row>
    <row r="391" spans="1:12" x14ac:dyDescent="0.25">
      <c r="A391" s="14"/>
      <c r="B391" s="16"/>
      <c r="C391" s="16"/>
      <c r="D391" s="16"/>
      <c r="E391" s="17"/>
      <c r="F391" s="17"/>
      <c r="G391" s="17"/>
      <c r="H391" s="16"/>
      <c r="I391" s="16"/>
      <c r="J391" s="16"/>
      <c r="K391" s="16"/>
      <c r="L391" s="21"/>
    </row>
    <row r="392" spans="1:12" x14ac:dyDescent="0.25">
      <c r="A392" s="14"/>
      <c r="B392" s="16"/>
      <c r="C392" s="16"/>
      <c r="D392" s="16"/>
      <c r="E392" s="17"/>
      <c r="F392" s="17"/>
      <c r="G392" s="17"/>
      <c r="H392" s="16"/>
      <c r="I392" s="16"/>
      <c r="J392" s="16"/>
      <c r="K392" s="16"/>
      <c r="L392" s="21"/>
    </row>
    <row r="393" spans="1:12" x14ac:dyDescent="0.25">
      <c r="A393" s="14"/>
      <c r="B393" s="16"/>
      <c r="C393" s="16"/>
      <c r="D393" s="16"/>
      <c r="E393" s="17"/>
      <c r="F393" s="17"/>
      <c r="G393" s="17"/>
      <c r="H393" s="16"/>
      <c r="I393" s="16"/>
      <c r="J393" s="16"/>
      <c r="K393" s="16"/>
      <c r="L393" s="21"/>
    </row>
    <row r="394" spans="1:12" x14ac:dyDescent="0.25">
      <c r="A394" s="14"/>
      <c r="B394" s="16"/>
      <c r="C394" s="16"/>
      <c r="D394" s="16"/>
      <c r="E394" s="17"/>
      <c r="F394" s="17"/>
      <c r="G394" s="17"/>
      <c r="H394" s="16"/>
      <c r="I394" s="16"/>
      <c r="J394" s="16"/>
      <c r="K394" s="16"/>
      <c r="L394" s="21"/>
    </row>
    <row r="395" spans="1:12" x14ac:dyDescent="0.25">
      <c r="A395" s="14"/>
      <c r="B395" s="16"/>
      <c r="C395" s="16"/>
      <c r="D395" s="16"/>
      <c r="E395" s="17"/>
      <c r="F395" s="17"/>
      <c r="G395" s="17"/>
      <c r="H395" s="16"/>
      <c r="I395" s="16"/>
      <c r="J395" s="16"/>
      <c r="K395" s="16"/>
      <c r="L395" s="21"/>
    </row>
    <row r="396" spans="1:12" x14ac:dyDescent="0.25">
      <c r="A396" s="14"/>
      <c r="B396" s="16"/>
      <c r="C396" s="16"/>
      <c r="D396" s="16"/>
      <c r="E396" s="17"/>
      <c r="F396" s="17"/>
      <c r="G396" s="17"/>
      <c r="H396" s="16"/>
      <c r="I396" s="16"/>
      <c r="J396" s="16"/>
      <c r="K396" s="16"/>
      <c r="L396" s="21"/>
    </row>
    <row r="397" spans="1:12" x14ac:dyDescent="0.25">
      <c r="A397" s="14"/>
      <c r="B397" s="16"/>
      <c r="C397" s="16"/>
      <c r="D397" s="16"/>
      <c r="E397" s="17"/>
      <c r="F397" s="17"/>
      <c r="G397" s="17"/>
      <c r="H397" s="16"/>
      <c r="I397" s="16"/>
      <c r="J397" s="16"/>
      <c r="K397" s="16"/>
      <c r="L397" s="21"/>
    </row>
    <row r="398" spans="1:12" x14ac:dyDescent="0.25">
      <c r="A398" s="14"/>
      <c r="B398" s="16"/>
      <c r="C398" s="16"/>
      <c r="D398" s="16"/>
      <c r="E398" s="17"/>
      <c r="F398" s="17"/>
      <c r="G398" s="17"/>
      <c r="H398" s="16"/>
      <c r="I398" s="16"/>
      <c r="J398" s="16"/>
      <c r="K398" s="16"/>
      <c r="L398" s="21"/>
    </row>
    <row r="399" spans="1:12" x14ac:dyDescent="0.25">
      <c r="A399" s="14"/>
      <c r="B399" s="16"/>
      <c r="C399" s="16"/>
      <c r="D399" s="16"/>
      <c r="E399" s="17"/>
      <c r="F399" s="17"/>
      <c r="G399" s="17"/>
      <c r="H399" s="16"/>
      <c r="I399" s="16"/>
      <c r="J399" s="16"/>
      <c r="K399" s="16"/>
      <c r="L399" s="21"/>
    </row>
    <row r="400" spans="1:12" x14ac:dyDescent="0.25">
      <c r="A400" s="14"/>
      <c r="B400" s="16"/>
      <c r="C400" s="16"/>
      <c r="D400" s="16"/>
      <c r="E400" s="17"/>
      <c r="F400" s="17"/>
      <c r="G400" s="17"/>
      <c r="H400" s="16"/>
      <c r="I400" s="16"/>
      <c r="J400" s="16"/>
      <c r="K400" s="16"/>
      <c r="L400" s="21"/>
    </row>
    <row r="401" spans="1:12" x14ac:dyDescent="0.25">
      <c r="A401" s="14"/>
      <c r="B401" s="16"/>
      <c r="C401" s="16"/>
      <c r="D401" s="16"/>
      <c r="E401" s="17"/>
      <c r="F401" s="17"/>
      <c r="G401" s="17"/>
      <c r="H401" s="16"/>
      <c r="I401" s="16"/>
      <c r="J401" s="16"/>
      <c r="K401" s="16"/>
      <c r="L401" s="21"/>
    </row>
    <row r="402" spans="1:12" x14ac:dyDescent="0.25">
      <c r="A402" s="14"/>
      <c r="B402" s="16"/>
      <c r="C402" s="16"/>
      <c r="D402" s="16"/>
      <c r="E402" s="17"/>
      <c r="F402" s="17"/>
      <c r="G402" s="17"/>
      <c r="H402" s="16"/>
      <c r="I402" s="16"/>
      <c r="J402" s="16"/>
      <c r="K402" s="16"/>
      <c r="L402" s="21"/>
    </row>
    <row r="403" spans="1:12" x14ac:dyDescent="0.25">
      <c r="A403" s="14"/>
      <c r="B403" s="16"/>
      <c r="C403" s="16"/>
      <c r="D403" s="16"/>
      <c r="E403" s="17"/>
      <c r="F403" s="17"/>
      <c r="G403" s="17"/>
      <c r="H403" s="16"/>
      <c r="I403" s="16"/>
      <c r="J403" s="16"/>
      <c r="K403" s="16"/>
      <c r="L403" s="21"/>
    </row>
    <row r="404" spans="1:12" x14ac:dyDescent="0.25">
      <c r="A404" s="14"/>
      <c r="B404" s="16"/>
      <c r="C404" s="16"/>
      <c r="D404" s="16"/>
      <c r="E404" s="17"/>
      <c r="F404" s="17"/>
      <c r="G404" s="17"/>
      <c r="H404" s="16"/>
      <c r="I404" s="16"/>
      <c r="J404" s="16"/>
      <c r="K404" s="16"/>
      <c r="L404" s="21"/>
    </row>
    <row r="405" spans="1:12" x14ac:dyDescent="0.25">
      <c r="A405" s="14"/>
      <c r="B405" s="16"/>
      <c r="C405" s="16"/>
      <c r="D405" s="16"/>
      <c r="E405" s="17"/>
      <c r="F405" s="17"/>
      <c r="G405" s="17"/>
      <c r="H405" s="16"/>
      <c r="I405" s="16"/>
      <c r="J405" s="16"/>
      <c r="K405" s="16"/>
      <c r="L405" s="21"/>
    </row>
    <row r="406" spans="1:12" x14ac:dyDescent="0.25">
      <c r="A406" s="14"/>
      <c r="B406" s="16"/>
      <c r="C406" s="16"/>
      <c r="D406" s="16"/>
      <c r="E406" s="17"/>
      <c r="F406" s="17"/>
      <c r="G406" s="17"/>
      <c r="H406" s="16"/>
      <c r="I406" s="16"/>
      <c r="J406" s="16"/>
      <c r="K406" s="16"/>
      <c r="L406" s="21"/>
    </row>
    <row r="407" spans="1:12" x14ac:dyDescent="0.25">
      <c r="A407" s="14"/>
      <c r="B407" s="16"/>
      <c r="C407" s="16"/>
      <c r="D407" s="16"/>
      <c r="E407" s="17"/>
      <c r="F407" s="17"/>
      <c r="G407" s="17"/>
      <c r="H407" s="16"/>
      <c r="I407" s="16"/>
      <c r="J407" s="16"/>
      <c r="K407" s="16"/>
      <c r="L407" s="21"/>
    </row>
    <row r="408" spans="1:12" x14ac:dyDescent="0.25">
      <c r="A408" s="14"/>
      <c r="B408" s="16"/>
      <c r="C408" s="16"/>
      <c r="D408" s="16"/>
      <c r="E408" s="17"/>
      <c r="F408" s="17"/>
      <c r="G408" s="17"/>
      <c r="H408" s="16"/>
      <c r="I408" s="16"/>
      <c r="J408" s="16"/>
      <c r="K408" s="16"/>
      <c r="L408" s="21"/>
    </row>
    <row r="409" spans="1:12" x14ac:dyDescent="0.25">
      <c r="A409" s="14"/>
      <c r="B409" s="16"/>
      <c r="C409" s="16"/>
      <c r="D409" s="16"/>
      <c r="E409" s="17"/>
      <c r="F409" s="17"/>
      <c r="G409" s="17"/>
      <c r="H409" s="16"/>
      <c r="I409" s="16"/>
      <c r="J409" s="16"/>
      <c r="K409" s="16"/>
      <c r="L409" s="21"/>
    </row>
    <row r="410" spans="1:12" x14ac:dyDescent="0.25">
      <c r="A410" s="14"/>
      <c r="B410" s="16"/>
      <c r="C410" s="16"/>
      <c r="D410" s="16"/>
      <c r="E410" s="17"/>
      <c r="F410" s="17"/>
      <c r="G410" s="17"/>
      <c r="H410" s="16"/>
      <c r="I410" s="16"/>
      <c r="J410" s="16"/>
      <c r="K410" s="16"/>
      <c r="L410" s="21"/>
    </row>
    <row r="411" spans="1:12" x14ac:dyDescent="0.25">
      <c r="A411" s="14"/>
      <c r="B411" s="16"/>
      <c r="C411" s="16"/>
      <c r="D411" s="16"/>
      <c r="E411" s="17"/>
      <c r="F411" s="17"/>
      <c r="G411" s="17"/>
      <c r="H411" s="16"/>
      <c r="I411" s="16"/>
      <c r="J411" s="16"/>
      <c r="K411" s="16"/>
      <c r="L411" s="21"/>
    </row>
    <row r="412" spans="1:12" x14ac:dyDescent="0.25">
      <c r="A412" s="14"/>
      <c r="B412" s="16"/>
      <c r="C412" s="16"/>
      <c r="D412" s="16"/>
      <c r="E412" s="17"/>
      <c r="F412" s="17"/>
      <c r="G412" s="17"/>
      <c r="H412" s="16"/>
      <c r="I412" s="16"/>
      <c r="J412" s="16"/>
      <c r="K412" s="16"/>
      <c r="L412" s="21"/>
    </row>
    <row r="413" spans="1:12" x14ac:dyDescent="0.25">
      <c r="A413" s="14"/>
      <c r="B413" s="16"/>
      <c r="C413" s="16"/>
      <c r="D413" s="16"/>
      <c r="E413" s="17"/>
      <c r="F413" s="17"/>
      <c r="G413" s="17"/>
      <c r="H413" s="16"/>
      <c r="I413" s="16"/>
      <c r="J413" s="16"/>
      <c r="K413" s="16"/>
      <c r="L413" s="21"/>
    </row>
    <row r="414" spans="1:12" x14ac:dyDescent="0.25">
      <c r="A414" s="14"/>
      <c r="B414" s="16"/>
      <c r="C414" s="16"/>
      <c r="D414" s="16"/>
      <c r="E414" s="17"/>
      <c r="F414" s="17"/>
      <c r="G414" s="17"/>
      <c r="H414" s="16"/>
      <c r="I414" s="16"/>
      <c r="J414" s="16"/>
      <c r="K414" s="16"/>
      <c r="L414" s="21"/>
    </row>
    <row r="415" spans="1:12" x14ac:dyDescent="0.25">
      <c r="A415" s="14"/>
      <c r="B415" s="16"/>
      <c r="C415" s="16"/>
      <c r="D415" s="16"/>
      <c r="E415" s="17"/>
      <c r="F415" s="17"/>
      <c r="G415" s="17"/>
      <c r="H415" s="16"/>
      <c r="I415" s="16"/>
      <c r="J415" s="16"/>
      <c r="K415" s="16"/>
      <c r="L415" s="21"/>
    </row>
    <row r="416" spans="1:12" x14ac:dyDescent="0.25">
      <c r="A416" s="14"/>
      <c r="B416" s="16"/>
      <c r="C416" s="16"/>
      <c r="D416" s="16"/>
      <c r="E416" s="17"/>
      <c r="F416" s="17"/>
      <c r="G416" s="17"/>
      <c r="H416" s="16"/>
      <c r="I416" s="16"/>
      <c r="J416" s="16"/>
      <c r="K416" s="16"/>
      <c r="L416" s="21"/>
    </row>
    <row r="417" spans="1:12" x14ac:dyDescent="0.25">
      <c r="A417" s="14"/>
      <c r="B417" s="16"/>
      <c r="C417" s="16"/>
      <c r="D417" s="16"/>
      <c r="E417" s="17"/>
      <c r="F417" s="17"/>
      <c r="G417" s="17"/>
      <c r="H417" s="16"/>
      <c r="I417" s="16"/>
      <c r="J417" s="16"/>
      <c r="K417" s="16"/>
      <c r="L417" s="21"/>
    </row>
    <row r="418" spans="1:12" x14ac:dyDescent="0.25">
      <c r="A418" s="14"/>
      <c r="B418" s="16"/>
      <c r="C418" s="16"/>
      <c r="D418" s="16"/>
      <c r="E418" s="17"/>
      <c r="F418" s="17"/>
      <c r="G418" s="17"/>
      <c r="H418" s="16"/>
      <c r="I418" s="16"/>
      <c r="J418" s="16"/>
      <c r="K418" s="16"/>
      <c r="L418" s="21"/>
    </row>
    <row r="419" spans="1:12" x14ac:dyDescent="0.25">
      <c r="A419" s="14"/>
      <c r="B419" s="16"/>
      <c r="C419" s="16"/>
      <c r="D419" s="16"/>
      <c r="E419" s="17"/>
      <c r="F419" s="17"/>
      <c r="G419" s="17"/>
      <c r="H419" s="16"/>
      <c r="I419" s="16"/>
      <c r="J419" s="16"/>
      <c r="K419" s="16"/>
      <c r="L419" s="21"/>
    </row>
    <row r="420" spans="1:12" x14ac:dyDescent="0.25">
      <c r="A420" s="14"/>
      <c r="B420" s="16"/>
      <c r="C420" s="16"/>
      <c r="D420" s="16"/>
      <c r="E420" s="17"/>
      <c r="F420" s="17"/>
      <c r="G420" s="17"/>
      <c r="H420" s="16"/>
      <c r="I420" s="16"/>
      <c r="J420" s="16"/>
      <c r="K420" s="16"/>
      <c r="L420" s="21"/>
    </row>
    <row r="421" spans="1:12" x14ac:dyDescent="0.25">
      <c r="A421" s="14"/>
      <c r="B421" s="16"/>
      <c r="C421" s="16"/>
      <c r="D421" s="16"/>
      <c r="E421" s="17"/>
      <c r="F421" s="17"/>
      <c r="G421" s="17"/>
      <c r="H421" s="16"/>
      <c r="I421" s="16"/>
      <c r="J421" s="16"/>
      <c r="K421" s="16"/>
      <c r="L421" s="21"/>
    </row>
    <row r="422" spans="1:12" x14ac:dyDescent="0.25">
      <c r="A422" s="14"/>
      <c r="B422" s="16"/>
      <c r="C422" s="16"/>
      <c r="D422" s="16"/>
      <c r="E422" s="17"/>
      <c r="F422" s="17"/>
      <c r="G422" s="17"/>
      <c r="H422" s="16"/>
      <c r="I422" s="16"/>
      <c r="J422" s="16"/>
      <c r="K422" s="16"/>
      <c r="L422" s="21"/>
    </row>
    <row r="423" spans="1:12" x14ac:dyDescent="0.25">
      <c r="A423" s="14"/>
      <c r="B423" s="16"/>
      <c r="C423" s="16"/>
      <c r="D423" s="16"/>
      <c r="E423" s="17"/>
      <c r="F423" s="17"/>
      <c r="G423" s="17"/>
      <c r="H423" s="16"/>
      <c r="I423" s="16"/>
      <c r="J423" s="16"/>
      <c r="K423" s="16"/>
      <c r="L423" s="21"/>
    </row>
    <row r="424" spans="1:12" x14ac:dyDescent="0.25">
      <c r="A424" s="14"/>
      <c r="B424" s="16"/>
      <c r="C424" s="16"/>
      <c r="D424" s="16"/>
      <c r="E424" s="17"/>
      <c r="F424" s="17"/>
      <c r="G424" s="17"/>
      <c r="H424" s="16"/>
      <c r="I424" s="16"/>
      <c r="J424" s="16"/>
      <c r="K424" s="16"/>
      <c r="L424" s="21"/>
    </row>
    <row r="425" spans="1:12" x14ac:dyDescent="0.25">
      <c r="A425" s="14"/>
      <c r="B425" s="16"/>
      <c r="C425" s="16"/>
      <c r="D425" s="16"/>
      <c r="E425" s="17"/>
      <c r="F425" s="17"/>
      <c r="G425" s="17"/>
      <c r="H425" s="16"/>
      <c r="I425" s="16"/>
      <c r="J425" s="16"/>
      <c r="K425" s="16"/>
      <c r="L425" s="21"/>
    </row>
    <row r="426" spans="1:12" x14ac:dyDescent="0.25">
      <c r="A426" s="14"/>
      <c r="B426" s="16"/>
      <c r="C426" s="16"/>
      <c r="D426" s="16"/>
      <c r="E426" s="17"/>
      <c r="F426" s="17"/>
      <c r="G426" s="17"/>
      <c r="H426" s="16"/>
      <c r="I426" s="16"/>
      <c r="J426" s="16"/>
      <c r="K426" s="16"/>
      <c r="L426" s="21"/>
    </row>
    <row r="427" spans="1:12" x14ac:dyDescent="0.25">
      <c r="A427" s="14"/>
      <c r="B427" s="16"/>
      <c r="C427" s="16"/>
      <c r="D427" s="16"/>
      <c r="E427" s="17"/>
      <c r="F427" s="17"/>
      <c r="G427" s="17"/>
      <c r="H427" s="16"/>
      <c r="I427" s="16"/>
      <c r="J427" s="16"/>
      <c r="K427" s="16"/>
      <c r="L427" s="21"/>
    </row>
    <row r="428" spans="1:12" x14ac:dyDescent="0.25">
      <c r="A428" s="14"/>
      <c r="B428" s="16"/>
      <c r="C428" s="16"/>
      <c r="D428" s="16"/>
      <c r="E428" s="17"/>
      <c r="F428" s="17"/>
      <c r="G428" s="17"/>
      <c r="H428" s="16"/>
      <c r="I428" s="16"/>
      <c r="J428" s="16"/>
      <c r="K428" s="16"/>
      <c r="L428" s="21"/>
    </row>
    <row r="429" spans="1:12" x14ac:dyDescent="0.25">
      <c r="A429" s="14"/>
      <c r="B429" s="16"/>
      <c r="C429" s="16"/>
      <c r="D429" s="16"/>
      <c r="E429" s="17"/>
      <c r="F429" s="17"/>
      <c r="G429" s="17"/>
      <c r="H429" s="16"/>
      <c r="I429" s="16"/>
      <c r="J429" s="16"/>
      <c r="K429" s="16"/>
      <c r="L429" s="21"/>
    </row>
    <row r="430" spans="1:12" x14ac:dyDescent="0.25">
      <c r="A430" s="14"/>
      <c r="B430" s="16"/>
      <c r="C430" s="16"/>
      <c r="D430" s="16"/>
      <c r="E430" s="17"/>
      <c r="F430" s="17"/>
      <c r="G430" s="17"/>
      <c r="H430" s="16"/>
      <c r="I430" s="16"/>
      <c r="J430" s="16"/>
      <c r="K430" s="16"/>
      <c r="L430" s="21"/>
    </row>
    <row r="431" spans="1:12" x14ac:dyDescent="0.25">
      <c r="A431" s="14"/>
      <c r="B431" s="16"/>
      <c r="C431" s="16"/>
      <c r="D431" s="16"/>
      <c r="E431" s="17"/>
      <c r="F431" s="17"/>
      <c r="G431" s="17"/>
      <c r="H431" s="16"/>
      <c r="I431" s="16"/>
      <c r="J431" s="16"/>
      <c r="K431" s="16"/>
      <c r="L431" s="21"/>
    </row>
    <row r="432" spans="1:12" x14ac:dyDescent="0.25">
      <c r="A432" s="14"/>
      <c r="B432" s="16"/>
      <c r="C432" s="16"/>
      <c r="D432" s="16"/>
      <c r="E432" s="17"/>
      <c r="F432" s="17"/>
      <c r="G432" s="17"/>
      <c r="H432" s="16"/>
      <c r="I432" s="16"/>
      <c r="J432" s="16"/>
      <c r="K432" s="16"/>
      <c r="L432" s="21"/>
    </row>
    <row r="433" spans="1:12" x14ac:dyDescent="0.25">
      <c r="A433" s="14"/>
      <c r="B433" s="16"/>
      <c r="C433" s="16"/>
      <c r="D433" s="16"/>
      <c r="E433" s="17"/>
      <c r="F433" s="17"/>
      <c r="G433" s="17"/>
      <c r="H433" s="16"/>
      <c r="I433" s="16"/>
      <c r="J433" s="16"/>
      <c r="K433" s="16"/>
      <c r="L433" s="21"/>
    </row>
    <row r="434" spans="1:12" x14ac:dyDescent="0.25">
      <c r="A434" s="14"/>
      <c r="B434" s="16"/>
      <c r="C434" s="16"/>
      <c r="D434" s="16"/>
      <c r="E434" s="17"/>
      <c r="F434" s="17"/>
      <c r="G434" s="17"/>
      <c r="H434" s="16"/>
      <c r="I434" s="16"/>
      <c r="J434" s="16"/>
      <c r="K434" s="16"/>
      <c r="L434" s="21"/>
    </row>
    <row r="435" spans="1:12" x14ac:dyDescent="0.25">
      <c r="A435" s="14"/>
      <c r="B435" s="16"/>
      <c r="C435" s="16"/>
      <c r="D435" s="16"/>
      <c r="E435" s="17"/>
      <c r="F435" s="17"/>
      <c r="G435" s="17"/>
      <c r="H435" s="16"/>
      <c r="I435" s="16"/>
      <c r="J435" s="16"/>
      <c r="K435" s="16"/>
      <c r="L435" s="21"/>
    </row>
    <row r="436" spans="1:12" x14ac:dyDescent="0.25">
      <c r="A436" s="14"/>
      <c r="B436" s="16"/>
      <c r="C436" s="16"/>
      <c r="D436" s="16"/>
      <c r="E436" s="17"/>
      <c r="F436" s="17"/>
      <c r="G436" s="17"/>
      <c r="H436" s="16"/>
      <c r="I436" s="16"/>
      <c r="J436" s="16"/>
      <c r="K436" s="16"/>
      <c r="L436" s="21"/>
    </row>
    <row r="437" spans="1:12" x14ac:dyDescent="0.25">
      <c r="A437" s="14"/>
      <c r="B437" s="16"/>
      <c r="C437" s="16"/>
      <c r="D437" s="16"/>
      <c r="E437" s="17"/>
      <c r="F437" s="17"/>
      <c r="G437" s="17"/>
      <c r="H437" s="16"/>
      <c r="I437" s="16"/>
      <c r="J437" s="16"/>
      <c r="K437" s="16"/>
      <c r="L437" s="21"/>
    </row>
    <row r="438" spans="1:12" x14ac:dyDescent="0.25">
      <c r="A438" s="14"/>
      <c r="B438" s="16"/>
      <c r="C438" s="16"/>
      <c r="D438" s="16"/>
      <c r="E438" s="17"/>
      <c r="F438" s="17"/>
      <c r="G438" s="17"/>
      <c r="H438" s="16"/>
      <c r="I438" s="16"/>
      <c r="J438" s="16"/>
      <c r="K438" s="16"/>
      <c r="L438" s="21"/>
    </row>
    <row r="439" spans="1:12" x14ac:dyDescent="0.25">
      <c r="A439" s="14"/>
      <c r="B439" s="16"/>
      <c r="C439" s="16"/>
      <c r="D439" s="16"/>
      <c r="E439" s="17"/>
      <c r="F439" s="17"/>
      <c r="G439" s="17"/>
      <c r="H439" s="16"/>
      <c r="I439" s="16"/>
      <c r="J439" s="16"/>
      <c r="K439" s="16"/>
      <c r="L439" s="21"/>
    </row>
    <row r="440" spans="1:12" x14ac:dyDescent="0.25">
      <c r="A440" s="14"/>
      <c r="B440" s="16"/>
      <c r="C440" s="16"/>
      <c r="D440" s="16"/>
      <c r="E440" s="17"/>
      <c r="F440" s="17"/>
      <c r="G440" s="17"/>
      <c r="H440" s="16"/>
      <c r="I440" s="16"/>
      <c r="J440" s="16"/>
      <c r="K440" s="16"/>
      <c r="L440" s="21"/>
    </row>
    <row r="441" spans="1:12" x14ac:dyDescent="0.25">
      <c r="A441" s="14"/>
      <c r="B441" s="16"/>
      <c r="C441" s="16"/>
      <c r="D441" s="16"/>
      <c r="E441" s="17"/>
      <c r="F441" s="17"/>
      <c r="G441" s="17"/>
      <c r="H441" s="16"/>
      <c r="I441" s="16"/>
      <c r="J441" s="16"/>
      <c r="K441" s="16"/>
      <c r="L441" s="21"/>
    </row>
    <row r="442" spans="1:12" x14ac:dyDescent="0.25">
      <c r="A442" s="14"/>
      <c r="B442" s="16"/>
      <c r="C442" s="16"/>
      <c r="D442" s="16"/>
      <c r="E442" s="17"/>
      <c r="F442" s="17"/>
      <c r="G442" s="17"/>
      <c r="H442" s="16"/>
      <c r="I442" s="16"/>
      <c r="J442" s="16"/>
      <c r="K442" s="16"/>
      <c r="L442" s="21"/>
    </row>
    <row r="443" spans="1:12" x14ac:dyDescent="0.25">
      <c r="A443" s="14"/>
      <c r="B443" s="16"/>
      <c r="C443" s="16"/>
      <c r="D443" s="16"/>
      <c r="E443" s="17"/>
      <c r="F443" s="17"/>
      <c r="G443" s="17"/>
      <c r="H443" s="16"/>
      <c r="I443" s="16"/>
      <c r="J443" s="16"/>
      <c r="K443" s="16"/>
      <c r="L443" s="21"/>
    </row>
    <row r="444" spans="1:12" x14ac:dyDescent="0.25">
      <c r="A444" s="14"/>
      <c r="B444" s="16"/>
      <c r="C444" s="16"/>
      <c r="D444" s="16"/>
      <c r="E444" s="17"/>
      <c r="F444" s="17"/>
      <c r="G444" s="17"/>
      <c r="H444" s="16"/>
      <c r="I444" s="16"/>
      <c r="J444" s="16"/>
      <c r="K444" s="16"/>
      <c r="L444" s="21"/>
    </row>
    <row r="445" spans="1:12" x14ac:dyDescent="0.25">
      <c r="A445" s="14"/>
      <c r="B445" s="16"/>
      <c r="C445" s="16"/>
      <c r="D445" s="16"/>
      <c r="E445" s="17"/>
      <c r="F445" s="17"/>
      <c r="G445" s="17"/>
      <c r="H445" s="16"/>
      <c r="I445" s="16"/>
      <c r="J445" s="16"/>
      <c r="K445" s="16"/>
      <c r="L445" s="21"/>
    </row>
    <row r="446" spans="1:12" x14ac:dyDescent="0.25">
      <c r="A446" s="14"/>
      <c r="B446" s="16"/>
      <c r="C446" s="16"/>
      <c r="D446" s="16"/>
      <c r="E446" s="17"/>
      <c r="F446" s="17"/>
      <c r="G446" s="17"/>
      <c r="H446" s="16"/>
      <c r="I446" s="16"/>
      <c r="J446" s="16"/>
      <c r="K446" s="16"/>
      <c r="L446" s="21"/>
    </row>
    <row r="447" spans="1:12" x14ac:dyDescent="0.25">
      <c r="A447" s="14"/>
      <c r="B447" s="16"/>
      <c r="C447" s="16"/>
      <c r="D447" s="16"/>
      <c r="E447" s="17"/>
      <c r="F447" s="17"/>
      <c r="G447" s="17"/>
      <c r="H447" s="16"/>
      <c r="I447" s="16"/>
      <c r="J447" s="16"/>
      <c r="K447" s="16"/>
      <c r="L447" s="21"/>
    </row>
    <row r="448" spans="1:12" x14ac:dyDescent="0.25">
      <c r="A448" s="14"/>
      <c r="B448" s="16"/>
      <c r="C448" s="16"/>
      <c r="D448" s="16"/>
      <c r="E448" s="17"/>
      <c r="F448" s="17"/>
      <c r="G448" s="17"/>
      <c r="H448" s="16"/>
      <c r="I448" s="16"/>
      <c r="J448" s="16"/>
      <c r="K448" s="16"/>
      <c r="L448" s="21"/>
    </row>
    <row r="449" spans="1:12" x14ac:dyDescent="0.25">
      <c r="A449" s="14"/>
      <c r="B449" s="16"/>
      <c r="C449" s="16"/>
      <c r="D449" s="16"/>
      <c r="E449" s="17"/>
      <c r="F449" s="17"/>
      <c r="G449" s="17"/>
      <c r="H449" s="16"/>
      <c r="I449" s="16"/>
      <c r="J449" s="16"/>
      <c r="K449" s="16"/>
      <c r="L449" s="21"/>
    </row>
    <row r="450" spans="1:12" x14ac:dyDescent="0.25">
      <c r="A450" s="14"/>
      <c r="B450" s="16"/>
      <c r="C450" s="16"/>
      <c r="D450" s="16"/>
      <c r="E450" s="17"/>
      <c r="F450" s="17"/>
      <c r="G450" s="17"/>
      <c r="H450" s="16"/>
      <c r="I450" s="16"/>
      <c r="J450" s="16"/>
      <c r="K450" s="16"/>
      <c r="L450" s="21"/>
    </row>
    <row r="451" spans="1:12" x14ac:dyDescent="0.25">
      <c r="A451" s="14"/>
      <c r="B451" s="16"/>
      <c r="C451" s="16"/>
      <c r="D451" s="16"/>
      <c r="E451" s="17"/>
      <c r="F451" s="17"/>
      <c r="G451" s="17"/>
      <c r="H451" s="16"/>
      <c r="I451" s="16"/>
      <c r="J451" s="16"/>
      <c r="K451" s="16"/>
      <c r="L451" s="21"/>
    </row>
    <row r="452" spans="1:12" x14ac:dyDescent="0.25">
      <c r="A452" s="14"/>
      <c r="B452" s="16"/>
      <c r="C452" s="16"/>
      <c r="D452" s="16"/>
      <c r="E452" s="17"/>
      <c r="F452" s="17"/>
      <c r="G452" s="17"/>
      <c r="H452" s="16"/>
      <c r="I452" s="16"/>
      <c r="J452" s="16"/>
      <c r="K452" s="16"/>
      <c r="L452" s="21"/>
    </row>
    <row r="453" spans="1:12" x14ac:dyDescent="0.25">
      <c r="A453" s="14"/>
      <c r="B453" s="16"/>
      <c r="C453" s="16"/>
      <c r="D453" s="16"/>
      <c r="E453" s="17"/>
      <c r="F453" s="17"/>
      <c r="G453" s="17"/>
      <c r="H453" s="16"/>
      <c r="I453" s="16"/>
      <c r="J453" s="16"/>
      <c r="K453" s="16"/>
      <c r="L453" s="21"/>
    </row>
    <row r="454" spans="1:12" x14ac:dyDescent="0.25">
      <c r="A454" s="14"/>
      <c r="B454" s="16"/>
      <c r="C454" s="16"/>
      <c r="D454" s="16"/>
      <c r="E454" s="17"/>
      <c r="F454" s="17"/>
      <c r="G454" s="17"/>
      <c r="H454" s="16"/>
      <c r="I454" s="16"/>
      <c r="J454" s="16"/>
      <c r="K454" s="16"/>
      <c r="L454" s="21"/>
    </row>
    <row r="455" spans="1:12" x14ac:dyDescent="0.25">
      <c r="A455" s="14"/>
      <c r="B455" s="16"/>
      <c r="C455" s="16"/>
      <c r="D455" s="16"/>
      <c r="E455" s="17"/>
      <c r="F455" s="17"/>
      <c r="G455" s="17"/>
      <c r="H455" s="16"/>
      <c r="I455" s="16"/>
      <c r="J455" s="16"/>
      <c r="K455" s="16"/>
      <c r="L455" s="21"/>
    </row>
    <row r="456" spans="1:12" x14ac:dyDescent="0.25">
      <c r="A456" s="14"/>
      <c r="B456" s="16"/>
      <c r="C456" s="16"/>
      <c r="D456" s="16"/>
      <c r="E456" s="17"/>
      <c r="F456" s="17"/>
      <c r="G456" s="17"/>
      <c r="H456" s="16"/>
      <c r="I456" s="16"/>
      <c r="J456" s="16"/>
      <c r="K456" s="16"/>
      <c r="L456" s="21"/>
    </row>
    <row r="457" spans="1:12" x14ac:dyDescent="0.25">
      <c r="A457" s="14"/>
      <c r="B457" s="16"/>
      <c r="C457" s="16"/>
      <c r="D457" s="16"/>
      <c r="E457" s="17"/>
      <c r="F457" s="17"/>
      <c r="G457" s="17"/>
      <c r="H457" s="16"/>
      <c r="I457" s="16"/>
      <c r="J457" s="16"/>
      <c r="K457" s="16"/>
      <c r="L457" s="21"/>
    </row>
    <row r="458" spans="1:12" x14ac:dyDescent="0.25">
      <c r="A458" s="14"/>
      <c r="B458" s="16"/>
      <c r="C458" s="16"/>
      <c r="D458" s="16"/>
      <c r="E458" s="17"/>
      <c r="F458" s="17"/>
      <c r="G458" s="17"/>
      <c r="H458" s="16"/>
      <c r="I458" s="16"/>
      <c r="J458" s="16"/>
      <c r="K458" s="16"/>
      <c r="L458" s="21"/>
    </row>
    <row r="459" spans="1:12" x14ac:dyDescent="0.25">
      <c r="A459" s="14"/>
      <c r="B459" s="16"/>
      <c r="C459" s="16"/>
      <c r="D459" s="16"/>
      <c r="E459" s="17"/>
      <c r="F459" s="17"/>
      <c r="G459" s="17"/>
      <c r="H459" s="16"/>
      <c r="I459" s="16"/>
      <c r="J459" s="16"/>
      <c r="K459" s="16"/>
      <c r="L459" s="21"/>
    </row>
    <row r="460" spans="1:12" x14ac:dyDescent="0.25">
      <c r="A460" s="14"/>
      <c r="B460" s="16"/>
      <c r="C460" s="16"/>
      <c r="D460" s="16"/>
      <c r="E460" s="17"/>
      <c r="F460" s="17"/>
      <c r="G460" s="17"/>
      <c r="H460" s="16"/>
      <c r="I460" s="16"/>
      <c r="J460" s="16"/>
      <c r="K460" s="16"/>
      <c r="L460" s="21"/>
    </row>
    <row r="461" spans="1:12" x14ac:dyDescent="0.25">
      <c r="A461" s="14"/>
      <c r="B461" s="16"/>
      <c r="C461" s="16"/>
      <c r="D461" s="16"/>
      <c r="E461" s="17"/>
      <c r="F461" s="17"/>
      <c r="G461" s="17"/>
      <c r="H461" s="16"/>
      <c r="I461" s="16"/>
      <c r="J461" s="16"/>
      <c r="K461" s="16"/>
      <c r="L461" s="21"/>
    </row>
    <row r="462" spans="1:12" x14ac:dyDescent="0.25">
      <c r="A462" s="14"/>
      <c r="B462" s="16"/>
      <c r="C462" s="16"/>
      <c r="D462" s="16"/>
      <c r="E462" s="17"/>
      <c r="F462" s="17"/>
      <c r="G462" s="17"/>
      <c r="H462" s="16"/>
      <c r="I462" s="16"/>
      <c r="J462" s="16"/>
      <c r="K462" s="16"/>
      <c r="L462" s="21"/>
    </row>
    <row r="463" spans="1:12" x14ac:dyDescent="0.25">
      <c r="A463" s="14"/>
      <c r="B463" s="16"/>
      <c r="C463" s="16"/>
      <c r="D463" s="16"/>
      <c r="E463" s="17"/>
      <c r="F463" s="17"/>
      <c r="G463" s="17"/>
      <c r="H463" s="16"/>
      <c r="I463" s="16"/>
      <c r="J463" s="16"/>
      <c r="K463" s="16"/>
      <c r="L463" s="21"/>
    </row>
    <row r="464" spans="1:12" x14ac:dyDescent="0.25">
      <c r="A464" s="14"/>
      <c r="B464" s="16"/>
      <c r="C464" s="16"/>
      <c r="D464" s="16"/>
      <c r="E464" s="17"/>
      <c r="F464" s="17"/>
      <c r="G464" s="17"/>
      <c r="H464" s="16"/>
      <c r="I464" s="16"/>
      <c r="J464" s="16"/>
      <c r="K464" s="16"/>
      <c r="L464" s="21"/>
    </row>
    <row r="465" spans="1:12" x14ac:dyDescent="0.25">
      <c r="A465" s="14"/>
      <c r="B465" s="16"/>
      <c r="C465" s="16"/>
      <c r="D465" s="16"/>
      <c r="E465" s="17"/>
      <c r="F465" s="17"/>
      <c r="G465" s="17"/>
      <c r="H465" s="16"/>
      <c r="I465" s="16"/>
      <c r="J465" s="16"/>
      <c r="K465" s="16"/>
      <c r="L465" s="21"/>
    </row>
    <row r="466" spans="1:12" x14ac:dyDescent="0.25">
      <c r="A466" s="14"/>
      <c r="B466" s="16"/>
      <c r="C466" s="16"/>
      <c r="D466" s="16"/>
      <c r="E466" s="17"/>
      <c r="F466" s="17"/>
      <c r="G466" s="17"/>
      <c r="H466" s="16"/>
      <c r="I466" s="16"/>
      <c r="J466" s="16"/>
      <c r="K466" s="16"/>
      <c r="L466" s="21"/>
    </row>
    <row r="467" spans="1:12" x14ac:dyDescent="0.25">
      <c r="A467" s="14"/>
      <c r="B467" s="16"/>
      <c r="C467" s="16"/>
      <c r="D467" s="16"/>
      <c r="E467" s="17"/>
      <c r="F467" s="17"/>
      <c r="G467" s="17"/>
      <c r="H467" s="16"/>
      <c r="I467" s="16"/>
      <c r="J467" s="16"/>
      <c r="K467" s="16"/>
      <c r="L467" s="21"/>
    </row>
    <row r="468" spans="1:12" x14ac:dyDescent="0.25">
      <c r="A468" s="14"/>
      <c r="B468" s="16"/>
      <c r="C468" s="16"/>
      <c r="D468" s="16"/>
      <c r="E468" s="17"/>
      <c r="F468" s="17"/>
      <c r="G468" s="17"/>
      <c r="H468" s="16"/>
      <c r="I468" s="16"/>
      <c r="J468" s="16"/>
      <c r="K468" s="16"/>
      <c r="L468" s="21"/>
    </row>
    <row r="469" spans="1:12" x14ac:dyDescent="0.25">
      <c r="A469" s="14"/>
      <c r="B469" s="16"/>
      <c r="C469" s="16"/>
      <c r="D469" s="16"/>
      <c r="E469" s="17"/>
      <c r="F469" s="17"/>
      <c r="G469" s="17"/>
      <c r="H469" s="16"/>
      <c r="I469" s="16"/>
      <c r="J469" s="16"/>
      <c r="K469" s="16"/>
      <c r="L469" s="21"/>
    </row>
    <row r="470" spans="1:12" x14ac:dyDescent="0.25">
      <c r="A470" s="14"/>
      <c r="B470" s="16"/>
      <c r="C470" s="16"/>
      <c r="D470" s="16"/>
      <c r="E470" s="17"/>
      <c r="F470" s="17"/>
      <c r="G470" s="17"/>
      <c r="H470" s="16"/>
      <c r="I470" s="16"/>
      <c r="J470" s="16"/>
      <c r="K470" s="16"/>
      <c r="L470" s="21"/>
    </row>
    <row r="471" spans="1:12" x14ac:dyDescent="0.25">
      <c r="A471" s="14"/>
      <c r="B471" s="16"/>
      <c r="C471" s="16"/>
      <c r="D471" s="16"/>
      <c r="E471" s="17"/>
      <c r="F471" s="17"/>
      <c r="G471" s="17"/>
      <c r="H471" s="16"/>
      <c r="I471" s="16"/>
      <c r="J471" s="16"/>
      <c r="K471" s="16"/>
      <c r="L471" s="21"/>
    </row>
    <row r="472" spans="1:12" x14ac:dyDescent="0.25">
      <c r="A472" s="14"/>
      <c r="B472" s="16"/>
      <c r="C472" s="16"/>
      <c r="D472" s="16"/>
      <c r="E472" s="17"/>
      <c r="F472" s="17"/>
      <c r="G472" s="17"/>
      <c r="H472" s="16"/>
      <c r="I472" s="16"/>
      <c r="J472" s="16"/>
      <c r="K472" s="16"/>
      <c r="L472" s="21"/>
    </row>
    <row r="473" spans="1:12" x14ac:dyDescent="0.25">
      <c r="A473" s="14"/>
      <c r="B473" s="16"/>
      <c r="C473" s="16"/>
      <c r="D473" s="16"/>
      <c r="E473" s="17"/>
      <c r="F473" s="17"/>
      <c r="G473" s="17"/>
      <c r="H473" s="16"/>
      <c r="I473" s="16"/>
      <c r="J473" s="16"/>
      <c r="K473" s="16"/>
      <c r="L473" s="21"/>
    </row>
    <row r="474" spans="1:12" x14ac:dyDescent="0.25">
      <c r="A474" s="14"/>
      <c r="B474" s="16"/>
      <c r="C474" s="16"/>
      <c r="D474" s="16"/>
      <c r="E474" s="17"/>
      <c r="F474" s="17"/>
      <c r="G474" s="17"/>
      <c r="H474" s="16"/>
      <c r="I474" s="16"/>
      <c r="J474" s="16"/>
      <c r="K474" s="16"/>
      <c r="L474" s="21"/>
    </row>
    <row r="475" spans="1:12" x14ac:dyDescent="0.25">
      <c r="A475" s="14"/>
      <c r="B475" s="16"/>
      <c r="C475" s="16"/>
      <c r="D475" s="16"/>
      <c r="E475" s="17"/>
      <c r="F475" s="17"/>
      <c r="G475" s="17"/>
      <c r="H475" s="16"/>
      <c r="I475" s="16"/>
      <c r="J475" s="16"/>
      <c r="K475" s="16"/>
      <c r="L475" s="21"/>
    </row>
    <row r="476" spans="1:12" x14ac:dyDescent="0.25">
      <c r="A476" s="14"/>
      <c r="B476" s="16"/>
      <c r="C476" s="16"/>
      <c r="D476" s="16"/>
      <c r="E476" s="17"/>
      <c r="F476" s="17"/>
      <c r="G476" s="17"/>
      <c r="H476" s="16"/>
      <c r="I476" s="16"/>
      <c r="J476" s="16"/>
      <c r="K476" s="16"/>
      <c r="L476" s="21"/>
    </row>
    <row r="477" spans="1:12" x14ac:dyDescent="0.25">
      <c r="A477" s="14"/>
      <c r="B477" s="16"/>
      <c r="C477" s="16"/>
      <c r="D477" s="16"/>
      <c r="E477" s="17"/>
      <c r="F477" s="17"/>
      <c r="G477" s="17"/>
      <c r="H477" s="16"/>
      <c r="I477" s="16"/>
      <c r="J477" s="16"/>
      <c r="K477" s="16"/>
      <c r="L477" s="21"/>
    </row>
    <row r="478" spans="1:12" x14ac:dyDescent="0.25">
      <c r="A478" s="14"/>
      <c r="B478" s="16"/>
      <c r="C478" s="16"/>
      <c r="D478" s="16"/>
      <c r="E478" s="17"/>
      <c r="F478" s="17"/>
      <c r="G478" s="17"/>
      <c r="H478" s="16"/>
      <c r="I478" s="16"/>
      <c r="J478" s="16"/>
      <c r="K478" s="16"/>
      <c r="L478" s="21"/>
    </row>
    <row r="479" spans="1:12" x14ac:dyDescent="0.25">
      <c r="A479" s="14"/>
      <c r="B479" s="16"/>
      <c r="C479" s="16"/>
      <c r="D479" s="16"/>
      <c r="E479" s="17"/>
      <c r="F479" s="17"/>
      <c r="G479" s="17"/>
      <c r="H479" s="16"/>
      <c r="I479" s="16"/>
      <c r="J479" s="16"/>
      <c r="K479" s="16"/>
      <c r="L479" s="21"/>
    </row>
    <row r="480" spans="1:12" x14ac:dyDescent="0.25">
      <c r="A480" s="14"/>
      <c r="B480" s="16"/>
      <c r="C480" s="16"/>
      <c r="D480" s="16"/>
      <c r="E480" s="17"/>
      <c r="F480" s="17"/>
      <c r="G480" s="17"/>
      <c r="H480" s="16"/>
      <c r="I480" s="16"/>
      <c r="J480" s="16"/>
      <c r="K480" s="16"/>
      <c r="L480" s="21"/>
    </row>
    <row r="481" spans="1:12" x14ac:dyDescent="0.25">
      <c r="A481" s="14"/>
      <c r="B481" s="16"/>
      <c r="C481" s="16"/>
      <c r="D481" s="16"/>
      <c r="E481" s="17"/>
      <c r="F481" s="17"/>
      <c r="G481" s="17"/>
      <c r="H481" s="16"/>
      <c r="I481" s="16"/>
      <c r="J481" s="16"/>
      <c r="K481" s="16"/>
      <c r="L481" s="21"/>
    </row>
    <row r="482" spans="1:12" x14ac:dyDescent="0.25">
      <c r="A482" s="14"/>
      <c r="B482" s="16"/>
      <c r="C482" s="16"/>
      <c r="D482" s="16"/>
      <c r="E482" s="17"/>
      <c r="F482" s="17"/>
      <c r="G482" s="17"/>
      <c r="H482" s="16"/>
      <c r="I482" s="16"/>
      <c r="J482" s="16"/>
      <c r="K482" s="16"/>
      <c r="L482" s="21"/>
    </row>
    <row r="483" spans="1:12" x14ac:dyDescent="0.25">
      <c r="A483" s="14"/>
      <c r="B483" s="16"/>
      <c r="C483" s="16"/>
      <c r="D483" s="16"/>
      <c r="E483" s="17"/>
      <c r="F483" s="17"/>
      <c r="G483" s="17"/>
      <c r="H483" s="16"/>
      <c r="I483" s="16"/>
      <c r="J483" s="16"/>
      <c r="K483" s="16"/>
      <c r="L483" s="21"/>
    </row>
    <row r="484" spans="1:12" x14ac:dyDescent="0.25">
      <c r="A484" s="14"/>
      <c r="B484" s="16"/>
      <c r="C484" s="16"/>
      <c r="D484" s="16"/>
      <c r="E484" s="17"/>
      <c r="F484" s="17"/>
      <c r="G484" s="17"/>
      <c r="H484" s="16"/>
      <c r="I484" s="16"/>
      <c r="J484" s="16"/>
      <c r="K484" s="16"/>
      <c r="L484" s="21"/>
    </row>
    <row r="485" spans="1:12" x14ac:dyDescent="0.25">
      <c r="A485" s="14"/>
      <c r="B485" s="16"/>
      <c r="C485" s="16"/>
      <c r="D485" s="16"/>
      <c r="E485" s="17"/>
      <c r="F485" s="17"/>
      <c r="G485" s="17"/>
      <c r="H485" s="16"/>
      <c r="I485" s="16"/>
      <c r="J485" s="16"/>
      <c r="K485" s="16"/>
      <c r="L485" s="21"/>
    </row>
    <row r="486" spans="1:12" x14ac:dyDescent="0.25">
      <c r="A486" s="14"/>
      <c r="B486" s="16"/>
      <c r="C486" s="16"/>
      <c r="D486" s="16"/>
      <c r="E486" s="17"/>
      <c r="F486" s="17"/>
      <c r="G486" s="17"/>
      <c r="H486" s="16"/>
      <c r="I486" s="16"/>
      <c r="J486" s="16"/>
      <c r="K486" s="16"/>
      <c r="L486" s="21"/>
    </row>
    <row r="487" spans="1:12" x14ac:dyDescent="0.25">
      <c r="A487" s="14"/>
      <c r="B487" s="16"/>
      <c r="C487" s="16"/>
      <c r="D487" s="16"/>
      <c r="E487" s="17"/>
      <c r="F487" s="17"/>
      <c r="G487" s="17"/>
      <c r="H487" s="16"/>
      <c r="I487" s="16"/>
      <c r="J487" s="16"/>
      <c r="K487" s="16"/>
      <c r="L487" s="21"/>
    </row>
    <row r="488" spans="1:12" x14ac:dyDescent="0.25">
      <c r="A488" s="14"/>
      <c r="B488" s="16"/>
      <c r="C488" s="16"/>
      <c r="D488" s="16"/>
      <c r="E488" s="17"/>
      <c r="F488" s="17"/>
      <c r="G488" s="17"/>
      <c r="H488" s="16"/>
      <c r="I488" s="16"/>
      <c r="J488" s="16"/>
      <c r="K488" s="16"/>
      <c r="L488" s="21"/>
    </row>
    <row r="489" spans="1:12" x14ac:dyDescent="0.25">
      <c r="A489" s="14"/>
      <c r="B489" s="16"/>
      <c r="C489" s="16"/>
      <c r="D489" s="16"/>
      <c r="E489" s="17"/>
      <c r="F489" s="17"/>
      <c r="G489" s="17"/>
      <c r="H489" s="16"/>
      <c r="I489" s="16"/>
      <c r="J489" s="16"/>
      <c r="K489" s="16"/>
      <c r="L489" s="21"/>
    </row>
    <row r="490" spans="1:12" x14ac:dyDescent="0.25">
      <c r="A490" s="14"/>
      <c r="B490" s="16"/>
      <c r="C490" s="16"/>
      <c r="D490" s="16"/>
      <c r="E490" s="17"/>
      <c r="F490" s="17"/>
      <c r="G490" s="17"/>
      <c r="H490" s="16"/>
      <c r="I490" s="16"/>
      <c r="J490" s="16"/>
      <c r="K490" s="16"/>
      <c r="L490" s="21"/>
    </row>
    <row r="491" spans="1:12" x14ac:dyDescent="0.25">
      <c r="A491" s="14"/>
      <c r="B491" s="16"/>
      <c r="C491" s="16"/>
      <c r="D491" s="16"/>
      <c r="E491" s="17"/>
      <c r="F491" s="17"/>
      <c r="G491" s="17"/>
      <c r="H491" s="16"/>
      <c r="I491" s="16"/>
      <c r="J491" s="16"/>
      <c r="K491" s="16"/>
      <c r="L491" s="21"/>
    </row>
    <row r="492" spans="1:12" x14ac:dyDescent="0.25">
      <c r="A492" s="14"/>
      <c r="B492" s="16"/>
      <c r="C492" s="16"/>
      <c r="D492" s="16"/>
      <c r="E492" s="17"/>
      <c r="F492" s="17"/>
      <c r="G492" s="17"/>
      <c r="H492" s="16"/>
      <c r="I492" s="16"/>
      <c r="J492" s="16"/>
      <c r="K492" s="16"/>
      <c r="L492" s="21"/>
    </row>
    <row r="493" spans="1:12" x14ac:dyDescent="0.25">
      <c r="A493" s="14"/>
      <c r="B493" s="16"/>
      <c r="C493" s="16"/>
      <c r="D493" s="16"/>
      <c r="E493" s="17"/>
      <c r="F493" s="17"/>
      <c r="G493" s="17"/>
      <c r="H493" s="16"/>
      <c r="I493" s="16"/>
      <c r="J493" s="16"/>
      <c r="K493" s="16"/>
      <c r="L493" s="21"/>
    </row>
    <row r="494" spans="1:12" x14ac:dyDescent="0.25">
      <c r="A494" s="14"/>
      <c r="B494" s="16"/>
      <c r="C494" s="16"/>
      <c r="D494" s="16"/>
      <c r="E494" s="17"/>
      <c r="F494" s="17"/>
      <c r="G494" s="17"/>
      <c r="H494" s="16"/>
      <c r="I494" s="16"/>
      <c r="J494" s="16"/>
      <c r="K494" s="16"/>
      <c r="L494" s="21"/>
    </row>
    <row r="495" spans="1:12" x14ac:dyDescent="0.25">
      <c r="A495" s="14"/>
      <c r="B495" s="16"/>
      <c r="C495" s="16"/>
      <c r="D495" s="16"/>
      <c r="E495" s="17"/>
      <c r="F495" s="17"/>
      <c r="G495" s="17"/>
      <c r="H495" s="16"/>
      <c r="I495" s="16"/>
      <c r="J495" s="16"/>
      <c r="K495" s="16"/>
      <c r="L495" s="21"/>
    </row>
    <row r="496" spans="1:12" x14ac:dyDescent="0.25">
      <c r="A496" s="14"/>
      <c r="B496" s="16"/>
      <c r="C496" s="16"/>
      <c r="D496" s="16"/>
      <c r="E496" s="17"/>
      <c r="F496" s="17"/>
      <c r="G496" s="17"/>
      <c r="H496" s="16"/>
      <c r="I496" s="16"/>
      <c r="J496" s="16"/>
      <c r="K496" s="16"/>
      <c r="L496" s="21"/>
    </row>
    <row r="497" spans="1:12" x14ac:dyDescent="0.25">
      <c r="A497" s="14"/>
      <c r="B497" s="16"/>
      <c r="C497" s="16"/>
      <c r="D497" s="16"/>
      <c r="E497" s="17"/>
      <c r="F497" s="17"/>
      <c r="G497" s="17"/>
      <c r="H497" s="16"/>
      <c r="I497" s="16"/>
      <c r="J497" s="16"/>
      <c r="K497" s="16"/>
      <c r="L497" s="21"/>
    </row>
    <row r="498" spans="1:12" x14ac:dyDescent="0.25">
      <c r="A498" s="14"/>
      <c r="B498" s="16"/>
      <c r="C498" s="16"/>
      <c r="D498" s="16"/>
      <c r="E498" s="17"/>
      <c r="F498" s="17"/>
      <c r="G498" s="17"/>
      <c r="H498" s="16"/>
      <c r="I498" s="16"/>
      <c r="J498" s="16"/>
      <c r="K498" s="16"/>
      <c r="L498" s="21"/>
    </row>
    <row r="499" spans="1:12" x14ac:dyDescent="0.25">
      <c r="A499" s="14"/>
      <c r="B499" s="16"/>
      <c r="C499" s="16"/>
      <c r="D499" s="16"/>
      <c r="E499" s="17"/>
      <c r="F499" s="17"/>
      <c r="G499" s="17"/>
      <c r="H499" s="16"/>
      <c r="I499" s="16"/>
      <c r="J499" s="16"/>
      <c r="K499" s="16"/>
      <c r="L499" s="21"/>
    </row>
    <row r="500" spans="1:12" x14ac:dyDescent="0.25">
      <c r="A500" s="14"/>
      <c r="B500" s="16"/>
      <c r="C500" s="16"/>
      <c r="D500" s="16"/>
      <c r="E500" s="17"/>
      <c r="F500" s="17"/>
      <c r="G500" s="17"/>
      <c r="H500" s="16"/>
      <c r="I500" s="16"/>
      <c r="J500" s="16"/>
      <c r="K500" s="16"/>
      <c r="L500" s="21"/>
    </row>
    <row r="501" spans="1:12" x14ac:dyDescent="0.25">
      <c r="A501" s="14"/>
      <c r="B501" s="16"/>
      <c r="C501" s="16"/>
      <c r="D501" s="16"/>
      <c r="E501" s="17"/>
      <c r="F501" s="17"/>
      <c r="G501" s="17"/>
      <c r="H501" s="16"/>
      <c r="I501" s="16"/>
      <c r="J501" s="16"/>
      <c r="K501" s="16"/>
      <c r="L501" s="21"/>
    </row>
    <row r="502" spans="1:12" x14ac:dyDescent="0.25">
      <c r="A502" s="14"/>
      <c r="B502" s="16"/>
      <c r="C502" s="16"/>
      <c r="D502" s="16"/>
      <c r="E502" s="17"/>
      <c r="F502" s="17"/>
      <c r="G502" s="17"/>
      <c r="H502" s="16"/>
      <c r="I502" s="16"/>
      <c r="J502" s="16"/>
      <c r="K502" s="16"/>
      <c r="L502" s="21"/>
    </row>
    <row r="503" spans="1:12" x14ac:dyDescent="0.25">
      <c r="A503" s="14"/>
      <c r="B503" s="16"/>
      <c r="C503" s="16"/>
      <c r="D503" s="16"/>
      <c r="E503" s="17"/>
      <c r="F503" s="17"/>
      <c r="G503" s="17"/>
      <c r="H503" s="16"/>
      <c r="I503" s="16"/>
      <c r="J503" s="16"/>
      <c r="K503" s="16"/>
      <c r="L503" s="21"/>
    </row>
    <row r="504" spans="1:12" x14ac:dyDescent="0.25">
      <c r="A504" s="14"/>
      <c r="B504" s="16"/>
      <c r="C504" s="16"/>
      <c r="D504" s="16"/>
      <c r="E504" s="17"/>
      <c r="F504" s="17"/>
      <c r="G504" s="17"/>
      <c r="H504" s="16"/>
      <c r="I504" s="16"/>
      <c r="J504" s="16"/>
      <c r="K504" s="16"/>
      <c r="L504" s="21"/>
    </row>
    <row r="505" spans="1:12" x14ac:dyDescent="0.25">
      <c r="A505" s="14"/>
      <c r="B505" s="16"/>
      <c r="C505" s="16"/>
      <c r="D505" s="16"/>
      <c r="E505" s="17"/>
      <c r="F505" s="17"/>
      <c r="G505" s="17"/>
      <c r="H505" s="16"/>
      <c r="I505" s="16"/>
      <c r="J505" s="16"/>
      <c r="K505" s="16"/>
      <c r="L505" s="21"/>
    </row>
    <row r="506" spans="1:12" x14ac:dyDescent="0.25">
      <c r="A506" s="14"/>
      <c r="B506" s="16"/>
      <c r="C506" s="16"/>
      <c r="D506" s="16"/>
      <c r="E506" s="17"/>
      <c r="F506" s="17"/>
      <c r="G506" s="17"/>
      <c r="H506" s="16"/>
      <c r="I506" s="16"/>
      <c r="J506" s="16"/>
      <c r="K506" s="16"/>
      <c r="L506" s="21"/>
    </row>
    <row r="507" spans="1:12" x14ac:dyDescent="0.25">
      <c r="A507" s="14"/>
      <c r="B507" s="16"/>
      <c r="C507" s="16"/>
      <c r="D507" s="16"/>
      <c r="E507" s="17"/>
      <c r="F507" s="17"/>
      <c r="G507" s="17"/>
      <c r="H507" s="16"/>
      <c r="I507" s="16"/>
      <c r="J507" s="16"/>
      <c r="K507" s="16"/>
      <c r="L507" s="21"/>
    </row>
    <row r="508" spans="1:12" x14ac:dyDescent="0.25">
      <c r="A508" s="14"/>
      <c r="B508" s="16"/>
      <c r="C508" s="16"/>
      <c r="D508" s="16"/>
      <c r="E508" s="17"/>
      <c r="F508" s="17"/>
      <c r="G508" s="17"/>
      <c r="H508" s="16"/>
      <c r="I508" s="16"/>
      <c r="J508" s="16"/>
      <c r="K508" s="16"/>
      <c r="L508" s="21"/>
    </row>
    <row r="509" spans="1:12" x14ac:dyDescent="0.25">
      <c r="A509" s="14"/>
      <c r="B509" s="16"/>
      <c r="C509" s="16"/>
      <c r="D509" s="16"/>
      <c r="E509" s="17"/>
      <c r="F509" s="17"/>
      <c r="G509" s="17"/>
      <c r="H509" s="16"/>
      <c r="I509" s="16"/>
      <c r="J509" s="16"/>
      <c r="K509" s="16"/>
      <c r="L509" s="21"/>
    </row>
    <row r="510" spans="1:12" x14ac:dyDescent="0.25">
      <c r="A510" s="14"/>
      <c r="B510" s="16"/>
      <c r="C510" s="16"/>
      <c r="D510" s="16"/>
      <c r="E510" s="17"/>
      <c r="F510" s="17"/>
      <c r="G510" s="17"/>
      <c r="H510" s="16"/>
      <c r="I510" s="16"/>
      <c r="J510" s="16"/>
      <c r="K510" s="16"/>
      <c r="L510" s="21"/>
    </row>
    <row r="511" spans="1:12" x14ac:dyDescent="0.25">
      <c r="A511" s="14"/>
      <c r="B511" s="16"/>
      <c r="C511" s="16"/>
      <c r="D511" s="16"/>
      <c r="E511" s="17"/>
      <c r="F511" s="17"/>
      <c r="G511" s="17"/>
      <c r="H511" s="16"/>
      <c r="I511" s="16"/>
      <c r="J511" s="16"/>
      <c r="K511" s="16"/>
      <c r="L511" s="21"/>
    </row>
    <row r="512" spans="1:12" x14ac:dyDescent="0.25">
      <c r="A512" s="14"/>
      <c r="B512" s="16"/>
      <c r="C512" s="16"/>
      <c r="D512" s="16"/>
      <c r="E512" s="17"/>
      <c r="F512" s="17"/>
      <c r="G512" s="17"/>
      <c r="H512" s="16"/>
      <c r="I512" s="16"/>
      <c r="J512" s="16"/>
      <c r="K512" s="16"/>
      <c r="L512" s="21"/>
    </row>
    <row r="513" spans="1:12" x14ac:dyDescent="0.25">
      <c r="A513" s="14"/>
      <c r="B513" s="16"/>
      <c r="C513" s="16"/>
      <c r="D513" s="16"/>
      <c r="E513" s="17"/>
      <c r="F513" s="17"/>
      <c r="G513" s="17"/>
      <c r="H513" s="16"/>
      <c r="I513" s="16"/>
      <c r="J513" s="16"/>
      <c r="K513" s="16"/>
      <c r="L513" s="21"/>
    </row>
    <row r="514" spans="1:12" x14ac:dyDescent="0.25">
      <c r="A514" s="14"/>
      <c r="B514" s="16"/>
      <c r="C514" s="16"/>
      <c r="D514" s="16"/>
      <c r="E514" s="17"/>
      <c r="F514" s="17"/>
      <c r="G514" s="17"/>
      <c r="H514" s="16"/>
      <c r="I514" s="16"/>
      <c r="J514" s="16"/>
      <c r="K514" s="16"/>
      <c r="L514" s="21"/>
    </row>
    <row r="515" spans="1:12" x14ac:dyDescent="0.25">
      <c r="A515" s="14"/>
      <c r="B515" s="16"/>
      <c r="C515" s="16"/>
      <c r="D515" s="16"/>
      <c r="E515" s="17"/>
      <c r="F515" s="17"/>
      <c r="G515" s="17"/>
      <c r="H515" s="16"/>
      <c r="I515" s="16"/>
      <c r="J515" s="16"/>
      <c r="K515" s="16"/>
      <c r="L515" s="21"/>
    </row>
    <row r="516" spans="1:12" x14ac:dyDescent="0.25">
      <c r="A516" s="14"/>
      <c r="B516" s="16"/>
      <c r="C516" s="16"/>
      <c r="D516" s="16"/>
      <c r="E516" s="17"/>
      <c r="F516" s="17"/>
      <c r="G516" s="17"/>
      <c r="H516" s="16"/>
      <c r="I516" s="16"/>
      <c r="J516" s="16"/>
      <c r="K516" s="16"/>
      <c r="L516" s="21"/>
    </row>
    <row r="517" spans="1:12" x14ac:dyDescent="0.25">
      <c r="A517" s="14"/>
      <c r="B517" s="16"/>
      <c r="C517" s="16"/>
      <c r="D517" s="16"/>
      <c r="E517" s="17"/>
      <c r="F517" s="17"/>
      <c r="G517" s="17"/>
      <c r="H517" s="16"/>
      <c r="I517" s="16"/>
      <c r="J517" s="16"/>
      <c r="K517" s="16"/>
      <c r="L517" s="21"/>
    </row>
    <row r="518" spans="1:12" x14ac:dyDescent="0.25">
      <c r="A518" s="14"/>
      <c r="B518" s="16"/>
      <c r="C518" s="16"/>
      <c r="D518" s="16"/>
      <c r="E518" s="17"/>
      <c r="F518" s="17"/>
      <c r="G518" s="17"/>
      <c r="H518" s="16"/>
      <c r="I518" s="16"/>
      <c r="J518" s="16"/>
      <c r="K518" s="16"/>
      <c r="L518" s="21"/>
    </row>
    <row r="519" spans="1:12" x14ac:dyDescent="0.25">
      <c r="A519" s="14"/>
      <c r="B519" s="16"/>
      <c r="C519" s="16"/>
      <c r="D519" s="16"/>
      <c r="E519" s="17"/>
      <c r="F519" s="17"/>
      <c r="G519" s="17"/>
      <c r="H519" s="16"/>
      <c r="I519" s="16"/>
      <c r="J519" s="16"/>
      <c r="K519" s="16"/>
      <c r="L519" s="21"/>
    </row>
    <row r="520" spans="1:12" x14ac:dyDescent="0.25">
      <c r="A520" s="14"/>
      <c r="B520" s="16"/>
      <c r="C520" s="16"/>
      <c r="D520" s="16"/>
      <c r="E520" s="17"/>
      <c r="F520" s="17"/>
      <c r="G520" s="17"/>
      <c r="H520" s="16"/>
      <c r="I520" s="16"/>
      <c r="J520" s="16"/>
      <c r="K520" s="16"/>
      <c r="L520" s="21"/>
    </row>
    <row r="521" spans="1:12" x14ac:dyDescent="0.25">
      <c r="A521" s="14"/>
      <c r="B521" s="16"/>
      <c r="C521" s="16"/>
      <c r="D521" s="16"/>
      <c r="E521" s="17"/>
      <c r="F521" s="17"/>
      <c r="G521" s="17"/>
      <c r="H521" s="16"/>
      <c r="I521" s="16"/>
      <c r="J521" s="16"/>
      <c r="K521" s="16"/>
      <c r="L521" s="21"/>
    </row>
    <row r="522" spans="1:12" x14ac:dyDescent="0.25">
      <c r="A522" s="14"/>
      <c r="B522" s="16"/>
      <c r="C522" s="16"/>
      <c r="D522" s="16"/>
      <c r="E522" s="17"/>
      <c r="F522" s="17"/>
      <c r="G522" s="17"/>
      <c r="H522" s="16"/>
      <c r="I522" s="16"/>
      <c r="J522" s="16"/>
      <c r="K522" s="16"/>
      <c r="L522" s="21"/>
    </row>
    <row r="523" spans="1:12" x14ac:dyDescent="0.25">
      <c r="A523" s="14"/>
      <c r="B523" s="16"/>
      <c r="C523" s="16"/>
      <c r="D523" s="16"/>
      <c r="E523" s="17"/>
      <c r="F523" s="17"/>
      <c r="G523" s="17"/>
      <c r="H523" s="16"/>
      <c r="I523" s="16"/>
      <c r="J523" s="16"/>
      <c r="K523" s="16"/>
      <c r="L523" s="21"/>
    </row>
    <row r="524" spans="1:12" x14ac:dyDescent="0.25">
      <c r="A524" s="14"/>
      <c r="B524" s="16"/>
      <c r="C524" s="16"/>
      <c r="D524" s="16"/>
      <c r="E524" s="17"/>
      <c r="F524" s="17"/>
      <c r="G524" s="17"/>
      <c r="H524" s="16"/>
      <c r="I524" s="16"/>
      <c r="J524" s="16"/>
      <c r="K524" s="16"/>
      <c r="L524" s="21"/>
    </row>
    <row r="525" spans="1:12" x14ac:dyDescent="0.25">
      <c r="A525" s="14"/>
      <c r="B525" s="16"/>
      <c r="C525" s="16"/>
      <c r="D525" s="16"/>
      <c r="E525" s="17"/>
      <c r="F525" s="17"/>
      <c r="G525" s="17"/>
      <c r="H525" s="16"/>
      <c r="I525" s="16"/>
      <c r="J525" s="16"/>
      <c r="K525" s="16"/>
      <c r="L525" s="21"/>
    </row>
    <row r="526" spans="1:12" x14ac:dyDescent="0.25">
      <c r="A526" s="14"/>
      <c r="B526" s="16"/>
      <c r="C526" s="16"/>
      <c r="D526" s="16"/>
      <c r="E526" s="17"/>
      <c r="F526" s="17"/>
      <c r="G526" s="17"/>
      <c r="H526" s="16"/>
      <c r="I526" s="16"/>
      <c r="J526" s="16"/>
      <c r="K526" s="16"/>
      <c r="L526" s="21"/>
    </row>
    <row r="527" spans="1:12" x14ac:dyDescent="0.25">
      <c r="A527" s="14"/>
      <c r="B527" s="16"/>
      <c r="C527" s="16"/>
      <c r="D527" s="16"/>
      <c r="E527" s="17"/>
      <c r="F527" s="17"/>
      <c r="G527" s="17"/>
      <c r="H527" s="16"/>
      <c r="I527" s="16"/>
      <c r="J527" s="16"/>
      <c r="K527" s="16"/>
      <c r="L527" s="21"/>
    </row>
    <row r="528" spans="1:12" x14ac:dyDescent="0.25">
      <c r="A528" s="14"/>
      <c r="B528" s="16"/>
      <c r="C528" s="16"/>
      <c r="D528" s="16"/>
      <c r="E528" s="17"/>
      <c r="F528" s="17"/>
      <c r="G528" s="17"/>
      <c r="H528" s="16"/>
      <c r="I528" s="16"/>
      <c r="J528" s="16"/>
      <c r="K528" s="16"/>
      <c r="L528" s="21"/>
    </row>
    <row r="529" spans="1:12" x14ac:dyDescent="0.25">
      <c r="A529" s="14"/>
      <c r="B529" s="16"/>
      <c r="C529" s="16"/>
      <c r="D529" s="16"/>
      <c r="E529" s="17"/>
      <c r="F529" s="17"/>
      <c r="G529" s="17"/>
      <c r="H529" s="16"/>
      <c r="I529" s="16"/>
      <c r="J529" s="16"/>
      <c r="K529" s="16"/>
      <c r="L529" s="21"/>
    </row>
    <row r="530" spans="1:12" x14ac:dyDescent="0.25">
      <c r="A530" s="14"/>
      <c r="B530" s="16"/>
      <c r="C530" s="16"/>
      <c r="D530" s="16"/>
      <c r="E530" s="17"/>
      <c r="F530" s="17"/>
      <c r="G530" s="17"/>
      <c r="H530" s="16"/>
      <c r="I530" s="16"/>
      <c r="J530" s="16"/>
      <c r="K530" s="16"/>
      <c r="L530" s="21"/>
    </row>
    <row r="531" spans="1:12" x14ac:dyDescent="0.25">
      <c r="A531" s="14"/>
      <c r="B531" s="16"/>
      <c r="C531" s="16"/>
      <c r="D531" s="16"/>
      <c r="E531" s="17"/>
      <c r="F531" s="17"/>
      <c r="G531" s="17"/>
      <c r="H531" s="16"/>
      <c r="I531" s="16"/>
      <c r="J531" s="16"/>
      <c r="K531" s="16"/>
      <c r="L531" s="21"/>
    </row>
    <row r="532" spans="1:12" x14ac:dyDescent="0.25">
      <c r="A532" s="14"/>
      <c r="B532" s="16"/>
      <c r="C532" s="16"/>
      <c r="D532" s="16"/>
      <c r="E532" s="17"/>
      <c r="F532" s="17"/>
      <c r="G532" s="17"/>
      <c r="H532" s="16"/>
      <c r="I532" s="16"/>
      <c r="J532" s="16"/>
      <c r="K532" s="16"/>
      <c r="L532" s="21"/>
    </row>
    <row r="533" spans="1:12" x14ac:dyDescent="0.25">
      <c r="A533" s="14"/>
      <c r="B533" s="16"/>
      <c r="C533" s="16"/>
      <c r="D533" s="16"/>
      <c r="E533" s="17"/>
      <c r="F533" s="17"/>
      <c r="G533" s="17"/>
      <c r="H533" s="16"/>
      <c r="I533" s="16"/>
      <c r="J533" s="16"/>
      <c r="K533" s="16"/>
      <c r="L533" s="21"/>
    </row>
    <row r="534" spans="1:12" x14ac:dyDescent="0.25">
      <c r="A534" s="14"/>
      <c r="B534" s="16"/>
      <c r="C534" s="16"/>
      <c r="D534" s="16"/>
      <c r="E534" s="17"/>
      <c r="F534" s="17"/>
      <c r="G534" s="17"/>
      <c r="H534" s="16"/>
      <c r="I534" s="16"/>
      <c r="J534" s="16"/>
      <c r="K534" s="16"/>
      <c r="L534" s="21"/>
    </row>
    <row r="535" spans="1:12" x14ac:dyDescent="0.25">
      <c r="A535" s="14"/>
      <c r="B535" s="16"/>
      <c r="C535" s="16"/>
      <c r="D535" s="16"/>
      <c r="E535" s="17"/>
      <c r="F535" s="17"/>
      <c r="G535" s="17"/>
      <c r="H535" s="16"/>
      <c r="I535" s="16"/>
      <c r="J535" s="16"/>
      <c r="K535" s="16"/>
      <c r="L535" s="21"/>
    </row>
    <row r="536" spans="1:12" x14ac:dyDescent="0.25">
      <c r="A536" s="14"/>
      <c r="B536" s="16"/>
      <c r="C536" s="16"/>
      <c r="D536" s="16"/>
      <c r="E536" s="17"/>
      <c r="F536" s="17"/>
      <c r="G536" s="17"/>
      <c r="H536" s="16"/>
      <c r="I536" s="16"/>
      <c r="J536" s="16"/>
      <c r="K536" s="16"/>
      <c r="L536" s="21"/>
    </row>
    <row r="537" spans="1:12" x14ac:dyDescent="0.25">
      <c r="A537" s="14"/>
      <c r="B537" s="16"/>
      <c r="C537" s="16"/>
      <c r="D537" s="16"/>
      <c r="E537" s="17"/>
      <c r="F537" s="17"/>
      <c r="G537" s="17"/>
      <c r="H537" s="16"/>
      <c r="I537" s="16"/>
      <c r="J537" s="16"/>
      <c r="K537" s="16"/>
      <c r="L537" s="21"/>
    </row>
    <row r="538" spans="1:12" x14ac:dyDescent="0.25">
      <c r="A538" s="14"/>
      <c r="B538" s="16"/>
      <c r="C538" s="16"/>
      <c r="D538" s="16"/>
      <c r="E538" s="17"/>
      <c r="F538" s="17"/>
      <c r="G538" s="17"/>
      <c r="H538" s="16"/>
      <c r="I538" s="16"/>
      <c r="J538" s="16"/>
      <c r="K538" s="16"/>
      <c r="L538" s="21"/>
    </row>
    <row r="539" spans="1:12" x14ac:dyDescent="0.25">
      <c r="A539" s="14"/>
      <c r="B539" s="16"/>
      <c r="C539" s="16"/>
      <c r="D539" s="16"/>
      <c r="E539" s="17"/>
      <c r="F539" s="17"/>
      <c r="G539" s="17"/>
      <c r="H539" s="16"/>
      <c r="I539" s="16"/>
      <c r="J539" s="16"/>
      <c r="K539" s="16"/>
      <c r="L539" s="21"/>
    </row>
    <row r="540" spans="1:12" x14ac:dyDescent="0.25">
      <c r="A540" s="14"/>
      <c r="B540" s="16"/>
      <c r="C540" s="16"/>
      <c r="D540" s="16"/>
      <c r="E540" s="17"/>
      <c r="F540" s="17"/>
      <c r="G540" s="17"/>
      <c r="H540" s="16"/>
      <c r="I540" s="16"/>
      <c r="J540" s="16"/>
      <c r="K540" s="16"/>
      <c r="L540" s="21"/>
    </row>
    <row r="541" spans="1:12" x14ac:dyDescent="0.25">
      <c r="A541" s="14"/>
      <c r="B541" s="16"/>
      <c r="C541" s="16"/>
      <c r="D541" s="16"/>
      <c r="E541" s="17"/>
      <c r="F541" s="17"/>
      <c r="G541" s="17"/>
      <c r="H541" s="16"/>
      <c r="I541" s="16"/>
      <c r="J541" s="16"/>
      <c r="K541" s="16"/>
      <c r="L541" s="21"/>
    </row>
    <row r="542" spans="1:12" x14ac:dyDescent="0.25">
      <c r="A542" s="14"/>
      <c r="B542" s="16"/>
      <c r="C542" s="16"/>
      <c r="D542" s="16"/>
      <c r="E542" s="17"/>
      <c r="F542" s="17"/>
      <c r="G542" s="17"/>
      <c r="H542" s="16"/>
      <c r="I542" s="16"/>
      <c r="J542" s="16"/>
      <c r="K542" s="16"/>
      <c r="L542" s="21"/>
    </row>
    <row r="543" spans="1:12" x14ac:dyDescent="0.25">
      <c r="A543" s="14"/>
      <c r="B543" s="16"/>
      <c r="C543" s="16"/>
      <c r="D543" s="16"/>
      <c r="E543" s="17"/>
      <c r="F543" s="17"/>
      <c r="G543" s="17"/>
      <c r="H543" s="16"/>
      <c r="I543" s="16"/>
      <c r="J543" s="16"/>
      <c r="K543" s="16"/>
      <c r="L543" s="21"/>
    </row>
    <row r="544" spans="1:12" x14ac:dyDescent="0.25">
      <c r="A544" s="14"/>
      <c r="B544" s="16"/>
      <c r="C544" s="16"/>
      <c r="D544" s="16"/>
      <c r="E544" s="17"/>
      <c r="F544" s="17"/>
      <c r="G544" s="17"/>
      <c r="H544" s="16"/>
      <c r="I544" s="16"/>
      <c r="J544" s="16"/>
      <c r="K544" s="16"/>
      <c r="L544" s="21"/>
    </row>
    <row r="545" spans="1:12" x14ac:dyDescent="0.25">
      <c r="A545" s="14"/>
      <c r="B545" s="16"/>
      <c r="C545" s="16"/>
      <c r="D545" s="16"/>
      <c r="E545" s="17"/>
      <c r="F545" s="17"/>
      <c r="G545" s="17"/>
      <c r="H545" s="16"/>
      <c r="I545" s="16"/>
      <c r="J545" s="16"/>
      <c r="K545" s="16"/>
      <c r="L545" s="21"/>
    </row>
    <row r="546" spans="1:12" x14ac:dyDescent="0.25">
      <c r="A546" s="14"/>
      <c r="B546" s="16"/>
      <c r="C546" s="16"/>
      <c r="D546" s="16"/>
      <c r="E546" s="17"/>
      <c r="F546" s="17"/>
      <c r="G546" s="17"/>
      <c r="H546" s="16"/>
      <c r="I546" s="16"/>
      <c r="J546" s="16"/>
      <c r="K546" s="16"/>
      <c r="L546" s="21"/>
    </row>
    <row r="547" spans="1:12" x14ac:dyDescent="0.25">
      <c r="A547" s="14"/>
      <c r="B547" s="16"/>
      <c r="C547" s="16"/>
      <c r="D547" s="16"/>
      <c r="E547" s="17"/>
      <c r="F547" s="17"/>
      <c r="G547" s="17"/>
      <c r="H547" s="16"/>
      <c r="I547" s="16"/>
      <c r="J547" s="16"/>
      <c r="K547" s="16"/>
      <c r="L547" s="21"/>
    </row>
    <row r="548" spans="1:12" x14ac:dyDescent="0.25">
      <c r="A548" s="14"/>
      <c r="B548" s="16"/>
      <c r="C548" s="16"/>
      <c r="D548" s="16"/>
      <c r="E548" s="17"/>
      <c r="F548" s="17"/>
      <c r="G548" s="17"/>
      <c r="H548" s="16"/>
      <c r="I548" s="16"/>
      <c r="J548" s="16"/>
      <c r="K548" s="16"/>
      <c r="L548" s="21"/>
    </row>
    <row r="549" spans="1:12" x14ac:dyDescent="0.25">
      <c r="A549" s="14"/>
      <c r="B549" s="16"/>
      <c r="C549" s="16"/>
      <c r="D549" s="16"/>
      <c r="E549" s="17"/>
      <c r="F549" s="17"/>
      <c r="G549" s="17"/>
      <c r="H549" s="16"/>
      <c r="I549" s="16"/>
      <c r="J549" s="16"/>
      <c r="K549" s="16"/>
      <c r="L549" s="21"/>
    </row>
    <row r="550" spans="1:12" x14ac:dyDescent="0.25">
      <c r="A550" s="14"/>
      <c r="B550" s="16"/>
      <c r="C550" s="16"/>
      <c r="D550" s="16"/>
      <c r="E550" s="17"/>
      <c r="F550" s="17"/>
      <c r="G550" s="17"/>
      <c r="H550" s="16"/>
      <c r="I550" s="16"/>
      <c r="J550" s="16"/>
      <c r="K550" s="16"/>
      <c r="L550" s="21"/>
    </row>
    <row r="551" spans="1:12" x14ac:dyDescent="0.25">
      <c r="A551" s="14"/>
      <c r="B551" s="16"/>
      <c r="C551" s="16"/>
      <c r="D551" s="16"/>
      <c r="E551" s="17"/>
      <c r="F551" s="17"/>
      <c r="G551" s="17"/>
      <c r="H551" s="16"/>
      <c r="I551" s="16"/>
      <c r="J551" s="16"/>
      <c r="K551" s="16"/>
      <c r="L551" s="21"/>
    </row>
    <row r="552" spans="1:12" x14ac:dyDescent="0.25">
      <c r="A552" s="14"/>
      <c r="B552" s="16"/>
      <c r="C552" s="16"/>
      <c r="D552" s="16"/>
      <c r="E552" s="17"/>
      <c r="F552" s="17"/>
      <c r="G552" s="17"/>
      <c r="H552" s="16"/>
      <c r="I552" s="16"/>
      <c r="J552" s="16"/>
      <c r="K552" s="16"/>
      <c r="L552" s="21"/>
    </row>
    <row r="553" spans="1:12" x14ac:dyDescent="0.25">
      <c r="A553" s="14"/>
      <c r="B553" s="16"/>
      <c r="C553" s="16"/>
      <c r="D553" s="16"/>
      <c r="E553" s="17"/>
      <c r="F553" s="17"/>
      <c r="G553" s="17"/>
      <c r="H553" s="16"/>
      <c r="I553" s="16"/>
      <c r="J553" s="16"/>
      <c r="K553" s="16"/>
      <c r="L553" s="21"/>
    </row>
    <row r="554" spans="1:12" x14ac:dyDescent="0.25">
      <c r="A554" s="14"/>
      <c r="B554" s="16"/>
      <c r="C554" s="16"/>
      <c r="D554" s="16"/>
      <c r="E554" s="17"/>
      <c r="F554" s="17"/>
      <c r="G554" s="17"/>
      <c r="H554" s="16"/>
      <c r="I554" s="16"/>
      <c r="J554" s="16"/>
      <c r="K554" s="16"/>
      <c r="L554" s="21"/>
    </row>
    <row r="555" spans="1:12" x14ac:dyDescent="0.25">
      <c r="A555" s="14"/>
      <c r="B555" s="16"/>
      <c r="C555" s="16"/>
      <c r="D555" s="16"/>
      <c r="E555" s="17"/>
      <c r="F555" s="17"/>
      <c r="G555" s="17"/>
      <c r="H555" s="16"/>
      <c r="I555" s="16"/>
      <c r="J555" s="16"/>
      <c r="K555" s="16"/>
      <c r="L555" s="21"/>
    </row>
    <row r="556" spans="1:12" x14ac:dyDescent="0.25">
      <c r="A556" s="14"/>
      <c r="B556" s="16"/>
      <c r="C556" s="16"/>
      <c r="D556" s="16"/>
      <c r="E556" s="17"/>
      <c r="F556" s="17"/>
      <c r="G556" s="17"/>
      <c r="H556" s="16"/>
      <c r="I556" s="16"/>
      <c r="J556" s="16"/>
      <c r="K556" s="16"/>
      <c r="L556" s="21"/>
    </row>
    <row r="557" spans="1:12" x14ac:dyDescent="0.25">
      <c r="A557" s="14"/>
      <c r="B557" s="16"/>
      <c r="C557" s="16"/>
      <c r="D557" s="16"/>
      <c r="E557" s="17"/>
      <c r="F557" s="17"/>
      <c r="G557" s="17"/>
      <c r="H557" s="16"/>
      <c r="I557" s="16"/>
      <c r="J557" s="16"/>
      <c r="K557" s="16"/>
      <c r="L557" s="21"/>
    </row>
    <row r="558" spans="1:12" x14ac:dyDescent="0.25">
      <c r="A558" s="14"/>
      <c r="B558" s="16"/>
      <c r="C558" s="16"/>
      <c r="D558" s="16"/>
      <c r="E558" s="17"/>
      <c r="F558" s="17"/>
      <c r="G558" s="17"/>
      <c r="H558" s="16"/>
      <c r="I558" s="16"/>
      <c r="J558" s="16"/>
      <c r="K558" s="16"/>
      <c r="L558" s="21"/>
    </row>
    <row r="559" spans="1:12" x14ac:dyDescent="0.25">
      <c r="A559" s="14"/>
      <c r="B559" s="16"/>
      <c r="C559" s="16"/>
      <c r="D559" s="16"/>
      <c r="E559" s="17"/>
      <c r="F559" s="17"/>
      <c r="G559" s="17"/>
      <c r="H559" s="16"/>
      <c r="I559" s="16"/>
      <c r="J559" s="16"/>
      <c r="K559" s="16"/>
      <c r="L559" s="21"/>
    </row>
    <row r="560" spans="1:12" x14ac:dyDescent="0.25">
      <c r="A560" s="14"/>
      <c r="B560" s="16"/>
      <c r="C560" s="16"/>
      <c r="D560" s="16"/>
      <c r="E560" s="17"/>
      <c r="F560" s="17"/>
      <c r="G560" s="17"/>
      <c r="H560" s="16"/>
      <c r="I560" s="16"/>
      <c r="J560" s="16"/>
      <c r="K560" s="16"/>
      <c r="L560" s="21"/>
    </row>
    <row r="561" spans="1:12" x14ac:dyDescent="0.25">
      <c r="A561" s="14"/>
      <c r="B561" s="16"/>
      <c r="C561" s="16"/>
      <c r="D561" s="16"/>
      <c r="E561" s="17"/>
      <c r="F561" s="17"/>
      <c r="G561" s="17"/>
      <c r="H561" s="16"/>
      <c r="I561" s="16"/>
      <c r="J561" s="16"/>
      <c r="K561" s="16"/>
      <c r="L561" s="21"/>
    </row>
    <row r="562" spans="1:12" x14ac:dyDescent="0.25">
      <c r="A562" s="14"/>
      <c r="B562" s="16"/>
      <c r="C562" s="16"/>
      <c r="D562" s="16"/>
      <c r="E562" s="17"/>
      <c r="F562" s="17"/>
      <c r="G562" s="17"/>
      <c r="H562" s="16"/>
      <c r="I562" s="16"/>
      <c r="J562" s="16"/>
      <c r="K562" s="16"/>
      <c r="L562" s="21"/>
    </row>
    <row r="563" spans="1:12" x14ac:dyDescent="0.25">
      <c r="A563" s="14"/>
      <c r="B563" s="16"/>
      <c r="C563" s="16"/>
      <c r="D563" s="16"/>
      <c r="E563" s="17"/>
      <c r="F563" s="17"/>
      <c r="G563" s="17"/>
      <c r="H563" s="16"/>
      <c r="I563" s="16"/>
      <c r="J563" s="16"/>
      <c r="K563" s="16"/>
      <c r="L563" s="21"/>
    </row>
    <row r="564" spans="1:12" x14ac:dyDescent="0.25">
      <c r="A564" s="14"/>
      <c r="B564" s="16"/>
      <c r="C564" s="16"/>
      <c r="D564" s="16"/>
      <c r="E564" s="17"/>
      <c r="F564" s="17"/>
      <c r="G564" s="17"/>
      <c r="H564" s="16"/>
      <c r="I564" s="16"/>
      <c r="J564" s="16"/>
      <c r="K564" s="16"/>
      <c r="L564" s="21"/>
    </row>
    <row r="565" spans="1:12" x14ac:dyDescent="0.25">
      <c r="A565" s="14"/>
      <c r="B565" s="16"/>
      <c r="C565" s="16"/>
      <c r="D565" s="16"/>
      <c r="E565" s="17"/>
      <c r="F565" s="17"/>
      <c r="G565" s="17"/>
      <c r="H565" s="16"/>
      <c r="I565" s="16"/>
      <c r="J565" s="16"/>
      <c r="K565" s="16"/>
      <c r="L565" s="21"/>
    </row>
    <row r="566" spans="1:12" x14ac:dyDescent="0.25">
      <c r="A566" s="14"/>
      <c r="B566" s="16"/>
      <c r="C566" s="16"/>
      <c r="D566" s="16"/>
      <c r="E566" s="17"/>
      <c r="F566" s="17"/>
      <c r="G566" s="17"/>
      <c r="H566" s="16"/>
      <c r="I566" s="16"/>
      <c r="J566" s="16"/>
      <c r="K566" s="16"/>
      <c r="L566" s="21"/>
    </row>
    <row r="567" spans="1:12" x14ac:dyDescent="0.25">
      <c r="A567" s="14"/>
      <c r="B567" s="16"/>
      <c r="C567" s="16"/>
      <c r="D567" s="16"/>
      <c r="E567" s="17"/>
      <c r="F567" s="17"/>
      <c r="G567" s="17"/>
      <c r="H567" s="16"/>
      <c r="I567" s="16"/>
      <c r="J567" s="16"/>
      <c r="K567" s="16"/>
      <c r="L567" s="21"/>
    </row>
    <row r="568" spans="1:12" x14ac:dyDescent="0.25">
      <c r="A568" s="14"/>
      <c r="B568" s="16"/>
      <c r="C568" s="16"/>
      <c r="D568" s="16"/>
      <c r="E568" s="17"/>
      <c r="F568" s="17"/>
      <c r="G568" s="17"/>
      <c r="H568" s="16"/>
      <c r="I568" s="16"/>
      <c r="J568" s="16"/>
      <c r="K568" s="16"/>
      <c r="L568" s="21"/>
    </row>
    <row r="569" spans="1:12" x14ac:dyDescent="0.25">
      <c r="A569" s="16"/>
      <c r="B569" s="16"/>
      <c r="C569" s="16"/>
      <c r="D569" s="16"/>
      <c r="E569" s="17"/>
      <c r="F569" s="17"/>
      <c r="G569" s="17"/>
      <c r="H569" s="16"/>
      <c r="I569" s="16"/>
      <c r="J569" s="16"/>
      <c r="K569" s="16"/>
      <c r="L569" s="21"/>
    </row>
    <row r="570" spans="1:12" x14ac:dyDescent="0.25">
      <c r="A570" s="16"/>
      <c r="B570" s="16"/>
      <c r="C570" s="16"/>
      <c r="D570" s="16"/>
      <c r="E570" s="17"/>
      <c r="F570" s="17"/>
      <c r="G570" s="17"/>
      <c r="H570" s="16"/>
      <c r="I570" s="16"/>
      <c r="J570" s="16"/>
      <c r="K570" s="16"/>
      <c r="L570" s="21"/>
    </row>
    <row r="571" spans="1:12" x14ac:dyDescent="0.25">
      <c r="A571" s="16"/>
      <c r="B571" s="16"/>
      <c r="C571" s="16"/>
      <c r="D571" s="16"/>
      <c r="E571" s="17"/>
      <c r="F571" s="17"/>
      <c r="G571" s="17"/>
      <c r="H571" s="16"/>
      <c r="I571" s="16"/>
      <c r="J571" s="16"/>
      <c r="K571" s="16"/>
      <c r="L571" s="21"/>
    </row>
    <row r="572" spans="1:12" x14ac:dyDescent="0.25">
      <c r="A572" s="16"/>
      <c r="B572" s="16"/>
      <c r="C572" s="16"/>
      <c r="D572" s="16"/>
      <c r="E572" s="17"/>
      <c r="F572" s="17"/>
      <c r="G572" s="17"/>
      <c r="H572" s="16"/>
      <c r="I572" s="16"/>
      <c r="J572" s="16"/>
      <c r="K572" s="16"/>
      <c r="L572" s="21"/>
    </row>
    <row r="573" spans="1:12" x14ac:dyDescent="0.25">
      <c r="A573" s="16"/>
      <c r="B573" s="16"/>
      <c r="C573" s="16"/>
      <c r="D573" s="16"/>
      <c r="E573" s="17"/>
      <c r="F573" s="17"/>
      <c r="G573" s="17"/>
      <c r="H573" s="16"/>
      <c r="I573" s="16"/>
      <c r="J573" s="16"/>
      <c r="K573" s="16"/>
      <c r="L573" s="21"/>
    </row>
    <row r="574" spans="1:12" x14ac:dyDescent="0.25">
      <c r="A574" s="16"/>
      <c r="B574" s="16"/>
      <c r="C574" s="16"/>
      <c r="D574" s="16"/>
      <c r="E574" s="17"/>
      <c r="F574" s="17"/>
      <c r="G574" s="17"/>
      <c r="H574" s="16"/>
      <c r="I574" s="16"/>
      <c r="J574" s="16"/>
      <c r="K574" s="16"/>
      <c r="L574" s="21"/>
    </row>
    <row r="575" spans="1:12" x14ac:dyDescent="0.25">
      <c r="A575" s="16"/>
      <c r="B575" s="16"/>
      <c r="C575" s="16"/>
      <c r="D575" s="16"/>
      <c r="E575" s="17"/>
      <c r="F575" s="17"/>
      <c r="G575" s="17"/>
      <c r="H575" s="16"/>
      <c r="I575" s="16"/>
      <c r="J575" s="16"/>
      <c r="K575" s="16"/>
      <c r="L575" s="21"/>
    </row>
    <row r="576" spans="1:12" x14ac:dyDescent="0.25">
      <c r="A576" s="16"/>
      <c r="B576" s="16"/>
      <c r="C576" s="16"/>
      <c r="D576" s="16"/>
      <c r="E576" s="17"/>
      <c r="F576" s="17"/>
      <c r="G576" s="17"/>
      <c r="H576" s="16"/>
      <c r="I576" s="16"/>
      <c r="J576" s="16"/>
      <c r="K576" s="16"/>
      <c r="L576" s="21"/>
    </row>
    <row r="577" spans="1:12" x14ac:dyDescent="0.25">
      <c r="A577" s="16"/>
      <c r="B577" s="16"/>
      <c r="C577" s="16"/>
      <c r="D577" s="16"/>
      <c r="E577" s="17"/>
      <c r="F577" s="17"/>
      <c r="G577" s="17"/>
      <c r="H577" s="16"/>
      <c r="I577" s="16"/>
      <c r="J577" s="16"/>
      <c r="K577" s="16"/>
      <c r="L577" s="21"/>
    </row>
    <row r="578" spans="1:12" x14ac:dyDescent="0.25">
      <c r="A578" s="16"/>
      <c r="B578" s="16"/>
      <c r="C578" s="16"/>
      <c r="D578" s="16"/>
      <c r="E578" s="17"/>
      <c r="F578" s="17"/>
      <c r="G578" s="17"/>
      <c r="H578" s="16"/>
      <c r="I578" s="16"/>
      <c r="J578" s="16"/>
      <c r="K578" s="16"/>
      <c r="L578" s="21"/>
    </row>
    <row r="579" spans="1:12" x14ac:dyDescent="0.25">
      <c r="A579" s="16"/>
      <c r="B579" s="16"/>
      <c r="C579" s="16"/>
      <c r="D579" s="16"/>
      <c r="E579" s="17"/>
      <c r="F579" s="17"/>
      <c r="G579" s="17"/>
      <c r="H579" s="16"/>
      <c r="I579" s="16"/>
      <c r="J579" s="16"/>
      <c r="K579" s="16"/>
      <c r="L579" s="21"/>
    </row>
    <row r="580" spans="1:12" x14ac:dyDescent="0.25">
      <c r="A580" s="16"/>
      <c r="B580" s="16"/>
      <c r="C580" s="16"/>
      <c r="D580" s="16"/>
      <c r="E580" s="17"/>
      <c r="F580" s="17"/>
      <c r="G580" s="17"/>
      <c r="H580" s="16"/>
      <c r="I580" s="16"/>
      <c r="J580" s="16"/>
      <c r="K580" s="16"/>
      <c r="L580" s="21"/>
    </row>
    <row r="581" spans="1:12" x14ac:dyDescent="0.25">
      <c r="A581" s="16"/>
      <c r="B581" s="16"/>
      <c r="C581" s="16"/>
      <c r="D581" s="16"/>
      <c r="E581" s="17"/>
      <c r="F581" s="17"/>
      <c r="G581" s="17"/>
      <c r="H581" s="16"/>
      <c r="I581" s="16"/>
      <c r="J581" s="16"/>
      <c r="K581" s="16"/>
      <c r="L581" s="21"/>
    </row>
    <row r="582" spans="1:12" x14ac:dyDescent="0.25">
      <c r="A582" s="16"/>
      <c r="B582" s="16"/>
      <c r="C582" s="16"/>
      <c r="D582" s="16"/>
      <c r="E582" s="17"/>
      <c r="F582" s="17"/>
      <c r="G582" s="17"/>
      <c r="H582" s="16"/>
      <c r="I582" s="16"/>
      <c r="J582" s="16"/>
      <c r="K582" s="16"/>
      <c r="L582" s="21"/>
    </row>
    <row r="583" spans="1:12" x14ac:dyDescent="0.25">
      <c r="A583" s="16"/>
      <c r="B583" s="16"/>
      <c r="C583" s="16"/>
      <c r="D583" s="16"/>
      <c r="E583" s="17"/>
      <c r="F583" s="17"/>
      <c r="G583" s="17"/>
      <c r="H583" s="16"/>
      <c r="I583" s="16"/>
      <c r="J583" s="16"/>
      <c r="K583" s="16"/>
      <c r="L583" s="21"/>
    </row>
    <row r="584" spans="1:12" x14ac:dyDescent="0.25">
      <c r="A584" s="16"/>
      <c r="B584" s="16"/>
      <c r="C584" s="16"/>
      <c r="D584" s="16"/>
      <c r="E584" s="17"/>
      <c r="F584" s="17"/>
      <c r="G584" s="17"/>
      <c r="H584" s="16"/>
      <c r="I584" s="16"/>
      <c r="J584" s="16"/>
      <c r="K584" s="16"/>
      <c r="L584" s="21"/>
    </row>
    <row r="585" spans="1:12" x14ac:dyDescent="0.25">
      <c r="A585" s="16"/>
      <c r="B585" s="16"/>
      <c r="C585" s="16"/>
      <c r="D585" s="16"/>
      <c r="E585" s="17"/>
      <c r="F585" s="17"/>
      <c r="G585" s="17"/>
      <c r="H585" s="16"/>
      <c r="I585" s="16"/>
      <c r="J585" s="16"/>
      <c r="K585" s="16"/>
      <c r="L585" s="21"/>
    </row>
    <row r="586" spans="1:12" x14ac:dyDescent="0.25">
      <c r="A586" s="16"/>
      <c r="B586" s="16"/>
      <c r="C586" s="16"/>
      <c r="D586" s="16"/>
      <c r="E586" s="17"/>
      <c r="F586" s="17"/>
      <c r="G586" s="17"/>
      <c r="H586" s="16"/>
      <c r="I586" s="16"/>
      <c r="J586" s="16"/>
      <c r="K586" s="16"/>
      <c r="L586" s="21"/>
    </row>
    <row r="587" spans="1:12" x14ac:dyDescent="0.25">
      <c r="A587" s="16"/>
      <c r="B587" s="16"/>
      <c r="C587" s="16"/>
      <c r="D587" s="16"/>
      <c r="E587" s="17"/>
      <c r="F587" s="17"/>
      <c r="G587" s="17"/>
      <c r="H587" s="16"/>
      <c r="I587" s="16"/>
      <c r="J587" s="16"/>
      <c r="K587" s="16"/>
      <c r="L587" s="21"/>
    </row>
    <row r="588" spans="1:12" x14ac:dyDescent="0.25">
      <c r="A588" s="16"/>
      <c r="B588" s="16"/>
      <c r="C588" s="16"/>
      <c r="D588" s="16"/>
      <c r="E588" s="17"/>
      <c r="F588" s="17"/>
      <c r="G588" s="17"/>
      <c r="H588" s="16"/>
      <c r="I588" s="16"/>
      <c r="J588" s="16"/>
      <c r="K588" s="16"/>
      <c r="L588" s="21"/>
    </row>
    <row r="589" spans="1:12" x14ac:dyDescent="0.25">
      <c r="A589" s="16"/>
      <c r="B589" s="16"/>
      <c r="C589" s="16"/>
      <c r="D589" s="16"/>
      <c r="E589" s="17"/>
      <c r="F589" s="17"/>
      <c r="G589" s="17"/>
      <c r="H589" s="16"/>
      <c r="I589" s="16"/>
      <c r="J589" s="16"/>
      <c r="K589" s="16"/>
      <c r="L589" s="21"/>
    </row>
    <row r="590" spans="1:12" x14ac:dyDescent="0.25">
      <c r="A590" s="16"/>
      <c r="B590" s="16"/>
      <c r="C590" s="16"/>
      <c r="D590" s="16"/>
      <c r="E590" s="17"/>
      <c r="F590" s="17"/>
      <c r="G590" s="17"/>
      <c r="H590" s="16"/>
      <c r="I590" s="16"/>
      <c r="J590" s="16"/>
      <c r="K590" s="16"/>
      <c r="L590" s="21"/>
    </row>
    <row r="591" spans="1:12" x14ac:dyDescent="0.25">
      <c r="A591" s="16"/>
      <c r="B591" s="16"/>
      <c r="C591" s="16"/>
      <c r="D591" s="16"/>
      <c r="E591" s="17"/>
      <c r="F591" s="17"/>
      <c r="G591" s="17"/>
      <c r="H591" s="16"/>
      <c r="I591" s="16"/>
      <c r="J591" s="16"/>
      <c r="K591" s="16"/>
      <c r="L591" s="21"/>
    </row>
    <row r="592" spans="1:12" x14ac:dyDescent="0.25">
      <c r="A592" s="16"/>
      <c r="B592" s="16"/>
      <c r="C592" s="16"/>
      <c r="D592" s="16"/>
      <c r="E592" s="17"/>
      <c r="F592" s="17"/>
      <c r="G592" s="17"/>
      <c r="H592" s="16"/>
      <c r="I592" s="16"/>
      <c r="J592" s="16"/>
      <c r="K592" s="16"/>
      <c r="L592" s="21"/>
    </row>
    <row r="593" spans="1:12" x14ac:dyDescent="0.25">
      <c r="A593" s="16"/>
      <c r="B593" s="16"/>
      <c r="C593" s="16"/>
      <c r="D593" s="16"/>
      <c r="E593" s="17"/>
      <c r="F593" s="17"/>
      <c r="G593" s="17"/>
      <c r="H593" s="16"/>
      <c r="I593" s="16"/>
      <c r="J593" s="16"/>
      <c r="K593" s="16"/>
      <c r="L593" s="21"/>
    </row>
    <row r="594" spans="1:12" x14ac:dyDescent="0.25">
      <c r="A594" s="16"/>
      <c r="B594" s="16"/>
      <c r="C594" s="16"/>
      <c r="D594" s="16"/>
      <c r="E594" s="17"/>
      <c r="F594" s="17"/>
      <c r="G594" s="17"/>
      <c r="H594" s="16"/>
      <c r="I594" s="16"/>
      <c r="J594" s="16"/>
      <c r="K594" s="16"/>
      <c r="L594" s="21"/>
    </row>
    <row r="595" spans="1:12" x14ac:dyDescent="0.25">
      <c r="A595" s="16"/>
      <c r="B595" s="16"/>
      <c r="C595" s="16"/>
      <c r="D595" s="16"/>
      <c r="E595" s="17"/>
      <c r="F595" s="17"/>
      <c r="G595" s="17"/>
      <c r="H595" s="16"/>
      <c r="I595" s="16"/>
      <c r="J595" s="16"/>
      <c r="K595" s="16"/>
      <c r="L595" s="21"/>
    </row>
    <row r="596" spans="1:12" x14ac:dyDescent="0.25">
      <c r="A596" s="16"/>
      <c r="B596" s="16"/>
      <c r="C596" s="16"/>
      <c r="D596" s="16"/>
      <c r="E596" s="17"/>
      <c r="F596" s="17"/>
      <c r="G596" s="17"/>
      <c r="H596" s="16"/>
      <c r="I596" s="16"/>
      <c r="J596" s="16"/>
      <c r="K596" s="16"/>
      <c r="L596" s="21"/>
    </row>
    <row r="597" spans="1:12" x14ac:dyDescent="0.25">
      <c r="A597" s="16"/>
      <c r="B597" s="16"/>
      <c r="C597" s="16"/>
      <c r="D597" s="16"/>
      <c r="E597" s="17"/>
      <c r="F597" s="17"/>
      <c r="G597" s="17"/>
      <c r="H597" s="16"/>
      <c r="I597" s="16"/>
      <c r="J597" s="16"/>
      <c r="K597" s="16"/>
      <c r="L597" s="21"/>
    </row>
    <row r="598" spans="1:12" x14ac:dyDescent="0.25">
      <c r="A598" s="16"/>
      <c r="B598" s="16"/>
      <c r="C598" s="16"/>
      <c r="D598" s="16"/>
      <c r="E598" s="17"/>
      <c r="F598" s="17"/>
      <c r="G598" s="17"/>
      <c r="H598" s="16"/>
      <c r="I598" s="16"/>
      <c r="J598" s="16"/>
      <c r="K598" s="16"/>
      <c r="L598" s="21"/>
    </row>
    <row r="599" spans="1:12" x14ac:dyDescent="0.25">
      <c r="A599" s="16"/>
      <c r="B599" s="16"/>
      <c r="C599" s="16"/>
      <c r="D599" s="16"/>
      <c r="E599" s="17"/>
      <c r="F599" s="17"/>
      <c r="G599" s="17"/>
      <c r="H599" s="16"/>
      <c r="I599" s="16"/>
      <c r="J599" s="16"/>
      <c r="K599" s="16"/>
      <c r="L599" s="21"/>
    </row>
    <row r="600" spans="1:12" x14ac:dyDescent="0.25">
      <c r="A600" s="16"/>
      <c r="B600" s="16"/>
      <c r="C600" s="16"/>
      <c r="D600" s="16"/>
      <c r="E600" s="17"/>
      <c r="F600" s="17"/>
      <c r="G600" s="17"/>
      <c r="H600" s="16"/>
      <c r="I600" s="16"/>
      <c r="J600" s="16"/>
      <c r="K600" s="16"/>
      <c r="L600" s="21"/>
    </row>
    <row r="601" spans="1:12" x14ac:dyDescent="0.25">
      <c r="A601" s="16"/>
      <c r="B601" s="16"/>
      <c r="C601" s="16"/>
      <c r="D601" s="16"/>
      <c r="E601" s="17"/>
      <c r="F601" s="17"/>
      <c r="G601" s="17"/>
      <c r="H601" s="16"/>
      <c r="I601" s="16"/>
      <c r="J601" s="16"/>
      <c r="K601" s="16"/>
      <c r="L601" s="21"/>
    </row>
    <row r="602" spans="1:12" x14ac:dyDescent="0.25">
      <c r="A602" s="16"/>
      <c r="B602" s="16"/>
      <c r="C602" s="16"/>
      <c r="D602" s="16"/>
      <c r="E602" s="17"/>
      <c r="F602" s="17"/>
      <c r="G602" s="17"/>
      <c r="H602" s="16"/>
      <c r="I602" s="16"/>
      <c r="J602" s="16"/>
      <c r="K602" s="16"/>
      <c r="L602" s="21"/>
    </row>
    <row r="603" spans="1:12" x14ac:dyDescent="0.25">
      <c r="A603" s="16"/>
      <c r="B603" s="16"/>
      <c r="C603" s="16"/>
      <c r="D603" s="16"/>
      <c r="E603" s="17"/>
      <c r="F603" s="17"/>
      <c r="G603" s="17"/>
      <c r="H603" s="16"/>
      <c r="I603" s="16"/>
      <c r="J603" s="16"/>
      <c r="K603" s="16"/>
      <c r="L603" s="21"/>
    </row>
    <row r="604" spans="1:12" x14ac:dyDescent="0.25">
      <c r="A604" s="16"/>
      <c r="B604" s="16"/>
      <c r="C604" s="16"/>
      <c r="D604" s="16"/>
      <c r="E604" s="17"/>
      <c r="F604" s="17"/>
      <c r="G604" s="17"/>
      <c r="H604" s="16"/>
      <c r="I604" s="16"/>
      <c r="J604" s="16"/>
      <c r="K604" s="16"/>
      <c r="L604" s="21"/>
    </row>
    <row r="605" spans="1:12" x14ac:dyDescent="0.25">
      <c r="A605" s="16"/>
      <c r="B605" s="16"/>
      <c r="C605" s="16"/>
      <c r="D605" s="16"/>
      <c r="E605" s="17"/>
      <c r="F605" s="17"/>
      <c r="G605" s="17"/>
      <c r="H605" s="16"/>
      <c r="I605" s="16"/>
      <c r="J605" s="16"/>
      <c r="K605" s="16"/>
      <c r="L605" s="21"/>
    </row>
    <row r="606" spans="1:12" x14ac:dyDescent="0.25">
      <c r="A606" s="16"/>
      <c r="B606" s="16"/>
      <c r="C606" s="16"/>
      <c r="D606" s="16"/>
      <c r="E606" s="17"/>
      <c r="F606" s="17"/>
      <c r="G606" s="17"/>
      <c r="H606" s="16"/>
      <c r="I606" s="16"/>
      <c r="J606" s="16"/>
      <c r="K606" s="16"/>
      <c r="L606" s="21"/>
    </row>
    <row r="607" spans="1:12" x14ac:dyDescent="0.25">
      <c r="A607" s="16"/>
      <c r="B607" s="16"/>
      <c r="C607" s="16"/>
      <c r="D607" s="16"/>
      <c r="E607" s="17"/>
      <c r="F607" s="17"/>
      <c r="G607" s="17"/>
      <c r="H607" s="16"/>
      <c r="I607" s="16"/>
      <c r="J607" s="16"/>
      <c r="K607" s="16"/>
      <c r="L607" s="21"/>
    </row>
    <row r="608" spans="1:12" x14ac:dyDescent="0.25">
      <c r="A608" s="16"/>
      <c r="B608" s="16"/>
      <c r="C608" s="16"/>
      <c r="D608" s="16"/>
      <c r="E608" s="17"/>
      <c r="F608" s="17"/>
      <c r="G608" s="17"/>
      <c r="H608" s="16"/>
      <c r="I608" s="16"/>
      <c r="J608" s="16"/>
      <c r="K608" s="16"/>
      <c r="L608" s="21"/>
    </row>
    <row r="609" spans="1:12" x14ac:dyDescent="0.25">
      <c r="A609" s="16"/>
      <c r="B609" s="16"/>
      <c r="C609" s="16"/>
      <c r="D609" s="16"/>
      <c r="E609" s="17"/>
      <c r="F609" s="17"/>
      <c r="G609" s="17"/>
      <c r="H609" s="16"/>
      <c r="I609" s="16"/>
      <c r="J609" s="16"/>
      <c r="K609" s="16"/>
      <c r="L609" s="21"/>
    </row>
    <row r="610" spans="1:12" x14ac:dyDescent="0.25">
      <c r="A610" s="16"/>
      <c r="B610" s="16"/>
      <c r="C610" s="16"/>
      <c r="D610" s="16"/>
      <c r="E610" s="17"/>
      <c r="F610" s="17"/>
      <c r="G610" s="17"/>
      <c r="H610" s="16"/>
      <c r="I610" s="16"/>
      <c r="J610" s="16"/>
      <c r="K610" s="16"/>
      <c r="L610" s="21"/>
    </row>
    <row r="611" spans="1:12" x14ac:dyDescent="0.25">
      <c r="A611" s="16"/>
      <c r="B611" s="16"/>
      <c r="C611" s="16"/>
      <c r="D611" s="16"/>
      <c r="E611" s="17"/>
      <c r="F611" s="17"/>
      <c r="G611" s="17"/>
      <c r="H611" s="16"/>
      <c r="I611" s="16"/>
      <c r="J611" s="16"/>
      <c r="K611" s="16"/>
      <c r="L611" s="21"/>
    </row>
    <row r="612" spans="1:12" x14ac:dyDescent="0.25">
      <c r="A612" s="16"/>
      <c r="B612" s="16"/>
      <c r="C612" s="16"/>
      <c r="D612" s="16"/>
      <c r="E612" s="17"/>
      <c r="F612" s="17"/>
      <c r="G612" s="17"/>
      <c r="H612" s="16"/>
      <c r="I612" s="16"/>
      <c r="J612" s="16"/>
      <c r="K612" s="16"/>
      <c r="L612" s="21"/>
    </row>
    <row r="613" spans="1:12" x14ac:dyDescent="0.25">
      <c r="A613" s="16"/>
      <c r="B613" s="16"/>
      <c r="C613" s="16"/>
      <c r="D613" s="16"/>
      <c r="E613" s="17"/>
      <c r="F613" s="17"/>
      <c r="G613" s="17"/>
      <c r="H613" s="16"/>
      <c r="I613" s="16"/>
      <c r="J613" s="16"/>
      <c r="K613" s="16"/>
      <c r="L613" s="21"/>
    </row>
    <row r="614" spans="1:12" x14ac:dyDescent="0.25">
      <c r="A614" s="16"/>
      <c r="B614" s="16"/>
      <c r="C614" s="16"/>
      <c r="D614" s="16"/>
      <c r="E614" s="17"/>
      <c r="F614" s="17"/>
      <c r="G614" s="17"/>
      <c r="H614" s="16"/>
      <c r="I614" s="16"/>
      <c r="J614" s="16"/>
      <c r="K614" s="16"/>
      <c r="L614" s="21"/>
    </row>
    <row r="615" spans="1:12" x14ac:dyDescent="0.25">
      <c r="A615" s="16"/>
      <c r="B615" s="16"/>
      <c r="C615" s="16"/>
      <c r="D615" s="16"/>
      <c r="E615" s="17"/>
      <c r="F615" s="17"/>
      <c r="G615" s="17"/>
      <c r="H615" s="16"/>
      <c r="I615" s="16"/>
      <c r="J615" s="16"/>
      <c r="K615" s="16"/>
      <c r="L615" s="21"/>
    </row>
    <row r="616" spans="1:12" x14ac:dyDescent="0.25">
      <c r="A616" s="16"/>
      <c r="B616" s="16"/>
      <c r="C616" s="16"/>
      <c r="D616" s="16"/>
      <c r="E616" s="17"/>
      <c r="F616" s="17"/>
      <c r="G616" s="17"/>
      <c r="H616" s="16"/>
      <c r="I616" s="16"/>
      <c r="J616" s="16"/>
      <c r="K616" s="16"/>
      <c r="L616" s="21"/>
    </row>
    <row r="617" spans="1:12" x14ac:dyDescent="0.25">
      <c r="A617" s="16"/>
      <c r="B617" s="16"/>
      <c r="C617" s="16"/>
      <c r="D617" s="16"/>
      <c r="E617" s="17"/>
      <c r="F617" s="17"/>
      <c r="G617" s="17"/>
      <c r="H617" s="16"/>
      <c r="I617" s="16"/>
      <c r="J617" s="16"/>
      <c r="K617" s="16"/>
      <c r="L617" s="21"/>
    </row>
    <row r="618" spans="1:12" x14ac:dyDescent="0.25">
      <c r="A618" s="16"/>
      <c r="B618" s="16"/>
      <c r="C618" s="16"/>
      <c r="D618" s="16"/>
      <c r="E618" s="17"/>
      <c r="F618" s="17"/>
      <c r="G618" s="17"/>
      <c r="H618" s="16"/>
      <c r="I618" s="16"/>
      <c r="J618" s="16"/>
      <c r="K618" s="16"/>
      <c r="L618" s="21"/>
    </row>
    <row r="619" spans="1:12" x14ac:dyDescent="0.25">
      <c r="A619" s="16"/>
      <c r="B619" s="16"/>
      <c r="C619" s="16"/>
      <c r="D619" s="16"/>
      <c r="E619" s="17"/>
      <c r="F619" s="17"/>
      <c r="G619" s="17"/>
      <c r="H619" s="16"/>
      <c r="I619" s="16"/>
      <c r="J619" s="16"/>
      <c r="K619" s="16"/>
      <c r="L619" s="21"/>
    </row>
    <row r="620" spans="1:12" x14ac:dyDescent="0.25">
      <c r="A620" s="16"/>
      <c r="B620" s="16"/>
      <c r="C620" s="16"/>
      <c r="D620" s="16"/>
      <c r="E620" s="17"/>
      <c r="F620" s="17"/>
      <c r="G620" s="17"/>
      <c r="H620" s="16"/>
      <c r="I620" s="16"/>
      <c r="J620" s="16"/>
      <c r="K620" s="16"/>
      <c r="L620" s="21"/>
    </row>
    <row r="621" spans="1:12" x14ac:dyDescent="0.25">
      <c r="A621" s="16"/>
      <c r="B621" s="16"/>
      <c r="C621" s="16"/>
      <c r="D621" s="16"/>
      <c r="E621" s="17"/>
      <c r="F621" s="17"/>
      <c r="G621" s="17"/>
      <c r="H621" s="16"/>
      <c r="I621" s="16"/>
      <c r="J621" s="16"/>
      <c r="K621" s="16"/>
      <c r="L621" s="21"/>
    </row>
    <row r="622" spans="1:12" x14ac:dyDescent="0.25">
      <c r="A622" s="16"/>
      <c r="B622" s="16"/>
      <c r="C622" s="16"/>
      <c r="D622" s="16"/>
      <c r="E622" s="17"/>
      <c r="F622" s="17"/>
      <c r="G622" s="17"/>
      <c r="H622" s="16"/>
      <c r="I622" s="16"/>
      <c r="J622" s="16"/>
      <c r="K622" s="16"/>
      <c r="L622" s="21"/>
    </row>
    <row r="623" spans="1:12" x14ac:dyDescent="0.25">
      <c r="A623" s="16"/>
      <c r="B623" s="16"/>
      <c r="C623" s="16"/>
      <c r="D623" s="16"/>
      <c r="E623" s="17"/>
      <c r="F623" s="17"/>
      <c r="G623" s="17"/>
      <c r="H623" s="16"/>
      <c r="I623" s="16"/>
      <c r="J623" s="16"/>
      <c r="K623" s="16"/>
      <c r="L623" s="21"/>
    </row>
    <row r="624" spans="1:12" x14ac:dyDescent="0.25">
      <c r="A624" s="16"/>
      <c r="B624" s="16"/>
      <c r="C624" s="16"/>
      <c r="D624" s="16"/>
      <c r="E624" s="17"/>
      <c r="F624" s="17"/>
      <c r="G624" s="17"/>
      <c r="H624" s="16"/>
      <c r="I624" s="16"/>
      <c r="J624" s="16"/>
      <c r="K624" s="16"/>
      <c r="L624" s="21"/>
    </row>
    <row r="625" spans="1:12" x14ac:dyDescent="0.25">
      <c r="A625" s="16"/>
      <c r="B625" s="16"/>
      <c r="C625" s="16"/>
      <c r="D625" s="16"/>
      <c r="E625" s="17"/>
      <c r="F625" s="17"/>
      <c r="G625" s="17"/>
      <c r="H625" s="16"/>
      <c r="I625" s="16"/>
      <c r="J625" s="16"/>
      <c r="K625" s="16"/>
      <c r="L625" s="21"/>
    </row>
    <row r="626" spans="1:12" x14ac:dyDescent="0.25">
      <c r="A626" s="16"/>
      <c r="B626" s="16"/>
      <c r="C626" s="16"/>
      <c r="D626" s="16"/>
      <c r="E626" s="17"/>
      <c r="F626" s="17"/>
      <c r="G626" s="17"/>
      <c r="H626" s="16"/>
      <c r="I626" s="16"/>
      <c r="J626" s="16"/>
      <c r="K626" s="16"/>
      <c r="L626" s="21"/>
    </row>
    <row r="627" spans="1:12" x14ac:dyDescent="0.25">
      <c r="A627" s="16"/>
      <c r="B627" s="16"/>
      <c r="C627" s="16"/>
      <c r="D627" s="16"/>
      <c r="E627" s="17"/>
      <c r="F627" s="17"/>
      <c r="G627" s="17"/>
      <c r="H627" s="16"/>
      <c r="I627" s="16"/>
      <c r="J627" s="16"/>
      <c r="K627" s="16"/>
      <c r="L627" s="21"/>
    </row>
    <row r="628" spans="1:12" x14ac:dyDescent="0.25">
      <c r="A628" s="16"/>
      <c r="B628" s="16"/>
      <c r="C628" s="16"/>
      <c r="D628" s="16"/>
      <c r="E628" s="17"/>
      <c r="F628" s="17"/>
      <c r="G628" s="17"/>
      <c r="H628" s="16"/>
      <c r="I628" s="16"/>
      <c r="J628" s="16"/>
      <c r="K628" s="16"/>
      <c r="L628" s="21"/>
    </row>
    <row r="629" spans="1:12" x14ac:dyDescent="0.25">
      <c r="A629" s="16"/>
      <c r="B629" s="16"/>
      <c r="C629" s="16"/>
      <c r="D629" s="16"/>
      <c r="E629" s="17"/>
      <c r="F629" s="17"/>
      <c r="G629" s="17"/>
      <c r="H629" s="16"/>
      <c r="I629" s="16"/>
      <c r="J629" s="16"/>
      <c r="K629" s="16"/>
      <c r="L629" s="21"/>
    </row>
    <row r="630" spans="1:12" x14ac:dyDescent="0.25">
      <c r="A630" s="16"/>
      <c r="B630" s="16"/>
      <c r="C630" s="16"/>
      <c r="D630" s="16"/>
      <c r="E630" s="17"/>
      <c r="F630" s="17"/>
      <c r="G630" s="17"/>
      <c r="H630" s="16"/>
      <c r="I630" s="16"/>
      <c r="J630" s="16"/>
      <c r="K630" s="16"/>
      <c r="L630" s="21"/>
    </row>
    <row r="631" spans="1:12" x14ac:dyDescent="0.25">
      <c r="A631" s="16"/>
      <c r="B631" s="16"/>
      <c r="C631" s="16"/>
      <c r="D631" s="16"/>
      <c r="E631" s="17"/>
      <c r="F631" s="17"/>
      <c r="G631" s="17"/>
      <c r="H631" s="16"/>
      <c r="I631" s="16"/>
      <c r="J631" s="16"/>
      <c r="K631" s="16"/>
      <c r="L631" s="21"/>
    </row>
    <row r="632" spans="1:12" x14ac:dyDescent="0.25">
      <c r="A632" s="16"/>
      <c r="B632" s="16"/>
      <c r="C632" s="16"/>
      <c r="D632" s="16"/>
      <c r="E632" s="17"/>
      <c r="F632" s="17"/>
      <c r="G632" s="17"/>
      <c r="H632" s="16"/>
      <c r="I632" s="16"/>
      <c r="J632" s="16"/>
      <c r="K632" s="16"/>
      <c r="L632" s="21"/>
    </row>
    <row r="633" spans="1:12" x14ac:dyDescent="0.25">
      <c r="A633" s="16"/>
      <c r="B633" s="16"/>
      <c r="C633" s="16"/>
      <c r="D633" s="16"/>
      <c r="E633" s="17"/>
      <c r="F633" s="17"/>
      <c r="G633" s="17"/>
      <c r="H633" s="16"/>
      <c r="I633" s="16"/>
      <c r="J633" s="16"/>
      <c r="K633" s="16"/>
      <c r="L633" s="21"/>
    </row>
    <row r="634" spans="1:12" x14ac:dyDescent="0.25">
      <c r="A634" s="16"/>
      <c r="B634" s="16"/>
      <c r="C634" s="16"/>
      <c r="D634" s="16"/>
      <c r="E634" s="17"/>
      <c r="F634" s="17"/>
      <c r="G634" s="17"/>
      <c r="H634" s="16"/>
      <c r="I634" s="16"/>
      <c r="J634" s="16"/>
      <c r="K634" s="16"/>
      <c r="L634" s="21"/>
    </row>
    <row r="635" spans="1:12" x14ac:dyDescent="0.25">
      <c r="A635" s="16"/>
      <c r="B635" s="16"/>
      <c r="C635" s="16"/>
      <c r="D635" s="16"/>
      <c r="E635" s="17"/>
      <c r="F635" s="17"/>
      <c r="G635" s="17"/>
      <c r="H635" s="16"/>
      <c r="I635" s="16"/>
      <c r="J635" s="16"/>
      <c r="K635" s="16"/>
      <c r="L635" s="21"/>
    </row>
    <row r="636" spans="1:12" x14ac:dyDescent="0.25">
      <c r="A636" s="16"/>
      <c r="B636" s="16"/>
      <c r="C636" s="16"/>
      <c r="D636" s="16"/>
      <c r="E636" s="17"/>
      <c r="F636" s="17"/>
      <c r="G636" s="17"/>
      <c r="H636" s="16"/>
      <c r="I636" s="16"/>
      <c r="J636" s="16"/>
      <c r="K636" s="16"/>
      <c r="L636" s="21"/>
    </row>
    <row r="637" spans="1:12" x14ac:dyDescent="0.25">
      <c r="A637" s="16"/>
      <c r="B637" s="16"/>
      <c r="C637" s="16"/>
      <c r="D637" s="16"/>
      <c r="E637" s="17"/>
      <c r="F637" s="17"/>
      <c r="G637" s="17"/>
      <c r="H637" s="16"/>
      <c r="I637" s="16"/>
      <c r="J637" s="16"/>
      <c r="K637" s="16"/>
      <c r="L637" s="21"/>
    </row>
    <row r="638" spans="1:12" x14ac:dyDescent="0.25">
      <c r="A638" s="16"/>
      <c r="B638" s="16"/>
      <c r="C638" s="16"/>
      <c r="D638" s="16"/>
      <c r="E638" s="17"/>
      <c r="F638" s="17"/>
      <c r="G638" s="17"/>
      <c r="H638" s="16"/>
      <c r="I638" s="16"/>
      <c r="J638" s="16"/>
      <c r="K638" s="16"/>
      <c r="L638" s="21"/>
    </row>
    <row r="639" spans="1:12" x14ac:dyDescent="0.25">
      <c r="A639" s="16"/>
      <c r="B639" s="16"/>
      <c r="C639" s="16"/>
      <c r="D639" s="16"/>
      <c r="E639" s="17"/>
      <c r="F639" s="17"/>
      <c r="G639" s="17"/>
      <c r="H639" s="16"/>
      <c r="I639" s="16"/>
      <c r="J639" s="16"/>
      <c r="K639" s="16"/>
      <c r="L639" s="21"/>
    </row>
    <row r="640" spans="1:12" x14ac:dyDescent="0.25">
      <c r="A640" s="16"/>
      <c r="B640" s="16"/>
      <c r="C640" s="16"/>
      <c r="D640" s="16"/>
      <c r="E640" s="17"/>
      <c r="F640" s="17"/>
      <c r="G640" s="17"/>
      <c r="H640" s="16"/>
      <c r="I640" s="16"/>
      <c r="J640" s="16"/>
      <c r="K640" s="16"/>
      <c r="L640" s="21"/>
    </row>
    <row r="641" spans="1:12" x14ac:dyDescent="0.25">
      <c r="A641" s="16"/>
      <c r="B641" s="16"/>
      <c r="C641" s="16"/>
      <c r="D641" s="16"/>
      <c r="E641" s="17"/>
      <c r="F641" s="17"/>
      <c r="G641" s="17"/>
      <c r="H641" s="16"/>
      <c r="I641" s="16"/>
      <c r="J641" s="16"/>
      <c r="K641" s="16"/>
      <c r="L641" s="21"/>
    </row>
    <row r="642" spans="1:12" x14ac:dyDescent="0.25">
      <c r="A642" s="16"/>
      <c r="B642" s="16"/>
      <c r="C642" s="16"/>
      <c r="D642" s="16"/>
      <c r="E642" s="17"/>
      <c r="F642" s="17"/>
      <c r="G642" s="17"/>
      <c r="H642" s="16"/>
      <c r="I642" s="16"/>
      <c r="J642" s="16"/>
      <c r="K642" s="16"/>
      <c r="L642" s="21"/>
    </row>
    <row r="643" spans="1:12" x14ac:dyDescent="0.25">
      <c r="A643" s="16"/>
      <c r="B643" s="16"/>
      <c r="C643" s="16"/>
      <c r="D643" s="16"/>
      <c r="E643" s="17"/>
      <c r="F643" s="17"/>
      <c r="G643" s="17"/>
      <c r="H643" s="16"/>
      <c r="I643" s="16"/>
      <c r="J643" s="16"/>
      <c r="K643" s="16"/>
      <c r="L643" s="21"/>
    </row>
    <row r="644" spans="1:12" x14ac:dyDescent="0.25">
      <c r="A644" s="16"/>
      <c r="B644" s="16"/>
      <c r="C644" s="16"/>
      <c r="D644" s="16"/>
      <c r="E644" s="17"/>
      <c r="F644" s="17"/>
      <c r="G644" s="17"/>
      <c r="H644" s="16"/>
      <c r="I644" s="16"/>
      <c r="J644" s="16"/>
      <c r="K644" s="16"/>
      <c r="L644" s="21"/>
    </row>
    <row r="645" spans="1:12" x14ac:dyDescent="0.25">
      <c r="A645" s="16"/>
      <c r="B645" s="16"/>
      <c r="C645" s="16"/>
      <c r="D645" s="16"/>
      <c r="E645" s="17"/>
      <c r="F645" s="17"/>
      <c r="G645" s="17"/>
      <c r="H645" s="16"/>
      <c r="I645" s="16"/>
      <c r="J645" s="16"/>
      <c r="K645" s="16"/>
      <c r="L645" s="21"/>
    </row>
    <row r="646" spans="1:12" x14ac:dyDescent="0.25">
      <c r="A646" s="16"/>
      <c r="B646" s="16"/>
      <c r="C646" s="16"/>
      <c r="D646" s="16"/>
      <c r="E646" s="17"/>
      <c r="F646" s="17"/>
      <c r="G646" s="17"/>
      <c r="H646" s="16"/>
      <c r="I646" s="16"/>
      <c r="J646" s="16"/>
      <c r="K646" s="16"/>
      <c r="L646" s="21"/>
    </row>
    <row r="647" spans="1:12" x14ac:dyDescent="0.25">
      <c r="A647" s="16"/>
      <c r="B647" s="16"/>
      <c r="C647" s="16"/>
      <c r="D647" s="16"/>
      <c r="E647" s="17"/>
      <c r="F647" s="17"/>
      <c r="G647" s="17"/>
      <c r="H647" s="16"/>
      <c r="I647" s="16"/>
      <c r="J647" s="16"/>
      <c r="K647" s="16"/>
      <c r="L647" s="21"/>
    </row>
    <row r="648" spans="1:12" x14ac:dyDescent="0.25">
      <c r="A648" s="16"/>
      <c r="B648" s="16"/>
      <c r="C648" s="16"/>
      <c r="D648" s="16"/>
      <c r="E648" s="17"/>
      <c r="F648" s="17"/>
      <c r="G648" s="17"/>
      <c r="H648" s="16"/>
      <c r="I648" s="16"/>
      <c r="J648" s="16"/>
      <c r="K648" s="16"/>
      <c r="L648" s="21"/>
    </row>
    <row r="649" spans="1:12" x14ac:dyDescent="0.25">
      <c r="A649" s="16"/>
      <c r="B649" s="16"/>
      <c r="C649" s="16"/>
      <c r="D649" s="16"/>
      <c r="E649" s="17"/>
      <c r="F649" s="17"/>
      <c r="G649" s="17"/>
      <c r="H649" s="16"/>
      <c r="I649" s="16"/>
      <c r="J649" s="16"/>
      <c r="K649" s="16"/>
      <c r="L649" s="21"/>
    </row>
    <row r="650" spans="1:12" x14ac:dyDescent="0.25">
      <c r="A650" s="16"/>
      <c r="B650" s="16"/>
      <c r="C650" s="16"/>
      <c r="D650" s="16"/>
      <c r="E650" s="17"/>
      <c r="F650" s="17"/>
      <c r="G650" s="17"/>
      <c r="H650" s="16"/>
      <c r="I650" s="16"/>
      <c r="J650" s="16"/>
      <c r="K650" s="16"/>
      <c r="L650" s="21"/>
    </row>
    <row r="651" spans="1:12" x14ac:dyDescent="0.25">
      <c r="A651" s="16"/>
      <c r="B651" s="16"/>
      <c r="C651" s="16"/>
      <c r="D651" s="16"/>
      <c r="E651" s="17"/>
      <c r="F651" s="17"/>
      <c r="G651" s="17"/>
      <c r="H651" s="16"/>
      <c r="I651" s="16"/>
      <c r="J651" s="16"/>
      <c r="K651" s="16"/>
      <c r="L651" s="21"/>
    </row>
    <row r="652" spans="1:12" x14ac:dyDescent="0.25">
      <c r="A652" s="16"/>
      <c r="B652" s="16"/>
      <c r="C652" s="16"/>
      <c r="D652" s="16"/>
      <c r="E652" s="17"/>
      <c r="F652" s="17"/>
      <c r="G652" s="17"/>
      <c r="H652" s="16"/>
      <c r="I652" s="16"/>
      <c r="J652" s="16"/>
      <c r="K652" s="16"/>
      <c r="L652" s="21"/>
    </row>
    <row r="653" spans="1:12" x14ac:dyDescent="0.25">
      <c r="A653" s="16"/>
      <c r="B653" s="16"/>
      <c r="C653" s="16"/>
      <c r="D653" s="16"/>
      <c r="E653" s="17"/>
      <c r="F653" s="17"/>
      <c r="G653" s="17"/>
      <c r="H653" s="16"/>
      <c r="I653" s="16"/>
      <c r="J653" s="16"/>
      <c r="K653" s="16"/>
      <c r="L653" s="21"/>
    </row>
    <row r="654" spans="1:12" x14ac:dyDescent="0.25">
      <c r="A654" s="16"/>
      <c r="B654" s="16"/>
      <c r="C654" s="16"/>
      <c r="D654" s="16"/>
      <c r="E654" s="17"/>
      <c r="F654" s="17"/>
      <c r="G654" s="17"/>
      <c r="H654" s="16"/>
      <c r="I654" s="16"/>
      <c r="J654" s="16"/>
      <c r="K654" s="16"/>
      <c r="L654" s="21"/>
    </row>
    <row r="655" spans="1:12" x14ac:dyDescent="0.25">
      <c r="A655" s="16"/>
      <c r="B655" s="16"/>
      <c r="C655" s="16"/>
      <c r="D655" s="16"/>
      <c r="E655" s="17"/>
      <c r="F655" s="17"/>
      <c r="G655" s="17"/>
      <c r="H655" s="16"/>
      <c r="I655" s="16"/>
      <c r="J655" s="16"/>
      <c r="K655" s="16"/>
      <c r="L655" s="21"/>
    </row>
    <row r="656" spans="1:12" x14ac:dyDescent="0.25">
      <c r="A656" s="16"/>
      <c r="B656" s="16"/>
      <c r="C656" s="16"/>
      <c r="D656" s="16"/>
      <c r="E656" s="17"/>
      <c r="F656" s="17"/>
      <c r="G656" s="17"/>
      <c r="H656" s="16"/>
      <c r="I656" s="16"/>
      <c r="J656" s="16"/>
      <c r="K656" s="16"/>
      <c r="L656" s="21"/>
    </row>
    <row r="657" spans="1:12" x14ac:dyDescent="0.25">
      <c r="A657" s="16"/>
      <c r="B657" s="16"/>
      <c r="C657" s="16"/>
      <c r="D657" s="16"/>
      <c r="E657" s="17"/>
      <c r="F657" s="17"/>
      <c r="G657" s="17"/>
      <c r="H657" s="16"/>
      <c r="I657" s="16"/>
      <c r="J657" s="16"/>
      <c r="K657" s="16"/>
      <c r="L657" s="21"/>
    </row>
    <row r="658" spans="1:12" x14ac:dyDescent="0.25">
      <c r="A658" s="16"/>
      <c r="B658" s="16"/>
      <c r="C658" s="16"/>
      <c r="D658" s="16"/>
      <c r="E658" s="17"/>
      <c r="F658" s="17"/>
      <c r="G658" s="17"/>
      <c r="H658" s="16"/>
      <c r="I658" s="16"/>
      <c r="J658" s="16"/>
      <c r="K658" s="16"/>
      <c r="L658" s="21"/>
    </row>
    <row r="659" spans="1:12" x14ac:dyDescent="0.25">
      <c r="A659" s="16"/>
      <c r="B659" s="16"/>
      <c r="C659" s="16"/>
      <c r="D659" s="16"/>
      <c r="E659" s="17"/>
      <c r="F659" s="17"/>
      <c r="G659" s="17"/>
      <c r="H659" s="16"/>
      <c r="I659" s="16"/>
      <c r="J659" s="16"/>
      <c r="K659" s="16"/>
      <c r="L659" s="21"/>
    </row>
    <row r="660" spans="1:12" x14ac:dyDescent="0.25">
      <c r="A660" s="16"/>
      <c r="B660" s="16"/>
      <c r="C660" s="16"/>
      <c r="D660" s="16"/>
      <c r="E660" s="17"/>
      <c r="F660" s="17"/>
      <c r="G660" s="17"/>
      <c r="H660" s="16"/>
      <c r="I660" s="16"/>
      <c r="J660" s="16"/>
      <c r="K660" s="16"/>
      <c r="L660" s="21"/>
    </row>
    <row r="661" spans="1:12" x14ac:dyDescent="0.25">
      <c r="A661" s="16"/>
      <c r="B661" s="16"/>
      <c r="C661" s="16"/>
      <c r="D661" s="16"/>
      <c r="E661" s="17"/>
      <c r="F661" s="17"/>
      <c r="G661" s="17"/>
      <c r="H661" s="16"/>
      <c r="I661" s="16"/>
      <c r="J661" s="16"/>
      <c r="K661" s="16"/>
      <c r="L661" s="21"/>
    </row>
    <row r="662" spans="1:12" x14ac:dyDescent="0.25">
      <c r="A662" s="16"/>
      <c r="B662" s="16"/>
      <c r="C662" s="16"/>
      <c r="D662" s="16"/>
      <c r="E662" s="17"/>
      <c r="F662" s="17"/>
      <c r="G662" s="17"/>
      <c r="H662" s="16"/>
      <c r="I662" s="16"/>
      <c r="J662" s="16"/>
      <c r="K662" s="16"/>
      <c r="L662" s="21"/>
    </row>
    <row r="663" spans="1:12" x14ac:dyDescent="0.25">
      <c r="A663" s="16"/>
      <c r="B663" s="16"/>
      <c r="C663" s="16"/>
      <c r="D663" s="16"/>
      <c r="E663" s="17"/>
      <c r="F663" s="17"/>
      <c r="G663" s="17"/>
      <c r="H663" s="16"/>
      <c r="I663" s="16"/>
      <c r="J663" s="16"/>
      <c r="K663" s="16"/>
      <c r="L663" s="21"/>
    </row>
    <row r="664" spans="1:12" x14ac:dyDescent="0.25">
      <c r="A664" s="16"/>
      <c r="B664" s="16"/>
      <c r="C664" s="16"/>
      <c r="D664" s="16"/>
      <c r="E664" s="17"/>
      <c r="F664" s="17"/>
      <c r="G664" s="17"/>
      <c r="H664" s="16"/>
      <c r="I664" s="16"/>
      <c r="J664" s="16"/>
      <c r="K664" s="16"/>
      <c r="L664" s="21"/>
    </row>
    <row r="665" spans="1:12" x14ac:dyDescent="0.25">
      <c r="A665" s="16"/>
      <c r="B665" s="16"/>
      <c r="C665" s="16"/>
      <c r="D665" s="16"/>
      <c r="E665" s="17"/>
      <c r="F665" s="17"/>
      <c r="G665" s="17"/>
      <c r="H665" s="16"/>
      <c r="I665" s="16"/>
      <c r="J665" s="16"/>
      <c r="K665" s="16"/>
      <c r="L665" s="21"/>
    </row>
    <row r="666" spans="1:12" x14ac:dyDescent="0.25">
      <c r="A666" s="16"/>
      <c r="B666" s="16"/>
      <c r="C666" s="16"/>
      <c r="D666" s="16"/>
      <c r="E666" s="17"/>
      <c r="F666" s="17"/>
      <c r="G666" s="17"/>
      <c r="H666" s="16"/>
      <c r="I666" s="16"/>
      <c r="J666" s="16"/>
      <c r="K666" s="16"/>
      <c r="L666" s="21"/>
    </row>
    <row r="667" spans="1:12" x14ac:dyDescent="0.25">
      <c r="A667" s="16"/>
      <c r="B667" s="16"/>
      <c r="C667" s="16"/>
      <c r="D667" s="16"/>
      <c r="E667" s="17"/>
      <c r="F667" s="17"/>
      <c r="G667" s="17"/>
      <c r="H667" s="16"/>
      <c r="I667" s="16"/>
      <c r="J667" s="16"/>
      <c r="K667" s="16"/>
      <c r="L667" s="21"/>
    </row>
    <row r="668" spans="1:12" x14ac:dyDescent="0.25">
      <c r="A668" s="16"/>
      <c r="B668" s="16"/>
      <c r="C668" s="16"/>
      <c r="D668" s="16"/>
      <c r="E668" s="17"/>
      <c r="F668" s="17"/>
      <c r="G668" s="17"/>
      <c r="H668" s="16"/>
      <c r="I668" s="16"/>
      <c r="J668" s="16"/>
      <c r="K668" s="16"/>
      <c r="L668" s="21"/>
    </row>
    <row r="669" spans="1:12" x14ac:dyDescent="0.25">
      <c r="A669" s="16"/>
      <c r="B669" s="16"/>
      <c r="C669" s="16"/>
      <c r="D669" s="16"/>
      <c r="E669" s="17"/>
      <c r="F669" s="17"/>
      <c r="G669" s="17"/>
      <c r="H669" s="16"/>
      <c r="I669" s="16"/>
      <c r="J669" s="16"/>
      <c r="K669" s="16"/>
      <c r="L669" s="21"/>
    </row>
    <row r="670" spans="1:12" x14ac:dyDescent="0.25">
      <c r="A670" s="16"/>
      <c r="B670" s="16"/>
      <c r="C670" s="16"/>
      <c r="D670" s="16"/>
      <c r="E670" s="17"/>
      <c r="F670" s="17"/>
      <c r="G670" s="17"/>
      <c r="H670" s="16"/>
      <c r="I670" s="16"/>
      <c r="J670" s="16"/>
      <c r="K670" s="16"/>
      <c r="L670" s="21"/>
    </row>
    <row r="671" spans="1:12" x14ac:dyDescent="0.25">
      <c r="A671" s="16"/>
      <c r="B671" s="16"/>
      <c r="C671" s="16"/>
      <c r="D671" s="16"/>
      <c r="E671" s="17"/>
      <c r="F671" s="17"/>
      <c r="G671" s="17"/>
      <c r="H671" s="16"/>
      <c r="I671" s="16"/>
      <c r="J671" s="16"/>
      <c r="K671" s="16"/>
      <c r="L671" s="21"/>
    </row>
    <row r="672" spans="1:12" x14ac:dyDescent="0.25">
      <c r="A672" s="16"/>
      <c r="B672" s="16"/>
      <c r="C672" s="16"/>
      <c r="D672" s="16"/>
      <c r="E672" s="17"/>
      <c r="F672" s="17"/>
      <c r="G672" s="17"/>
      <c r="H672" s="16"/>
      <c r="I672" s="16"/>
      <c r="J672" s="16"/>
      <c r="K672" s="16"/>
      <c r="L672" s="21"/>
    </row>
    <row r="673" spans="1:12" x14ac:dyDescent="0.25">
      <c r="A673" s="16"/>
      <c r="B673" s="16"/>
      <c r="C673" s="16"/>
      <c r="D673" s="16"/>
      <c r="E673" s="17"/>
      <c r="F673" s="17"/>
      <c r="G673" s="17"/>
      <c r="H673" s="16"/>
      <c r="I673" s="16"/>
      <c r="J673" s="16"/>
      <c r="K673" s="16"/>
      <c r="L673" s="21"/>
    </row>
    <row r="674" spans="1:12" x14ac:dyDescent="0.25">
      <c r="A674" s="16"/>
      <c r="B674" s="16"/>
      <c r="C674" s="16"/>
      <c r="D674" s="16"/>
      <c r="E674" s="17"/>
      <c r="F674" s="17"/>
      <c r="G674" s="17"/>
      <c r="H674" s="16"/>
      <c r="I674" s="16"/>
      <c r="J674" s="16"/>
      <c r="K674" s="16"/>
      <c r="L674" s="21"/>
    </row>
    <row r="675" spans="1:12" x14ac:dyDescent="0.25">
      <c r="A675" s="16"/>
      <c r="B675" s="16"/>
      <c r="C675" s="16"/>
      <c r="D675" s="16"/>
      <c r="E675" s="17"/>
      <c r="F675" s="17"/>
      <c r="G675" s="17"/>
      <c r="H675" s="16"/>
      <c r="I675" s="16"/>
      <c r="J675" s="16"/>
      <c r="K675" s="16"/>
      <c r="L675" s="21"/>
    </row>
    <row r="676" spans="1:12" x14ac:dyDescent="0.25">
      <c r="A676" s="16"/>
      <c r="B676" s="16"/>
      <c r="C676" s="16"/>
      <c r="D676" s="16"/>
      <c r="E676" s="17"/>
      <c r="F676" s="17"/>
      <c r="G676" s="17"/>
      <c r="H676" s="16"/>
      <c r="I676" s="16"/>
      <c r="J676" s="16"/>
      <c r="K676" s="16"/>
      <c r="L676" s="21"/>
    </row>
    <row r="677" spans="1:12" x14ac:dyDescent="0.25">
      <c r="A677" s="16"/>
      <c r="B677" s="16"/>
      <c r="C677" s="16"/>
      <c r="D677" s="16"/>
      <c r="E677" s="17"/>
      <c r="F677" s="17"/>
      <c r="G677" s="17"/>
      <c r="H677" s="16"/>
      <c r="I677" s="16"/>
      <c r="J677" s="16"/>
      <c r="K677" s="16"/>
      <c r="L677" s="21"/>
    </row>
    <row r="678" spans="1:12" x14ac:dyDescent="0.25">
      <c r="A678" s="16"/>
      <c r="B678" s="16"/>
      <c r="C678" s="16"/>
      <c r="D678" s="16"/>
      <c r="E678" s="17"/>
      <c r="F678" s="17"/>
      <c r="G678" s="17"/>
      <c r="H678" s="16"/>
      <c r="I678" s="16"/>
      <c r="J678" s="16"/>
      <c r="K678" s="16"/>
      <c r="L678" s="21"/>
    </row>
    <row r="679" spans="1:12" x14ac:dyDescent="0.25">
      <c r="A679" s="16"/>
      <c r="B679" s="16"/>
      <c r="C679" s="16"/>
      <c r="D679" s="16"/>
      <c r="E679" s="17"/>
      <c r="F679" s="17"/>
      <c r="G679" s="17"/>
      <c r="H679" s="16"/>
      <c r="I679" s="16"/>
      <c r="J679" s="16"/>
      <c r="K679" s="16"/>
      <c r="L679" s="21"/>
    </row>
    <row r="680" spans="1:12" x14ac:dyDescent="0.25">
      <c r="A680" s="16"/>
      <c r="B680" s="16"/>
      <c r="C680" s="16"/>
      <c r="D680" s="16"/>
      <c r="E680" s="17"/>
      <c r="F680" s="17"/>
      <c r="G680" s="17"/>
      <c r="H680" s="16"/>
      <c r="I680" s="16"/>
      <c r="J680" s="16"/>
      <c r="K680" s="16"/>
      <c r="L680" s="21"/>
    </row>
    <row r="681" spans="1:12" x14ac:dyDescent="0.25">
      <c r="A681" s="16"/>
      <c r="B681" s="16"/>
      <c r="C681" s="16"/>
      <c r="D681" s="16"/>
      <c r="E681" s="17"/>
      <c r="F681" s="17"/>
      <c r="G681" s="17"/>
      <c r="H681" s="16"/>
      <c r="I681" s="16"/>
      <c r="J681" s="16"/>
      <c r="K681" s="16"/>
      <c r="L681" s="21"/>
    </row>
    <row r="682" spans="1:12" x14ac:dyDescent="0.25">
      <c r="A682" s="16"/>
      <c r="B682" s="16"/>
      <c r="C682" s="16"/>
      <c r="D682" s="16"/>
      <c r="E682" s="17"/>
      <c r="F682" s="17"/>
      <c r="G682" s="17"/>
      <c r="H682" s="16"/>
      <c r="I682" s="16"/>
      <c r="J682" s="16"/>
      <c r="K682" s="16"/>
      <c r="L682" s="21"/>
    </row>
    <row r="683" spans="1:12" x14ac:dyDescent="0.25">
      <c r="A683" s="16"/>
      <c r="B683" s="16"/>
      <c r="C683" s="16"/>
      <c r="D683" s="16"/>
      <c r="E683" s="17"/>
      <c r="F683" s="17"/>
      <c r="G683" s="17"/>
      <c r="H683" s="16"/>
      <c r="I683" s="16"/>
      <c r="J683" s="16"/>
      <c r="K683" s="16"/>
      <c r="L683" s="21"/>
    </row>
    <row r="684" spans="1:12" x14ac:dyDescent="0.25">
      <c r="A684" s="16"/>
      <c r="B684" s="16"/>
      <c r="C684" s="16"/>
      <c r="D684" s="16"/>
      <c r="E684" s="17"/>
      <c r="F684" s="17"/>
      <c r="G684" s="17"/>
      <c r="H684" s="16"/>
      <c r="I684" s="16"/>
      <c r="J684" s="16"/>
      <c r="K684" s="16"/>
      <c r="L684" s="21"/>
    </row>
    <row r="685" spans="1:12" x14ac:dyDescent="0.25">
      <c r="A685" s="16"/>
      <c r="B685" s="16"/>
      <c r="C685" s="16"/>
      <c r="D685" s="16"/>
      <c r="E685" s="17"/>
      <c r="F685" s="17"/>
      <c r="G685" s="17"/>
      <c r="H685" s="16"/>
      <c r="I685" s="16"/>
      <c r="J685" s="16"/>
      <c r="K685" s="16"/>
      <c r="L685" s="21"/>
    </row>
    <row r="686" spans="1:12" x14ac:dyDescent="0.25">
      <c r="A686" s="16"/>
      <c r="B686" s="16"/>
      <c r="C686" s="16"/>
      <c r="D686" s="16"/>
      <c r="E686" s="17"/>
      <c r="F686" s="17"/>
      <c r="G686" s="17"/>
      <c r="H686" s="16"/>
      <c r="I686" s="16"/>
      <c r="J686" s="16"/>
      <c r="K686" s="16"/>
      <c r="L686" s="21"/>
    </row>
    <row r="687" spans="1:12" x14ac:dyDescent="0.25">
      <c r="A687" s="16"/>
      <c r="B687" s="16"/>
      <c r="C687" s="16"/>
      <c r="D687" s="16"/>
      <c r="E687" s="17"/>
      <c r="F687" s="17"/>
      <c r="G687" s="17"/>
      <c r="H687" s="16"/>
      <c r="I687" s="16"/>
      <c r="J687" s="16"/>
      <c r="K687" s="16"/>
      <c r="L687" s="21"/>
    </row>
    <row r="688" spans="1:12" x14ac:dyDescent="0.25">
      <c r="A688" s="16"/>
      <c r="B688" s="16"/>
      <c r="C688" s="16"/>
      <c r="D688" s="16"/>
      <c r="E688" s="17"/>
      <c r="F688" s="17"/>
      <c r="G688" s="17"/>
      <c r="H688" s="16"/>
      <c r="I688" s="16"/>
      <c r="J688" s="16"/>
      <c r="K688" s="16"/>
      <c r="L688" s="21"/>
    </row>
    <row r="689" spans="1:12" x14ac:dyDescent="0.25">
      <c r="A689" s="16"/>
      <c r="B689" s="16"/>
      <c r="C689" s="16"/>
      <c r="D689" s="16"/>
      <c r="E689" s="17"/>
      <c r="F689" s="17"/>
      <c r="G689" s="17"/>
      <c r="H689" s="16"/>
      <c r="I689" s="16"/>
      <c r="J689" s="16"/>
      <c r="K689" s="16"/>
      <c r="L689" s="21"/>
    </row>
    <row r="690" spans="1:12" x14ac:dyDescent="0.25">
      <c r="A690" s="16"/>
      <c r="B690" s="16"/>
      <c r="C690" s="16"/>
      <c r="D690" s="16"/>
      <c r="E690" s="17"/>
      <c r="F690" s="17"/>
      <c r="G690" s="17"/>
      <c r="H690" s="16"/>
      <c r="I690" s="16"/>
      <c r="J690" s="16"/>
      <c r="K690" s="16"/>
      <c r="L690" s="21"/>
    </row>
    <row r="691" spans="1:12" x14ac:dyDescent="0.25">
      <c r="A691" s="16"/>
      <c r="B691" s="16"/>
      <c r="C691" s="16"/>
      <c r="D691" s="16"/>
      <c r="E691" s="17"/>
      <c r="F691" s="17"/>
      <c r="G691" s="17"/>
      <c r="H691" s="16"/>
      <c r="I691" s="16"/>
      <c r="J691" s="16"/>
      <c r="K691" s="16"/>
      <c r="L691" s="21"/>
    </row>
    <row r="692" spans="1:12" x14ac:dyDescent="0.25">
      <c r="A692" s="16"/>
      <c r="B692" s="16"/>
      <c r="C692" s="16"/>
      <c r="D692" s="16"/>
      <c r="E692" s="17"/>
      <c r="F692" s="17"/>
      <c r="G692" s="17"/>
      <c r="H692" s="16"/>
      <c r="I692" s="16"/>
      <c r="J692" s="16"/>
      <c r="K692" s="16"/>
      <c r="L692" s="21"/>
    </row>
    <row r="693" spans="1:12" x14ac:dyDescent="0.25">
      <c r="A693" s="16"/>
      <c r="B693" s="16"/>
      <c r="C693" s="16"/>
      <c r="D693" s="16"/>
      <c r="E693" s="17"/>
      <c r="F693" s="17"/>
      <c r="G693" s="17"/>
      <c r="H693" s="16"/>
      <c r="I693" s="16"/>
      <c r="J693" s="16"/>
      <c r="K693" s="16"/>
      <c r="L693" s="21"/>
    </row>
    <row r="694" spans="1:12" x14ac:dyDescent="0.25">
      <c r="A694" s="16"/>
      <c r="B694" s="16"/>
      <c r="C694" s="16"/>
      <c r="D694" s="16"/>
      <c r="E694" s="17"/>
      <c r="F694" s="17"/>
      <c r="G694" s="17"/>
      <c r="H694" s="16"/>
      <c r="I694" s="16"/>
      <c r="J694" s="16"/>
      <c r="K694" s="16"/>
      <c r="L694" s="21"/>
    </row>
    <row r="695" spans="1:12" x14ac:dyDescent="0.25">
      <c r="A695" s="16"/>
      <c r="B695" s="16"/>
      <c r="C695" s="16"/>
      <c r="D695" s="16"/>
      <c r="E695" s="17"/>
      <c r="F695" s="17"/>
      <c r="G695" s="17"/>
      <c r="H695" s="16"/>
      <c r="I695" s="16"/>
      <c r="J695" s="16"/>
      <c r="K695" s="16"/>
      <c r="L695" s="21"/>
    </row>
    <row r="696" spans="1:12" x14ac:dyDescent="0.25">
      <c r="A696" s="16"/>
      <c r="B696" s="16"/>
      <c r="C696" s="16"/>
      <c r="D696" s="16"/>
      <c r="E696" s="17"/>
      <c r="F696" s="17"/>
      <c r="G696" s="17"/>
      <c r="H696" s="16"/>
      <c r="I696" s="16"/>
      <c r="J696" s="16"/>
      <c r="K696" s="16"/>
      <c r="L696" s="21"/>
    </row>
    <row r="697" spans="1:12" x14ac:dyDescent="0.25">
      <c r="A697" s="16"/>
      <c r="B697" s="16"/>
      <c r="C697" s="16"/>
      <c r="D697" s="16"/>
      <c r="E697" s="17"/>
      <c r="F697" s="17"/>
      <c r="G697" s="17"/>
      <c r="H697" s="16"/>
      <c r="I697" s="16"/>
      <c r="J697" s="16"/>
      <c r="K697" s="16"/>
      <c r="L697" s="21"/>
    </row>
    <row r="698" spans="1:12" x14ac:dyDescent="0.25">
      <c r="A698" s="16"/>
      <c r="B698" s="16"/>
      <c r="C698" s="16"/>
      <c r="D698" s="16"/>
      <c r="E698" s="17"/>
      <c r="F698" s="17"/>
      <c r="G698" s="17"/>
      <c r="H698" s="16"/>
      <c r="I698" s="16"/>
      <c r="J698" s="16"/>
      <c r="K698" s="16"/>
      <c r="L698" s="21"/>
    </row>
    <row r="699" spans="1:12" x14ac:dyDescent="0.25">
      <c r="A699" s="16"/>
      <c r="B699" s="16"/>
      <c r="C699" s="16"/>
      <c r="D699" s="16"/>
      <c r="E699" s="17"/>
      <c r="F699" s="17"/>
      <c r="G699" s="17"/>
      <c r="H699" s="16"/>
      <c r="I699" s="16"/>
      <c r="J699" s="16"/>
      <c r="K699" s="16"/>
      <c r="L699" s="21"/>
    </row>
    <row r="700" spans="1:12" x14ac:dyDescent="0.25">
      <c r="A700" s="16"/>
      <c r="B700" s="16"/>
      <c r="C700" s="16"/>
      <c r="D700" s="16"/>
      <c r="E700" s="17"/>
      <c r="F700" s="17"/>
      <c r="G700" s="17"/>
      <c r="H700" s="16"/>
      <c r="I700" s="16"/>
      <c r="J700" s="16"/>
      <c r="K700" s="16"/>
      <c r="L700" s="21"/>
    </row>
    <row r="701" spans="1:12" x14ac:dyDescent="0.25">
      <c r="A701" s="16"/>
      <c r="B701" s="16"/>
      <c r="C701" s="16"/>
      <c r="D701" s="16"/>
      <c r="E701" s="17"/>
      <c r="F701" s="17"/>
      <c r="G701" s="17"/>
      <c r="H701" s="16"/>
      <c r="I701" s="16"/>
      <c r="J701" s="16"/>
      <c r="K701" s="16"/>
      <c r="L701" s="21"/>
    </row>
    <row r="702" spans="1:12" x14ac:dyDescent="0.25">
      <c r="A702" s="16"/>
      <c r="B702" s="16"/>
      <c r="C702" s="16"/>
      <c r="D702" s="16"/>
      <c r="E702" s="17"/>
      <c r="F702" s="17"/>
      <c r="G702" s="17"/>
      <c r="H702" s="16"/>
      <c r="I702" s="16"/>
      <c r="J702" s="16"/>
      <c r="K702" s="16"/>
      <c r="L702" s="21"/>
    </row>
    <row r="703" spans="1:12" x14ac:dyDescent="0.25">
      <c r="A703" s="16"/>
      <c r="B703" s="16"/>
      <c r="C703" s="16"/>
      <c r="D703" s="16"/>
      <c r="E703" s="17"/>
      <c r="F703" s="17"/>
      <c r="G703" s="17"/>
      <c r="H703" s="16"/>
      <c r="I703" s="16"/>
      <c r="J703" s="16"/>
      <c r="K703" s="16"/>
      <c r="L703" s="21"/>
    </row>
    <row r="704" spans="1:12" x14ac:dyDescent="0.25">
      <c r="A704" s="16"/>
      <c r="B704" s="16"/>
      <c r="C704" s="16"/>
      <c r="D704" s="16"/>
      <c r="E704" s="17"/>
      <c r="F704" s="17"/>
      <c r="G704" s="17"/>
      <c r="H704" s="16"/>
      <c r="I704" s="16"/>
      <c r="J704" s="16"/>
      <c r="K704" s="16"/>
      <c r="L704" s="21"/>
    </row>
    <row r="705" spans="1:12" x14ac:dyDescent="0.25">
      <c r="A705" s="16"/>
      <c r="B705" s="16"/>
      <c r="C705" s="16"/>
      <c r="D705" s="16"/>
      <c r="E705" s="17"/>
      <c r="F705" s="17"/>
      <c r="G705" s="17"/>
      <c r="H705" s="16"/>
      <c r="I705" s="16"/>
      <c r="J705" s="16"/>
      <c r="K705" s="16"/>
      <c r="L705" s="21"/>
    </row>
    <row r="706" spans="1:12" x14ac:dyDescent="0.25">
      <c r="A706" s="16"/>
      <c r="B706" s="16"/>
      <c r="C706" s="16"/>
      <c r="D706" s="16"/>
      <c r="E706" s="17"/>
      <c r="F706" s="17"/>
      <c r="G706" s="17"/>
      <c r="H706" s="16"/>
      <c r="I706" s="16"/>
      <c r="J706" s="16"/>
      <c r="K706" s="16"/>
      <c r="L706" s="21"/>
    </row>
    <row r="707" spans="1:12" x14ac:dyDescent="0.25">
      <c r="A707" s="16"/>
      <c r="B707" s="16"/>
      <c r="C707" s="16"/>
      <c r="D707" s="16"/>
      <c r="E707" s="17"/>
      <c r="F707" s="17"/>
      <c r="G707" s="17"/>
      <c r="H707" s="16"/>
      <c r="I707" s="16"/>
      <c r="J707" s="16"/>
      <c r="K707" s="16"/>
      <c r="L707" s="21"/>
    </row>
    <row r="708" spans="1:12" x14ac:dyDescent="0.25">
      <c r="A708" s="16"/>
      <c r="B708" s="16"/>
      <c r="C708" s="16"/>
      <c r="D708" s="16"/>
      <c r="E708" s="17"/>
      <c r="F708" s="17"/>
      <c r="G708" s="17"/>
      <c r="H708" s="16"/>
      <c r="I708" s="16"/>
      <c r="J708" s="16"/>
      <c r="K708" s="16"/>
      <c r="L708" s="21"/>
    </row>
    <row r="709" spans="1:12" x14ac:dyDescent="0.25">
      <c r="A709" s="16"/>
      <c r="B709" s="16"/>
      <c r="C709" s="16"/>
      <c r="D709" s="16"/>
      <c r="E709" s="17"/>
      <c r="F709" s="17"/>
      <c r="G709" s="17"/>
      <c r="H709" s="16"/>
      <c r="I709" s="16"/>
      <c r="J709" s="16"/>
      <c r="K709" s="16"/>
      <c r="L709" s="21"/>
    </row>
    <row r="710" spans="1:12" x14ac:dyDescent="0.25">
      <c r="A710" s="16"/>
      <c r="B710" s="16"/>
      <c r="C710" s="16"/>
      <c r="D710" s="16"/>
      <c r="E710" s="17"/>
      <c r="F710" s="17"/>
      <c r="G710" s="17"/>
      <c r="H710" s="16"/>
      <c r="I710" s="16"/>
      <c r="J710" s="16"/>
      <c r="K710" s="16"/>
      <c r="L710" s="21"/>
    </row>
    <row r="711" spans="1:12" x14ac:dyDescent="0.25">
      <c r="A711" s="16"/>
      <c r="B711" s="16"/>
      <c r="C711" s="16"/>
      <c r="D711" s="16"/>
      <c r="E711" s="17"/>
      <c r="F711" s="17"/>
      <c r="G711" s="17"/>
      <c r="H711" s="16"/>
      <c r="I711" s="16"/>
      <c r="J711" s="16"/>
      <c r="K711" s="16"/>
      <c r="L711" s="21"/>
    </row>
    <row r="712" spans="1:12" x14ac:dyDescent="0.25">
      <c r="A712" s="16"/>
      <c r="B712" s="16"/>
      <c r="C712" s="16"/>
      <c r="D712" s="16"/>
      <c r="E712" s="17"/>
      <c r="F712" s="17"/>
      <c r="G712" s="17"/>
      <c r="H712" s="16"/>
      <c r="I712" s="16"/>
      <c r="J712" s="16"/>
      <c r="K712" s="16"/>
      <c r="L712" s="21"/>
    </row>
    <row r="713" spans="1:12" x14ac:dyDescent="0.25">
      <c r="A713" s="16"/>
      <c r="B713" s="16"/>
      <c r="C713" s="16"/>
      <c r="D713" s="16"/>
      <c r="E713" s="17"/>
      <c r="F713" s="17"/>
      <c r="G713" s="17"/>
      <c r="H713" s="16"/>
      <c r="I713" s="16"/>
      <c r="J713" s="16"/>
      <c r="K713" s="16"/>
      <c r="L713" s="21"/>
    </row>
    <row r="714" spans="1:12" x14ac:dyDescent="0.25">
      <c r="A714" s="16"/>
      <c r="B714" s="16"/>
      <c r="C714" s="16"/>
      <c r="D714" s="16"/>
      <c r="E714" s="17"/>
      <c r="F714" s="17"/>
      <c r="G714" s="17"/>
      <c r="H714" s="16"/>
      <c r="I714" s="16"/>
      <c r="J714" s="16"/>
      <c r="K714" s="16"/>
      <c r="L714" s="21"/>
    </row>
    <row r="715" spans="1:12" x14ac:dyDescent="0.25">
      <c r="A715" s="16"/>
      <c r="B715" s="16"/>
      <c r="C715" s="16"/>
      <c r="D715" s="16"/>
      <c r="E715" s="17"/>
      <c r="F715" s="17"/>
      <c r="G715" s="17"/>
      <c r="H715" s="16"/>
      <c r="I715" s="16"/>
      <c r="J715" s="16"/>
      <c r="K715" s="16"/>
      <c r="L715" s="21"/>
    </row>
    <row r="716" spans="1:12" x14ac:dyDescent="0.25">
      <c r="A716" s="16"/>
      <c r="B716" s="16"/>
      <c r="C716" s="16"/>
      <c r="D716" s="16"/>
      <c r="E716" s="17"/>
      <c r="F716" s="17"/>
      <c r="G716" s="17"/>
      <c r="H716" s="16"/>
      <c r="I716" s="16"/>
      <c r="J716" s="16"/>
      <c r="K716" s="16"/>
      <c r="L716" s="21"/>
    </row>
    <row r="717" spans="1:12" x14ac:dyDescent="0.25">
      <c r="A717" s="16"/>
      <c r="B717" s="16"/>
      <c r="C717" s="16"/>
      <c r="D717" s="16"/>
      <c r="E717" s="17"/>
      <c r="F717" s="17"/>
      <c r="G717" s="17"/>
      <c r="H717" s="16"/>
      <c r="I717" s="16"/>
      <c r="J717" s="16"/>
      <c r="K717" s="16"/>
      <c r="L717" s="21"/>
    </row>
    <row r="718" spans="1:12" x14ac:dyDescent="0.25">
      <c r="A718" s="16"/>
      <c r="B718" s="16"/>
      <c r="C718" s="16"/>
      <c r="D718" s="16"/>
      <c r="E718" s="17"/>
      <c r="F718" s="17"/>
      <c r="G718" s="17"/>
      <c r="H718" s="16"/>
      <c r="I718" s="16"/>
      <c r="J718" s="16"/>
      <c r="K718" s="16"/>
      <c r="L718" s="21"/>
    </row>
    <row r="719" spans="1:12" x14ac:dyDescent="0.25">
      <c r="A719" s="16"/>
      <c r="B719" s="16"/>
      <c r="C719" s="16"/>
      <c r="D719" s="16"/>
      <c r="E719" s="17"/>
      <c r="F719" s="17"/>
      <c r="G719" s="17"/>
      <c r="H719" s="16"/>
      <c r="I719" s="16"/>
      <c r="J719" s="16"/>
      <c r="K719" s="16"/>
      <c r="L719" s="21"/>
    </row>
    <row r="720" spans="1:12" x14ac:dyDescent="0.25">
      <c r="A720" s="16"/>
      <c r="B720" s="16"/>
      <c r="C720" s="16"/>
      <c r="D720" s="16"/>
      <c r="E720" s="17"/>
      <c r="F720" s="17"/>
      <c r="G720" s="17"/>
      <c r="H720" s="16"/>
      <c r="I720" s="16"/>
      <c r="J720" s="16"/>
      <c r="K720" s="16"/>
      <c r="L720" s="21"/>
    </row>
    <row r="721" spans="1:12" x14ac:dyDescent="0.25">
      <c r="A721" s="16"/>
      <c r="B721" s="16"/>
      <c r="C721" s="16"/>
      <c r="D721" s="16"/>
      <c r="E721" s="17"/>
      <c r="F721" s="17"/>
      <c r="G721" s="17"/>
      <c r="H721" s="16"/>
      <c r="I721" s="16"/>
      <c r="J721" s="16"/>
      <c r="K721" s="16"/>
      <c r="L721" s="21"/>
    </row>
    <row r="722" spans="1:12" x14ac:dyDescent="0.25">
      <c r="A722" s="16"/>
      <c r="B722" s="16"/>
      <c r="C722" s="16"/>
      <c r="D722" s="16"/>
      <c r="E722" s="17"/>
      <c r="F722" s="17"/>
      <c r="G722" s="17"/>
      <c r="H722" s="16"/>
      <c r="I722" s="16"/>
      <c r="J722" s="16"/>
      <c r="K722" s="16"/>
      <c r="L722" s="21"/>
    </row>
    <row r="723" spans="1:12" x14ac:dyDescent="0.25">
      <c r="A723" s="16"/>
      <c r="B723" s="16"/>
      <c r="C723" s="16"/>
      <c r="D723" s="16"/>
      <c r="E723" s="17"/>
      <c r="F723" s="17"/>
      <c r="G723" s="17"/>
      <c r="H723" s="16"/>
      <c r="I723" s="16"/>
      <c r="J723" s="16"/>
      <c r="K723" s="16"/>
      <c r="L723" s="21"/>
    </row>
    <row r="724" spans="1:12" x14ac:dyDescent="0.25">
      <c r="A724" s="16"/>
      <c r="B724" s="16"/>
      <c r="C724" s="16"/>
      <c r="D724" s="16"/>
      <c r="E724" s="17"/>
      <c r="F724" s="17"/>
      <c r="G724" s="17"/>
      <c r="H724" s="16"/>
      <c r="I724" s="16"/>
      <c r="J724" s="16"/>
      <c r="K724" s="16"/>
      <c r="L724" s="21"/>
    </row>
    <row r="725" spans="1:12" x14ac:dyDescent="0.25">
      <c r="A725" s="16"/>
      <c r="B725" s="16"/>
      <c r="C725" s="16"/>
      <c r="D725" s="16"/>
      <c r="E725" s="17"/>
      <c r="F725" s="17"/>
      <c r="G725" s="17"/>
      <c r="H725" s="16"/>
      <c r="I725" s="16"/>
      <c r="J725" s="16"/>
      <c r="K725" s="16"/>
      <c r="L725" s="21"/>
    </row>
    <row r="726" spans="1:12" x14ac:dyDescent="0.25">
      <c r="A726" s="16"/>
      <c r="B726" s="16"/>
      <c r="C726" s="16"/>
      <c r="D726" s="16"/>
      <c r="E726" s="17"/>
      <c r="F726" s="17"/>
      <c r="G726" s="17"/>
      <c r="H726" s="16"/>
      <c r="I726" s="16"/>
      <c r="J726" s="16"/>
      <c r="K726" s="16"/>
      <c r="L726" s="21"/>
    </row>
    <row r="727" spans="1:12" x14ac:dyDescent="0.25">
      <c r="A727" s="16"/>
      <c r="B727" s="16"/>
      <c r="C727" s="16"/>
      <c r="D727" s="16"/>
      <c r="E727" s="17"/>
      <c r="F727" s="17"/>
      <c r="G727" s="17"/>
      <c r="H727" s="16"/>
      <c r="I727" s="16"/>
      <c r="J727" s="16"/>
      <c r="K727" s="16"/>
      <c r="L727" s="21"/>
    </row>
    <row r="728" spans="1:12" x14ac:dyDescent="0.25">
      <c r="A728" s="16"/>
      <c r="B728" s="16"/>
      <c r="C728" s="16"/>
      <c r="D728" s="16"/>
      <c r="E728" s="17"/>
      <c r="F728" s="17"/>
      <c r="G728" s="17"/>
      <c r="H728" s="16"/>
      <c r="I728" s="16"/>
      <c r="J728" s="16"/>
      <c r="K728" s="16"/>
      <c r="L728" s="21"/>
    </row>
    <row r="729" spans="1:12" x14ac:dyDescent="0.25">
      <c r="A729" s="16"/>
      <c r="B729" s="16"/>
      <c r="C729" s="16"/>
      <c r="D729" s="16"/>
      <c r="E729" s="17"/>
      <c r="F729" s="17"/>
      <c r="G729" s="17"/>
      <c r="H729" s="16"/>
      <c r="I729" s="16"/>
      <c r="J729" s="16"/>
      <c r="K729" s="16"/>
      <c r="L729" s="21"/>
    </row>
    <row r="730" spans="1:12" x14ac:dyDescent="0.25">
      <c r="A730" s="16"/>
      <c r="B730" s="16"/>
      <c r="C730" s="16"/>
      <c r="D730" s="16"/>
      <c r="E730" s="17"/>
      <c r="F730" s="17"/>
      <c r="G730" s="17"/>
      <c r="H730" s="16"/>
      <c r="I730" s="16"/>
      <c r="J730" s="16"/>
      <c r="K730" s="16"/>
      <c r="L730" s="21"/>
    </row>
    <row r="731" spans="1:12" x14ac:dyDescent="0.25">
      <c r="A731" s="16"/>
      <c r="B731" s="16"/>
      <c r="C731" s="16"/>
      <c r="D731" s="16"/>
      <c r="E731" s="17"/>
      <c r="F731" s="17"/>
      <c r="G731" s="17"/>
      <c r="H731" s="16"/>
      <c r="I731" s="16"/>
      <c r="J731" s="16"/>
      <c r="K731" s="16"/>
      <c r="L731" s="21"/>
    </row>
    <row r="732" spans="1:12" x14ac:dyDescent="0.25">
      <c r="A732" s="16"/>
      <c r="B732" s="16"/>
      <c r="C732" s="16"/>
      <c r="D732" s="16"/>
      <c r="E732" s="17"/>
      <c r="F732" s="17"/>
      <c r="G732" s="17"/>
      <c r="H732" s="16"/>
      <c r="I732" s="16"/>
      <c r="J732" s="16"/>
      <c r="K732" s="16"/>
      <c r="L732" s="21"/>
    </row>
    <row r="733" spans="1:12" x14ac:dyDescent="0.25">
      <c r="A733" s="16"/>
      <c r="B733" s="16"/>
      <c r="C733" s="16"/>
      <c r="D733" s="16"/>
      <c r="E733" s="17"/>
      <c r="F733" s="17"/>
      <c r="G733" s="17"/>
      <c r="H733" s="16"/>
      <c r="I733" s="16"/>
      <c r="J733" s="16"/>
      <c r="K733" s="16"/>
      <c r="L733" s="21"/>
    </row>
    <row r="734" spans="1:12" x14ac:dyDescent="0.25">
      <c r="A734" s="16"/>
      <c r="B734" s="16"/>
      <c r="C734" s="16"/>
      <c r="D734" s="16"/>
      <c r="E734" s="17"/>
      <c r="F734" s="17"/>
      <c r="G734" s="17"/>
      <c r="H734" s="16"/>
      <c r="I734" s="16"/>
      <c r="J734" s="16"/>
      <c r="K734" s="16"/>
      <c r="L734" s="21"/>
    </row>
    <row r="735" spans="1:12" x14ac:dyDescent="0.25">
      <c r="A735" s="16"/>
      <c r="B735" s="16"/>
      <c r="C735" s="16"/>
      <c r="D735" s="16"/>
      <c r="E735" s="17"/>
      <c r="F735" s="17"/>
      <c r="G735" s="17"/>
      <c r="H735" s="16"/>
      <c r="I735" s="16"/>
      <c r="J735" s="16"/>
      <c r="K735" s="16"/>
      <c r="L735" s="21"/>
    </row>
    <row r="736" spans="1:12" x14ac:dyDescent="0.25">
      <c r="A736" s="16"/>
      <c r="B736" s="16"/>
      <c r="C736" s="16"/>
      <c r="D736" s="16"/>
      <c r="E736" s="17"/>
      <c r="F736" s="17"/>
      <c r="G736" s="17"/>
      <c r="H736" s="16"/>
      <c r="I736" s="16"/>
      <c r="J736" s="16"/>
      <c r="K736" s="16"/>
      <c r="L736" s="21"/>
    </row>
    <row r="737" spans="1:12" x14ac:dyDescent="0.25">
      <c r="A737" s="16"/>
      <c r="B737" s="16"/>
      <c r="C737" s="16"/>
      <c r="D737" s="16"/>
      <c r="E737" s="17"/>
      <c r="F737" s="17"/>
      <c r="G737" s="17"/>
      <c r="H737" s="16"/>
      <c r="I737" s="16"/>
      <c r="J737" s="16"/>
      <c r="K737" s="16"/>
      <c r="L737" s="21"/>
    </row>
    <row r="738" spans="1:12" x14ac:dyDescent="0.25">
      <c r="A738" s="16"/>
      <c r="B738" s="16"/>
      <c r="C738" s="16"/>
      <c r="D738" s="16"/>
      <c r="E738" s="17"/>
      <c r="F738" s="17"/>
      <c r="G738" s="17"/>
      <c r="H738" s="16"/>
      <c r="I738" s="16"/>
      <c r="J738" s="16"/>
      <c r="K738" s="16"/>
      <c r="L738" s="21"/>
    </row>
    <row r="739" spans="1:12" x14ac:dyDescent="0.25">
      <c r="A739" s="16"/>
      <c r="B739" s="16"/>
      <c r="C739" s="16"/>
      <c r="D739" s="16"/>
      <c r="E739" s="17"/>
      <c r="F739" s="17"/>
      <c r="G739" s="17"/>
      <c r="H739" s="16"/>
      <c r="I739" s="16"/>
      <c r="J739" s="16"/>
      <c r="K739" s="16"/>
      <c r="L739" s="21"/>
    </row>
    <row r="740" spans="1:12" x14ac:dyDescent="0.25">
      <c r="A740" s="16"/>
      <c r="B740" s="16"/>
      <c r="C740" s="16"/>
      <c r="D740" s="16"/>
      <c r="E740" s="17"/>
      <c r="F740" s="17"/>
      <c r="G740" s="17"/>
      <c r="H740" s="16"/>
      <c r="I740" s="16"/>
      <c r="J740" s="16"/>
      <c r="K740" s="16"/>
      <c r="L740" s="21"/>
    </row>
    <row r="741" spans="1:12" x14ac:dyDescent="0.25">
      <c r="A741" s="16"/>
      <c r="B741" s="16"/>
      <c r="C741" s="16"/>
      <c r="D741" s="16"/>
      <c r="E741" s="17"/>
      <c r="F741" s="17"/>
      <c r="G741" s="17"/>
      <c r="H741" s="16"/>
      <c r="I741" s="16"/>
      <c r="J741" s="16"/>
      <c r="K741" s="16"/>
      <c r="L741" s="21"/>
    </row>
    <row r="742" spans="1:12" x14ac:dyDescent="0.25">
      <c r="A742" s="16"/>
      <c r="B742" s="16"/>
      <c r="C742" s="16"/>
      <c r="D742" s="16"/>
      <c r="E742" s="17"/>
      <c r="F742" s="17"/>
      <c r="G742" s="17"/>
      <c r="H742" s="16"/>
      <c r="I742" s="16"/>
      <c r="J742" s="16"/>
      <c r="K742" s="16"/>
      <c r="L742" s="21"/>
    </row>
    <row r="743" spans="1:12" x14ac:dyDescent="0.25">
      <c r="A743" s="16"/>
      <c r="B743" s="16"/>
      <c r="C743" s="16"/>
      <c r="D743" s="16"/>
      <c r="E743" s="17"/>
      <c r="F743" s="17"/>
      <c r="G743" s="17"/>
      <c r="H743" s="16"/>
      <c r="I743" s="16"/>
      <c r="J743" s="16"/>
      <c r="K743" s="16"/>
      <c r="L743" s="21"/>
    </row>
    <row r="744" spans="1:12" x14ac:dyDescent="0.25">
      <c r="A744" s="16"/>
      <c r="B744" s="16"/>
      <c r="C744" s="16"/>
      <c r="D744" s="16"/>
      <c r="E744" s="17"/>
      <c r="F744" s="17"/>
      <c r="G744" s="17"/>
      <c r="H744" s="16"/>
      <c r="I744" s="16"/>
      <c r="J744" s="16"/>
      <c r="K744" s="16"/>
      <c r="L744" s="21"/>
    </row>
    <row r="745" spans="1:12" x14ac:dyDescent="0.25">
      <c r="A745" s="16"/>
      <c r="B745" s="16"/>
      <c r="C745" s="16"/>
      <c r="D745" s="16"/>
      <c r="E745" s="17"/>
      <c r="F745" s="17"/>
      <c r="G745" s="17"/>
      <c r="H745" s="16"/>
      <c r="I745" s="16"/>
      <c r="J745" s="16"/>
      <c r="K745" s="16"/>
      <c r="L745" s="21"/>
    </row>
    <row r="746" spans="1:12" x14ac:dyDescent="0.25">
      <c r="A746" s="16"/>
      <c r="B746" s="16"/>
      <c r="C746" s="16"/>
      <c r="D746" s="16"/>
      <c r="E746" s="17"/>
      <c r="F746" s="17"/>
      <c r="G746" s="17"/>
      <c r="H746" s="16"/>
      <c r="I746" s="16"/>
      <c r="J746" s="16"/>
      <c r="K746" s="16"/>
      <c r="L746" s="21"/>
    </row>
    <row r="747" spans="1:12" x14ac:dyDescent="0.25">
      <c r="A747" s="16"/>
      <c r="B747" s="16"/>
      <c r="C747" s="16"/>
      <c r="D747" s="16"/>
      <c r="E747" s="17"/>
      <c r="F747" s="17"/>
      <c r="G747" s="17"/>
      <c r="H747" s="16"/>
      <c r="I747" s="16"/>
      <c r="J747" s="16"/>
      <c r="K747" s="16"/>
      <c r="L747" s="21"/>
    </row>
    <row r="748" spans="1:12" x14ac:dyDescent="0.25">
      <c r="A748" s="16"/>
      <c r="B748" s="16"/>
      <c r="C748" s="16"/>
      <c r="D748" s="16"/>
      <c r="E748" s="17"/>
      <c r="F748" s="17"/>
      <c r="G748" s="17"/>
      <c r="H748" s="16"/>
      <c r="I748" s="16"/>
      <c r="J748" s="16"/>
      <c r="K748" s="16"/>
      <c r="L748" s="21"/>
    </row>
    <row r="749" spans="1:12" x14ac:dyDescent="0.25">
      <c r="A749" s="16"/>
      <c r="B749" s="16"/>
      <c r="C749" s="16"/>
      <c r="D749" s="16"/>
      <c r="E749" s="17"/>
      <c r="F749" s="17"/>
      <c r="G749" s="17"/>
      <c r="H749" s="16"/>
      <c r="I749" s="16"/>
      <c r="J749" s="16"/>
      <c r="K749" s="16"/>
      <c r="L749" s="21"/>
    </row>
    <row r="750" spans="1:12" x14ac:dyDescent="0.25">
      <c r="A750" s="16"/>
      <c r="B750" s="16"/>
      <c r="C750" s="16"/>
      <c r="D750" s="16"/>
      <c r="E750" s="17"/>
      <c r="F750" s="17"/>
      <c r="G750" s="17"/>
      <c r="H750" s="16"/>
      <c r="I750" s="16"/>
      <c r="J750" s="16"/>
      <c r="K750" s="16"/>
      <c r="L750" s="21"/>
    </row>
    <row r="751" spans="1:12" x14ac:dyDescent="0.25">
      <c r="A751" s="16"/>
      <c r="B751" s="16"/>
      <c r="C751" s="16"/>
      <c r="D751" s="16"/>
      <c r="E751" s="17"/>
      <c r="F751" s="17"/>
      <c r="G751" s="17"/>
      <c r="H751" s="16"/>
      <c r="I751" s="16"/>
      <c r="J751" s="16"/>
      <c r="K751" s="16"/>
      <c r="L751" s="21"/>
    </row>
    <row r="752" spans="1:12" x14ac:dyDescent="0.25">
      <c r="A752" s="16"/>
      <c r="B752" s="16"/>
      <c r="C752" s="16"/>
      <c r="D752" s="16"/>
      <c r="E752" s="17"/>
      <c r="F752" s="17"/>
      <c r="G752" s="17"/>
      <c r="H752" s="16"/>
      <c r="I752" s="16"/>
      <c r="J752" s="16"/>
      <c r="K752" s="16"/>
      <c r="L752" s="21"/>
    </row>
    <row r="753" spans="1:12" x14ac:dyDescent="0.25">
      <c r="A753" s="16"/>
      <c r="B753" s="16"/>
      <c r="C753" s="16"/>
      <c r="D753" s="16"/>
      <c r="E753" s="17"/>
      <c r="F753" s="17"/>
      <c r="G753" s="17"/>
      <c r="H753" s="16"/>
      <c r="I753" s="16"/>
      <c r="J753" s="16"/>
      <c r="K753" s="16"/>
      <c r="L753" s="21"/>
    </row>
    <row r="754" spans="1:12" x14ac:dyDescent="0.25">
      <c r="A754" s="16"/>
      <c r="B754" s="16"/>
      <c r="C754" s="16"/>
      <c r="D754" s="16"/>
      <c r="E754" s="17"/>
      <c r="F754" s="17"/>
      <c r="G754" s="17"/>
      <c r="H754" s="16"/>
      <c r="I754" s="16"/>
      <c r="J754" s="16"/>
      <c r="K754" s="16"/>
      <c r="L754" s="21"/>
    </row>
    <row r="755" spans="1:12" x14ac:dyDescent="0.25">
      <c r="A755" s="16"/>
      <c r="B755" s="16"/>
      <c r="C755" s="16"/>
      <c r="D755" s="16"/>
      <c r="E755" s="17"/>
      <c r="F755" s="17"/>
      <c r="G755" s="17"/>
      <c r="H755" s="16"/>
      <c r="I755" s="16"/>
      <c r="J755" s="16"/>
      <c r="K755" s="16"/>
      <c r="L755" s="21"/>
    </row>
    <row r="756" spans="1:12" x14ac:dyDescent="0.25">
      <c r="A756" s="16"/>
      <c r="B756" s="16"/>
      <c r="C756" s="16"/>
      <c r="D756" s="16"/>
      <c r="E756" s="17"/>
      <c r="F756" s="17"/>
      <c r="G756" s="17"/>
      <c r="H756" s="16"/>
      <c r="I756" s="16"/>
      <c r="J756" s="16"/>
      <c r="K756" s="16"/>
      <c r="L756" s="21"/>
    </row>
    <row r="757" spans="1:12" x14ac:dyDescent="0.25">
      <c r="A757" s="16"/>
      <c r="B757" s="16"/>
      <c r="C757" s="16"/>
      <c r="D757" s="16"/>
      <c r="E757" s="17"/>
      <c r="F757" s="17"/>
      <c r="G757" s="17"/>
      <c r="H757" s="16"/>
      <c r="I757" s="16"/>
      <c r="J757" s="16"/>
      <c r="K757" s="16"/>
      <c r="L757" s="21"/>
    </row>
    <row r="758" spans="1:12" x14ac:dyDescent="0.25">
      <c r="A758" s="16"/>
      <c r="B758" s="16"/>
      <c r="C758" s="16"/>
      <c r="D758" s="16"/>
      <c r="E758" s="17"/>
      <c r="F758" s="17"/>
      <c r="G758" s="17"/>
      <c r="H758" s="16"/>
      <c r="I758" s="16"/>
      <c r="J758" s="16"/>
      <c r="K758" s="16"/>
      <c r="L758" s="21"/>
    </row>
    <row r="759" spans="1:12" x14ac:dyDescent="0.25">
      <c r="A759" s="16"/>
      <c r="B759" s="16"/>
      <c r="C759" s="16"/>
      <c r="D759" s="16"/>
      <c r="E759" s="17"/>
      <c r="F759" s="17"/>
      <c r="G759" s="17"/>
      <c r="H759" s="16"/>
      <c r="I759" s="16"/>
      <c r="J759" s="16"/>
      <c r="K759" s="16"/>
      <c r="L759" s="21"/>
    </row>
    <row r="760" spans="1:12" x14ac:dyDescent="0.25">
      <c r="A760" s="16"/>
      <c r="B760" s="16"/>
      <c r="C760" s="16"/>
      <c r="D760" s="16"/>
      <c r="E760" s="17"/>
      <c r="F760" s="17"/>
      <c r="G760" s="17"/>
      <c r="H760" s="16"/>
      <c r="I760" s="16"/>
      <c r="J760" s="16"/>
      <c r="K760" s="16"/>
      <c r="L760" s="21"/>
    </row>
    <row r="761" spans="1:12" x14ac:dyDescent="0.25">
      <c r="A761" s="16"/>
      <c r="B761" s="16"/>
      <c r="C761" s="16"/>
      <c r="D761" s="16"/>
      <c r="E761" s="17"/>
      <c r="F761" s="17"/>
      <c r="G761" s="17"/>
      <c r="H761" s="16"/>
      <c r="I761" s="16"/>
      <c r="J761" s="16"/>
      <c r="K761" s="16"/>
      <c r="L761" s="21"/>
    </row>
    <row r="762" spans="1:12" x14ac:dyDescent="0.25">
      <c r="A762" s="16"/>
      <c r="B762" s="16"/>
      <c r="C762" s="16"/>
      <c r="D762" s="16"/>
      <c r="E762" s="17"/>
      <c r="F762" s="17"/>
      <c r="G762" s="17"/>
      <c r="H762" s="16"/>
      <c r="I762" s="16"/>
      <c r="J762" s="16"/>
      <c r="K762" s="16"/>
      <c r="L762" s="21"/>
    </row>
    <row r="763" spans="1:12" x14ac:dyDescent="0.25">
      <c r="A763" s="16"/>
      <c r="B763" s="16"/>
      <c r="C763" s="16"/>
      <c r="D763" s="16"/>
      <c r="E763" s="17"/>
      <c r="F763" s="17"/>
      <c r="G763" s="17"/>
      <c r="H763" s="16"/>
      <c r="I763" s="16"/>
      <c r="J763" s="16"/>
      <c r="K763" s="16"/>
      <c r="L763" s="21"/>
    </row>
    <row r="764" spans="1:12" x14ac:dyDescent="0.25">
      <c r="A764" s="16"/>
      <c r="B764" s="16"/>
      <c r="C764" s="16"/>
      <c r="D764" s="16"/>
      <c r="E764" s="17"/>
      <c r="F764" s="17"/>
      <c r="G764" s="17"/>
      <c r="H764" s="16"/>
      <c r="I764" s="16"/>
      <c r="J764" s="16"/>
      <c r="K764" s="16"/>
      <c r="L764" s="21"/>
    </row>
    <row r="765" spans="1:12" x14ac:dyDescent="0.25">
      <c r="A765" s="16"/>
      <c r="B765" s="16"/>
      <c r="C765" s="16"/>
      <c r="D765" s="16"/>
      <c r="E765" s="17"/>
      <c r="F765" s="17"/>
      <c r="G765" s="17"/>
      <c r="H765" s="16"/>
      <c r="I765" s="16"/>
      <c r="J765" s="16"/>
      <c r="K765" s="16"/>
      <c r="L765" s="21"/>
    </row>
    <row r="766" spans="1:12" x14ac:dyDescent="0.25">
      <c r="A766" s="16"/>
      <c r="B766" s="16"/>
      <c r="C766" s="16"/>
      <c r="D766" s="16"/>
      <c r="E766" s="17"/>
      <c r="F766" s="17"/>
      <c r="G766" s="17"/>
      <c r="H766" s="16"/>
      <c r="I766" s="16"/>
      <c r="J766" s="16"/>
      <c r="K766" s="16"/>
      <c r="L766" s="21"/>
    </row>
    <row r="767" spans="1:12" x14ac:dyDescent="0.25">
      <c r="A767" s="16"/>
      <c r="B767" s="16"/>
      <c r="C767" s="16"/>
      <c r="D767" s="16"/>
      <c r="E767" s="17"/>
      <c r="F767" s="17"/>
      <c r="G767" s="17"/>
      <c r="H767" s="16"/>
      <c r="I767" s="16"/>
      <c r="J767" s="16"/>
      <c r="K767" s="16"/>
      <c r="L767" s="21"/>
    </row>
    <row r="768" spans="1:12" x14ac:dyDescent="0.25">
      <c r="A768" s="16"/>
      <c r="B768" s="16"/>
      <c r="C768" s="16"/>
      <c r="D768" s="16"/>
      <c r="E768" s="17"/>
      <c r="F768" s="17"/>
      <c r="G768" s="17"/>
      <c r="H768" s="16"/>
      <c r="I768" s="16"/>
      <c r="J768" s="16"/>
      <c r="K768" s="16"/>
      <c r="L768" s="21"/>
    </row>
    <row r="769" spans="1:12" x14ac:dyDescent="0.25">
      <c r="A769" s="16"/>
      <c r="B769" s="16"/>
      <c r="C769" s="16"/>
      <c r="D769" s="16"/>
      <c r="E769" s="17"/>
      <c r="F769" s="17"/>
      <c r="G769" s="17"/>
      <c r="H769" s="16"/>
      <c r="I769" s="16"/>
      <c r="J769" s="16"/>
      <c r="K769" s="16"/>
      <c r="L769" s="21"/>
    </row>
    <row r="770" spans="1:12" x14ac:dyDescent="0.25">
      <c r="A770" s="16"/>
      <c r="B770" s="16"/>
      <c r="C770" s="16"/>
      <c r="D770" s="16"/>
      <c r="E770" s="17"/>
      <c r="F770" s="17"/>
      <c r="G770" s="17"/>
      <c r="H770" s="16"/>
      <c r="I770" s="16"/>
      <c r="J770" s="16"/>
      <c r="K770" s="16"/>
      <c r="L770" s="21"/>
    </row>
    <row r="771" spans="1:12" x14ac:dyDescent="0.25">
      <c r="A771" s="16"/>
      <c r="B771" s="16"/>
      <c r="C771" s="16"/>
      <c r="D771" s="16"/>
      <c r="E771" s="17"/>
      <c r="F771" s="17"/>
      <c r="G771" s="17"/>
      <c r="H771" s="16"/>
      <c r="I771" s="16"/>
      <c r="J771" s="16"/>
      <c r="K771" s="16"/>
      <c r="L771" s="21"/>
    </row>
    <row r="772" spans="1:12" x14ac:dyDescent="0.25">
      <c r="A772" s="16"/>
      <c r="B772" s="16"/>
      <c r="C772" s="16"/>
      <c r="D772" s="16"/>
      <c r="E772" s="17"/>
      <c r="F772" s="17"/>
      <c r="G772" s="17"/>
      <c r="H772" s="16"/>
      <c r="I772" s="16"/>
      <c r="J772" s="16"/>
      <c r="K772" s="16"/>
      <c r="L772" s="21"/>
    </row>
    <row r="773" spans="1:12" x14ac:dyDescent="0.25">
      <c r="A773" s="16"/>
      <c r="B773" s="16"/>
      <c r="C773" s="16"/>
      <c r="D773" s="16"/>
      <c r="E773" s="17"/>
      <c r="F773" s="17"/>
      <c r="G773" s="17"/>
      <c r="H773" s="16"/>
      <c r="I773" s="16"/>
      <c r="J773" s="16"/>
      <c r="K773" s="16"/>
      <c r="L773" s="21"/>
    </row>
    <row r="774" spans="1:12" x14ac:dyDescent="0.25">
      <c r="A774" s="16"/>
      <c r="B774" s="16"/>
      <c r="C774" s="16"/>
      <c r="D774" s="16"/>
      <c r="E774" s="17"/>
      <c r="F774" s="17"/>
      <c r="G774" s="17"/>
      <c r="H774" s="16"/>
      <c r="I774" s="16"/>
      <c r="J774" s="16"/>
      <c r="K774" s="16"/>
      <c r="L774" s="21"/>
    </row>
    <row r="775" spans="1:12" x14ac:dyDescent="0.25">
      <c r="A775" s="16"/>
      <c r="B775" s="16"/>
      <c r="C775" s="16"/>
      <c r="D775" s="16"/>
      <c r="E775" s="17"/>
      <c r="F775" s="17"/>
      <c r="G775" s="17"/>
      <c r="H775" s="16"/>
      <c r="I775" s="16"/>
      <c r="J775" s="16"/>
      <c r="K775" s="16"/>
      <c r="L775" s="21"/>
    </row>
    <row r="776" spans="1:12" x14ac:dyDescent="0.25">
      <c r="A776" s="16"/>
      <c r="B776" s="16"/>
      <c r="C776" s="16"/>
      <c r="D776" s="16"/>
      <c r="E776" s="17"/>
      <c r="F776" s="17"/>
      <c r="G776" s="17"/>
      <c r="H776" s="16"/>
      <c r="I776" s="16"/>
      <c r="J776" s="16"/>
      <c r="K776" s="16"/>
      <c r="L776" s="21"/>
    </row>
    <row r="777" spans="1:12" x14ac:dyDescent="0.25">
      <c r="A777" s="16"/>
      <c r="B777" s="16"/>
      <c r="C777" s="16"/>
      <c r="D777" s="16"/>
      <c r="E777" s="17"/>
      <c r="F777" s="17"/>
      <c r="G777" s="17"/>
      <c r="H777" s="16"/>
      <c r="I777" s="16"/>
      <c r="J777" s="16"/>
      <c r="K777" s="16"/>
      <c r="L777" s="21"/>
    </row>
    <row r="778" spans="1:12" x14ac:dyDescent="0.25">
      <c r="A778" s="16"/>
      <c r="B778" s="16"/>
      <c r="C778" s="16"/>
      <c r="D778" s="16"/>
      <c r="E778" s="17"/>
      <c r="F778" s="17"/>
      <c r="G778" s="17"/>
      <c r="H778" s="16"/>
      <c r="I778" s="16"/>
      <c r="J778" s="16"/>
      <c r="K778" s="16"/>
      <c r="L778" s="21"/>
    </row>
    <row r="779" spans="1:12" x14ac:dyDescent="0.25">
      <c r="A779" s="16"/>
      <c r="B779" s="16"/>
      <c r="C779" s="16"/>
      <c r="D779" s="16"/>
      <c r="E779" s="17"/>
      <c r="F779" s="17"/>
      <c r="G779" s="17"/>
      <c r="H779" s="16"/>
      <c r="I779" s="16"/>
      <c r="J779" s="16"/>
      <c r="K779" s="16"/>
      <c r="L779" s="21"/>
    </row>
    <row r="780" spans="1:12" x14ac:dyDescent="0.25">
      <c r="A780" s="16"/>
      <c r="B780" s="16"/>
      <c r="C780" s="16"/>
      <c r="D780" s="16"/>
      <c r="E780" s="17"/>
      <c r="F780" s="17"/>
      <c r="G780" s="17"/>
      <c r="H780" s="16"/>
      <c r="I780" s="16"/>
      <c r="J780" s="16"/>
      <c r="K780" s="16"/>
      <c r="L780" s="21"/>
    </row>
    <row r="781" spans="1:12" x14ac:dyDescent="0.25">
      <c r="A781" s="16"/>
      <c r="B781" s="16"/>
      <c r="C781" s="16"/>
      <c r="D781" s="16"/>
      <c r="E781" s="17"/>
      <c r="F781" s="17"/>
      <c r="G781" s="17"/>
      <c r="H781" s="16"/>
      <c r="I781" s="16"/>
      <c r="J781" s="16"/>
      <c r="K781" s="16"/>
      <c r="L781" s="21"/>
    </row>
    <row r="782" spans="1:12" x14ac:dyDescent="0.25">
      <c r="A782" s="16"/>
      <c r="B782" s="16"/>
      <c r="C782" s="16"/>
      <c r="D782" s="16"/>
      <c r="E782" s="17"/>
      <c r="F782" s="17"/>
      <c r="G782" s="17"/>
      <c r="H782" s="16"/>
      <c r="I782" s="16"/>
      <c r="J782" s="16"/>
      <c r="K782" s="16"/>
      <c r="L782" s="21"/>
    </row>
    <row r="783" spans="1:12" x14ac:dyDescent="0.25">
      <c r="A783" s="16"/>
      <c r="B783" s="16"/>
      <c r="C783" s="16"/>
      <c r="D783" s="16"/>
      <c r="E783" s="17"/>
      <c r="F783" s="17"/>
      <c r="G783" s="17"/>
      <c r="H783" s="16"/>
      <c r="I783" s="16"/>
      <c r="J783" s="16"/>
      <c r="K783" s="16"/>
      <c r="L783" s="21"/>
    </row>
    <row r="784" spans="1:12" x14ac:dyDescent="0.25">
      <c r="A784" s="16"/>
      <c r="B784" s="16"/>
      <c r="C784" s="16"/>
      <c r="D784" s="16"/>
      <c r="E784" s="17"/>
      <c r="F784" s="17"/>
      <c r="G784" s="17"/>
      <c r="H784" s="16"/>
      <c r="I784" s="16"/>
      <c r="J784" s="16"/>
      <c r="K784" s="16"/>
      <c r="L784" s="21"/>
    </row>
    <row r="785" spans="1:12" x14ac:dyDescent="0.25">
      <c r="A785" s="16"/>
      <c r="B785" s="16"/>
      <c r="C785" s="16"/>
      <c r="D785" s="16"/>
      <c r="E785" s="17"/>
      <c r="F785" s="17"/>
      <c r="G785" s="17"/>
      <c r="H785" s="16"/>
      <c r="I785" s="16"/>
      <c r="J785" s="16"/>
      <c r="K785" s="16"/>
      <c r="L785" s="21"/>
    </row>
    <row r="786" spans="1:12" x14ac:dyDescent="0.25">
      <c r="A786" s="16"/>
      <c r="B786" s="16"/>
      <c r="C786" s="16"/>
      <c r="D786" s="16"/>
      <c r="E786" s="17"/>
      <c r="F786" s="17"/>
      <c r="G786" s="17"/>
      <c r="H786" s="16"/>
      <c r="I786" s="16"/>
      <c r="J786" s="16"/>
      <c r="K786" s="16"/>
      <c r="L786" s="21"/>
    </row>
    <row r="787" spans="1:12" x14ac:dyDescent="0.25">
      <c r="A787" s="16"/>
      <c r="B787" s="16"/>
      <c r="C787" s="16"/>
      <c r="D787" s="16"/>
      <c r="E787" s="17"/>
      <c r="F787" s="17"/>
      <c r="G787" s="17"/>
      <c r="H787" s="16"/>
      <c r="I787" s="16"/>
      <c r="J787" s="16"/>
      <c r="K787" s="16"/>
      <c r="L787" s="21"/>
    </row>
    <row r="788" spans="1:12" x14ac:dyDescent="0.25">
      <c r="A788" s="16"/>
      <c r="B788" s="16"/>
      <c r="C788" s="16"/>
      <c r="D788" s="16"/>
      <c r="E788" s="17"/>
      <c r="F788" s="17"/>
      <c r="G788" s="17"/>
      <c r="H788" s="16"/>
      <c r="I788" s="16"/>
      <c r="J788" s="16"/>
      <c r="K788" s="16"/>
      <c r="L788" s="21"/>
    </row>
    <row r="789" spans="1:12" x14ac:dyDescent="0.25">
      <c r="A789" s="16"/>
      <c r="B789" s="16"/>
      <c r="C789" s="16"/>
      <c r="D789" s="16"/>
      <c r="E789" s="17"/>
      <c r="F789" s="17"/>
      <c r="G789" s="17"/>
      <c r="H789" s="16"/>
      <c r="I789" s="16"/>
      <c r="J789" s="16"/>
      <c r="K789" s="16"/>
      <c r="L789" s="21"/>
    </row>
    <row r="790" spans="1:12" x14ac:dyDescent="0.25">
      <c r="A790" s="16"/>
      <c r="B790" s="16"/>
      <c r="C790" s="16"/>
      <c r="D790" s="16"/>
      <c r="E790" s="17"/>
      <c r="F790" s="17"/>
      <c r="G790" s="17"/>
      <c r="H790" s="16"/>
      <c r="I790" s="16"/>
      <c r="J790" s="16"/>
      <c r="K790" s="16"/>
      <c r="L790" s="21"/>
    </row>
    <row r="791" spans="1:12" x14ac:dyDescent="0.25">
      <c r="A791" s="16"/>
      <c r="B791" s="16"/>
      <c r="C791" s="16"/>
      <c r="D791" s="16"/>
      <c r="E791" s="17"/>
      <c r="F791" s="17"/>
      <c r="G791" s="17"/>
      <c r="H791" s="16"/>
      <c r="I791" s="16"/>
      <c r="J791" s="16"/>
      <c r="K791" s="16"/>
      <c r="L791" s="21"/>
    </row>
    <row r="792" spans="1:12" x14ac:dyDescent="0.25">
      <c r="A792" s="16"/>
      <c r="B792" s="16"/>
      <c r="C792" s="16"/>
      <c r="D792" s="16"/>
      <c r="E792" s="17"/>
      <c r="F792" s="17"/>
      <c r="G792" s="17"/>
      <c r="H792" s="16"/>
      <c r="I792" s="16"/>
      <c r="J792" s="16"/>
      <c r="K792" s="16"/>
      <c r="L792" s="21"/>
    </row>
    <row r="793" spans="1:12" x14ac:dyDescent="0.25">
      <c r="A793" s="16"/>
      <c r="B793" s="16"/>
      <c r="C793" s="16"/>
      <c r="D793" s="16"/>
      <c r="E793" s="17"/>
      <c r="F793" s="17"/>
      <c r="G793" s="17"/>
      <c r="H793" s="16"/>
      <c r="I793" s="16"/>
      <c r="J793" s="16"/>
      <c r="K793" s="16"/>
      <c r="L793" s="17"/>
    </row>
    <row r="794" spans="1:12" x14ac:dyDescent="0.25">
      <c r="A794" s="16"/>
      <c r="B794" s="16"/>
      <c r="C794" s="16"/>
      <c r="D794" s="16"/>
      <c r="E794" s="17"/>
      <c r="F794" s="17"/>
      <c r="G794" s="17"/>
      <c r="H794" s="16"/>
      <c r="I794" s="16"/>
      <c r="J794" s="16"/>
      <c r="K794" s="16"/>
      <c r="L794" s="17"/>
    </row>
    <row r="795" spans="1:12" x14ac:dyDescent="0.25">
      <c r="A795" s="16"/>
      <c r="B795" s="16"/>
      <c r="C795" s="16"/>
      <c r="D795" s="16"/>
      <c r="E795" s="17"/>
      <c r="F795" s="17"/>
      <c r="G795" s="17"/>
      <c r="H795" s="16"/>
      <c r="I795" s="16"/>
      <c r="J795" s="16"/>
      <c r="K795" s="16"/>
      <c r="L795" s="17"/>
    </row>
    <row r="796" spans="1:12" x14ac:dyDescent="0.25">
      <c r="A796" s="16"/>
      <c r="B796" s="16"/>
      <c r="C796" s="16"/>
      <c r="D796" s="16"/>
      <c r="E796" s="17"/>
      <c r="F796" s="17"/>
      <c r="G796" s="17"/>
      <c r="H796" s="16"/>
      <c r="I796" s="16"/>
      <c r="J796" s="16"/>
      <c r="K796" s="16"/>
      <c r="L796" s="17"/>
    </row>
    <row r="797" spans="1:12" x14ac:dyDescent="0.25">
      <c r="A797" s="16"/>
      <c r="B797" s="16"/>
      <c r="C797" s="16"/>
      <c r="D797" s="16"/>
      <c r="E797" s="17"/>
      <c r="F797" s="17"/>
      <c r="G797" s="17"/>
      <c r="H797" s="16"/>
      <c r="I797" s="16"/>
      <c r="J797" s="16"/>
      <c r="K797" s="16"/>
      <c r="L797" s="17"/>
    </row>
    <row r="798" spans="1:12" x14ac:dyDescent="0.25">
      <c r="A798" s="16"/>
      <c r="B798" s="16"/>
      <c r="C798" s="16"/>
      <c r="D798" s="16"/>
      <c r="E798" s="17"/>
      <c r="F798" s="17"/>
      <c r="G798" s="17"/>
      <c r="H798" s="16"/>
      <c r="I798" s="16"/>
      <c r="J798" s="16"/>
      <c r="K798" s="16"/>
      <c r="L798" s="17"/>
    </row>
    <row r="799" spans="1:12" x14ac:dyDescent="0.25">
      <c r="A799" s="16"/>
      <c r="B799" s="16"/>
      <c r="C799" s="16"/>
      <c r="D799" s="16"/>
      <c r="E799" s="17"/>
      <c r="F799" s="17"/>
      <c r="G799" s="17"/>
      <c r="H799" s="16"/>
      <c r="I799" s="16"/>
      <c r="J799" s="16"/>
      <c r="K799" s="16"/>
      <c r="L799" s="17"/>
    </row>
    <row r="800" spans="1:12" x14ac:dyDescent="0.25">
      <c r="A800" s="16"/>
      <c r="B800" s="16"/>
      <c r="C800" s="16"/>
      <c r="D800" s="16"/>
      <c r="E800" s="17"/>
      <c r="F800" s="17"/>
      <c r="G800" s="17"/>
      <c r="H800" s="16"/>
      <c r="I800" s="16"/>
      <c r="J800" s="16"/>
      <c r="K800" s="16"/>
      <c r="L800" s="17"/>
    </row>
    <row r="801" spans="1:12" x14ac:dyDescent="0.25">
      <c r="A801" s="16"/>
      <c r="B801" s="16"/>
      <c r="C801" s="16"/>
      <c r="D801" s="16"/>
      <c r="E801" s="17"/>
      <c r="F801" s="17"/>
      <c r="G801" s="17"/>
      <c r="H801" s="16"/>
      <c r="I801" s="16"/>
      <c r="J801" s="16"/>
      <c r="K801" s="16"/>
      <c r="L801" s="17"/>
    </row>
    <row r="802" spans="1:12" x14ac:dyDescent="0.25">
      <c r="A802" s="16"/>
      <c r="B802" s="16"/>
      <c r="C802" s="16"/>
      <c r="D802" s="16"/>
      <c r="E802" s="17"/>
      <c r="F802" s="17"/>
      <c r="G802" s="17"/>
      <c r="H802" s="16"/>
      <c r="I802" s="16"/>
      <c r="J802" s="16"/>
      <c r="K802" s="16"/>
      <c r="L802" s="17"/>
    </row>
    <row r="803" spans="1:12" x14ac:dyDescent="0.25">
      <c r="A803" s="16"/>
      <c r="B803" s="16"/>
      <c r="C803" s="16"/>
      <c r="D803" s="16"/>
      <c r="E803" s="17"/>
      <c r="F803" s="17"/>
      <c r="G803" s="17"/>
      <c r="H803" s="16"/>
      <c r="I803" s="16"/>
      <c r="J803" s="16"/>
      <c r="K803" s="16"/>
      <c r="L803" s="17"/>
    </row>
    <row r="804" spans="1:12" x14ac:dyDescent="0.25">
      <c r="A804" s="16"/>
      <c r="B804" s="16"/>
      <c r="C804" s="16"/>
      <c r="D804" s="16"/>
      <c r="E804" s="17"/>
      <c r="F804" s="17"/>
      <c r="G804" s="17"/>
      <c r="H804" s="16"/>
      <c r="I804" s="16"/>
      <c r="J804" s="16"/>
      <c r="K804" s="16"/>
      <c r="L804" s="17"/>
    </row>
    <row r="805" spans="1:12" x14ac:dyDescent="0.25">
      <c r="A805" s="16"/>
      <c r="B805" s="16"/>
      <c r="C805" s="16"/>
      <c r="D805" s="16"/>
      <c r="E805" s="17"/>
      <c r="F805" s="17"/>
      <c r="G805" s="17"/>
      <c r="H805" s="16"/>
      <c r="I805" s="16"/>
      <c r="J805" s="16"/>
      <c r="K805" s="16"/>
      <c r="L805" s="17"/>
    </row>
    <row r="806" spans="1:12" x14ac:dyDescent="0.25">
      <c r="A806" s="16"/>
      <c r="B806" s="16"/>
      <c r="C806" s="16"/>
      <c r="D806" s="16"/>
      <c r="E806" s="17"/>
      <c r="F806" s="17"/>
      <c r="G806" s="17"/>
      <c r="H806" s="16"/>
      <c r="I806" s="16"/>
      <c r="J806" s="16"/>
      <c r="K806" s="16"/>
      <c r="L806" s="17"/>
    </row>
    <row r="807" spans="1:12" x14ac:dyDescent="0.25">
      <c r="A807" s="16"/>
      <c r="B807" s="16"/>
      <c r="C807" s="16"/>
      <c r="D807" s="16"/>
      <c r="E807" s="17"/>
      <c r="F807" s="17"/>
      <c r="G807" s="17"/>
      <c r="H807" s="16"/>
      <c r="I807" s="16"/>
      <c r="J807" s="16"/>
      <c r="K807" s="16"/>
      <c r="L807" s="17"/>
    </row>
    <row r="808" spans="1:12" x14ac:dyDescent="0.25">
      <c r="A808" s="16"/>
      <c r="B808" s="16"/>
      <c r="C808" s="16"/>
      <c r="D808" s="16"/>
      <c r="E808" s="17"/>
      <c r="F808" s="17"/>
      <c r="G808" s="17"/>
      <c r="H808" s="16"/>
      <c r="I808" s="16"/>
      <c r="J808" s="16"/>
      <c r="K808" s="16"/>
      <c r="L808" s="17"/>
    </row>
    <row r="809" spans="1:12" x14ac:dyDescent="0.25">
      <c r="A809" s="16"/>
      <c r="B809" s="16"/>
      <c r="C809" s="16"/>
      <c r="D809" s="16"/>
      <c r="E809" s="17"/>
      <c r="F809" s="17"/>
      <c r="G809" s="17"/>
      <c r="H809" s="16"/>
      <c r="I809" s="16"/>
      <c r="J809" s="16"/>
      <c r="K809" s="16"/>
      <c r="L809" s="17"/>
    </row>
    <row r="810" spans="1:12" x14ac:dyDescent="0.25">
      <c r="A810" s="16"/>
      <c r="B810" s="16"/>
      <c r="C810" s="16"/>
      <c r="D810" s="16"/>
      <c r="E810" s="17"/>
      <c r="F810" s="17"/>
      <c r="G810" s="17"/>
      <c r="H810" s="16"/>
      <c r="I810" s="16"/>
      <c r="J810" s="16"/>
      <c r="K810" s="16"/>
      <c r="L810" s="17"/>
    </row>
    <row r="811" spans="1:12" x14ac:dyDescent="0.25">
      <c r="A811" s="16"/>
      <c r="B811" s="16"/>
      <c r="C811" s="16"/>
      <c r="D811" s="16"/>
      <c r="E811" s="17"/>
      <c r="F811" s="17"/>
      <c r="G811" s="17"/>
      <c r="H811" s="16"/>
      <c r="I811" s="16"/>
      <c r="J811" s="16"/>
      <c r="K811" s="16"/>
      <c r="L811" s="17"/>
    </row>
    <row r="812" spans="1:12" x14ac:dyDescent="0.25">
      <c r="A812" s="16"/>
      <c r="B812" s="16"/>
      <c r="C812" s="16"/>
      <c r="D812" s="16"/>
      <c r="E812" s="17"/>
      <c r="F812" s="17"/>
      <c r="G812" s="17"/>
      <c r="H812" s="16"/>
      <c r="I812" s="16"/>
      <c r="J812" s="16"/>
      <c r="K812" s="16"/>
      <c r="L812" s="17"/>
    </row>
    <row r="813" spans="1:12" x14ac:dyDescent="0.25">
      <c r="A813" s="16"/>
      <c r="B813" s="16"/>
      <c r="C813" s="16"/>
      <c r="D813" s="16"/>
      <c r="E813" s="17"/>
      <c r="F813" s="17"/>
      <c r="G813" s="17"/>
      <c r="H813" s="16"/>
      <c r="I813" s="16"/>
      <c r="J813" s="16"/>
      <c r="K813" s="16"/>
      <c r="L813" s="17"/>
    </row>
    <row r="814" spans="1:12" x14ac:dyDescent="0.25">
      <c r="A814" s="16"/>
      <c r="B814" s="16"/>
      <c r="C814" s="16"/>
      <c r="D814" s="16"/>
      <c r="E814" s="17"/>
      <c r="F814" s="17"/>
      <c r="G814" s="17"/>
      <c r="H814" s="16"/>
      <c r="I814" s="16"/>
      <c r="J814" s="16"/>
      <c r="K814" s="16"/>
      <c r="L814" s="17"/>
    </row>
    <row r="815" spans="1:12" x14ac:dyDescent="0.25">
      <c r="A815" s="16"/>
      <c r="B815" s="16"/>
      <c r="C815" s="16"/>
      <c r="D815" s="16"/>
      <c r="E815" s="17"/>
      <c r="F815" s="17"/>
      <c r="G815" s="17"/>
      <c r="H815" s="16"/>
      <c r="I815" s="16"/>
      <c r="J815" s="16"/>
      <c r="K815" s="16"/>
      <c r="L815" s="17"/>
    </row>
    <row r="816" spans="1:12" x14ac:dyDescent="0.25">
      <c r="A816" s="16"/>
      <c r="B816" s="16"/>
      <c r="C816" s="16"/>
      <c r="D816" s="16"/>
      <c r="E816" s="17"/>
      <c r="F816" s="17"/>
      <c r="G816" s="17"/>
      <c r="H816" s="16"/>
      <c r="I816" s="16"/>
      <c r="J816" s="16"/>
      <c r="K816" s="16"/>
      <c r="L816" s="17"/>
    </row>
    <row r="817" spans="1:12" x14ac:dyDescent="0.25">
      <c r="A817" s="16"/>
      <c r="B817" s="16"/>
      <c r="C817" s="16"/>
      <c r="D817" s="16"/>
      <c r="E817" s="17"/>
      <c r="F817" s="17"/>
      <c r="G817" s="17"/>
      <c r="H817" s="16"/>
      <c r="I817" s="16"/>
      <c r="J817" s="16"/>
      <c r="K817" s="16"/>
      <c r="L817" s="17"/>
    </row>
    <row r="818" spans="1:12" x14ac:dyDescent="0.25">
      <c r="A818" s="16"/>
      <c r="B818" s="16"/>
      <c r="C818" s="16"/>
      <c r="D818" s="16"/>
      <c r="E818" s="17"/>
      <c r="F818" s="17"/>
      <c r="G818" s="17"/>
      <c r="H818" s="16"/>
      <c r="I818" s="16"/>
      <c r="J818" s="16"/>
      <c r="K818" s="16"/>
      <c r="L818" s="17"/>
    </row>
    <row r="819" spans="1:12" x14ac:dyDescent="0.25">
      <c r="A819" s="16"/>
      <c r="B819" s="16"/>
      <c r="C819" s="16"/>
      <c r="D819" s="16"/>
      <c r="E819" s="17"/>
      <c r="F819" s="17"/>
      <c r="G819" s="17"/>
      <c r="H819" s="16"/>
      <c r="I819" s="16"/>
      <c r="J819" s="16"/>
      <c r="K819" s="16"/>
      <c r="L819" s="17"/>
    </row>
    <row r="820" spans="1:12" x14ac:dyDescent="0.25">
      <c r="A820" s="16"/>
      <c r="B820" s="16"/>
      <c r="C820" s="16"/>
      <c r="D820" s="16"/>
      <c r="E820" s="17"/>
      <c r="F820" s="17"/>
      <c r="G820" s="17"/>
      <c r="H820" s="16"/>
      <c r="I820" s="16"/>
      <c r="J820" s="16"/>
      <c r="K820" s="16"/>
      <c r="L820" s="17"/>
    </row>
    <row r="821" spans="1:12" x14ac:dyDescent="0.25">
      <c r="A821" s="16"/>
      <c r="B821" s="16"/>
      <c r="C821" s="16"/>
      <c r="D821" s="16"/>
      <c r="E821" s="17"/>
      <c r="F821" s="17"/>
      <c r="G821" s="17"/>
      <c r="H821" s="16"/>
      <c r="I821" s="16"/>
      <c r="J821" s="16"/>
      <c r="K821" s="16"/>
      <c r="L821" s="17"/>
    </row>
    <row r="822" spans="1:12" x14ac:dyDescent="0.25">
      <c r="A822" s="16"/>
      <c r="B822" s="16"/>
      <c r="C822" s="16"/>
      <c r="D822" s="16"/>
      <c r="E822" s="17"/>
      <c r="F822" s="17"/>
      <c r="G822" s="17"/>
      <c r="H822" s="16"/>
      <c r="I822" s="16"/>
      <c r="J822" s="16"/>
      <c r="K822" s="16"/>
      <c r="L822" s="17"/>
    </row>
    <row r="823" spans="1:12" x14ac:dyDescent="0.25">
      <c r="A823" s="16"/>
      <c r="B823" s="16"/>
      <c r="C823" s="16"/>
      <c r="D823" s="16"/>
      <c r="E823" s="17"/>
      <c r="F823" s="17"/>
      <c r="G823" s="17"/>
      <c r="H823" s="16"/>
      <c r="I823" s="16"/>
      <c r="J823" s="16"/>
      <c r="K823" s="16"/>
      <c r="L823" s="17"/>
    </row>
    <row r="824" spans="1:12" x14ac:dyDescent="0.25">
      <c r="A824" s="16"/>
      <c r="B824" s="16"/>
      <c r="C824" s="16"/>
      <c r="D824" s="16"/>
      <c r="E824" s="17"/>
      <c r="F824" s="17"/>
      <c r="G824" s="17"/>
      <c r="H824" s="16"/>
      <c r="I824" s="16"/>
      <c r="J824" s="16"/>
      <c r="K824" s="16"/>
      <c r="L824" s="17"/>
    </row>
    <row r="825" spans="1:12" x14ac:dyDescent="0.25">
      <c r="A825" s="16"/>
      <c r="B825" s="16"/>
      <c r="C825" s="16"/>
      <c r="D825" s="16"/>
      <c r="E825" s="17"/>
      <c r="F825" s="17"/>
      <c r="G825" s="17"/>
      <c r="H825" s="16"/>
      <c r="I825" s="16"/>
      <c r="J825" s="16"/>
      <c r="K825" s="16"/>
      <c r="L825" s="17"/>
    </row>
    <row r="826" spans="1:12" x14ac:dyDescent="0.25">
      <c r="A826" s="16"/>
      <c r="B826" s="16"/>
      <c r="C826" s="16"/>
      <c r="D826" s="16"/>
      <c r="E826" s="17"/>
      <c r="F826" s="17"/>
      <c r="G826" s="17"/>
      <c r="H826" s="16"/>
      <c r="I826" s="16"/>
      <c r="J826" s="16"/>
      <c r="K826" s="16"/>
      <c r="L826" s="17"/>
    </row>
    <row r="827" spans="1:12" x14ac:dyDescent="0.25">
      <c r="A827" s="16"/>
      <c r="B827" s="16"/>
      <c r="C827" s="16"/>
      <c r="D827" s="16"/>
      <c r="E827" s="17"/>
      <c r="F827" s="17"/>
      <c r="G827" s="17"/>
      <c r="H827" s="16"/>
      <c r="I827" s="16"/>
      <c r="J827" s="16"/>
      <c r="K827" s="16"/>
      <c r="L827" s="17"/>
    </row>
    <row r="828" spans="1:12" x14ac:dyDescent="0.25">
      <c r="A828" s="16"/>
      <c r="B828" s="16"/>
      <c r="C828" s="16"/>
      <c r="D828" s="16"/>
      <c r="E828" s="17"/>
      <c r="F828" s="17"/>
      <c r="G828" s="17"/>
      <c r="H828" s="16"/>
      <c r="I828" s="16"/>
      <c r="J828" s="16"/>
      <c r="K828" s="16"/>
      <c r="L828" s="17"/>
    </row>
    <row r="829" spans="1:12" x14ac:dyDescent="0.25">
      <c r="A829" s="16"/>
      <c r="B829" s="16"/>
      <c r="C829" s="16"/>
      <c r="D829" s="16"/>
      <c r="E829" s="17"/>
      <c r="F829" s="17"/>
      <c r="G829" s="17"/>
      <c r="H829" s="16"/>
      <c r="I829" s="16"/>
      <c r="J829" s="16"/>
      <c r="K829" s="16"/>
      <c r="L829" s="17"/>
    </row>
    <row r="830" spans="1:12" x14ac:dyDescent="0.25">
      <c r="A830" s="16"/>
      <c r="B830" s="16"/>
      <c r="C830" s="16"/>
      <c r="D830" s="16"/>
      <c r="E830" s="17"/>
      <c r="F830" s="17"/>
      <c r="G830" s="17"/>
      <c r="H830" s="16"/>
      <c r="I830" s="16"/>
      <c r="J830" s="16"/>
      <c r="K830" s="16"/>
      <c r="L830" s="17"/>
    </row>
    <row r="831" spans="1:12" x14ac:dyDescent="0.25">
      <c r="A831" s="16"/>
      <c r="B831" s="16"/>
      <c r="C831" s="16"/>
      <c r="D831" s="16"/>
      <c r="E831" s="17"/>
      <c r="F831" s="17"/>
      <c r="G831" s="17"/>
      <c r="H831" s="16"/>
      <c r="I831" s="16"/>
      <c r="J831" s="16"/>
      <c r="K831" s="16"/>
      <c r="L831" s="17"/>
    </row>
    <row r="832" spans="1:12" x14ac:dyDescent="0.25">
      <c r="A832" s="16"/>
      <c r="B832" s="16"/>
      <c r="C832" s="16"/>
      <c r="D832" s="16"/>
      <c r="E832" s="17"/>
      <c r="F832" s="17"/>
      <c r="G832" s="17"/>
      <c r="H832" s="16"/>
      <c r="I832" s="16"/>
      <c r="J832" s="16"/>
      <c r="K832" s="16"/>
      <c r="L832" s="17"/>
    </row>
    <row r="833" spans="1:12" x14ac:dyDescent="0.25">
      <c r="A833" s="16"/>
      <c r="B833" s="16"/>
      <c r="C833" s="16"/>
      <c r="D833" s="16"/>
      <c r="E833" s="17"/>
      <c r="F833" s="17"/>
      <c r="G833" s="17"/>
      <c r="H833" s="16"/>
      <c r="I833" s="16"/>
      <c r="J833" s="16"/>
      <c r="K833" s="16"/>
      <c r="L833" s="17"/>
    </row>
    <row r="834" spans="1:12" x14ac:dyDescent="0.25">
      <c r="A834" s="16"/>
      <c r="B834" s="16"/>
      <c r="C834" s="16"/>
      <c r="D834" s="16"/>
      <c r="E834" s="17"/>
      <c r="F834" s="17"/>
      <c r="G834" s="17"/>
      <c r="H834" s="16"/>
      <c r="I834" s="16"/>
      <c r="J834" s="16"/>
      <c r="K834" s="16"/>
      <c r="L834" s="17"/>
    </row>
    <row r="835" spans="1:12" x14ac:dyDescent="0.25">
      <c r="A835" s="16"/>
      <c r="B835" s="16"/>
      <c r="C835" s="16"/>
      <c r="D835" s="16"/>
      <c r="E835" s="17"/>
      <c r="F835" s="17"/>
      <c r="G835" s="17"/>
      <c r="H835" s="16"/>
      <c r="I835" s="16"/>
      <c r="J835" s="16"/>
      <c r="K835" s="16"/>
      <c r="L835" s="17"/>
    </row>
    <row r="836" spans="1:12" x14ac:dyDescent="0.25">
      <c r="A836" s="16"/>
      <c r="B836" s="16"/>
      <c r="C836" s="16"/>
      <c r="D836" s="16"/>
      <c r="E836" s="17"/>
      <c r="F836" s="17"/>
      <c r="G836" s="17"/>
      <c r="H836" s="16"/>
      <c r="I836" s="16"/>
      <c r="J836" s="16"/>
      <c r="K836" s="16"/>
      <c r="L836" s="17"/>
    </row>
    <row r="837" spans="1:12" x14ac:dyDescent="0.25">
      <c r="A837" s="16"/>
      <c r="B837" s="16"/>
      <c r="C837" s="16"/>
      <c r="D837" s="16"/>
      <c r="E837" s="17"/>
      <c r="F837" s="17"/>
      <c r="G837" s="17"/>
      <c r="H837" s="16"/>
      <c r="I837" s="16"/>
      <c r="J837" s="16"/>
      <c r="K837" s="16"/>
      <c r="L837" s="17"/>
    </row>
    <row r="838" spans="1:12" x14ac:dyDescent="0.25">
      <c r="A838" s="16"/>
      <c r="B838" s="16"/>
      <c r="C838" s="16"/>
      <c r="D838" s="16"/>
      <c r="E838" s="17"/>
      <c r="F838" s="17"/>
      <c r="G838" s="17"/>
      <c r="H838" s="16"/>
      <c r="I838" s="16"/>
      <c r="J838" s="16"/>
      <c r="K838" s="16"/>
      <c r="L838" s="17"/>
    </row>
    <row r="839" spans="1:12" x14ac:dyDescent="0.25">
      <c r="A839" s="16"/>
      <c r="B839" s="16"/>
      <c r="C839" s="16"/>
      <c r="D839" s="16"/>
      <c r="E839" s="17"/>
      <c r="F839" s="17"/>
      <c r="G839" s="17"/>
      <c r="H839" s="16"/>
      <c r="I839" s="16"/>
      <c r="J839" s="16"/>
      <c r="K839" s="16"/>
      <c r="L839" s="17"/>
    </row>
    <row r="840" spans="1:12" x14ac:dyDescent="0.25">
      <c r="A840" s="16"/>
      <c r="B840" s="16"/>
      <c r="C840" s="16"/>
      <c r="D840" s="16"/>
      <c r="E840" s="17"/>
      <c r="F840" s="17"/>
      <c r="G840" s="17"/>
      <c r="H840" s="16"/>
      <c r="I840" s="16"/>
      <c r="J840" s="16"/>
      <c r="K840" s="16"/>
      <c r="L840" s="17"/>
    </row>
    <row r="841" spans="1:12" x14ac:dyDescent="0.25">
      <c r="A841" s="16"/>
      <c r="B841" s="16"/>
      <c r="C841" s="16"/>
      <c r="D841" s="16"/>
      <c r="E841" s="17"/>
      <c r="F841" s="17"/>
      <c r="G841" s="17"/>
      <c r="H841" s="16"/>
      <c r="I841" s="16"/>
      <c r="J841" s="16"/>
      <c r="K841" s="16"/>
      <c r="L841" s="17"/>
    </row>
  </sheetData>
  <mergeCells count="1">
    <mergeCell ref="C6:D6"/>
  </mergeCells>
  <phoneticPr fontId="2" type="noConversion"/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zoomScaleNormal="100" workbookViewId="0">
      <pane ySplit="8" topLeftCell="A9" activePane="bottomLeft" state="frozen"/>
      <selection pane="bottomLeft" activeCell="A9" sqref="A9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1" spans="1:12" x14ac:dyDescent="0.25">
      <c r="A1" s="1" t="s">
        <v>75</v>
      </c>
    </row>
    <row r="4" spans="1:12" ht="15.75" customHeight="1" x14ac:dyDescent="0.3">
      <c r="A4" s="13" t="s">
        <v>23</v>
      </c>
    </row>
    <row r="6" spans="1:12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2" ht="15.6" x14ac:dyDescent="0.25">
      <c r="A7" s="109"/>
      <c r="B7" s="110"/>
      <c r="C7" s="105">
        <v>37257</v>
      </c>
      <c r="D7" s="105">
        <v>37622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2" x14ac:dyDescent="0.25">
      <c r="A8" s="14"/>
      <c r="B8" s="14"/>
      <c r="C8" s="14"/>
      <c r="D8" s="14"/>
      <c r="E8" s="21"/>
      <c r="F8" s="21"/>
      <c r="G8" s="21"/>
      <c r="H8" s="14"/>
      <c r="I8" s="14"/>
      <c r="J8" s="14"/>
      <c r="K8" s="14"/>
      <c r="L8" s="21"/>
    </row>
    <row r="9" spans="1:12" x14ac:dyDescent="0.25">
      <c r="A9" s="83">
        <v>0</v>
      </c>
      <c r="B9" s="14">
        <v>230</v>
      </c>
      <c r="C9" s="14">
        <v>58893</v>
      </c>
      <c r="D9" s="14">
        <v>62458</v>
      </c>
      <c r="E9" s="18">
        <v>0.157</v>
      </c>
      <c r="F9" s="19">
        <f>B9/((C9+D9)/2)</f>
        <v>3.7906568549084885E-3</v>
      </c>
      <c r="G9" s="19">
        <f t="shared" ref="G9:G72" si="0">F9/((1+(1-E9)*F9))</f>
        <v>3.7785823054904935E-3</v>
      </c>
      <c r="H9" s="14">
        <v>100000</v>
      </c>
      <c r="I9" s="14">
        <f>H9*G9</f>
        <v>377.85823054904938</v>
      </c>
      <c r="J9" s="14">
        <f t="shared" ref="J9:J72" si="1">H10+I9*E9</f>
        <v>99681.46551164714</v>
      </c>
      <c r="K9" s="14">
        <f t="shared" ref="K9:K72" si="2">K10+J9</f>
        <v>8112494.9596961401</v>
      </c>
      <c r="L9" s="89">
        <f>K9/H9</f>
        <v>81.1249495969614</v>
      </c>
    </row>
    <row r="10" spans="1:12" x14ac:dyDescent="0.25">
      <c r="A10" s="83">
        <v>1</v>
      </c>
      <c r="B10" s="14">
        <v>24</v>
      </c>
      <c r="C10" s="14">
        <v>56373</v>
      </c>
      <c r="D10" s="14">
        <v>59937</v>
      </c>
      <c r="E10" s="18">
        <v>0.36699999999999999</v>
      </c>
      <c r="F10" s="19">
        <f t="shared" ref="F10:F73" si="3">B10/((C10+D10)/2)</f>
        <v>4.1269022440030954E-4</v>
      </c>
      <c r="G10" s="19">
        <f t="shared" si="0"/>
        <v>4.1258244428692961E-4</v>
      </c>
      <c r="H10" s="14">
        <f>H9-I9</f>
        <v>99622.141769450944</v>
      </c>
      <c r="I10" s="14">
        <f t="shared" ref="I10:I73" si="4">H10*G10</f>
        <v>41.102346756339095</v>
      </c>
      <c r="J10" s="14">
        <f t="shared" si="1"/>
        <v>99596.123983954181</v>
      </c>
      <c r="K10" s="14">
        <f t="shared" si="2"/>
        <v>8012813.4941844931</v>
      </c>
      <c r="L10" s="24">
        <f t="shared" ref="L10:L73" si="5">K10/H10</f>
        <v>80.432054078178993</v>
      </c>
    </row>
    <row r="11" spans="1:12" x14ac:dyDescent="0.25">
      <c r="A11" s="83">
        <v>2</v>
      </c>
      <c r="B11" s="14">
        <v>11</v>
      </c>
      <c r="C11" s="14">
        <v>51485</v>
      </c>
      <c r="D11" s="14">
        <v>57765</v>
      </c>
      <c r="E11" s="18">
        <v>0.39900000000000002</v>
      </c>
      <c r="F11" s="19">
        <f t="shared" si="3"/>
        <v>2.0137299771167048E-4</v>
      </c>
      <c r="G11" s="19">
        <f t="shared" si="0"/>
        <v>2.0134862945923374E-4</v>
      </c>
      <c r="H11" s="14">
        <f t="shared" ref="H11:H74" si="6">H10-I10</f>
        <v>99581.039422694608</v>
      </c>
      <c r="I11" s="14">
        <f t="shared" si="4"/>
        <v>20.050505807885486</v>
      </c>
      <c r="J11" s="14">
        <f t="shared" si="1"/>
        <v>99568.989068704075</v>
      </c>
      <c r="K11" s="14">
        <f t="shared" si="2"/>
        <v>7913217.370200539</v>
      </c>
      <c r="L11" s="24">
        <f t="shared" si="5"/>
        <v>79.465101148533606</v>
      </c>
    </row>
    <row r="12" spans="1:12" x14ac:dyDescent="0.25">
      <c r="A12" s="83">
        <v>3</v>
      </c>
      <c r="B12" s="14">
        <v>10</v>
      </c>
      <c r="C12" s="14">
        <v>50624</v>
      </c>
      <c r="D12" s="14">
        <v>54304</v>
      </c>
      <c r="E12" s="20">
        <v>0.41010000000000002</v>
      </c>
      <c r="F12" s="19">
        <f t="shared" si="3"/>
        <v>1.9060689234522721E-4</v>
      </c>
      <c r="G12" s="19">
        <f t="shared" si="0"/>
        <v>1.9058546310523678E-4</v>
      </c>
      <c r="H12" s="14">
        <f t="shared" si="6"/>
        <v>99560.988916886723</v>
      </c>
      <c r="I12" s="14">
        <f t="shared" si="4"/>
        <v>18.974877179940204</v>
      </c>
      <c r="J12" s="14">
        <f t="shared" si="1"/>
        <v>99549.795636838287</v>
      </c>
      <c r="K12" s="14">
        <f t="shared" si="2"/>
        <v>7813648.3811318353</v>
      </c>
      <c r="L12" s="24">
        <f t="shared" si="5"/>
        <v>78.481024205722292</v>
      </c>
    </row>
    <row r="13" spans="1:12" x14ac:dyDescent="0.25">
      <c r="A13" s="83">
        <v>4</v>
      </c>
      <c r="B13" s="14">
        <v>4</v>
      </c>
      <c r="C13" s="14">
        <v>50031</v>
      </c>
      <c r="D13" s="14">
        <v>51573</v>
      </c>
      <c r="E13" s="18">
        <v>0.3664</v>
      </c>
      <c r="F13" s="19">
        <f t="shared" si="3"/>
        <v>7.8737057596157636E-5</v>
      </c>
      <c r="G13" s="19">
        <f t="shared" si="0"/>
        <v>7.8733129773550297E-5</v>
      </c>
      <c r="H13" s="14">
        <f t="shared" si="6"/>
        <v>99542.014039706788</v>
      </c>
      <c r="I13" s="14">
        <f t="shared" si="4"/>
        <v>7.8372543093088005</v>
      </c>
      <c r="J13" s="14">
        <f t="shared" si="1"/>
        <v>99537.048355376406</v>
      </c>
      <c r="K13" s="14">
        <f t="shared" si="2"/>
        <v>7714098.585494997</v>
      </c>
      <c r="L13" s="24">
        <f t="shared" si="5"/>
        <v>77.495906225263667</v>
      </c>
    </row>
    <row r="14" spans="1:12" x14ac:dyDescent="0.25">
      <c r="A14" s="83">
        <v>5</v>
      </c>
      <c r="B14" s="14">
        <v>6</v>
      </c>
      <c r="C14" s="14">
        <v>49408</v>
      </c>
      <c r="D14" s="14">
        <v>52351</v>
      </c>
      <c r="E14" s="18">
        <v>0.43290000000000001</v>
      </c>
      <c r="F14" s="19">
        <f t="shared" si="3"/>
        <v>1.1792568716280624E-4</v>
      </c>
      <c r="G14" s="19">
        <f t="shared" si="0"/>
        <v>1.1791780133234774E-4</v>
      </c>
      <c r="H14" s="14">
        <f t="shared" si="6"/>
        <v>99534.176785397474</v>
      </c>
      <c r="I14" s="14">
        <f t="shared" si="4"/>
        <v>11.736851283959279</v>
      </c>
      <c r="J14" s="14">
        <f t="shared" si="1"/>
        <v>99527.520817034339</v>
      </c>
      <c r="K14" s="14">
        <f t="shared" si="2"/>
        <v>7614561.5371396206</v>
      </c>
      <c r="L14" s="24">
        <f t="shared" si="5"/>
        <v>76.501979350842859</v>
      </c>
    </row>
    <row r="15" spans="1:12" x14ac:dyDescent="0.25">
      <c r="A15" s="83">
        <v>6</v>
      </c>
      <c r="B15" s="14">
        <v>8</v>
      </c>
      <c r="C15" s="14">
        <v>49120</v>
      </c>
      <c r="D15" s="14">
        <v>51761</v>
      </c>
      <c r="E15" s="18">
        <v>0.68320000000000003</v>
      </c>
      <c r="F15" s="19">
        <f t="shared" si="3"/>
        <v>1.5860271012380924E-4</v>
      </c>
      <c r="G15" s="19">
        <f t="shared" si="0"/>
        <v>1.5859474147732875E-4</v>
      </c>
      <c r="H15" s="14">
        <f t="shared" si="6"/>
        <v>99522.439934113514</v>
      </c>
      <c r="I15" s="14">
        <f t="shared" si="4"/>
        <v>15.783735632543712</v>
      </c>
      <c r="J15" s="14">
        <f t="shared" si="1"/>
        <v>99517.439646665123</v>
      </c>
      <c r="K15" s="14">
        <f t="shared" si="2"/>
        <v>7515034.0163225867</v>
      </c>
      <c r="L15" s="24">
        <f t="shared" si="5"/>
        <v>75.51095030726475</v>
      </c>
    </row>
    <row r="16" spans="1:12" x14ac:dyDescent="0.25">
      <c r="A16" s="83">
        <v>7</v>
      </c>
      <c r="B16" s="14">
        <v>7</v>
      </c>
      <c r="C16" s="14">
        <v>49724</v>
      </c>
      <c r="D16" s="14">
        <v>51143</v>
      </c>
      <c r="E16" s="18">
        <v>0.59179999999999999</v>
      </c>
      <c r="F16" s="19">
        <f t="shared" si="3"/>
        <v>1.3879663319024061E-4</v>
      </c>
      <c r="G16" s="19">
        <f t="shared" si="0"/>
        <v>1.3878876986465321E-4</v>
      </c>
      <c r="H16" s="14">
        <f t="shared" si="6"/>
        <v>99506.656198480967</v>
      </c>
      <c r="I16" s="14">
        <f t="shared" si="4"/>
        <v>13.810406407132144</v>
      </c>
      <c r="J16" s="14">
        <f t="shared" si="1"/>
        <v>99501.018790585571</v>
      </c>
      <c r="K16" s="14">
        <f t="shared" si="2"/>
        <v>7415516.5766759217</v>
      </c>
      <c r="L16" s="24">
        <f t="shared" si="5"/>
        <v>74.522819477368031</v>
      </c>
    </row>
    <row r="17" spans="1:12" x14ac:dyDescent="0.25">
      <c r="A17" s="83">
        <v>8</v>
      </c>
      <c r="B17" s="14">
        <v>8</v>
      </c>
      <c r="C17" s="14">
        <v>51303</v>
      </c>
      <c r="D17" s="14">
        <v>51725</v>
      </c>
      <c r="E17" s="18">
        <v>0.58250000000000002</v>
      </c>
      <c r="F17" s="19">
        <f t="shared" si="3"/>
        <v>1.552975890049307E-4</v>
      </c>
      <c r="G17" s="19">
        <f t="shared" si="0"/>
        <v>1.5528752066779847E-4</v>
      </c>
      <c r="H17" s="14">
        <f t="shared" si="6"/>
        <v>99492.845792073829</v>
      </c>
      <c r="I17" s="14">
        <f t="shared" si="4"/>
        <v>15.449997347234751</v>
      </c>
      <c r="J17" s="14">
        <f t="shared" si="1"/>
        <v>99486.395418181346</v>
      </c>
      <c r="K17" s="14">
        <f t="shared" si="2"/>
        <v>7316015.5578853358</v>
      </c>
      <c r="L17" s="24">
        <f t="shared" si="5"/>
        <v>73.533081696896957</v>
      </c>
    </row>
    <row r="18" spans="1:12" x14ac:dyDescent="0.25">
      <c r="A18" s="83">
        <v>9</v>
      </c>
      <c r="B18" s="14">
        <v>7</v>
      </c>
      <c r="C18" s="14">
        <v>52719</v>
      </c>
      <c r="D18" s="14">
        <v>53189</v>
      </c>
      <c r="E18" s="18">
        <v>0.63329999999999997</v>
      </c>
      <c r="F18" s="19">
        <f t="shared" si="3"/>
        <v>1.3219020281753975E-4</v>
      </c>
      <c r="G18" s="19">
        <f t="shared" si="0"/>
        <v>1.3218379532076502E-4</v>
      </c>
      <c r="H18" s="14">
        <f t="shared" si="6"/>
        <v>99477.395794726588</v>
      </c>
      <c r="I18" s="14">
        <f t="shared" si="4"/>
        <v>13.14929972477287</v>
      </c>
      <c r="J18" s="14">
        <f t="shared" si="1"/>
        <v>99472.573946517514</v>
      </c>
      <c r="K18" s="14">
        <f t="shared" si="2"/>
        <v>7216529.1624671547</v>
      </c>
      <c r="L18" s="24">
        <f t="shared" si="5"/>
        <v>72.544411771279115</v>
      </c>
    </row>
    <row r="19" spans="1:12" x14ac:dyDescent="0.25">
      <c r="A19" s="83">
        <v>10</v>
      </c>
      <c r="B19" s="14">
        <v>5</v>
      </c>
      <c r="C19" s="14">
        <v>51475</v>
      </c>
      <c r="D19" s="14">
        <v>54611</v>
      </c>
      <c r="E19" s="18">
        <v>0.3967</v>
      </c>
      <c r="F19" s="19">
        <f t="shared" si="3"/>
        <v>9.426314499556963E-5</v>
      </c>
      <c r="G19" s="19">
        <f t="shared" si="0"/>
        <v>9.4257784653820314E-5</v>
      </c>
      <c r="H19" s="14">
        <f t="shared" si="6"/>
        <v>99464.246495001818</v>
      </c>
      <c r="I19" s="14">
        <f t="shared" si="4"/>
        <v>9.3752795268803837</v>
      </c>
      <c r="J19" s="14">
        <f t="shared" si="1"/>
        <v>99458.590388863246</v>
      </c>
      <c r="K19" s="14">
        <f t="shared" si="2"/>
        <v>7117056.5885206368</v>
      </c>
      <c r="L19" s="24">
        <f t="shared" si="5"/>
        <v>71.553918511595782</v>
      </c>
    </row>
    <row r="20" spans="1:12" x14ac:dyDescent="0.25">
      <c r="A20" s="83">
        <v>11</v>
      </c>
      <c r="B20" s="14">
        <v>4</v>
      </c>
      <c r="C20" s="14">
        <v>51864</v>
      </c>
      <c r="D20" s="14">
        <v>53331</v>
      </c>
      <c r="E20" s="18">
        <v>0.39729999999999999</v>
      </c>
      <c r="F20" s="19">
        <f t="shared" si="3"/>
        <v>7.6049241884119969E-5</v>
      </c>
      <c r="G20" s="19">
        <f t="shared" si="0"/>
        <v>7.604575633614952E-5</v>
      </c>
      <c r="H20" s="14">
        <f t="shared" si="6"/>
        <v>99454.871215474937</v>
      </c>
      <c r="I20" s="14">
        <f t="shared" si="4"/>
        <v>7.5631209028951378</v>
      </c>
      <c r="J20" s="14">
        <f t="shared" si="1"/>
        <v>99450.312922506768</v>
      </c>
      <c r="K20" s="14">
        <f t="shared" si="2"/>
        <v>7017597.9981317734</v>
      </c>
      <c r="L20" s="24">
        <f t="shared" si="5"/>
        <v>70.560626265632848</v>
      </c>
    </row>
    <row r="21" spans="1:12" x14ac:dyDescent="0.25">
      <c r="A21" s="83">
        <v>12</v>
      </c>
      <c r="B21" s="14">
        <v>7</v>
      </c>
      <c r="C21" s="14">
        <v>53450</v>
      </c>
      <c r="D21" s="14">
        <v>53765</v>
      </c>
      <c r="E21" s="18">
        <v>0.5131</v>
      </c>
      <c r="F21" s="19">
        <f t="shared" si="3"/>
        <v>1.3057874364594507E-4</v>
      </c>
      <c r="G21" s="19">
        <f t="shared" si="0"/>
        <v>1.3057044213518764E-4</v>
      </c>
      <c r="H21" s="14">
        <f t="shared" si="6"/>
        <v>99447.308094572043</v>
      </c>
      <c r="I21" s="14">
        <f t="shared" si="4"/>
        <v>12.984878987062496</v>
      </c>
      <c r="J21" s="14">
        <f t="shared" si="1"/>
        <v>99440.98575699325</v>
      </c>
      <c r="K21" s="14">
        <f t="shared" si="2"/>
        <v>6918147.6852092668</v>
      </c>
      <c r="L21" s="24">
        <f t="shared" si="5"/>
        <v>69.565962294628136</v>
      </c>
    </row>
    <row r="22" spans="1:12" x14ac:dyDescent="0.25">
      <c r="A22" s="83">
        <v>13</v>
      </c>
      <c r="B22" s="14">
        <v>8</v>
      </c>
      <c r="C22" s="14">
        <v>53646</v>
      </c>
      <c r="D22" s="14">
        <v>55382</v>
      </c>
      <c r="E22" s="18">
        <v>0.53390000000000004</v>
      </c>
      <c r="F22" s="19">
        <f t="shared" si="3"/>
        <v>1.4675129324577172E-4</v>
      </c>
      <c r="G22" s="19">
        <f t="shared" si="0"/>
        <v>1.4674125602972662E-4</v>
      </c>
      <c r="H22" s="14">
        <f t="shared" si="6"/>
        <v>99434.323215584984</v>
      </c>
      <c r="I22" s="14">
        <f t="shared" si="4"/>
        <v>14.591117481120746</v>
      </c>
      <c r="J22" s="14">
        <f t="shared" si="1"/>
        <v>99427.522295727031</v>
      </c>
      <c r="K22" s="14">
        <f t="shared" si="2"/>
        <v>6818706.6994522735</v>
      </c>
      <c r="L22" s="24">
        <f t="shared" si="5"/>
        <v>68.574979734799797</v>
      </c>
    </row>
    <row r="23" spans="1:12" x14ac:dyDescent="0.25">
      <c r="A23" s="83">
        <v>14</v>
      </c>
      <c r="B23" s="14">
        <v>11</v>
      </c>
      <c r="C23" s="14">
        <v>55159</v>
      </c>
      <c r="D23" s="14">
        <v>55565</v>
      </c>
      <c r="E23" s="18">
        <v>0.46579999999999999</v>
      </c>
      <c r="F23" s="19">
        <f t="shared" si="3"/>
        <v>1.9869224377732018E-4</v>
      </c>
      <c r="G23" s="19">
        <f t="shared" si="0"/>
        <v>1.986711565432954E-4</v>
      </c>
      <c r="H23" s="14">
        <f t="shared" si="6"/>
        <v>99419.732098103865</v>
      </c>
      <c r="I23" s="14">
        <f t="shared" si="4"/>
        <v>19.751833159154884</v>
      </c>
      <c r="J23" s="14">
        <f t="shared" si="1"/>
        <v>99409.180668830246</v>
      </c>
      <c r="K23" s="14">
        <f t="shared" si="2"/>
        <v>6719279.1771565462</v>
      </c>
      <c r="L23" s="24">
        <f t="shared" si="5"/>
        <v>67.584965633645041</v>
      </c>
    </row>
    <row r="24" spans="1:12" x14ac:dyDescent="0.25">
      <c r="A24" s="83">
        <v>15</v>
      </c>
      <c r="B24" s="14">
        <v>14</v>
      </c>
      <c r="C24" s="14">
        <v>56936</v>
      </c>
      <c r="D24" s="14">
        <v>57169</v>
      </c>
      <c r="E24" s="18">
        <v>0.48320000000000002</v>
      </c>
      <c r="F24" s="19">
        <f t="shared" si="3"/>
        <v>2.4538801980631872E-4</v>
      </c>
      <c r="G24" s="19">
        <f t="shared" si="0"/>
        <v>2.4535690449541375E-4</v>
      </c>
      <c r="H24" s="14">
        <f t="shared" si="6"/>
        <v>99399.980264944708</v>
      </c>
      <c r="I24" s="14">
        <f t="shared" si="4"/>
        <v>24.388471464712051</v>
      </c>
      <c r="J24" s="14">
        <f t="shared" si="1"/>
        <v>99387.376302891746</v>
      </c>
      <c r="K24" s="14">
        <f t="shared" si="2"/>
        <v>6619869.9964877162</v>
      </c>
      <c r="L24" s="24">
        <f t="shared" si="5"/>
        <v>66.598302925642926</v>
      </c>
    </row>
    <row r="25" spans="1:12" x14ac:dyDescent="0.25">
      <c r="A25" s="83">
        <v>16</v>
      </c>
      <c r="B25" s="14">
        <v>16</v>
      </c>
      <c r="C25" s="14">
        <v>59572</v>
      </c>
      <c r="D25" s="14">
        <v>58934</v>
      </c>
      <c r="E25" s="18">
        <v>0.48699999999999999</v>
      </c>
      <c r="F25" s="19">
        <f t="shared" si="3"/>
        <v>2.7002852176261115E-4</v>
      </c>
      <c r="G25" s="19">
        <f t="shared" si="0"/>
        <v>2.6999112134197463E-4</v>
      </c>
      <c r="H25" s="14">
        <f t="shared" si="6"/>
        <v>99375.591793479995</v>
      </c>
      <c r="I25" s="14">
        <f t="shared" si="4"/>
        <v>26.830527462343994</v>
      </c>
      <c r="J25" s="14">
        <f t="shared" si="1"/>
        <v>99361.827732891819</v>
      </c>
      <c r="K25" s="14">
        <f t="shared" si="2"/>
        <v>6520482.6201848248</v>
      </c>
      <c r="L25" s="24">
        <f t="shared" si="5"/>
        <v>65.614528703743844</v>
      </c>
    </row>
    <row r="26" spans="1:12" x14ac:dyDescent="0.25">
      <c r="A26" s="83">
        <v>17</v>
      </c>
      <c r="B26" s="14">
        <v>14</v>
      </c>
      <c r="C26" s="14">
        <v>62468</v>
      </c>
      <c r="D26" s="14">
        <v>61660</v>
      </c>
      <c r="E26" s="18">
        <v>0.51349999999999996</v>
      </c>
      <c r="F26" s="19">
        <f t="shared" si="3"/>
        <v>2.2557360144367106E-4</v>
      </c>
      <c r="G26" s="19">
        <f t="shared" si="0"/>
        <v>2.2554884936173947E-4</v>
      </c>
      <c r="H26" s="14">
        <f t="shared" si="6"/>
        <v>99348.761266017653</v>
      </c>
      <c r="I26" s="14">
        <f t="shared" si="4"/>
        <v>22.407998789064433</v>
      </c>
      <c r="J26" s="14">
        <f t="shared" si="1"/>
        <v>99337.859774606783</v>
      </c>
      <c r="K26" s="14">
        <f t="shared" si="2"/>
        <v>6421120.792451933</v>
      </c>
      <c r="L26" s="24">
        <f t="shared" si="5"/>
        <v>64.63211730701552</v>
      </c>
    </row>
    <row r="27" spans="1:12" x14ac:dyDescent="0.25">
      <c r="A27" s="83">
        <v>18</v>
      </c>
      <c r="B27" s="14">
        <v>22</v>
      </c>
      <c r="C27" s="14">
        <v>65462</v>
      </c>
      <c r="D27" s="14">
        <v>65512</v>
      </c>
      <c r="E27" s="18">
        <v>0.50770000000000004</v>
      </c>
      <c r="F27" s="19">
        <f t="shared" si="3"/>
        <v>3.3594453861071665E-4</v>
      </c>
      <c r="G27" s="19">
        <f t="shared" si="0"/>
        <v>3.3588898744380701E-4</v>
      </c>
      <c r="H27" s="14">
        <f t="shared" si="6"/>
        <v>99326.353267228595</v>
      </c>
      <c r="I27" s="14">
        <f t="shared" si="4"/>
        <v>33.362628225415285</v>
      </c>
      <c r="J27" s="14">
        <f t="shared" si="1"/>
        <v>99309.928845353221</v>
      </c>
      <c r="K27" s="14">
        <f t="shared" si="2"/>
        <v>6321782.9326773258</v>
      </c>
      <c r="L27" s="24">
        <f t="shared" si="5"/>
        <v>63.646582449968129</v>
      </c>
    </row>
    <row r="28" spans="1:12" x14ac:dyDescent="0.25">
      <c r="A28" s="83">
        <v>19</v>
      </c>
      <c r="B28" s="14">
        <v>18</v>
      </c>
      <c r="C28" s="14">
        <v>71334</v>
      </c>
      <c r="D28" s="14">
        <v>68740</v>
      </c>
      <c r="E28" s="18">
        <v>0.6169</v>
      </c>
      <c r="F28" s="19">
        <f t="shared" si="3"/>
        <v>2.5700701058012192E-4</v>
      </c>
      <c r="G28" s="19">
        <f t="shared" si="0"/>
        <v>2.5698170831897106E-4</v>
      </c>
      <c r="H28" s="14">
        <f t="shared" si="6"/>
        <v>99292.990639003183</v>
      </c>
      <c r="I28" s="14">
        <f t="shared" si="4"/>
        <v>25.51648235851064</v>
      </c>
      <c r="J28" s="14">
        <f t="shared" si="1"/>
        <v>99283.215274611634</v>
      </c>
      <c r="K28" s="14">
        <f t="shared" si="2"/>
        <v>6222473.0038319724</v>
      </c>
      <c r="L28" s="24">
        <f t="shared" si="5"/>
        <v>62.667797231073919</v>
      </c>
    </row>
    <row r="29" spans="1:12" x14ac:dyDescent="0.25">
      <c r="A29" s="83">
        <v>20</v>
      </c>
      <c r="B29" s="14">
        <v>36</v>
      </c>
      <c r="C29" s="14">
        <v>76309</v>
      </c>
      <c r="D29" s="14">
        <v>75779</v>
      </c>
      <c r="E29" s="18">
        <v>0.51239999999999997</v>
      </c>
      <c r="F29" s="19">
        <f t="shared" si="3"/>
        <v>4.7341013097680293E-4</v>
      </c>
      <c r="G29" s="19">
        <f t="shared" si="0"/>
        <v>4.7330087667312652E-4</v>
      </c>
      <c r="H29" s="14">
        <f t="shared" si="6"/>
        <v>99267.474156644676</v>
      </c>
      <c r="I29" s="14">
        <f t="shared" si="4"/>
        <v>46.983382543466853</v>
      </c>
      <c r="J29" s="14">
        <f t="shared" si="1"/>
        <v>99244.56505931649</v>
      </c>
      <c r="K29" s="14">
        <f t="shared" si="2"/>
        <v>6123189.7885573609</v>
      </c>
      <c r="L29" s="24">
        <f t="shared" si="5"/>
        <v>61.683747275516758</v>
      </c>
    </row>
    <row r="30" spans="1:12" x14ac:dyDescent="0.25">
      <c r="A30" s="83">
        <v>21</v>
      </c>
      <c r="B30" s="14">
        <v>31</v>
      </c>
      <c r="C30" s="14">
        <v>81164</v>
      </c>
      <c r="D30" s="14">
        <v>81124</v>
      </c>
      <c r="E30" s="18">
        <v>0.45619999999999999</v>
      </c>
      <c r="F30" s="19">
        <f t="shared" si="3"/>
        <v>3.8203687272010255E-4</v>
      </c>
      <c r="G30" s="19">
        <f t="shared" si="0"/>
        <v>3.8195752041447745E-4</v>
      </c>
      <c r="H30" s="14">
        <f t="shared" si="6"/>
        <v>99220.490774101214</v>
      </c>
      <c r="I30" s="14">
        <f t="shared" si="4"/>
        <v>37.898012630383235</v>
      </c>
      <c r="J30" s="14">
        <f t="shared" si="1"/>
        <v>99199.88183483282</v>
      </c>
      <c r="K30" s="14">
        <f t="shared" si="2"/>
        <v>6023945.2234980445</v>
      </c>
      <c r="L30" s="24">
        <f t="shared" si="5"/>
        <v>60.712713437519405</v>
      </c>
    </row>
    <row r="31" spans="1:12" x14ac:dyDescent="0.25">
      <c r="A31" s="83">
        <v>22</v>
      </c>
      <c r="B31" s="14">
        <v>53</v>
      </c>
      <c r="C31" s="14">
        <v>87126</v>
      </c>
      <c r="D31" s="14">
        <v>86558</v>
      </c>
      <c r="E31" s="18">
        <v>0.55500000000000005</v>
      </c>
      <c r="F31" s="19">
        <f t="shared" si="3"/>
        <v>6.1030377006517588E-4</v>
      </c>
      <c r="G31" s="19">
        <f t="shared" si="0"/>
        <v>6.101380656102183E-4</v>
      </c>
      <c r="H31" s="14">
        <f t="shared" si="6"/>
        <v>99182.592761470834</v>
      </c>
      <c r="I31" s="14">
        <f t="shared" si="4"/>
        <v>60.515075289689854</v>
      </c>
      <c r="J31" s="14">
        <f t="shared" si="1"/>
        <v>99155.663552966929</v>
      </c>
      <c r="K31" s="14">
        <f t="shared" si="2"/>
        <v>5924745.3416632116</v>
      </c>
      <c r="L31" s="24">
        <f t="shared" si="5"/>
        <v>59.735737660255843</v>
      </c>
    </row>
    <row r="32" spans="1:12" x14ac:dyDescent="0.25">
      <c r="A32" s="83">
        <v>23</v>
      </c>
      <c r="B32" s="14">
        <v>29</v>
      </c>
      <c r="C32" s="14">
        <v>93889</v>
      </c>
      <c r="D32" s="14">
        <v>92956</v>
      </c>
      <c r="E32" s="18">
        <v>0.36130000000000001</v>
      </c>
      <c r="F32" s="19">
        <f t="shared" si="3"/>
        <v>3.1041772592255612E-4</v>
      </c>
      <c r="G32" s="19">
        <f t="shared" si="0"/>
        <v>3.103561935237945E-4</v>
      </c>
      <c r="H32" s="14">
        <f t="shared" si="6"/>
        <v>99122.077686181146</v>
      </c>
      <c r="I32" s="14">
        <f t="shared" si="4"/>
        <v>30.76315072485303</v>
      </c>
      <c r="J32" s="14">
        <f t="shared" si="1"/>
        <v>99102.429261813173</v>
      </c>
      <c r="K32" s="14">
        <f t="shared" si="2"/>
        <v>5825589.6781102447</v>
      </c>
      <c r="L32" s="24">
        <f t="shared" si="5"/>
        <v>58.771868125625502</v>
      </c>
    </row>
    <row r="33" spans="1:12" x14ac:dyDescent="0.25">
      <c r="A33" s="83">
        <v>24</v>
      </c>
      <c r="B33" s="14">
        <v>37</v>
      </c>
      <c r="C33" s="14">
        <v>98479</v>
      </c>
      <c r="D33" s="14">
        <v>100163</v>
      </c>
      <c r="E33" s="18">
        <v>0.51439999999999997</v>
      </c>
      <c r="F33" s="19">
        <f t="shared" si="3"/>
        <v>3.7252947513617462E-4</v>
      </c>
      <c r="G33" s="19">
        <f t="shared" si="0"/>
        <v>3.7246209662626732E-4</v>
      </c>
      <c r="H33" s="14">
        <f t="shared" si="6"/>
        <v>99091.314535456288</v>
      </c>
      <c r="I33" s="14">
        <f t="shared" si="4"/>
        <v>36.907758769328964</v>
      </c>
      <c r="J33" s="14">
        <f t="shared" si="1"/>
        <v>99073.392127797895</v>
      </c>
      <c r="K33" s="14">
        <f t="shared" si="2"/>
        <v>5726487.2488484317</v>
      </c>
      <c r="L33" s="24">
        <f t="shared" si="5"/>
        <v>57.790001835119597</v>
      </c>
    </row>
    <row r="34" spans="1:12" x14ac:dyDescent="0.25">
      <c r="A34" s="83">
        <v>25</v>
      </c>
      <c r="B34" s="14">
        <v>43</v>
      </c>
      <c r="C34" s="14">
        <v>104088</v>
      </c>
      <c r="D34" s="14">
        <v>104810</v>
      </c>
      <c r="E34" s="18">
        <v>0.47370000000000001</v>
      </c>
      <c r="F34" s="19">
        <f t="shared" si="3"/>
        <v>4.1168417122231904E-4</v>
      </c>
      <c r="G34" s="19">
        <f t="shared" si="0"/>
        <v>4.1159499119104877E-4</v>
      </c>
      <c r="H34" s="14">
        <f t="shared" si="6"/>
        <v>99054.406776686956</v>
      </c>
      <c r="I34" s="14">
        <f t="shared" si="4"/>
        <v>40.770297684685026</v>
      </c>
      <c r="J34" s="14">
        <f t="shared" si="1"/>
        <v>99032.949369015492</v>
      </c>
      <c r="K34" s="14">
        <f t="shared" si="2"/>
        <v>5627413.8567206338</v>
      </c>
      <c r="L34" s="24">
        <f t="shared" si="5"/>
        <v>56.811342774555683</v>
      </c>
    </row>
    <row r="35" spans="1:12" x14ac:dyDescent="0.25">
      <c r="A35" s="83">
        <v>26</v>
      </c>
      <c r="B35" s="14">
        <v>49</v>
      </c>
      <c r="C35" s="14">
        <v>105555</v>
      </c>
      <c r="D35" s="14">
        <v>110783</v>
      </c>
      <c r="E35" s="18">
        <v>0.5867</v>
      </c>
      <c r="F35" s="19">
        <f t="shared" si="3"/>
        <v>4.5299485065037118E-4</v>
      </c>
      <c r="G35" s="19">
        <f t="shared" si="0"/>
        <v>4.5291005557440228E-4</v>
      </c>
      <c r="H35" s="14">
        <f t="shared" si="6"/>
        <v>99013.636479002264</v>
      </c>
      <c r="I35" s="14">
        <f t="shared" si="4"/>
        <v>44.844271600328582</v>
      </c>
      <c r="J35" s="14">
        <f t="shared" si="1"/>
        <v>98995.102341549849</v>
      </c>
      <c r="K35" s="14">
        <f t="shared" si="2"/>
        <v>5528380.9073516186</v>
      </c>
      <c r="L35" s="24">
        <f t="shared" si="5"/>
        <v>55.834540614251829</v>
      </c>
    </row>
    <row r="36" spans="1:12" x14ac:dyDescent="0.25">
      <c r="A36" s="83">
        <v>27</v>
      </c>
      <c r="B36" s="14">
        <v>54</v>
      </c>
      <c r="C36" s="14">
        <v>106648</v>
      </c>
      <c r="D36" s="14">
        <v>112120</v>
      </c>
      <c r="E36" s="18">
        <v>0.51649999999999996</v>
      </c>
      <c r="F36" s="19">
        <f t="shared" si="3"/>
        <v>4.9367366342426683E-4</v>
      </c>
      <c r="G36" s="19">
        <f t="shared" si="0"/>
        <v>4.9355585597670869E-4</v>
      </c>
      <c r="H36" s="14">
        <f t="shared" si="6"/>
        <v>98968.79220740193</v>
      </c>
      <c r="I36" s="14">
        <f t="shared" si="4"/>
        <v>48.846626952905275</v>
      </c>
      <c r="J36" s="14">
        <f t="shared" si="1"/>
        <v>98945.174863270207</v>
      </c>
      <c r="K36" s="14">
        <f t="shared" si="2"/>
        <v>5429385.8050100692</v>
      </c>
      <c r="L36" s="24">
        <f t="shared" si="5"/>
        <v>54.85957425480234</v>
      </c>
    </row>
    <row r="37" spans="1:12" x14ac:dyDescent="0.25">
      <c r="A37" s="83">
        <v>28</v>
      </c>
      <c r="B37" s="14">
        <v>56</v>
      </c>
      <c r="C37" s="14">
        <v>104817</v>
      </c>
      <c r="D37" s="14">
        <v>112994</v>
      </c>
      <c r="E37" s="18">
        <v>0.495</v>
      </c>
      <c r="F37" s="19">
        <f t="shared" si="3"/>
        <v>5.1420727144175452E-4</v>
      </c>
      <c r="G37" s="19">
        <f t="shared" si="0"/>
        <v>5.1407377950163857E-4</v>
      </c>
      <c r="H37" s="14">
        <f t="shared" si="6"/>
        <v>98919.945580449028</v>
      </c>
      <c r="I37" s="14">
        <f t="shared" si="4"/>
        <v>50.852150292637837</v>
      </c>
      <c r="J37" s="14">
        <f t="shared" si="1"/>
        <v>98894.265244551236</v>
      </c>
      <c r="K37" s="14">
        <f t="shared" si="2"/>
        <v>5330440.6301467987</v>
      </c>
      <c r="L37" s="24">
        <f t="shared" si="5"/>
        <v>53.886408841700074</v>
      </c>
    </row>
    <row r="38" spans="1:12" x14ac:dyDescent="0.25">
      <c r="A38" s="83">
        <v>29</v>
      </c>
      <c r="B38" s="14">
        <v>45</v>
      </c>
      <c r="C38" s="14">
        <v>104343</v>
      </c>
      <c r="D38" s="14">
        <v>110676</v>
      </c>
      <c r="E38" s="18">
        <v>0.45610000000000001</v>
      </c>
      <c r="F38" s="19">
        <f t="shared" si="3"/>
        <v>4.185676614624754E-4</v>
      </c>
      <c r="G38" s="19">
        <f t="shared" si="0"/>
        <v>4.1847239247655264E-4</v>
      </c>
      <c r="H38" s="14">
        <f t="shared" si="6"/>
        <v>98869.093430156383</v>
      </c>
      <c r="I38" s="14">
        <f t="shared" si="4"/>
        <v>41.373986069705353</v>
      </c>
      <c r="J38" s="14">
        <f t="shared" si="1"/>
        <v>98846.590119133063</v>
      </c>
      <c r="K38" s="14">
        <f t="shared" si="2"/>
        <v>5231546.3649022477</v>
      </c>
      <c r="L38" s="24">
        <f t="shared" si="5"/>
        <v>52.913870082139915</v>
      </c>
    </row>
    <row r="39" spans="1:12" x14ac:dyDescent="0.25">
      <c r="A39" s="83">
        <v>30</v>
      </c>
      <c r="B39" s="14">
        <v>57</v>
      </c>
      <c r="C39" s="14">
        <v>104046</v>
      </c>
      <c r="D39" s="14">
        <v>110218</v>
      </c>
      <c r="E39" s="18">
        <v>0.49880000000000002</v>
      </c>
      <c r="F39" s="19">
        <f t="shared" si="3"/>
        <v>5.3205391479669943E-4</v>
      </c>
      <c r="G39" s="19">
        <f t="shared" si="0"/>
        <v>5.3191207223943768E-4</v>
      </c>
      <c r="H39" s="14">
        <f t="shared" si="6"/>
        <v>98827.719444086673</v>
      </c>
      <c r="I39" s="14">
        <f t="shared" si="4"/>
        <v>52.567657044201908</v>
      </c>
      <c r="J39" s="14">
        <f t="shared" si="1"/>
        <v>98801.372534376118</v>
      </c>
      <c r="K39" s="14">
        <f t="shared" si="2"/>
        <v>5132699.7747831149</v>
      </c>
      <c r="L39" s="24">
        <f t="shared" si="5"/>
        <v>51.935831400895779</v>
      </c>
    </row>
    <row r="40" spans="1:12" x14ac:dyDescent="0.25">
      <c r="A40" s="83">
        <v>31</v>
      </c>
      <c r="B40" s="14">
        <v>64</v>
      </c>
      <c r="C40" s="14">
        <v>101750</v>
      </c>
      <c r="D40" s="14">
        <v>109250</v>
      </c>
      <c r="E40" s="18">
        <v>0.5262</v>
      </c>
      <c r="F40" s="19">
        <f t="shared" si="3"/>
        <v>6.0663507109004738E-4</v>
      </c>
      <c r="G40" s="19">
        <f t="shared" si="0"/>
        <v>6.0646075989654496E-4</v>
      </c>
      <c r="H40" s="14">
        <f t="shared" si="6"/>
        <v>98775.151787042472</v>
      </c>
      <c r="I40" s="14">
        <f t="shared" si="4"/>
        <v>59.903253611666351</v>
      </c>
      <c r="J40" s="14">
        <f t="shared" si="1"/>
        <v>98746.769625481262</v>
      </c>
      <c r="K40" s="14">
        <f t="shared" si="2"/>
        <v>5033898.4022487383</v>
      </c>
      <c r="L40" s="24">
        <f t="shared" si="5"/>
        <v>50.96320593970573</v>
      </c>
    </row>
    <row r="41" spans="1:12" x14ac:dyDescent="0.25">
      <c r="A41" s="83">
        <v>32</v>
      </c>
      <c r="B41" s="14">
        <v>80</v>
      </c>
      <c r="C41" s="14">
        <v>100585</v>
      </c>
      <c r="D41" s="14">
        <v>106639</v>
      </c>
      <c r="E41" s="18">
        <v>0.5323</v>
      </c>
      <c r="F41" s="19">
        <f t="shared" si="3"/>
        <v>7.7211133845500525E-4</v>
      </c>
      <c r="G41" s="19">
        <f t="shared" si="0"/>
        <v>7.7183261698261774E-4</v>
      </c>
      <c r="H41" s="14">
        <f t="shared" si="6"/>
        <v>98715.2485334308</v>
      </c>
      <c r="I41" s="14">
        <f t="shared" si="4"/>
        <v>76.191648611647409</v>
      </c>
      <c r="J41" s="14">
        <f t="shared" si="1"/>
        <v>98679.613699375128</v>
      </c>
      <c r="K41" s="14">
        <f t="shared" si="2"/>
        <v>4935151.6326232571</v>
      </c>
      <c r="L41" s="24">
        <f t="shared" si="5"/>
        <v>49.993812566372902</v>
      </c>
    </row>
    <row r="42" spans="1:12" x14ac:dyDescent="0.25">
      <c r="A42" s="83">
        <v>33</v>
      </c>
      <c r="B42" s="14">
        <v>71</v>
      </c>
      <c r="C42" s="14">
        <v>99590</v>
      </c>
      <c r="D42" s="14">
        <v>105211</v>
      </c>
      <c r="E42" s="18">
        <v>0.4199</v>
      </c>
      <c r="F42" s="19">
        <f t="shared" si="3"/>
        <v>6.9335598947270764E-4</v>
      </c>
      <c r="G42" s="19">
        <f t="shared" si="0"/>
        <v>6.930772228564752E-4</v>
      </c>
      <c r="H42" s="14">
        <f t="shared" si="6"/>
        <v>98639.056884819147</v>
      </c>
      <c r="I42" s="14">
        <f t="shared" si="4"/>
        <v>68.36448361091233</v>
      </c>
      <c r="J42" s="14">
        <f t="shared" si="1"/>
        <v>98599.398647876456</v>
      </c>
      <c r="K42" s="14">
        <f t="shared" si="2"/>
        <v>4836472.0189238824</v>
      </c>
      <c r="L42" s="24">
        <f t="shared" si="5"/>
        <v>49.032018063305614</v>
      </c>
    </row>
    <row r="43" spans="1:12" x14ac:dyDescent="0.25">
      <c r="A43" s="83">
        <v>34</v>
      </c>
      <c r="B43" s="14">
        <v>84</v>
      </c>
      <c r="C43" s="14">
        <v>99487</v>
      </c>
      <c r="D43" s="14">
        <v>103979</v>
      </c>
      <c r="E43" s="18">
        <v>0.53890000000000005</v>
      </c>
      <c r="F43" s="19">
        <f t="shared" si="3"/>
        <v>8.2569077880333813E-4</v>
      </c>
      <c r="G43" s="19">
        <f t="shared" si="0"/>
        <v>8.2537653648116543E-4</v>
      </c>
      <c r="H43" s="14">
        <f t="shared" si="6"/>
        <v>98570.692401208231</v>
      </c>
      <c r="I43" s="14">
        <f t="shared" si="4"/>
        <v>81.357936692659578</v>
      </c>
      <c r="J43" s="14">
        <f t="shared" si="1"/>
        <v>98533.178256599247</v>
      </c>
      <c r="K43" s="14">
        <f t="shared" si="2"/>
        <v>4737872.6202760059</v>
      </c>
      <c r="L43" s="24">
        <f t="shared" si="5"/>
        <v>48.065733382409839</v>
      </c>
    </row>
    <row r="44" spans="1:12" x14ac:dyDescent="0.25">
      <c r="A44" s="83">
        <v>35</v>
      </c>
      <c r="B44" s="14">
        <v>77</v>
      </c>
      <c r="C44" s="14">
        <v>97330</v>
      </c>
      <c r="D44" s="14">
        <v>103574</v>
      </c>
      <c r="E44" s="18">
        <v>0.50780000000000003</v>
      </c>
      <c r="F44" s="19">
        <f t="shared" si="3"/>
        <v>7.6653526062198866E-4</v>
      </c>
      <c r="G44" s="19">
        <f t="shared" si="0"/>
        <v>7.6624616463692068E-4</v>
      </c>
      <c r="H44" s="14">
        <f t="shared" si="6"/>
        <v>98489.334464515574</v>
      </c>
      <c r="I44" s="14">
        <f t="shared" si="4"/>
        <v>75.467074791077948</v>
      </c>
      <c r="J44" s="14">
        <f t="shared" si="1"/>
        <v>98452.18957030341</v>
      </c>
      <c r="K44" s="14">
        <f t="shared" si="2"/>
        <v>4639339.4420194067</v>
      </c>
      <c r="L44" s="24">
        <f t="shared" si="5"/>
        <v>47.104993319768042</v>
      </c>
    </row>
    <row r="45" spans="1:12" x14ac:dyDescent="0.25">
      <c r="A45" s="83">
        <v>36</v>
      </c>
      <c r="B45" s="14">
        <v>103</v>
      </c>
      <c r="C45" s="14">
        <v>97338</v>
      </c>
      <c r="D45" s="14">
        <v>100877</v>
      </c>
      <c r="E45" s="18">
        <v>0.5403</v>
      </c>
      <c r="F45" s="19">
        <f t="shared" si="3"/>
        <v>1.0392755341422193E-3</v>
      </c>
      <c r="G45" s="19">
        <f t="shared" si="0"/>
        <v>1.0387792521989727E-3</v>
      </c>
      <c r="H45" s="14">
        <f t="shared" si="6"/>
        <v>98413.867389724503</v>
      </c>
      <c r="I45" s="14">
        <f t="shared" si="4"/>
        <v>102.23028357310689</v>
      </c>
      <c r="J45" s="14">
        <f t="shared" si="1"/>
        <v>98366.87212836594</v>
      </c>
      <c r="K45" s="14">
        <f t="shared" si="2"/>
        <v>4540887.2524491036</v>
      </c>
      <c r="L45" s="24">
        <f t="shared" si="5"/>
        <v>46.140725620170301</v>
      </c>
    </row>
    <row r="46" spans="1:12" x14ac:dyDescent="0.25">
      <c r="A46" s="83">
        <v>37</v>
      </c>
      <c r="B46" s="14">
        <v>117</v>
      </c>
      <c r="C46" s="14">
        <v>97097</v>
      </c>
      <c r="D46" s="14">
        <v>100410</v>
      </c>
      <c r="E46" s="18">
        <v>0.51970000000000005</v>
      </c>
      <c r="F46" s="19">
        <f t="shared" si="3"/>
        <v>1.1847681348002856E-3</v>
      </c>
      <c r="G46" s="19">
        <f t="shared" si="0"/>
        <v>1.1840943328647112E-3</v>
      </c>
      <c r="H46" s="14">
        <f t="shared" si="6"/>
        <v>98311.637106151393</v>
      </c>
      <c r="I46" s="14">
        <f t="shared" si="4"/>
        <v>116.41025235204592</v>
      </c>
      <c r="J46" s="14">
        <f t="shared" si="1"/>
        <v>98255.725261946704</v>
      </c>
      <c r="K46" s="14">
        <f t="shared" si="2"/>
        <v>4442520.3803207381</v>
      </c>
      <c r="L46" s="24">
        <f t="shared" si="5"/>
        <v>45.188143653064728</v>
      </c>
    </row>
    <row r="47" spans="1:12" x14ac:dyDescent="0.25">
      <c r="A47" s="83">
        <v>38</v>
      </c>
      <c r="B47" s="14">
        <v>113</v>
      </c>
      <c r="C47" s="14">
        <v>92988</v>
      </c>
      <c r="D47" s="14">
        <v>100240</v>
      </c>
      <c r="E47" s="18">
        <v>0.50990000000000002</v>
      </c>
      <c r="F47" s="19">
        <f t="shared" si="3"/>
        <v>1.1696027490839837E-3</v>
      </c>
      <c r="G47" s="19">
        <f t="shared" si="0"/>
        <v>1.1689326907898603E-3</v>
      </c>
      <c r="H47" s="14">
        <f t="shared" si="6"/>
        <v>98195.226853799351</v>
      </c>
      <c r="I47" s="14">
        <f t="shared" si="4"/>
        <v>114.78361074893243</v>
      </c>
      <c r="J47" s="14">
        <f t="shared" si="1"/>
        <v>98138.971406171302</v>
      </c>
      <c r="K47" s="14">
        <f t="shared" si="2"/>
        <v>4344264.6550587909</v>
      </c>
      <c r="L47" s="24">
        <f t="shared" si="5"/>
        <v>44.241098007002606</v>
      </c>
    </row>
    <row r="48" spans="1:12" x14ac:dyDescent="0.25">
      <c r="A48" s="83">
        <v>39</v>
      </c>
      <c r="B48" s="14">
        <v>115</v>
      </c>
      <c r="C48" s="14">
        <v>89694</v>
      </c>
      <c r="D48" s="14">
        <v>95855</v>
      </c>
      <c r="E48" s="18">
        <v>0.50770000000000004</v>
      </c>
      <c r="F48" s="19">
        <f t="shared" si="3"/>
        <v>1.2395647510900086E-3</v>
      </c>
      <c r="G48" s="19">
        <f t="shared" si="0"/>
        <v>1.2388087832339877E-3</v>
      </c>
      <c r="H48" s="14">
        <f t="shared" si="6"/>
        <v>98080.443243050424</v>
      </c>
      <c r="I48" s="14">
        <f t="shared" si="4"/>
        <v>121.50291455297349</v>
      </c>
      <c r="J48" s="14">
        <f t="shared" si="1"/>
        <v>98020.627358215992</v>
      </c>
      <c r="K48" s="14">
        <f t="shared" si="2"/>
        <v>4246125.6836526198</v>
      </c>
      <c r="L48" s="24">
        <f t="shared" si="5"/>
        <v>43.292276658359036</v>
      </c>
    </row>
    <row r="49" spans="1:12" x14ac:dyDescent="0.25">
      <c r="A49" s="83">
        <v>40</v>
      </c>
      <c r="B49" s="14">
        <v>119</v>
      </c>
      <c r="C49" s="14">
        <v>86147</v>
      </c>
      <c r="D49" s="14">
        <v>92394</v>
      </c>
      <c r="E49" s="18">
        <v>0.50409999999999999</v>
      </c>
      <c r="F49" s="19">
        <f t="shared" si="3"/>
        <v>1.3330271478259896E-3</v>
      </c>
      <c r="G49" s="19">
        <f t="shared" si="0"/>
        <v>1.3321465348068325E-3</v>
      </c>
      <c r="H49" s="14">
        <f t="shared" si="6"/>
        <v>97958.940328497454</v>
      </c>
      <c r="I49" s="14">
        <f t="shared" si="4"/>
        <v>130.49566291195717</v>
      </c>
      <c r="J49" s="14">
        <f t="shared" si="1"/>
        <v>97894.227529259413</v>
      </c>
      <c r="K49" s="14">
        <f t="shared" si="2"/>
        <v>4148105.056294404</v>
      </c>
      <c r="L49" s="24">
        <f t="shared" si="5"/>
        <v>42.345344308381307</v>
      </c>
    </row>
    <row r="50" spans="1:12" x14ac:dyDescent="0.25">
      <c r="A50" s="83">
        <v>41</v>
      </c>
      <c r="B50" s="14">
        <v>139</v>
      </c>
      <c r="C50" s="14">
        <v>86323</v>
      </c>
      <c r="D50" s="14">
        <v>88651</v>
      </c>
      <c r="E50" s="18">
        <v>0.50180000000000002</v>
      </c>
      <c r="F50" s="19">
        <f t="shared" si="3"/>
        <v>1.5888074799684524E-3</v>
      </c>
      <c r="G50" s="19">
        <f t="shared" si="0"/>
        <v>1.5875508637876812E-3</v>
      </c>
      <c r="H50" s="14">
        <f t="shared" si="6"/>
        <v>97828.444665585499</v>
      </c>
      <c r="I50" s="14">
        <f t="shared" si="4"/>
        <v>155.30763183185564</v>
      </c>
      <c r="J50" s="14">
        <f t="shared" si="1"/>
        <v>97751.070403406877</v>
      </c>
      <c r="K50" s="14">
        <f t="shared" si="2"/>
        <v>4050210.8287651446</v>
      </c>
      <c r="L50" s="24">
        <f t="shared" si="5"/>
        <v>41.401157328119567</v>
      </c>
    </row>
    <row r="51" spans="1:12" x14ac:dyDescent="0.25">
      <c r="A51" s="83">
        <v>42</v>
      </c>
      <c r="B51" s="14">
        <v>137</v>
      </c>
      <c r="C51" s="14">
        <v>83910</v>
      </c>
      <c r="D51" s="14">
        <v>88604</v>
      </c>
      <c r="E51" s="18">
        <v>0.49709999999999999</v>
      </c>
      <c r="F51" s="19">
        <f t="shared" si="3"/>
        <v>1.5882768934695156E-3</v>
      </c>
      <c r="G51" s="19">
        <f t="shared" si="0"/>
        <v>1.5870092786165575E-3</v>
      </c>
      <c r="H51" s="14">
        <f t="shared" si="6"/>
        <v>97673.13703375365</v>
      </c>
      <c r="I51" s="14">
        <f t="shared" si="4"/>
        <v>155.00817474415354</v>
      </c>
      <c r="J51" s="14">
        <f t="shared" si="1"/>
        <v>97595.183422674818</v>
      </c>
      <c r="K51" s="14">
        <f t="shared" si="2"/>
        <v>3952459.7583617377</v>
      </c>
      <c r="L51" s="24">
        <f t="shared" si="5"/>
        <v>40.466190381454176</v>
      </c>
    </row>
    <row r="52" spans="1:12" x14ac:dyDescent="0.25">
      <c r="A52" s="83">
        <v>43</v>
      </c>
      <c r="B52" s="14">
        <v>134</v>
      </c>
      <c r="C52" s="14">
        <v>82233</v>
      </c>
      <c r="D52" s="14">
        <v>85946</v>
      </c>
      <c r="E52" s="18">
        <v>0.49430000000000002</v>
      </c>
      <c r="F52" s="19">
        <f t="shared" si="3"/>
        <v>1.5935402160792964E-3</v>
      </c>
      <c r="G52" s="19">
        <f t="shared" si="0"/>
        <v>1.5922570904687613E-3</v>
      </c>
      <c r="H52" s="14">
        <f t="shared" si="6"/>
        <v>97518.128859009492</v>
      </c>
      <c r="I52" s="14">
        <f t="shared" si="4"/>
        <v>155.27393212500419</v>
      </c>
      <c r="J52" s="14">
        <f t="shared" si="1"/>
        <v>97439.606831533878</v>
      </c>
      <c r="K52" s="14">
        <f t="shared" si="2"/>
        <v>3854864.5749390628</v>
      </c>
      <c r="L52" s="24">
        <f t="shared" si="5"/>
        <v>39.529722524848466</v>
      </c>
    </row>
    <row r="53" spans="1:12" x14ac:dyDescent="0.25">
      <c r="A53" s="83">
        <v>44</v>
      </c>
      <c r="B53" s="14">
        <v>148</v>
      </c>
      <c r="C53" s="14">
        <v>81230</v>
      </c>
      <c r="D53" s="14">
        <v>84085</v>
      </c>
      <c r="E53" s="18">
        <v>0.48380000000000001</v>
      </c>
      <c r="F53" s="19">
        <f t="shared" si="3"/>
        <v>1.7905211263345734E-3</v>
      </c>
      <c r="G53" s="19">
        <f t="shared" si="0"/>
        <v>1.7888677349101464E-3</v>
      </c>
      <c r="H53" s="14">
        <f t="shared" si="6"/>
        <v>97362.854926884494</v>
      </c>
      <c r="I53" s="14">
        <f t="shared" si="4"/>
        <v>174.16926975744104</v>
      </c>
      <c r="J53" s="14">
        <f t="shared" si="1"/>
        <v>97272.94874983569</v>
      </c>
      <c r="K53" s="14">
        <f t="shared" si="2"/>
        <v>3757424.968107529</v>
      </c>
      <c r="L53" s="24">
        <f t="shared" si="5"/>
        <v>38.591976076802602</v>
      </c>
    </row>
    <row r="54" spans="1:12" x14ac:dyDescent="0.25">
      <c r="A54" s="83">
        <v>45</v>
      </c>
      <c r="B54" s="14">
        <v>171</v>
      </c>
      <c r="C54" s="14">
        <v>75986</v>
      </c>
      <c r="D54" s="14">
        <v>83005</v>
      </c>
      <c r="E54" s="18">
        <v>0.46879999999999999</v>
      </c>
      <c r="F54" s="19">
        <f t="shared" si="3"/>
        <v>2.1510651546313942E-3</v>
      </c>
      <c r="G54" s="19">
        <f t="shared" si="0"/>
        <v>2.1486100543551601E-3</v>
      </c>
      <c r="H54" s="14">
        <f t="shared" si="6"/>
        <v>97188.685657127047</v>
      </c>
      <c r="I54" s="14">
        <f t="shared" si="4"/>
        <v>208.82058717246633</v>
      </c>
      <c r="J54" s="14">
        <f t="shared" si="1"/>
        <v>97077.760161221042</v>
      </c>
      <c r="K54" s="14">
        <f t="shared" si="2"/>
        <v>3660152.0193576934</v>
      </c>
      <c r="L54" s="24">
        <f t="shared" si="5"/>
        <v>37.660268729946416</v>
      </c>
    </row>
    <row r="55" spans="1:12" x14ac:dyDescent="0.25">
      <c r="A55" s="83">
        <v>46</v>
      </c>
      <c r="B55" s="14">
        <v>168</v>
      </c>
      <c r="C55" s="14">
        <v>73905</v>
      </c>
      <c r="D55" s="14">
        <v>77494</v>
      </c>
      <c r="E55" s="18">
        <v>0.49619999999999997</v>
      </c>
      <c r="F55" s="19">
        <f t="shared" si="3"/>
        <v>2.219301316389144E-3</v>
      </c>
      <c r="G55" s="19">
        <f t="shared" si="0"/>
        <v>2.216822722365344E-3</v>
      </c>
      <c r="H55" s="14">
        <f t="shared" si="6"/>
        <v>96979.865069954583</v>
      </c>
      <c r="I55" s="14">
        <f t="shared" si="4"/>
        <v>214.98716849900046</v>
      </c>
      <c r="J55" s="14">
        <f t="shared" si="1"/>
        <v>96871.554534464784</v>
      </c>
      <c r="K55" s="14">
        <f t="shared" si="2"/>
        <v>3563074.2591964724</v>
      </c>
      <c r="L55" s="24">
        <f t="shared" si="5"/>
        <v>36.740350758647857</v>
      </c>
    </row>
    <row r="56" spans="1:12" x14ac:dyDescent="0.25">
      <c r="A56" s="83">
        <v>47</v>
      </c>
      <c r="B56" s="14">
        <v>167</v>
      </c>
      <c r="C56" s="14">
        <v>70534</v>
      </c>
      <c r="D56" s="14">
        <v>75286</v>
      </c>
      <c r="E56" s="18">
        <v>0.49959999999999999</v>
      </c>
      <c r="F56" s="19">
        <f t="shared" si="3"/>
        <v>2.2904951309834043E-3</v>
      </c>
      <c r="G56" s="19">
        <f t="shared" si="0"/>
        <v>2.2878728540225274E-3</v>
      </c>
      <c r="H56" s="14">
        <f t="shared" si="6"/>
        <v>96764.877901455577</v>
      </c>
      <c r="I56" s="14">
        <f t="shared" si="4"/>
        <v>221.38573737354457</v>
      </c>
      <c r="J56" s="14">
        <f t="shared" si="1"/>
        <v>96654.096478473846</v>
      </c>
      <c r="K56" s="14">
        <f t="shared" si="2"/>
        <v>3466202.7046620077</v>
      </c>
      <c r="L56" s="24">
        <f t="shared" si="5"/>
        <v>35.820876126066686</v>
      </c>
    </row>
    <row r="57" spans="1:12" x14ac:dyDescent="0.25">
      <c r="A57" s="83">
        <v>48</v>
      </c>
      <c r="B57" s="14">
        <v>170</v>
      </c>
      <c r="C57" s="14">
        <v>71168</v>
      </c>
      <c r="D57" s="14">
        <v>71703</v>
      </c>
      <c r="E57" s="18">
        <v>0.49580000000000002</v>
      </c>
      <c r="F57" s="19">
        <f t="shared" si="3"/>
        <v>2.3797691623912479E-3</v>
      </c>
      <c r="G57" s="19">
        <f t="shared" si="0"/>
        <v>2.3769171479667557E-3</v>
      </c>
      <c r="H57" s="14">
        <f t="shared" si="6"/>
        <v>96543.492164082025</v>
      </c>
      <c r="I57" s="14">
        <f t="shared" si="4"/>
        <v>229.47588204940067</v>
      </c>
      <c r="J57" s="14">
        <f t="shared" si="1"/>
        <v>96427.790424352715</v>
      </c>
      <c r="K57" s="14">
        <f t="shared" si="2"/>
        <v>3369548.6081835339</v>
      </c>
      <c r="L57" s="24">
        <f t="shared" si="5"/>
        <v>34.901872023199289</v>
      </c>
    </row>
    <row r="58" spans="1:12" x14ac:dyDescent="0.25">
      <c r="A58" s="83">
        <v>49</v>
      </c>
      <c r="B58" s="14">
        <v>174</v>
      </c>
      <c r="C58" s="14">
        <v>70454</v>
      </c>
      <c r="D58" s="14">
        <v>72094</v>
      </c>
      <c r="E58" s="18">
        <v>0.49509999999999998</v>
      </c>
      <c r="F58" s="19">
        <f t="shared" si="3"/>
        <v>2.4412829362740972E-3</v>
      </c>
      <c r="G58" s="19">
        <f t="shared" si="0"/>
        <v>2.4382775062653014E-3</v>
      </c>
      <c r="H58" s="14">
        <f t="shared" si="6"/>
        <v>96314.016282032622</v>
      </c>
      <c r="I58" s="14">
        <f t="shared" si="4"/>
        <v>234.84029943855015</v>
      </c>
      <c r="J58" s="14">
        <f t="shared" si="1"/>
        <v>96195.445414846094</v>
      </c>
      <c r="K58" s="14">
        <f t="shared" si="2"/>
        <v>3273120.8177591814</v>
      </c>
      <c r="L58" s="24">
        <f t="shared" si="5"/>
        <v>33.983847254117485</v>
      </c>
    </row>
    <row r="59" spans="1:12" x14ac:dyDescent="0.25">
      <c r="A59" s="83">
        <v>50</v>
      </c>
      <c r="B59" s="14">
        <v>179</v>
      </c>
      <c r="C59" s="14">
        <v>67003</v>
      </c>
      <c r="D59" s="14">
        <v>71338</v>
      </c>
      <c r="E59" s="18">
        <v>0.51500000000000001</v>
      </c>
      <c r="F59" s="19">
        <f t="shared" si="3"/>
        <v>2.5878083865231564E-3</v>
      </c>
      <c r="G59" s="19">
        <f t="shared" si="0"/>
        <v>2.5845645330027592E-3</v>
      </c>
      <c r="H59" s="14">
        <f t="shared" si="6"/>
        <v>96079.175982594068</v>
      </c>
      <c r="I59" s="14">
        <f t="shared" si="4"/>
        <v>248.32283060474316</v>
      </c>
      <c r="J59" s="14">
        <f t="shared" si="1"/>
        <v>95958.739409750779</v>
      </c>
      <c r="K59" s="14">
        <f t="shared" si="2"/>
        <v>3176925.3723443351</v>
      </c>
      <c r="L59" s="24">
        <f t="shared" si="5"/>
        <v>33.065701697107336</v>
      </c>
    </row>
    <row r="60" spans="1:12" x14ac:dyDescent="0.25">
      <c r="A60" s="83">
        <v>51</v>
      </c>
      <c r="B60" s="14">
        <v>202</v>
      </c>
      <c r="C60" s="14">
        <v>66651</v>
      </c>
      <c r="D60" s="14">
        <v>67708</v>
      </c>
      <c r="E60" s="18">
        <v>0.50800000000000001</v>
      </c>
      <c r="F60" s="19">
        <f t="shared" si="3"/>
        <v>3.0068696551775469E-3</v>
      </c>
      <c r="G60" s="19">
        <f t="shared" si="0"/>
        <v>3.0024279237449896E-3</v>
      </c>
      <c r="H60" s="14">
        <f t="shared" si="6"/>
        <v>95830.853151989329</v>
      </c>
      <c r="I60" s="14">
        <f t="shared" si="4"/>
        <v>287.72522945983832</v>
      </c>
      <c r="J60" s="14">
        <f t="shared" si="1"/>
        <v>95689.292339095089</v>
      </c>
      <c r="K60" s="14">
        <f t="shared" si="2"/>
        <v>3080966.6329345843</v>
      </c>
      <c r="L60" s="24">
        <f t="shared" si="5"/>
        <v>32.150049087511718</v>
      </c>
    </row>
    <row r="61" spans="1:12" x14ac:dyDescent="0.25">
      <c r="A61" s="83">
        <v>52</v>
      </c>
      <c r="B61" s="14">
        <v>208</v>
      </c>
      <c r="C61" s="14">
        <v>69702</v>
      </c>
      <c r="D61" s="14">
        <v>67404</v>
      </c>
      <c r="E61" s="18">
        <v>0.50070000000000003</v>
      </c>
      <c r="F61" s="19">
        <f t="shared" si="3"/>
        <v>3.0341487608128016E-3</v>
      </c>
      <c r="G61" s="19">
        <f t="shared" si="0"/>
        <v>3.0295591287677749E-3</v>
      </c>
      <c r="H61" s="14">
        <f t="shared" si="6"/>
        <v>95543.127922529486</v>
      </c>
      <c r="I61" s="14">
        <f t="shared" si="4"/>
        <v>289.4535553887265</v>
      </c>
      <c r="J61" s="14">
        <f t="shared" si="1"/>
        <v>95398.603762323895</v>
      </c>
      <c r="K61" s="14">
        <f t="shared" si="2"/>
        <v>2985277.3405954894</v>
      </c>
      <c r="L61" s="24">
        <f t="shared" si="5"/>
        <v>31.245338157822108</v>
      </c>
    </row>
    <row r="62" spans="1:12" x14ac:dyDescent="0.25">
      <c r="A62" s="83">
        <v>53</v>
      </c>
      <c r="B62" s="14">
        <v>223</v>
      </c>
      <c r="C62" s="14">
        <v>73413</v>
      </c>
      <c r="D62" s="14">
        <v>70190</v>
      </c>
      <c r="E62" s="18">
        <v>0.51180000000000003</v>
      </c>
      <c r="F62" s="19">
        <f t="shared" si="3"/>
        <v>3.1057846980912657E-3</v>
      </c>
      <c r="G62" s="19">
        <f t="shared" si="0"/>
        <v>3.1010826997763439E-3</v>
      </c>
      <c r="H62" s="14">
        <f t="shared" si="6"/>
        <v>95253.67436714076</v>
      </c>
      <c r="I62" s="14">
        <f t="shared" si="4"/>
        <v>295.3895216700696</v>
      </c>
      <c r="J62" s="14">
        <f t="shared" si="1"/>
        <v>95109.46520266142</v>
      </c>
      <c r="K62" s="14">
        <f t="shared" si="2"/>
        <v>2889878.7368331654</v>
      </c>
      <c r="L62" s="24">
        <f t="shared" si="5"/>
        <v>30.338763895811184</v>
      </c>
    </row>
    <row r="63" spans="1:12" x14ac:dyDescent="0.25">
      <c r="A63" s="83">
        <v>54</v>
      </c>
      <c r="B63" s="14">
        <v>278</v>
      </c>
      <c r="C63" s="14">
        <v>66583</v>
      </c>
      <c r="D63" s="14">
        <v>73889</v>
      </c>
      <c r="E63" s="18">
        <v>0.53310000000000002</v>
      </c>
      <c r="F63" s="19">
        <f t="shared" si="3"/>
        <v>3.9580841733583916E-3</v>
      </c>
      <c r="G63" s="19">
        <f t="shared" si="0"/>
        <v>3.9507830098060338E-3</v>
      </c>
      <c r="H63" s="14">
        <f t="shared" si="6"/>
        <v>94958.284845470684</v>
      </c>
      <c r="I63" s="14">
        <f t="shared" si="4"/>
        <v>375.15957840780737</v>
      </c>
      <c r="J63" s="14">
        <f t="shared" si="1"/>
        <v>94783.122838312076</v>
      </c>
      <c r="K63" s="14">
        <f t="shared" si="2"/>
        <v>2794769.2716305042</v>
      </c>
      <c r="L63" s="24">
        <f t="shared" si="5"/>
        <v>29.431547507187403</v>
      </c>
    </row>
    <row r="64" spans="1:12" x14ac:dyDescent="0.25">
      <c r="A64" s="83">
        <v>55</v>
      </c>
      <c r="B64" s="14">
        <v>243</v>
      </c>
      <c r="C64" s="14">
        <v>62361</v>
      </c>
      <c r="D64" s="14">
        <v>66947</v>
      </c>
      <c r="E64" s="18">
        <v>0.49309999999999998</v>
      </c>
      <c r="F64" s="19">
        <f t="shared" si="3"/>
        <v>3.7584681535558512E-3</v>
      </c>
      <c r="G64" s="19">
        <f t="shared" si="0"/>
        <v>3.7513212581862959E-3</v>
      </c>
      <c r="H64" s="14">
        <f t="shared" si="6"/>
        <v>94583.125267062875</v>
      </c>
      <c r="I64" s="14">
        <f t="shared" si="4"/>
        <v>354.81168848003034</v>
      </c>
      <c r="J64" s="14">
        <f t="shared" si="1"/>
        <v>94403.271222172349</v>
      </c>
      <c r="K64" s="14">
        <f t="shared" si="2"/>
        <v>2699986.1487921919</v>
      </c>
      <c r="L64" s="24">
        <f t="shared" si="5"/>
        <v>28.546171858548437</v>
      </c>
    </row>
    <row r="65" spans="1:12" x14ac:dyDescent="0.25">
      <c r="A65" s="83">
        <v>56</v>
      </c>
      <c r="B65" s="14">
        <v>296</v>
      </c>
      <c r="C65" s="14">
        <v>65800</v>
      </c>
      <c r="D65" s="14">
        <v>62652</v>
      </c>
      <c r="E65" s="18">
        <v>0.50239999999999996</v>
      </c>
      <c r="F65" s="19">
        <f t="shared" si="3"/>
        <v>4.6087254382960168E-3</v>
      </c>
      <c r="G65" s="19">
        <f t="shared" si="0"/>
        <v>4.5981804229560446E-3</v>
      </c>
      <c r="H65" s="14">
        <f t="shared" si="6"/>
        <v>94228.313578582849</v>
      </c>
      <c r="I65" s="14">
        <f t="shared" si="4"/>
        <v>433.2787867852029</v>
      </c>
      <c r="J65" s="14">
        <f t="shared" si="1"/>
        <v>94012.714054278535</v>
      </c>
      <c r="K65" s="14">
        <f t="shared" si="2"/>
        <v>2605582.8775700196</v>
      </c>
      <c r="L65" s="24">
        <f t="shared" si="5"/>
        <v>27.651804204232754</v>
      </c>
    </row>
    <row r="66" spans="1:12" x14ac:dyDescent="0.25">
      <c r="A66" s="83">
        <v>57</v>
      </c>
      <c r="B66" s="14">
        <v>320</v>
      </c>
      <c r="C66" s="14">
        <v>63529</v>
      </c>
      <c r="D66" s="14">
        <v>65931</v>
      </c>
      <c r="E66" s="18">
        <v>0.5</v>
      </c>
      <c r="F66" s="19">
        <f t="shared" si="3"/>
        <v>4.9436119264637726E-3</v>
      </c>
      <c r="G66" s="19">
        <f t="shared" si="0"/>
        <v>4.9314224071505628E-3</v>
      </c>
      <c r="H66" s="14">
        <f t="shared" si="6"/>
        <v>93795.034791797647</v>
      </c>
      <c r="I66" s="14">
        <f t="shared" si="4"/>
        <v>462.54293625173756</v>
      </c>
      <c r="J66" s="14">
        <f t="shared" si="1"/>
        <v>93563.763323671781</v>
      </c>
      <c r="K66" s="14">
        <f t="shared" si="2"/>
        <v>2511570.163515741</v>
      </c>
      <c r="L66" s="24">
        <f t="shared" si="5"/>
        <v>26.777218741811023</v>
      </c>
    </row>
    <row r="67" spans="1:12" x14ac:dyDescent="0.25">
      <c r="A67" s="83">
        <v>58</v>
      </c>
      <c r="B67" s="14">
        <v>337</v>
      </c>
      <c r="C67" s="14">
        <v>61423</v>
      </c>
      <c r="D67" s="14">
        <v>63634</v>
      </c>
      <c r="E67" s="18">
        <v>0.51890000000000003</v>
      </c>
      <c r="F67" s="19">
        <f t="shared" si="3"/>
        <v>5.3895423686798824E-3</v>
      </c>
      <c r="G67" s="19">
        <f t="shared" si="0"/>
        <v>5.3756039177956464E-3</v>
      </c>
      <c r="H67" s="14">
        <f t="shared" si="6"/>
        <v>93332.491855545915</v>
      </c>
      <c r="I67" s="14">
        <f t="shared" si="4"/>
        <v>501.71850887630291</v>
      </c>
      <c r="J67" s="14">
        <f t="shared" si="1"/>
        <v>93091.11508092552</v>
      </c>
      <c r="K67" s="14">
        <f t="shared" si="2"/>
        <v>2418006.4001920694</v>
      </c>
      <c r="L67" s="24">
        <f t="shared" si="5"/>
        <v>25.907445007838273</v>
      </c>
    </row>
    <row r="68" spans="1:12" x14ac:dyDescent="0.25">
      <c r="A68" s="83">
        <v>59</v>
      </c>
      <c r="B68" s="14">
        <v>355</v>
      </c>
      <c r="C68" s="14">
        <v>52151</v>
      </c>
      <c r="D68" s="14">
        <v>61522</v>
      </c>
      <c r="E68" s="18">
        <v>0.5202</v>
      </c>
      <c r="F68" s="19">
        <f t="shared" si="3"/>
        <v>6.2459862940188087E-3</v>
      </c>
      <c r="G68" s="19">
        <f t="shared" si="0"/>
        <v>6.2273240983110991E-3</v>
      </c>
      <c r="H68" s="14">
        <f t="shared" si="6"/>
        <v>92830.773346669608</v>
      </c>
      <c r="I68" s="14">
        <f t="shared" si="4"/>
        <v>578.08731192657137</v>
      </c>
      <c r="J68" s="14">
        <f t="shared" si="1"/>
        <v>92553.407054407231</v>
      </c>
      <c r="K68" s="14">
        <f t="shared" si="2"/>
        <v>2324915.2851111437</v>
      </c>
      <c r="L68" s="24">
        <f t="shared" si="5"/>
        <v>25.044661390775243</v>
      </c>
    </row>
    <row r="69" spans="1:12" x14ac:dyDescent="0.25">
      <c r="A69" s="83">
        <v>60</v>
      </c>
      <c r="B69" s="14">
        <v>276</v>
      </c>
      <c r="C69" s="14">
        <v>47141</v>
      </c>
      <c r="D69" s="14">
        <v>52188</v>
      </c>
      <c r="E69" s="18">
        <v>0.49780000000000002</v>
      </c>
      <c r="F69" s="19">
        <f t="shared" si="3"/>
        <v>5.5572894119542129E-3</v>
      </c>
      <c r="G69" s="19">
        <f t="shared" si="0"/>
        <v>5.541822900559908E-3</v>
      </c>
      <c r="H69" s="14">
        <f t="shared" si="6"/>
        <v>92252.686034743034</v>
      </c>
      <c r="I69" s="14">
        <f t="shared" si="4"/>
        <v>511.24804810550216</v>
      </c>
      <c r="J69" s="14">
        <f t="shared" si="1"/>
        <v>91995.937264984459</v>
      </c>
      <c r="K69" s="14">
        <f t="shared" si="2"/>
        <v>2232361.8780567367</v>
      </c>
      <c r="L69" s="24">
        <f t="shared" si="5"/>
        <v>24.198340167743332</v>
      </c>
    </row>
    <row r="70" spans="1:12" x14ac:dyDescent="0.25">
      <c r="A70" s="83">
        <v>61</v>
      </c>
      <c r="B70" s="14">
        <v>356</v>
      </c>
      <c r="C70" s="14">
        <v>60659</v>
      </c>
      <c r="D70" s="14">
        <v>47089</v>
      </c>
      <c r="E70" s="18">
        <v>0.52290000000000003</v>
      </c>
      <c r="F70" s="19">
        <f t="shared" si="3"/>
        <v>6.6080112855923081E-3</v>
      </c>
      <c r="G70" s="19">
        <f t="shared" si="0"/>
        <v>6.5872437994218599E-3</v>
      </c>
      <c r="H70" s="14">
        <f t="shared" si="6"/>
        <v>91741.437986637538</v>
      </c>
      <c r="I70" s="14">
        <f t="shared" si="4"/>
        <v>604.32321852752318</v>
      </c>
      <c r="J70" s="14">
        <f t="shared" si="1"/>
        <v>91453.115379078052</v>
      </c>
      <c r="K70" s="14">
        <f t="shared" si="2"/>
        <v>2140365.9407917522</v>
      </c>
      <c r="L70" s="24">
        <f t="shared" si="5"/>
        <v>23.330416306571344</v>
      </c>
    </row>
    <row r="71" spans="1:12" x14ac:dyDescent="0.25">
      <c r="A71" s="83">
        <v>62</v>
      </c>
      <c r="B71" s="14">
        <v>380</v>
      </c>
      <c r="C71" s="14">
        <v>37852</v>
      </c>
      <c r="D71" s="14">
        <v>60562</v>
      </c>
      <c r="E71" s="18">
        <v>0.49619999999999997</v>
      </c>
      <c r="F71" s="19">
        <f t="shared" si="3"/>
        <v>7.7224785091552011E-3</v>
      </c>
      <c r="G71" s="19">
        <f t="shared" si="0"/>
        <v>7.692549992060478E-3</v>
      </c>
      <c r="H71" s="14">
        <f t="shared" si="6"/>
        <v>91137.114768110012</v>
      </c>
      <c r="I71" s="14">
        <f t="shared" si="4"/>
        <v>701.07681148583958</v>
      </c>
      <c r="J71" s="14">
        <f t="shared" si="1"/>
        <v>90783.912270483444</v>
      </c>
      <c r="K71" s="14">
        <f t="shared" si="2"/>
        <v>2048912.8254126743</v>
      </c>
      <c r="L71" s="24">
        <f t="shared" si="5"/>
        <v>22.481651198043128</v>
      </c>
    </row>
    <row r="72" spans="1:12" x14ac:dyDescent="0.25">
      <c r="A72" s="83">
        <v>63</v>
      </c>
      <c r="B72" s="14">
        <v>304</v>
      </c>
      <c r="C72" s="14">
        <v>44336</v>
      </c>
      <c r="D72" s="14">
        <v>37809</v>
      </c>
      <c r="E72" s="18">
        <v>0.54139999999999999</v>
      </c>
      <c r="F72" s="19">
        <f t="shared" si="3"/>
        <v>7.4015460466248708E-3</v>
      </c>
      <c r="G72" s="19">
        <f t="shared" si="0"/>
        <v>7.3765076052861069E-3</v>
      </c>
      <c r="H72" s="14">
        <f t="shared" si="6"/>
        <v>90436.037956624175</v>
      </c>
      <c r="I72" s="14">
        <f t="shared" si="4"/>
        <v>667.10212177898131</v>
      </c>
      <c r="J72" s="14">
        <f t="shared" si="1"/>
        <v>90130.104923576335</v>
      </c>
      <c r="K72" s="14">
        <f t="shared" si="2"/>
        <v>1958128.913142191</v>
      </c>
      <c r="L72" s="24">
        <f t="shared" si="5"/>
        <v>21.652086462272575</v>
      </c>
    </row>
    <row r="73" spans="1:12" x14ac:dyDescent="0.25">
      <c r="A73" s="83">
        <v>64</v>
      </c>
      <c r="B73" s="14">
        <v>410</v>
      </c>
      <c r="C73" s="14">
        <v>47952</v>
      </c>
      <c r="D73" s="14">
        <v>44163</v>
      </c>
      <c r="E73" s="18">
        <v>0.50309999999999999</v>
      </c>
      <c r="F73" s="19">
        <f t="shared" si="3"/>
        <v>8.9019160831569234E-3</v>
      </c>
      <c r="G73" s="19">
        <f t="shared" ref="G73:G98" si="7">F73/((1+(1-E73)*F73))</f>
        <v>8.8627130939387712E-3</v>
      </c>
      <c r="H73" s="14">
        <f t="shared" si="6"/>
        <v>89768.935834845193</v>
      </c>
      <c r="I73" s="14">
        <f t="shared" si="4"/>
        <v>795.5963230524319</v>
      </c>
      <c r="J73" s="14">
        <f t="shared" ref="J73:J98" si="8">H74+I73*E73</f>
        <v>89373.60402192043</v>
      </c>
      <c r="K73" s="14">
        <f t="shared" ref="K73:K97" si="9">K74+J73</f>
        <v>1867998.8082186147</v>
      </c>
      <c r="L73" s="24">
        <f t="shared" si="5"/>
        <v>20.808966830745501</v>
      </c>
    </row>
    <row r="74" spans="1:12" x14ac:dyDescent="0.25">
      <c r="A74" s="83">
        <v>65</v>
      </c>
      <c r="B74" s="14">
        <v>443</v>
      </c>
      <c r="C74" s="14">
        <v>51805</v>
      </c>
      <c r="D74" s="14">
        <v>47748</v>
      </c>
      <c r="E74" s="18">
        <v>0.51980000000000004</v>
      </c>
      <c r="F74" s="19">
        <f t="shared" ref="F74:F98" si="10">B74/((C74+D74)/2)</f>
        <v>8.8997820256546765E-3</v>
      </c>
      <c r="G74" s="19">
        <f t="shared" si="7"/>
        <v>8.8619091033543176E-3</v>
      </c>
      <c r="H74" s="14">
        <f t="shared" si="6"/>
        <v>88973.339511792758</v>
      </c>
      <c r="I74" s="14">
        <f t="shared" ref="I74:I98" si="11">H74*G74</f>
        <v>788.47364737539067</v>
      </c>
      <c r="J74" s="14">
        <f t="shared" si="8"/>
        <v>88594.714466323101</v>
      </c>
      <c r="K74" s="14">
        <f t="shared" si="9"/>
        <v>1778625.2041966943</v>
      </c>
      <c r="L74" s="24">
        <f t="shared" ref="L74:L98" si="12">K74/H74</f>
        <v>19.990541143630455</v>
      </c>
    </row>
    <row r="75" spans="1:12" x14ac:dyDescent="0.25">
      <c r="A75" s="83">
        <v>66</v>
      </c>
      <c r="B75" s="14">
        <v>521</v>
      </c>
      <c r="C75" s="14">
        <v>48878</v>
      </c>
      <c r="D75" s="14">
        <v>51433</v>
      </c>
      <c r="E75" s="18">
        <v>0.4919</v>
      </c>
      <c r="F75" s="19">
        <f t="shared" si="10"/>
        <v>1.0387694270817757E-2</v>
      </c>
      <c r="G75" s="19">
        <f t="shared" si="7"/>
        <v>1.033315600302189E-2</v>
      </c>
      <c r="H75" s="14">
        <f t="shared" ref="H75:H98" si="13">H74-I74</f>
        <v>88184.86586441737</v>
      </c>
      <c r="I75" s="14">
        <f t="shared" si="11"/>
        <v>911.22797608258452</v>
      </c>
      <c r="J75" s="14">
        <f t="shared" si="8"/>
        <v>87721.870929769808</v>
      </c>
      <c r="K75" s="14">
        <f t="shared" si="9"/>
        <v>1690030.4897303712</v>
      </c>
      <c r="L75" s="24">
        <f t="shared" si="12"/>
        <v>19.164631857905896</v>
      </c>
    </row>
    <row r="76" spans="1:12" x14ac:dyDescent="0.25">
      <c r="A76" s="83">
        <v>67</v>
      </c>
      <c r="B76" s="14">
        <v>608</v>
      </c>
      <c r="C76" s="14">
        <v>48513</v>
      </c>
      <c r="D76" s="14">
        <v>48503</v>
      </c>
      <c r="E76" s="18">
        <v>0.50009999999999999</v>
      </c>
      <c r="F76" s="19">
        <f t="shared" si="10"/>
        <v>1.2534015007833759E-2</v>
      </c>
      <c r="G76" s="19">
        <f t="shared" si="7"/>
        <v>1.2455968969165643E-2</v>
      </c>
      <c r="H76" s="14">
        <f t="shared" si="13"/>
        <v>87273.637888334779</v>
      </c>
      <c r="I76" s="14">
        <f t="shared" si="11"/>
        <v>1087.0777253632971</v>
      </c>
      <c r="J76" s="14">
        <f t="shared" si="8"/>
        <v>86730.207733425661</v>
      </c>
      <c r="K76" s="14">
        <f t="shared" si="9"/>
        <v>1602308.6188006015</v>
      </c>
      <c r="L76" s="24">
        <f t="shared" si="12"/>
        <v>18.359594690560851</v>
      </c>
    </row>
    <row r="77" spans="1:12" x14ac:dyDescent="0.25">
      <c r="A77" s="83">
        <v>68</v>
      </c>
      <c r="B77" s="14">
        <v>561</v>
      </c>
      <c r="C77" s="14">
        <v>49368</v>
      </c>
      <c r="D77" s="14">
        <v>48126</v>
      </c>
      <c r="E77" s="18">
        <v>0.48830000000000001</v>
      </c>
      <c r="F77" s="19">
        <f t="shared" si="10"/>
        <v>1.1508400516954889E-2</v>
      </c>
      <c r="G77" s="19">
        <f t="shared" si="7"/>
        <v>1.1441026047367964E-2</v>
      </c>
      <c r="H77" s="14">
        <f t="shared" si="13"/>
        <v>86186.56016297148</v>
      </c>
      <c r="I77" s="14">
        <f t="shared" si="11"/>
        <v>986.06267975760284</v>
      </c>
      <c r="J77" s="14">
        <f t="shared" si="8"/>
        <v>85681.991889739526</v>
      </c>
      <c r="K77" s="14">
        <f t="shared" si="9"/>
        <v>1515578.4110671757</v>
      </c>
      <c r="L77" s="24">
        <f t="shared" si="12"/>
        <v>17.584857873447383</v>
      </c>
    </row>
    <row r="78" spans="1:12" x14ac:dyDescent="0.25">
      <c r="A78" s="83">
        <v>69</v>
      </c>
      <c r="B78" s="14">
        <v>682</v>
      </c>
      <c r="C78" s="14">
        <v>47760</v>
      </c>
      <c r="D78" s="14">
        <v>48932</v>
      </c>
      <c r="E78" s="18">
        <v>0.50860000000000005</v>
      </c>
      <c r="F78" s="19">
        <f t="shared" si="10"/>
        <v>1.4106647912960742E-2</v>
      </c>
      <c r="G78" s="19">
        <f t="shared" si="7"/>
        <v>1.4009533730097022E-2</v>
      </c>
      <c r="H78" s="14">
        <f t="shared" si="13"/>
        <v>85200.497483213883</v>
      </c>
      <c r="I78" s="14">
        <f t="shared" si="11"/>
        <v>1193.6192433121314</v>
      </c>
      <c r="J78" s="14">
        <f t="shared" si="8"/>
        <v>84613.952987050303</v>
      </c>
      <c r="K78" s="14">
        <f t="shared" si="9"/>
        <v>1429896.419177436</v>
      </c>
      <c r="L78" s="24">
        <f t="shared" si="12"/>
        <v>16.782723826925455</v>
      </c>
    </row>
    <row r="79" spans="1:12" x14ac:dyDescent="0.25">
      <c r="A79" s="83">
        <v>70</v>
      </c>
      <c r="B79" s="14">
        <v>732</v>
      </c>
      <c r="C79" s="14">
        <v>45163</v>
      </c>
      <c r="D79" s="14">
        <v>47248</v>
      </c>
      <c r="E79" s="18">
        <v>0.51680000000000004</v>
      </c>
      <c r="F79" s="19">
        <f t="shared" si="10"/>
        <v>1.5842269859648744E-2</v>
      </c>
      <c r="G79" s="19">
        <f t="shared" si="7"/>
        <v>1.572191881018993E-2</v>
      </c>
      <c r="H79" s="14">
        <f t="shared" si="13"/>
        <v>84006.878239901751</v>
      </c>
      <c r="I79" s="14">
        <f t="shared" si="11"/>
        <v>1320.7493191852466</v>
      </c>
      <c r="J79" s="14">
        <f t="shared" si="8"/>
        <v>83368.69216887145</v>
      </c>
      <c r="K79" s="14">
        <f t="shared" si="9"/>
        <v>1345282.4661903856</v>
      </c>
      <c r="L79" s="24">
        <f t="shared" si="12"/>
        <v>16.013956170929355</v>
      </c>
    </row>
    <row r="80" spans="1:12" x14ac:dyDescent="0.25">
      <c r="A80" s="83">
        <v>71</v>
      </c>
      <c r="B80" s="14">
        <v>774</v>
      </c>
      <c r="C80" s="14">
        <v>44743</v>
      </c>
      <c r="D80" s="14">
        <v>44627</v>
      </c>
      <c r="E80" s="18">
        <v>0.51449999999999996</v>
      </c>
      <c r="F80" s="19">
        <f t="shared" si="10"/>
        <v>1.732124874118832E-2</v>
      </c>
      <c r="G80" s="19">
        <f t="shared" si="7"/>
        <v>1.7176801012552447E-2</v>
      </c>
      <c r="H80" s="14">
        <f t="shared" si="13"/>
        <v>82686.12892071651</v>
      </c>
      <c r="I80" s="14">
        <f t="shared" si="11"/>
        <v>1420.2831829694055</v>
      </c>
      <c r="J80" s="14">
        <f t="shared" si="8"/>
        <v>81996.581435384869</v>
      </c>
      <c r="K80" s="14">
        <f t="shared" si="9"/>
        <v>1261913.7740215142</v>
      </c>
      <c r="L80" s="24">
        <f t="shared" si="12"/>
        <v>15.261492955263375</v>
      </c>
    </row>
    <row r="81" spans="1:12" x14ac:dyDescent="0.25">
      <c r="A81" s="83">
        <v>72</v>
      </c>
      <c r="B81" s="14">
        <v>842</v>
      </c>
      <c r="C81" s="14">
        <v>42756</v>
      </c>
      <c r="D81" s="14">
        <v>44115</v>
      </c>
      <c r="E81" s="18">
        <v>0.52259999999999995</v>
      </c>
      <c r="F81" s="19">
        <f t="shared" si="10"/>
        <v>1.9385065211635643E-2</v>
      </c>
      <c r="G81" s="19">
        <f t="shared" si="7"/>
        <v>1.9207312480262893E-2</v>
      </c>
      <c r="H81" s="14">
        <f t="shared" si="13"/>
        <v>81265.845737747106</v>
      </c>
      <c r="I81" s="14">
        <f t="shared" si="11"/>
        <v>1560.898493057749</v>
      </c>
      <c r="J81" s="14">
        <f t="shared" si="8"/>
        <v>80520.672797161344</v>
      </c>
      <c r="K81" s="14">
        <f t="shared" si="9"/>
        <v>1179917.1925861293</v>
      </c>
      <c r="L81" s="24">
        <f t="shared" si="12"/>
        <v>14.519226150600073</v>
      </c>
    </row>
    <row r="82" spans="1:12" x14ac:dyDescent="0.25">
      <c r="A82" s="83">
        <v>73</v>
      </c>
      <c r="B82" s="14">
        <v>905</v>
      </c>
      <c r="C82" s="14">
        <v>41353</v>
      </c>
      <c r="D82" s="14">
        <v>42064</v>
      </c>
      <c r="E82" s="18">
        <v>0.48580000000000001</v>
      </c>
      <c r="F82" s="19">
        <f t="shared" si="10"/>
        <v>2.1698214992147885E-2</v>
      </c>
      <c r="G82" s="19">
        <f t="shared" si="7"/>
        <v>2.1458794455360506E-2</v>
      </c>
      <c r="H82" s="14">
        <f t="shared" si="13"/>
        <v>79704.947244689363</v>
      </c>
      <c r="I82" s="14">
        <f t="shared" si="11"/>
        <v>1710.3720799991418</v>
      </c>
      <c r="J82" s="14">
        <f t="shared" si="8"/>
        <v>78825.473921153811</v>
      </c>
      <c r="K82" s="14">
        <f t="shared" si="9"/>
        <v>1099396.5197889679</v>
      </c>
      <c r="L82" s="24">
        <f t="shared" si="12"/>
        <v>13.793328492068216</v>
      </c>
    </row>
    <row r="83" spans="1:12" x14ac:dyDescent="0.25">
      <c r="A83" s="83">
        <v>74</v>
      </c>
      <c r="B83" s="14">
        <v>958</v>
      </c>
      <c r="C83" s="14">
        <v>37388</v>
      </c>
      <c r="D83" s="14">
        <v>40525</v>
      </c>
      <c r="E83" s="18">
        <v>0.50460000000000005</v>
      </c>
      <c r="F83" s="19">
        <f t="shared" si="10"/>
        <v>2.4591531580095749E-2</v>
      </c>
      <c r="G83" s="19">
        <f t="shared" si="7"/>
        <v>2.4295547555349035E-2</v>
      </c>
      <c r="H83" s="14">
        <f t="shared" si="13"/>
        <v>77994.575164690221</v>
      </c>
      <c r="I83" s="14">
        <f t="shared" si="11"/>
        <v>1894.920909972976</v>
      </c>
      <c r="J83" s="14">
        <f t="shared" si="8"/>
        <v>77055.831345889601</v>
      </c>
      <c r="K83" s="14">
        <f t="shared" si="9"/>
        <v>1020571.0458678141</v>
      </c>
      <c r="L83" s="24">
        <f t="shared" si="12"/>
        <v>13.085154239417513</v>
      </c>
    </row>
    <row r="84" spans="1:12" x14ac:dyDescent="0.25">
      <c r="A84" s="83">
        <v>75</v>
      </c>
      <c r="B84" s="14">
        <v>984</v>
      </c>
      <c r="C84" s="14">
        <v>36683</v>
      </c>
      <c r="D84" s="14">
        <v>36569</v>
      </c>
      <c r="E84" s="18">
        <v>0.499</v>
      </c>
      <c r="F84" s="19">
        <f t="shared" si="10"/>
        <v>2.686616065090373E-2</v>
      </c>
      <c r="G84" s="19">
        <f t="shared" si="7"/>
        <v>2.6509346268744859E-2</v>
      </c>
      <c r="H84" s="14">
        <f t="shared" si="13"/>
        <v>76099.654254717243</v>
      </c>
      <c r="I84" s="14">
        <f t="shared" si="11"/>
        <v>2017.3520855700624</v>
      </c>
      <c r="J84" s="14">
        <f t="shared" si="8"/>
        <v>75088.960859846644</v>
      </c>
      <c r="K84" s="14">
        <f t="shared" si="9"/>
        <v>943515.2145219245</v>
      </c>
      <c r="L84" s="24">
        <f t="shared" si="12"/>
        <v>12.398416573140189</v>
      </c>
    </row>
    <row r="85" spans="1:12" x14ac:dyDescent="0.25">
      <c r="A85" s="83">
        <v>76</v>
      </c>
      <c r="B85" s="14">
        <v>1052</v>
      </c>
      <c r="C85" s="14">
        <v>33676</v>
      </c>
      <c r="D85" s="14">
        <v>35748</v>
      </c>
      <c r="E85" s="18">
        <v>0.51390000000000002</v>
      </c>
      <c r="F85" s="19">
        <f t="shared" si="10"/>
        <v>3.0306522240147498E-2</v>
      </c>
      <c r="G85" s="19">
        <f t="shared" si="7"/>
        <v>2.9866528528104907E-2</v>
      </c>
      <c r="H85" s="14">
        <f t="shared" si="13"/>
        <v>74082.30216914718</v>
      </c>
      <c r="I85" s="14">
        <f t="shared" si="11"/>
        <v>2212.5811911625224</v>
      </c>
      <c r="J85" s="14">
        <f t="shared" si="8"/>
        <v>73006.766452123076</v>
      </c>
      <c r="K85" s="14">
        <f t="shared" si="9"/>
        <v>868426.25366207783</v>
      </c>
      <c r="L85" s="24">
        <f t="shared" si="12"/>
        <v>11.722452302835542</v>
      </c>
    </row>
    <row r="86" spans="1:12" x14ac:dyDescent="0.25">
      <c r="A86" s="83">
        <v>77</v>
      </c>
      <c r="B86" s="14">
        <v>1076</v>
      </c>
      <c r="C86" s="14">
        <v>32126</v>
      </c>
      <c r="D86" s="14">
        <v>32652</v>
      </c>
      <c r="E86" s="18">
        <v>0.49669999999999997</v>
      </c>
      <c r="F86" s="19">
        <f t="shared" si="10"/>
        <v>3.3221155330513445E-2</v>
      </c>
      <c r="G86" s="19">
        <f t="shared" si="7"/>
        <v>3.267482546936324E-2</v>
      </c>
      <c r="H86" s="14">
        <f t="shared" si="13"/>
        <v>71869.72097798466</v>
      </c>
      <c r="I86" s="14">
        <f t="shared" si="11"/>
        <v>2348.3305894874829</v>
      </c>
      <c r="J86" s="14">
        <f t="shared" si="8"/>
        <v>70687.806192295611</v>
      </c>
      <c r="K86" s="14">
        <f t="shared" si="9"/>
        <v>795419.48720995476</v>
      </c>
      <c r="L86" s="24">
        <f t="shared" si="12"/>
        <v>11.067518787969275</v>
      </c>
    </row>
    <row r="87" spans="1:12" x14ac:dyDescent="0.25">
      <c r="A87" s="83">
        <v>78</v>
      </c>
      <c r="B87" s="14">
        <v>1148</v>
      </c>
      <c r="C87" s="14">
        <v>30519</v>
      </c>
      <c r="D87" s="14">
        <v>31100</v>
      </c>
      <c r="E87" s="18">
        <v>0.49280000000000002</v>
      </c>
      <c r="F87" s="19">
        <f t="shared" si="10"/>
        <v>3.7261234359531964E-2</v>
      </c>
      <c r="G87" s="19">
        <f t="shared" si="7"/>
        <v>3.657009977164203E-2</v>
      </c>
      <c r="H87" s="14">
        <f t="shared" si="13"/>
        <v>69521.390388497181</v>
      </c>
      <c r="I87" s="14">
        <f t="shared" si="11"/>
        <v>2542.4041827706174</v>
      </c>
      <c r="J87" s="14">
        <f t="shared" si="8"/>
        <v>68231.882986995915</v>
      </c>
      <c r="K87" s="14">
        <f t="shared" si="9"/>
        <v>724731.68101765914</v>
      </c>
      <c r="L87" s="24">
        <f t="shared" si="12"/>
        <v>10.42458554076288</v>
      </c>
    </row>
    <row r="88" spans="1:12" x14ac:dyDescent="0.25">
      <c r="A88" s="83">
        <v>79</v>
      </c>
      <c r="B88" s="14">
        <v>1190</v>
      </c>
      <c r="C88" s="14">
        <v>29014</v>
      </c>
      <c r="D88" s="14">
        <v>29422</v>
      </c>
      <c r="E88" s="18">
        <v>0.49230000000000002</v>
      </c>
      <c r="F88" s="19">
        <f t="shared" si="10"/>
        <v>4.0728318160038329E-2</v>
      </c>
      <c r="G88" s="19">
        <f t="shared" si="7"/>
        <v>3.9903208898697251E-2</v>
      </c>
      <c r="H88" s="14">
        <f t="shared" si="13"/>
        <v>66978.986205726556</v>
      </c>
      <c r="I88" s="14">
        <f t="shared" si="11"/>
        <v>2672.6764783900685</v>
      </c>
      <c r="J88" s="14">
        <f t="shared" si="8"/>
        <v>65622.06835764792</v>
      </c>
      <c r="K88" s="14">
        <f t="shared" si="9"/>
        <v>656499.79803066328</v>
      </c>
      <c r="L88" s="24">
        <f t="shared" si="12"/>
        <v>9.8015786027907055</v>
      </c>
    </row>
    <row r="89" spans="1:12" x14ac:dyDescent="0.25">
      <c r="A89" s="83">
        <v>80</v>
      </c>
      <c r="B89" s="14">
        <v>1294</v>
      </c>
      <c r="C89" s="14">
        <v>25648</v>
      </c>
      <c r="D89" s="14">
        <v>27857</v>
      </c>
      <c r="E89" s="18">
        <v>0.49469999999999997</v>
      </c>
      <c r="F89" s="19">
        <f t="shared" si="10"/>
        <v>4.8369311279319691E-2</v>
      </c>
      <c r="G89" s="19">
        <f t="shared" si="7"/>
        <v>4.7215321005327875E-2</v>
      </c>
      <c r="H89" s="14">
        <f t="shared" si="13"/>
        <v>64306.309727336491</v>
      </c>
      <c r="I89" s="14">
        <f t="shared" si="11"/>
        <v>3036.2430564442307</v>
      </c>
      <c r="J89" s="14">
        <f t="shared" si="8"/>
        <v>62772.096110915219</v>
      </c>
      <c r="K89" s="14">
        <f t="shared" si="9"/>
        <v>590877.72967301542</v>
      </c>
      <c r="L89" s="24">
        <f t="shared" si="12"/>
        <v>9.1884876022023452</v>
      </c>
    </row>
    <row r="90" spans="1:12" x14ac:dyDescent="0.25">
      <c r="A90" s="83">
        <v>81</v>
      </c>
      <c r="B90" s="14">
        <v>1285</v>
      </c>
      <c r="C90" s="14">
        <v>23184</v>
      </c>
      <c r="D90" s="14">
        <v>24342</v>
      </c>
      <c r="E90" s="18">
        <v>0.50429999999999997</v>
      </c>
      <c r="F90" s="19">
        <f t="shared" si="10"/>
        <v>5.4075663847157347E-2</v>
      </c>
      <c r="G90" s="19">
        <f t="shared" si="7"/>
        <v>5.2663989464415223E-2</v>
      </c>
      <c r="H90" s="14">
        <f t="shared" si="13"/>
        <v>61270.066670892258</v>
      </c>
      <c r="I90" s="14">
        <f t="shared" si="11"/>
        <v>3226.7261456398883</v>
      </c>
      <c r="J90" s="14">
        <f t="shared" si="8"/>
        <v>59670.578520498559</v>
      </c>
      <c r="K90" s="14">
        <f t="shared" si="9"/>
        <v>528105.63356210024</v>
      </c>
      <c r="L90" s="24">
        <f t="shared" si="12"/>
        <v>8.6193089424691109</v>
      </c>
    </row>
    <row r="91" spans="1:12" x14ac:dyDescent="0.25">
      <c r="A91" s="83">
        <v>82</v>
      </c>
      <c r="B91" s="14">
        <v>1284</v>
      </c>
      <c r="C91" s="14">
        <v>19123</v>
      </c>
      <c r="D91" s="14">
        <v>21802</v>
      </c>
      <c r="E91" s="18">
        <v>0.48270000000000002</v>
      </c>
      <c r="F91" s="19">
        <f t="shared" si="10"/>
        <v>6.2748930971288946E-2</v>
      </c>
      <c r="G91" s="19">
        <f t="shared" si="7"/>
        <v>6.0776136251993997E-2</v>
      </c>
      <c r="H91" s="14">
        <f t="shared" si="13"/>
        <v>58043.340525252366</v>
      </c>
      <c r="I91" s="14">
        <f t="shared" si="11"/>
        <v>3527.6499722836224</v>
      </c>
      <c r="J91" s="14">
        <f t="shared" si="8"/>
        <v>56218.487194590045</v>
      </c>
      <c r="K91" s="14">
        <f t="shared" si="9"/>
        <v>468435.05504160165</v>
      </c>
      <c r="L91" s="24">
        <f t="shared" si="12"/>
        <v>8.0704358295471312</v>
      </c>
    </row>
    <row r="92" spans="1:12" x14ac:dyDescent="0.25">
      <c r="A92" s="83">
        <v>83</v>
      </c>
      <c r="B92" s="14">
        <v>1205</v>
      </c>
      <c r="C92" s="14">
        <v>17814</v>
      </c>
      <c r="D92" s="14">
        <v>17848</v>
      </c>
      <c r="E92" s="18">
        <v>0.50280000000000002</v>
      </c>
      <c r="F92" s="19">
        <f t="shared" si="10"/>
        <v>6.7578935561662279E-2</v>
      </c>
      <c r="G92" s="19">
        <f t="shared" si="7"/>
        <v>6.5382081489838983E-2</v>
      </c>
      <c r="H92" s="14">
        <f t="shared" si="13"/>
        <v>54515.690552968743</v>
      </c>
      <c r="I92" s="14">
        <f t="shared" si="11"/>
        <v>3564.3493222090474</v>
      </c>
      <c r="J92" s="14">
        <f t="shared" si="8"/>
        <v>52743.496069966408</v>
      </c>
      <c r="K92" s="14">
        <f t="shared" si="9"/>
        <v>412216.56784701161</v>
      </c>
      <c r="L92" s="24">
        <f t="shared" si="12"/>
        <v>7.5614298134312756</v>
      </c>
    </row>
    <row r="93" spans="1:12" x14ac:dyDescent="0.25">
      <c r="A93" s="83">
        <v>84</v>
      </c>
      <c r="B93" s="14">
        <v>1293</v>
      </c>
      <c r="C93" s="14">
        <v>16451</v>
      </c>
      <c r="D93" s="14">
        <v>16513</v>
      </c>
      <c r="E93" s="18">
        <v>0.50360000000000005</v>
      </c>
      <c r="F93" s="19">
        <f t="shared" si="10"/>
        <v>7.8449217327994175E-2</v>
      </c>
      <c r="G93" s="19">
        <f t="shared" si="7"/>
        <v>7.5508741459540868E-2</v>
      </c>
      <c r="H93" s="14">
        <f t="shared" si="13"/>
        <v>50951.341230759695</v>
      </c>
      <c r="I93" s="14">
        <f t="shared" si="11"/>
        <v>3847.2716520102786</v>
      </c>
      <c r="J93" s="14">
        <f t="shared" si="8"/>
        <v>49041.555582701796</v>
      </c>
      <c r="K93" s="14">
        <f t="shared" si="9"/>
        <v>359473.0717770452</v>
      </c>
      <c r="L93" s="24">
        <f t="shared" si="12"/>
        <v>7.055222945927647</v>
      </c>
    </row>
    <row r="94" spans="1:12" x14ac:dyDescent="0.25">
      <c r="A94" s="83">
        <v>85</v>
      </c>
      <c r="B94" s="14">
        <v>1330</v>
      </c>
      <c r="C94" s="14">
        <v>14708</v>
      </c>
      <c r="D94" s="14">
        <v>15090</v>
      </c>
      <c r="E94" s="18">
        <v>0.49490000000000001</v>
      </c>
      <c r="F94" s="19">
        <f t="shared" si="10"/>
        <v>8.9267736089670452E-2</v>
      </c>
      <c r="G94" s="19">
        <f t="shared" si="7"/>
        <v>8.5416385290322264E-2</v>
      </c>
      <c r="H94" s="14">
        <f t="shared" si="13"/>
        <v>47104.069578749419</v>
      </c>
      <c r="I94" s="14">
        <f t="shared" si="11"/>
        <v>4023.4593558806082</v>
      </c>
      <c r="J94" s="14">
        <f t="shared" si="8"/>
        <v>45071.820258094122</v>
      </c>
      <c r="K94" s="14">
        <f t="shared" si="9"/>
        <v>310431.51619434339</v>
      </c>
      <c r="L94" s="24">
        <f t="shared" si="12"/>
        <v>6.5903332550780664</v>
      </c>
    </row>
    <row r="95" spans="1:12" x14ac:dyDescent="0.25">
      <c r="A95" s="83">
        <v>86</v>
      </c>
      <c r="B95" s="14">
        <v>1327</v>
      </c>
      <c r="C95" s="14">
        <v>13651</v>
      </c>
      <c r="D95" s="14">
        <v>13276</v>
      </c>
      <c r="E95" s="18">
        <v>0.48520000000000002</v>
      </c>
      <c r="F95" s="19">
        <f t="shared" si="10"/>
        <v>9.8562780851932999E-2</v>
      </c>
      <c r="G95" s="19">
        <f t="shared" si="7"/>
        <v>9.3803195495275063E-2</v>
      </c>
      <c r="H95" s="14">
        <f t="shared" si="13"/>
        <v>43080.610222868811</v>
      </c>
      <c r="I95" s="14">
        <f t="shared" si="11"/>
        <v>4041.0989027915084</v>
      </c>
      <c r="J95" s="14">
        <f t="shared" si="8"/>
        <v>41000.252507711746</v>
      </c>
      <c r="K95" s="14">
        <f t="shared" si="9"/>
        <v>265359.69593624928</v>
      </c>
      <c r="L95" s="24">
        <f t="shared" si="12"/>
        <v>6.1596085701540586</v>
      </c>
    </row>
    <row r="96" spans="1:12" x14ac:dyDescent="0.25">
      <c r="A96" s="83">
        <v>87</v>
      </c>
      <c r="B96" s="14">
        <v>1337</v>
      </c>
      <c r="C96" s="14">
        <v>12114</v>
      </c>
      <c r="D96" s="14">
        <v>12265</v>
      </c>
      <c r="E96" s="18">
        <v>0.50700000000000001</v>
      </c>
      <c r="F96" s="19">
        <f t="shared" si="10"/>
        <v>0.10968456458427335</v>
      </c>
      <c r="G96" s="19">
        <f t="shared" si="7"/>
        <v>0.10405769761953813</v>
      </c>
      <c r="H96" s="14">
        <f t="shared" si="13"/>
        <v>39039.511320077305</v>
      </c>
      <c r="I96" s="14">
        <f t="shared" si="11"/>
        <v>4062.3616641591402</v>
      </c>
      <c r="J96" s="14">
        <f t="shared" si="8"/>
        <v>37036.767019646846</v>
      </c>
      <c r="K96" s="14">
        <f t="shared" si="9"/>
        <v>224359.44342853755</v>
      </c>
      <c r="L96" s="24">
        <f t="shared" si="12"/>
        <v>5.746983910455703</v>
      </c>
    </row>
    <row r="97" spans="1:12" x14ac:dyDescent="0.25">
      <c r="A97" s="83">
        <v>88</v>
      </c>
      <c r="B97" s="14">
        <v>1221</v>
      </c>
      <c r="C97" s="14">
        <v>10758</v>
      </c>
      <c r="D97" s="14">
        <v>10726</v>
      </c>
      <c r="E97" s="18">
        <v>0.49490000000000001</v>
      </c>
      <c r="F97" s="19">
        <f t="shared" si="10"/>
        <v>0.11366598398808415</v>
      </c>
      <c r="G97" s="19">
        <f t="shared" si="7"/>
        <v>0.10749443923166355</v>
      </c>
      <c r="H97" s="14">
        <f t="shared" si="13"/>
        <v>34977.149655918161</v>
      </c>
      <c r="I97" s="14">
        <f t="shared" si="11"/>
        <v>3759.8490881848961</v>
      </c>
      <c r="J97" s="14">
        <f t="shared" si="8"/>
        <v>33078.04988147597</v>
      </c>
      <c r="K97" s="14">
        <f t="shared" si="9"/>
        <v>187322.67640889069</v>
      </c>
      <c r="L97" s="24">
        <f t="shared" si="12"/>
        <v>5.3555729455271823</v>
      </c>
    </row>
    <row r="98" spans="1:12" x14ac:dyDescent="0.25">
      <c r="A98" s="83">
        <v>89</v>
      </c>
      <c r="B98" s="14">
        <v>1302</v>
      </c>
      <c r="C98" s="14">
        <v>9227</v>
      </c>
      <c r="D98" s="14">
        <v>9354</v>
      </c>
      <c r="E98" s="18">
        <v>0.48120000000000002</v>
      </c>
      <c r="F98" s="19">
        <f t="shared" si="10"/>
        <v>0.14014315698832142</v>
      </c>
      <c r="G98" s="19">
        <f t="shared" si="7"/>
        <v>0.13064448388886607</v>
      </c>
      <c r="H98" s="14">
        <f t="shared" si="13"/>
        <v>31217.300567733266</v>
      </c>
      <c r="I98" s="14">
        <f t="shared" si="11"/>
        <v>4078.3681210751183</v>
      </c>
      <c r="J98" s="14">
        <f t="shared" si="8"/>
        <v>29101.443186519493</v>
      </c>
      <c r="K98" s="14">
        <f>K99+J98</f>
        <v>154244.62652741472</v>
      </c>
      <c r="L98" s="24">
        <f t="shared" si="12"/>
        <v>4.9409982196489013</v>
      </c>
    </row>
    <row r="99" spans="1:12" x14ac:dyDescent="0.25">
      <c r="A99" s="83">
        <v>90</v>
      </c>
      <c r="B99" s="45">
        <v>1160</v>
      </c>
      <c r="C99" s="9">
        <v>7557</v>
      </c>
      <c r="D99" s="9">
        <v>7855</v>
      </c>
      <c r="E99" s="48">
        <v>0.5</v>
      </c>
      <c r="F99" s="46">
        <f t="shared" ref="F99:F108" si="14">B99/((C99+D99)/2)</f>
        <v>0.15053205294575656</v>
      </c>
      <c r="G99" s="46">
        <f t="shared" ref="G99:G108" si="15">F99/((1+(1-E99)*F99))</f>
        <v>0.13999517258025587</v>
      </c>
      <c r="H99" s="45">
        <f t="shared" ref="H99:H108" si="16">H98-I98</f>
        <v>27138.932446658146</v>
      </c>
      <c r="I99" s="45">
        <f t="shared" ref="I99:I108" si="17">H99*G99</f>
        <v>3799.3195315138128</v>
      </c>
      <c r="J99" s="45">
        <f t="shared" ref="J99:J108" si="18">H100+I99*E99</f>
        <v>25239.272680901238</v>
      </c>
      <c r="K99" s="45">
        <f t="shared" ref="K99:K108" si="19">K100+J99</f>
        <v>125143.18334089524</v>
      </c>
      <c r="L99" s="47">
        <f t="shared" ref="L99:L108" si="20">K99/H99</f>
        <v>4.6112050865252519</v>
      </c>
    </row>
    <row r="100" spans="1:12" x14ac:dyDescent="0.25">
      <c r="A100" s="83">
        <v>91</v>
      </c>
      <c r="B100" s="34">
        <v>1046</v>
      </c>
      <c r="C100" s="9">
        <v>6201</v>
      </c>
      <c r="D100" s="9">
        <v>6303</v>
      </c>
      <c r="E100" s="48">
        <v>0.5</v>
      </c>
      <c r="F100" s="46">
        <f t="shared" si="14"/>
        <v>0.16730646193218171</v>
      </c>
      <c r="G100" s="46">
        <f t="shared" si="15"/>
        <v>0.15439114391143913</v>
      </c>
      <c r="H100" s="45">
        <f t="shared" si="16"/>
        <v>23339.612915144331</v>
      </c>
      <c r="I100" s="45">
        <f t="shared" si="17"/>
        <v>3603.4295364193317</v>
      </c>
      <c r="J100" s="45">
        <f t="shared" si="18"/>
        <v>21537.898146934665</v>
      </c>
      <c r="K100" s="45">
        <f t="shared" si="19"/>
        <v>99903.910659993999</v>
      </c>
      <c r="L100" s="47">
        <f t="shared" si="20"/>
        <v>4.2804441968773839</v>
      </c>
    </row>
    <row r="101" spans="1:12" x14ac:dyDescent="0.25">
      <c r="A101" s="83">
        <v>92</v>
      </c>
      <c r="B101" s="34">
        <v>887</v>
      </c>
      <c r="C101" s="9">
        <v>4912</v>
      </c>
      <c r="D101" s="9">
        <v>5106</v>
      </c>
      <c r="E101" s="48">
        <v>0.5</v>
      </c>
      <c r="F101" s="46">
        <f t="shared" si="14"/>
        <v>0.17708125374326214</v>
      </c>
      <c r="G101" s="46">
        <f t="shared" si="15"/>
        <v>0.16267767079321413</v>
      </c>
      <c r="H101" s="45">
        <f t="shared" si="16"/>
        <v>19736.183378725</v>
      </c>
      <c r="I101" s="45">
        <f t="shared" si="17"/>
        <v>3210.63634239873</v>
      </c>
      <c r="J101" s="45">
        <f t="shared" si="18"/>
        <v>18130.865207525632</v>
      </c>
      <c r="K101" s="45">
        <f t="shared" si="19"/>
        <v>78366.012513059337</v>
      </c>
      <c r="L101" s="47">
        <f t="shared" si="20"/>
        <v>3.9706771572428483</v>
      </c>
    </row>
    <row r="102" spans="1:12" x14ac:dyDescent="0.25">
      <c r="A102" s="83">
        <v>93</v>
      </c>
      <c r="B102" s="34">
        <v>763</v>
      </c>
      <c r="C102" s="9">
        <v>3786</v>
      </c>
      <c r="D102" s="9">
        <v>3938</v>
      </c>
      <c r="E102" s="48">
        <v>0.5</v>
      </c>
      <c r="F102" s="46">
        <f t="shared" si="14"/>
        <v>0.19756602796478509</v>
      </c>
      <c r="G102" s="46">
        <f t="shared" si="15"/>
        <v>0.17980440673971956</v>
      </c>
      <c r="H102" s="45">
        <f t="shared" si="16"/>
        <v>16525.547036326268</v>
      </c>
      <c r="I102" s="45">
        <f t="shared" si="17"/>
        <v>2971.3661809159757</v>
      </c>
      <c r="J102" s="45">
        <f t="shared" si="18"/>
        <v>15039.863945868281</v>
      </c>
      <c r="K102" s="45">
        <f t="shared" si="19"/>
        <v>60235.147305533705</v>
      </c>
      <c r="L102" s="47">
        <f t="shared" si="20"/>
        <v>3.6449714598327967</v>
      </c>
    </row>
    <row r="103" spans="1:12" x14ac:dyDescent="0.25">
      <c r="A103" s="83">
        <v>94</v>
      </c>
      <c r="B103" s="34">
        <v>618</v>
      </c>
      <c r="C103" s="9">
        <v>2888</v>
      </c>
      <c r="D103" s="9">
        <v>2915</v>
      </c>
      <c r="E103" s="48">
        <v>0.5</v>
      </c>
      <c r="F103" s="46">
        <f t="shared" si="14"/>
        <v>0.21299327933827331</v>
      </c>
      <c r="G103" s="46">
        <f t="shared" si="15"/>
        <v>0.19249338109328765</v>
      </c>
      <c r="H103" s="45">
        <f t="shared" si="16"/>
        <v>13554.180855410294</v>
      </c>
      <c r="I103" s="45">
        <f t="shared" si="17"/>
        <v>2609.0901008078372</v>
      </c>
      <c r="J103" s="45">
        <f t="shared" si="18"/>
        <v>12249.635805006375</v>
      </c>
      <c r="K103" s="45">
        <f t="shared" si="19"/>
        <v>45195.283359665424</v>
      </c>
      <c r="L103" s="47">
        <f t="shared" si="20"/>
        <v>3.3344164314898639</v>
      </c>
    </row>
    <row r="104" spans="1:12" x14ac:dyDescent="0.25">
      <c r="A104" s="83">
        <v>95</v>
      </c>
      <c r="B104" s="34">
        <v>467</v>
      </c>
      <c r="C104" s="9">
        <v>2210</v>
      </c>
      <c r="D104" s="9">
        <v>2204</v>
      </c>
      <c r="E104" s="48">
        <v>0.5</v>
      </c>
      <c r="F104" s="46">
        <f t="shared" si="14"/>
        <v>0.2115994562754871</v>
      </c>
      <c r="G104" s="46">
        <f t="shared" si="15"/>
        <v>0.19135423069043228</v>
      </c>
      <c r="H104" s="45">
        <f t="shared" si="16"/>
        <v>10945.090754602457</v>
      </c>
      <c r="I104" s="45">
        <f t="shared" si="17"/>
        <v>2094.3894211839161</v>
      </c>
      <c r="J104" s="45">
        <f t="shared" si="18"/>
        <v>9897.8960440105002</v>
      </c>
      <c r="K104" s="45">
        <f t="shared" si="19"/>
        <v>32945.647554659045</v>
      </c>
      <c r="L104" s="47">
        <f t="shared" si="20"/>
        <v>3.0100844564313238</v>
      </c>
    </row>
    <row r="105" spans="1:12" x14ac:dyDescent="0.25">
      <c r="A105" s="83">
        <v>96</v>
      </c>
      <c r="B105" s="34">
        <v>407</v>
      </c>
      <c r="C105" s="9">
        <v>1688</v>
      </c>
      <c r="D105" s="9">
        <v>1643</v>
      </c>
      <c r="E105" s="48">
        <v>0.5</v>
      </c>
      <c r="F105" s="46">
        <f t="shared" si="14"/>
        <v>0.24437105974181927</v>
      </c>
      <c r="G105" s="46">
        <f t="shared" si="15"/>
        <v>0.21776350989834137</v>
      </c>
      <c r="H105" s="45">
        <f t="shared" si="16"/>
        <v>8850.7013334185413</v>
      </c>
      <c r="I105" s="45">
        <f t="shared" si="17"/>
        <v>1927.3597874271516</v>
      </c>
      <c r="J105" s="45">
        <f t="shared" si="18"/>
        <v>7887.0214397049649</v>
      </c>
      <c r="K105" s="45">
        <f t="shared" si="19"/>
        <v>23047.751510648544</v>
      </c>
      <c r="L105" s="47">
        <f t="shared" si="20"/>
        <v>2.6040593442719255</v>
      </c>
    </row>
    <row r="106" spans="1:12" x14ac:dyDescent="0.25">
      <c r="A106" s="83">
        <v>97</v>
      </c>
      <c r="B106" s="34">
        <v>282</v>
      </c>
      <c r="C106" s="9">
        <v>1123</v>
      </c>
      <c r="D106" s="9">
        <v>1183</v>
      </c>
      <c r="E106" s="48">
        <v>0.5</v>
      </c>
      <c r="F106" s="46">
        <f t="shared" si="14"/>
        <v>0.2445793581960104</v>
      </c>
      <c r="G106" s="46">
        <f t="shared" si="15"/>
        <v>0.21792890262751158</v>
      </c>
      <c r="H106" s="45">
        <f t="shared" si="16"/>
        <v>6923.3415459913895</v>
      </c>
      <c r="I106" s="45">
        <f t="shared" si="17"/>
        <v>1508.7962256333631</v>
      </c>
      <c r="J106" s="45">
        <f t="shared" si="18"/>
        <v>6168.9434331747079</v>
      </c>
      <c r="K106" s="45">
        <f t="shared" si="19"/>
        <v>15160.73007094358</v>
      </c>
      <c r="L106" s="47">
        <f t="shared" si="20"/>
        <v>2.189799531083604</v>
      </c>
    </row>
    <row r="107" spans="1:12" x14ac:dyDescent="0.25">
      <c r="A107" s="83">
        <v>98</v>
      </c>
      <c r="B107" s="34">
        <v>243</v>
      </c>
      <c r="C107" s="9">
        <v>871</v>
      </c>
      <c r="D107" s="9">
        <v>764</v>
      </c>
      <c r="E107" s="48">
        <v>0.5</v>
      </c>
      <c r="F107" s="46">
        <f t="shared" si="14"/>
        <v>0.29724770642201837</v>
      </c>
      <c r="G107" s="46">
        <f t="shared" si="15"/>
        <v>0.25878594249201281</v>
      </c>
      <c r="H107" s="45">
        <f t="shared" si="16"/>
        <v>5414.5453203580264</v>
      </c>
      <c r="I107" s="45">
        <f t="shared" si="17"/>
        <v>1401.2082138945693</v>
      </c>
      <c r="J107" s="45">
        <f t="shared" si="18"/>
        <v>4713.9412134107415</v>
      </c>
      <c r="K107" s="45">
        <f t="shared" si="19"/>
        <v>8991.7866377688733</v>
      </c>
      <c r="L107" s="47">
        <f t="shared" si="20"/>
        <v>1.6606725229468222</v>
      </c>
    </row>
    <row r="108" spans="1:12" x14ac:dyDescent="0.25">
      <c r="A108" s="83">
        <v>99</v>
      </c>
      <c r="B108" s="34">
        <v>150</v>
      </c>
      <c r="C108" s="9">
        <v>623</v>
      </c>
      <c r="D108" s="9">
        <v>611</v>
      </c>
      <c r="E108" s="48">
        <v>0.5</v>
      </c>
      <c r="F108" s="46">
        <f t="shared" si="14"/>
        <v>0.24311183144246354</v>
      </c>
      <c r="G108" s="46">
        <f t="shared" si="15"/>
        <v>0.21676300578034682</v>
      </c>
      <c r="H108" s="45">
        <f t="shared" si="16"/>
        <v>4013.3371064634571</v>
      </c>
      <c r="I108" s="45">
        <f t="shared" si="17"/>
        <v>869.94301440681875</v>
      </c>
      <c r="J108" s="45">
        <f t="shared" si="18"/>
        <v>3578.3655992600479</v>
      </c>
      <c r="K108" s="45">
        <f t="shared" si="19"/>
        <v>4277.8454243581327</v>
      </c>
      <c r="L108" s="47">
        <f t="shared" si="20"/>
        <v>1.0659073262170493</v>
      </c>
    </row>
    <row r="109" spans="1:12" x14ac:dyDescent="0.25">
      <c r="A109" s="83" t="s">
        <v>50</v>
      </c>
      <c r="B109" s="45">
        <v>246</v>
      </c>
      <c r="C109" s="45">
        <v>1055</v>
      </c>
      <c r="D109" s="45">
        <v>1156</v>
      </c>
      <c r="E109" s="48"/>
      <c r="F109" s="46">
        <f>B109/((C109+D109)/2)</f>
        <v>0.2225237449118046</v>
      </c>
      <c r="G109" s="46">
        <v>1</v>
      </c>
      <c r="H109" s="45">
        <f>H108-I108</f>
        <v>3143.3940920566383</v>
      </c>
      <c r="I109" s="45">
        <f>H109*G109</f>
        <v>3143.3940920566383</v>
      </c>
      <c r="J109" s="45">
        <f>H109*F109</f>
        <v>699.47982509808503</v>
      </c>
      <c r="K109" s="45">
        <f>J109</f>
        <v>699.47982509808503</v>
      </c>
      <c r="L109" s="47">
        <f>K109/H109</f>
        <v>0.2225237449118046</v>
      </c>
    </row>
    <row r="110" spans="1:12" x14ac:dyDescent="0.25">
      <c r="A110" s="22"/>
      <c r="B110" s="22"/>
      <c r="C110" s="22"/>
      <c r="D110" s="22"/>
      <c r="E110" s="23"/>
      <c r="F110" s="23"/>
      <c r="G110" s="23"/>
      <c r="H110" s="22"/>
      <c r="I110" s="22"/>
      <c r="J110" s="22"/>
      <c r="K110" s="22"/>
      <c r="L110" s="23"/>
    </row>
    <row r="111" spans="1:12" x14ac:dyDescent="0.25">
      <c r="A111" s="14"/>
      <c r="B111" s="14"/>
      <c r="C111" s="14"/>
      <c r="D111" s="14"/>
      <c r="E111" s="21"/>
      <c r="F111" s="21"/>
      <c r="G111" s="21"/>
      <c r="H111" s="14"/>
      <c r="I111" s="14"/>
      <c r="J111" s="14"/>
      <c r="K111" s="14"/>
      <c r="L111" s="21"/>
    </row>
    <row r="112" spans="1:12" x14ac:dyDescent="0.25">
      <c r="A112" s="25" t="s">
        <v>48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49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47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  <c r="B125" s="16"/>
      <c r="C125" s="16"/>
      <c r="D125" s="16"/>
      <c r="E125" s="17"/>
      <c r="F125" s="17"/>
      <c r="G125" s="17"/>
      <c r="H125" s="16"/>
      <c r="I125" s="16"/>
      <c r="J125" s="16"/>
      <c r="K125" s="16"/>
      <c r="L125" s="17"/>
    </row>
    <row r="126" spans="1:12" x14ac:dyDescent="0.25">
      <c r="A126" s="16"/>
      <c r="B126" s="16"/>
      <c r="C126" s="16"/>
      <c r="D126" s="16"/>
      <c r="E126" s="17"/>
      <c r="F126" s="17"/>
      <c r="G126" s="17"/>
      <c r="H126" s="16"/>
      <c r="I126" s="16"/>
      <c r="J126" s="16"/>
      <c r="K126" s="16"/>
      <c r="L126" s="17"/>
    </row>
    <row r="127" spans="1:12" x14ac:dyDescent="0.25">
      <c r="A127" s="16"/>
      <c r="B127" s="16"/>
      <c r="C127" s="16"/>
      <c r="D127" s="16"/>
      <c r="E127" s="17"/>
      <c r="F127" s="17"/>
      <c r="G127" s="17"/>
      <c r="H127" s="16"/>
      <c r="I127" s="16"/>
      <c r="J127" s="16"/>
      <c r="K127" s="16"/>
      <c r="L127" s="17"/>
    </row>
    <row r="128" spans="1:12" x14ac:dyDescent="0.25">
      <c r="A128" s="16"/>
      <c r="B128" s="16"/>
      <c r="C128" s="16"/>
      <c r="D128" s="16"/>
      <c r="E128" s="17"/>
      <c r="F128" s="17"/>
      <c r="G128" s="17"/>
      <c r="H128" s="16"/>
      <c r="I128" s="16"/>
      <c r="J128" s="16"/>
      <c r="K128" s="16"/>
      <c r="L128" s="17"/>
    </row>
    <row r="129" spans="1:12" x14ac:dyDescent="0.25">
      <c r="A129" s="16"/>
      <c r="B129" s="16"/>
      <c r="C129" s="16"/>
      <c r="D129" s="16"/>
      <c r="E129" s="17"/>
      <c r="F129" s="17"/>
      <c r="G129" s="17"/>
      <c r="H129" s="16"/>
      <c r="I129" s="16"/>
      <c r="J129" s="16"/>
      <c r="K129" s="16"/>
      <c r="L129" s="17"/>
    </row>
    <row r="130" spans="1:12" x14ac:dyDescent="0.25">
      <c r="A130" s="16"/>
      <c r="B130" s="16"/>
      <c r="C130" s="16"/>
      <c r="D130" s="16"/>
      <c r="E130" s="17"/>
      <c r="F130" s="17"/>
      <c r="G130" s="17"/>
      <c r="H130" s="16"/>
      <c r="I130" s="16"/>
      <c r="J130" s="16"/>
      <c r="K130" s="16"/>
      <c r="L130" s="17"/>
    </row>
    <row r="131" spans="1:12" x14ac:dyDescent="0.25">
      <c r="A131" s="16"/>
      <c r="B131" s="16"/>
      <c r="C131" s="16"/>
      <c r="D131" s="16"/>
      <c r="E131" s="17"/>
      <c r="F131" s="17"/>
      <c r="G131" s="17"/>
      <c r="H131" s="16"/>
      <c r="I131" s="16"/>
      <c r="J131" s="16"/>
      <c r="K131" s="16"/>
      <c r="L131" s="17"/>
    </row>
    <row r="132" spans="1:12" x14ac:dyDescent="0.25">
      <c r="A132" s="16"/>
      <c r="B132" s="16"/>
      <c r="C132" s="16"/>
      <c r="D132" s="16"/>
      <c r="E132" s="17"/>
      <c r="F132" s="17"/>
      <c r="G132" s="17"/>
      <c r="H132" s="16"/>
      <c r="I132" s="16"/>
      <c r="J132" s="16"/>
      <c r="K132" s="16"/>
      <c r="L132" s="17"/>
    </row>
    <row r="133" spans="1:12" x14ac:dyDescent="0.25">
      <c r="A133" s="16"/>
      <c r="B133" s="16"/>
      <c r="C133" s="16"/>
      <c r="D133" s="16"/>
      <c r="E133" s="17"/>
      <c r="F133" s="17"/>
      <c r="G133" s="17"/>
      <c r="H133" s="16"/>
      <c r="I133" s="16"/>
      <c r="J133" s="16"/>
      <c r="K133" s="16"/>
      <c r="L133" s="17"/>
    </row>
    <row r="134" spans="1:12" x14ac:dyDescent="0.25">
      <c r="A134" s="16"/>
      <c r="B134" s="16"/>
      <c r="C134" s="16"/>
      <c r="D134" s="16"/>
      <c r="E134" s="17"/>
      <c r="F134" s="17"/>
      <c r="G134" s="17"/>
      <c r="H134" s="16"/>
      <c r="I134" s="16"/>
      <c r="J134" s="16"/>
      <c r="K134" s="16"/>
      <c r="L134" s="17"/>
    </row>
    <row r="135" spans="1:12" x14ac:dyDescent="0.25">
      <c r="A135" s="16"/>
      <c r="B135" s="16"/>
      <c r="C135" s="16"/>
      <c r="D135" s="16"/>
      <c r="E135" s="17"/>
      <c r="F135" s="17"/>
      <c r="G135" s="17"/>
      <c r="H135" s="16"/>
      <c r="I135" s="16"/>
      <c r="J135" s="16"/>
      <c r="K135" s="16"/>
      <c r="L135" s="17"/>
    </row>
  </sheetData>
  <mergeCells count="1">
    <mergeCell ref="C6:D6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5"/>
  <sheetViews>
    <sheetView workbookViewId="0">
      <pane ySplit="8" topLeftCell="A9" activePane="bottomLeft" state="frozen"/>
      <selection pane="bottomLeft" activeCell="A9" sqref="A9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24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36892</v>
      </c>
      <c r="D7" s="105">
        <v>37257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227</v>
      </c>
      <c r="C9" s="3">
        <v>56111</v>
      </c>
      <c r="D9" s="3">
        <v>58893</v>
      </c>
      <c r="E9" s="4">
        <v>0.13830000000000001</v>
      </c>
      <c r="F9" s="5">
        <f>B9/((C9+D9)/2)</f>
        <v>3.9476887760425726E-3</v>
      </c>
      <c r="G9" s="5">
        <f t="shared" ref="G9:G72" si="0">F9/((1+(1-E9)*F9))</f>
        <v>3.934305357373589E-3</v>
      </c>
      <c r="H9" s="3">
        <v>100000</v>
      </c>
      <c r="I9" s="3">
        <f>H9*G9</f>
        <v>393.43053573735892</v>
      </c>
      <c r="J9" s="3">
        <f t="shared" ref="J9:J72" si="1">H10+I9*E9</f>
        <v>99660.98090735513</v>
      </c>
      <c r="K9" s="3">
        <f t="shared" ref="K9:K72" si="2">K10+J9</f>
        <v>8083122.0613704249</v>
      </c>
      <c r="L9" s="88">
        <f>K9/H9</f>
        <v>80.831220613704247</v>
      </c>
      <c r="M9" s="6"/>
      <c r="N9" s="7"/>
    </row>
    <row r="10" spans="1:14" x14ac:dyDescent="0.25">
      <c r="A10" s="83">
        <v>1</v>
      </c>
      <c r="B10" s="3">
        <v>26</v>
      </c>
      <c r="C10" s="3">
        <v>52907</v>
      </c>
      <c r="D10" s="3">
        <v>56373</v>
      </c>
      <c r="E10" s="4">
        <v>0.50090000000000001</v>
      </c>
      <c r="F10" s="5">
        <f t="shared" ref="F10:F73" si="3">B10/((C10+D10)/2)</f>
        <v>4.7584187408491948E-4</v>
      </c>
      <c r="G10" s="5">
        <f t="shared" si="0"/>
        <v>4.7572889195572192E-4</v>
      </c>
      <c r="H10" s="3">
        <f>H9-I9</f>
        <v>99606.569464262648</v>
      </c>
      <c r="I10" s="3">
        <f t="shared" ref="I10:I73" si="4">H10*G10</f>
        <v>47.385722922744314</v>
      </c>
      <c r="J10" s="3">
        <f t="shared" si="1"/>
        <v>99582.919249951912</v>
      </c>
      <c r="K10" s="3">
        <f t="shared" si="2"/>
        <v>7983461.0804630695</v>
      </c>
      <c r="L10" s="15">
        <f t="shared" ref="L10:L73" si="5">K10/H10</f>
        <v>80.149945163279781</v>
      </c>
      <c r="N10" s="7"/>
    </row>
    <row r="11" spans="1:14" x14ac:dyDescent="0.25">
      <c r="A11" s="83">
        <v>2</v>
      </c>
      <c r="B11" s="3">
        <v>13</v>
      </c>
      <c r="C11" s="3">
        <v>49087</v>
      </c>
      <c r="D11" s="3">
        <v>51485</v>
      </c>
      <c r="E11" s="4">
        <v>0.45229999999999998</v>
      </c>
      <c r="F11" s="5">
        <f t="shared" si="3"/>
        <v>2.585212584019409E-4</v>
      </c>
      <c r="G11" s="5">
        <f t="shared" si="0"/>
        <v>2.5848465901800354E-4</v>
      </c>
      <c r="H11" s="3">
        <f t="shared" ref="H11:H74" si="6">H10-I10</f>
        <v>99559.183741339904</v>
      </c>
      <c r="I11" s="3">
        <f t="shared" si="4"/>
        <v>25.734521661491009</v>
      </c>
      <c r="J11" s="3">
        <f t="shared" si="1"/>
        <v>99545.088943825904</v>
      </c>
      <c r="K11" s="3">
        <f t="shared" si="2"/>
        <v>7883878.1612131177</v>
      </c>
      <c r="L11" s="15">
        <f t="shared" si="5"/>
        <v>79.187854549871119</v>
      </c>
      <c r="N11" s="7"/>
    </row>
    <row r="12" spans="1:14" x14ac:dyDescent="0.25">
      <c r="A12" s="83">
        <v>3</v>
      </c>
      <c r="B12" s="3">
        <v>11</v>
      </c>
      <c r="C12" s="3">
        <v>48428</v>
      </c>
      <c r="D12" s="3">
        <v>50624</v>
      </c>
      <c r="E12" s="12">
        <v>0.32429999999999998</v>
      </c>
      <c r="F12" s="5">
        <f t="shared" si="3"/>
        <v>2.2210556071558372E-4</v>
      </c>
      <c r="G12" s="5">
        <f t="shared" si="0"/>
        <v>2.220722328416379E-4</v>
      </c>
      <c r="H12" s="3">
        <f t="shared" si="6"/>
        <v>99533.449219678412</v>
      </c>
      <c r="I12" s="3">
        <f t="shared" si="4"/>
        <v>22.103615310643765</v>
      </c>
      <c r="J12" s="3">
        <f t="shared" si="1"/>
        <v>99518.513806813018</v>
      </c>
      <c r="K12" s="3">
        <f t="shared" si="2"/>
        <v>7784333.0722692916</v>
      </c>
      <c r="L12" s="15">
        <f t="shared" si="5"/>
        <v>78.208211744864144</v>
      </c>
      <c r="N12" s="7"/>
    </row>
    <row r="13" spans="1:14" x14ac:dyDescent="0.25">
      <c r="A13" s="83">
        <v>4</v>
      </c>
      <c r="B13" s="3">
        <v>4</v>
      </c>
      <c r="C13" s="3">
        <v>47673</v>
      </c>
      <c r="D13" s="3">
        <v>50031</v>
      </c>
      <c r="E13" s="4">
        <v>0.43219999999999997</v>
      </c>
      <c r="F13" s="5">
        <f t="shared" si="3"/>
        <v>8.1879963972815857E-5</v>
      </c>
      <c r="G13" s="5">
        <f t="shared" si="0"/>
        <v>8.1876157432065011E-5</v>
      </c>
      <c r="H13" s="3">
        <f t="shared" si="6"/>
        <v>99511.345604367772</v>
      </c>
      <c r="I13" s="3">
        <f t="shared" si="4"/>
        <v>8.1476065989798467</v>
      </c>
      <c r="J13" s="3">
        <f t="shared" si="1"/>
        <v>99506.719393340871</v>
      </c>
      <c r="K13" s="3">
        <f t="shared" si="2"/>
        <v>7684814.5584624782</v>
      </c>
      <c r="L13" s="15">
        <f t="shared" si="5"/>
        <v>77.225511440829862</v>
      </c>
      <c r="N13" s="7"/>
    </row>
    <row r="14" spans="1:14" x14ac:dyDescent="0.25">
      <c r="A14" s="83">
        <v>5</v>
      </c>
      <c r="B14" s="3">
        <v>9</v>
      </c>
      <c r="C14" s="3">
        <v>47521</v>
      </c>
      <c r="D14" s="3">
        <v>49408</v>
      </c>
      <c r="E14" s="4">
        <v>0.43709999999999999</v>
      </c>
      <c r="F14" s="5">
        <f t="shared" si="3"/>
        <v>1.8570293720145673E-4</v>
      </c>
      <c r="G14" s="5">
        <f t="shared" si="0"/>
        <v>1.8568352729693614E-4</v>
      </c>
      <c r="H14" s="3">
        <f t="shared" si="6"/>
        <v>99503.197997768788</v>
      </c>
      <c r="I14" s="3">
        <f t="shared" si="4"/>
        <v>18.476104781551143</v>
      </c>
      <c r="J14" s="3">
        <f t="shared" si="1"/>
        <v>99492.797798387255</v>
      </c>
      <c r="K14" s="3">
        <f t="shared" si="2"/>
        <v>7585307.8390691373</v>
      </c>
      <c r="L14" s="15">
        <f t="shared" si="5"/>
        <v>76.231799496929</v>
      </c>
      <c r="N14" s="7"/>
    </row>
    <row r="15" spans="1:14" x14ac:dyDescent="0.25">
      <c r="A15" s="83">
        <v>6</v>
      </c>
      <c r="B15" s="3">
        <v>5</v>
      </c>
      <c r="C15" s="3">
        <v>47966</v>
      </c>
      <c r="D15" s="3">
        <v>49120</v>
      </c>
      <c r="E15" s="4">
        <v>0.43780000000000002</v>
      </c>
      <c r="F15" s="5">
        <f t="shared" si="3"/>
        <v>1.0300146262076922E-4</v>
      </c>
      <c r="G15" s="5">
        <f t="shared" si="0"/>
        <v>1.0299549841694891E-4</v>
      </c>
      <c r="H15" s="3">
        <f t="shared" si="6"/>
        <v>99484.721892987232</v>
      </c>
      <c r="I15" s="3">
        <f t="shared" si="4"/>
        <v>10.246478516239769</v>
      </c>
      <c r="J15" s="3">
        <f t="shared" si="1"/>
        <v>99478.961322765404</v>
      </c>
      <c r="K15" s="3">
        <f t="shared" si="2"/>
        <v>7485815.0412707496</v>
      </c>
      <c r="L15" s="15">
        <f t="shared" si="5"/>
        <v>75.245875937845199</v>
      </c>
      <c r="N15" s="7"/>
    </row>
    <row r="16" spans="1:14" x14ac:dyDescent="0.25">
      <c r="A16" s="83">
        <v>7</v>
      </c>
      <c r="B16" s="3">
        <v>3</v>
      </c>
      <c r="C16" s="3">
        <v>49542</v>
      </c>
      <c r="D16" s="3">
        <v>49724</v>
      </c>
      <c r="E16" s="4">
        <v>0.62370000000000003</v>
      </c>
      <c r="F16" s="5">
        <f t="shared" si="3"/>
        <v>6.0443656438256804E-5</v>
      </c>
      <c r="G16" s="5">
        <f t="shared" si="0"/>
        <v>6.0442281681707922E-5</v>
      </c>
      <c r="H16" s="3">
        <f t="shared" si="6"/>
        <v>99474.475414470988</v>
      </c>
      <c r="I16" s="3">
        <f t="shared" si="4"/>
        <v>6.0124642631415846</v>
      </c>
      <c r="J16" s="3">
        <f t="shared" si="1"/>
        <v>99472.212924168765</v>
      </c>
      <c r="K16" s="3">
        <f t="shared" si="2"/>
        <v>7386336.0799479838</v>
      </c>
      <c r="L16" s="15">
        <f t="shared" si="5"/>
        <v>74.253581626563289</v>
      </c>
      <c r="N16" s="7"/>
    </row>
    <row r="17" spans="1:14" x14ac:dyDescent="0.25">
      <c r="A17" s="83">
        <v>8</v>
      </c>
      <c r="B17" s="3">
        <v>4</v>
      </c>
      <c r="C17" s="3">
        <v>51027</v>
      </c>
      <c r="D17" s="3">
        <v>51303</v>
      </c>
      <c r="E17" s="4">
        <v>0.63770000000000004</v>
      </c>
      <c r="F17" s="5">
        <f t="shared" si="3"/>
        <v>7.8178442294537281E-5</v>
      </c>
      <c r="G17" s="5">
        <f t="shared" si="0"/>
        <v>7.8176228027173713E-5</v>
      </c>
      <c r="H17" s="3">
        <f t="shared" si="6"/>
        <v>99468.462950207846</v>
      </c>
      <c r="I17" s="3">
        <f t="shared" si="4"/>
        <v>7.7760692411079289</v>
      </c>
      <c r="J17" s="3">
        <f t="shared" si="1"/>
        <v>99465.645680321788</v>
      </c>
      <c r="K17" s="3">
        <f t="shared" si="2"/>
        <v>7286863.8670238154</v>
      </c>
      <c r="L17" s="15">
        <f t="shared" si="5"/>
        <v>73.2580322536148</v>
      </c>
      <c r="N17" s="7"/>
    </row>
    <row r="18" spans="1:14" x14ac:dyDescent="0.25">
      <c r="A18" s="83">
        <v>9</v>
      </c>
      <c r="B18" s="3">
        <v>6</v>
      </c>
      <c r="C18" s="3">
        <v>49864</v>
      </c>
      <c r="D18" s="3">
        <v>52719</v>
      </c>
      <c r="E18" s="4">
        <v>0.41049999999999998</v>
      </c>
      <c r="F18" s="5">
        <f t="shared" si="3"/>
        <v>1.1697844672119162E-4</v>
      </c>
      <c r="G18" s="5">
        <f t="shared" si="0"/>
        <v>1.1697038058477275E-4</v>
      </c>
      <c r="H18" s="3">
        <f t="shared" si="6"/>
        <v>99460.686880966736</v>
      </c>
      <c r="I18" s="3">
        <f t="shared" si="4"/>
        <v>11.633954397689592</v>
      </c>
      <c r="J18" s="3">
        <f t="shared" si="1"/>
        <v>99453.828664849294</v>
      </c>
      <c r="K18" s="3">
        <f t="shared" si="2"/>
        <v>7187398.221343494</v>
      </c>
      <c r="L18" s="15">
        <f t="shared" si="5"/>
        <v>72.263709881123972</v>
      </c>
      <c r="N18" s="7"/>
    </row>
    <row r="19" spans="1:14" x14ac:dyDescent="0.25">
      <c r="A19" s="83">
        <v>10</v>
      </c>
      <c r="B19" s="3">
        <v>5</v>
      </c>
      <c r="C19" s="3">
        <v>50269</v>
      </c>
      <c r="D19" s="3">
        <v>51475</v>
      </c>
      <c r="E19" s="4">
        <v>0.49099999999999999</v>
      </c>
      <c r="F19" s="5">
        <f t="shared" si="3"/>
        <v>9.8285894008491896E-5</v>
      </c>
      <c r="G19" s="5">
        <f t="shared" si="0"/>
        <v>9.828097725493171E-5</v>
      </c>
      <c r="H19" s="3">
        <f t="shared" si="6"/>
        <v>99449.052926569042</v>
      </c>
      <c r="I19" s="3">
        <f t="shared" si="4"/>
        <v>9.7739501087006317</v>
      </c>
      <c r="J19" s="3">
        <f t="shared" si="1"/>
        <v>99444.077985963711</v>
      </c>
      <c r="K19" s="3">
        <f t="shared" si="2"/>
        <v>7087944.3926786445</v>
      </c>
      <c r="L19" s="15">
        <f t="shared" si="5"/>
        <v>71.272115561645663</v>
      </c>
      <c r="N19" s="7"/>
    </row>
    <row r="20" spans="1:14" x14ac:dyDescent="0.25">
      <c r="A20" s="83">
        <v>11</v>
      </c>
      <c r="B20" s="3">
        <v>9</v>
      </c>
      <c r="C20" s="3">
        <v>51846</v>
      </c>
      <c r="D20" s="3">
        <v>51864</v>
      </c>
      <c r="E20" s="4">
        <v>0.53269999999999995</v>
      </c>
      <c r="F20" s="5">
        <f t="shared" si="3"/>
        <v>1.7356089094590685E-4</v>
      </c>
      <c r="G20" s="5">
        <f t="shared" si="0"/>
        <v>1.7354681543068834E-4</v>
      </c>
      <c r="H20" s="3">
        <f t="shared" si="6"/>
        <v>99439.278976460337</v>
      </c>
      <c r="I20" s="3">
        <f t="shared" si="4"/>
        <v>17.257370195088491</v>
      </c>
      <c r="J20" s="3">
        <f t="shared" si="1"/>
        <v>99431.214607368165</v>
      </c>
      <c r="K20" s="3">
        <f t="shared" si="2"/>
        <v>6988500.3146926807</v>
      </c>
      <c r="L20" s="15">
        <f t="shared" si="5"/>
        <v>70.279072682606909</v>
      </c>
      <c r="N20" s="7"/>
    </row>
    <row r="21" spans="1:14" x14ac:dyDescent="0.25">
      <c r="A21" s="83">
        <v>12</v>
      </c>
      <c r="B21" s="3">
        <v>11</v>
      </c>
      <c r="C21" s="3">
        <v>52167</v>
      </c>
      <c r="D21" s="3">
        <v>53450</v>
      </c>
      <c r="E21" s="4">
        <v>0.2954</v>
      </c>
      <c r="F21" s="5">
        <f t="shared" si="3"/>
        <v>2.0829980022155523E-4</v>
      </c>
      <c r="G21" s="5">
        <f t="shared" si="0"/>
        <v>2.0826923295460127E-4</v>
      </c>
      <c r="H21" s="3">
        <f t="shared" si="6"/>
        <v>99422.021606265247</v>
      </c>
      <c r="I21" s="3">
        <f t="shared" si="4"/>
        <v>20.706548178732657</v>
      </c>
      <c r="J21" s="3">
        <f t="shared" si="1"/>
        <v>99407.431772418509</v>
      </c>
      <c r="K21" s="3">
        <f t="shared" si="2"/>
        <v>6889069.1000853125</v>
      </c>
      <c r="L21" s="15">
        <f t="shared" si="5"/>
        <v>69.29117904449437</v>
      </c>
      <c r="N21" s="7"/>
    </row>
    <row r="22" spans="1:14" x14ac:dyDescent="0.25">
      <c r="A22" s="83">
        <v>13</v>
      </c>
      <c r="B22" s="3">
        <v>8</v>
      </c>
      <c r="C22" s="3">
        <v>53756</v>
      </c>
      <c r="D22" s="3">
        <v>53646</v>
      </c>
      <c r="E22" s="4">
        <v>0.54859999999999998</v>
      </c>
      <c r="F22" s="5">
        <f t="shared" si="3"/>
        <v>1.4897301726224838E-4</v>
      </c>
      <c r="G22" s="5">
        <f t="shared" si="0"/>
        <v>1.489630000337848E-4</v>
      </c>
      <c r="H22" s="3">
        <f t="shared" si="6"/>
        <v>99401.315058086519</v>
      </c>
      <c r="I22" s="3">
        <f t="shared" si="4"/>
        <v>14.807118098355996</v>
      </c>
      <c r="J22" s="3">
        <f t="shared" si="1"/>
        <v>99394.631124976921</v>
      </c>
      <c r="K22" s="3">
        <f t="shared" si="2"/>
        <v>6789661.6683128942</v>
      </c>
      <c r="L22" s="15">
        <f t="shared" si="5"/>
        <v>68.30555173586248</v>
      </c>
      <c r="N22" s="7"/>
    </row>
    <row r="23" spans="1:14" x14ac:dyDescent="0.25">
      <c r="A23" s="83">
        <v>14</v>
      </c>
      <c r="B23" s="3">
        <v>9</v>
      </c>
      <c r="C23" s="3">
        <v>55332</v>
      </c>
      <c r="D23" s="3">
        <v>55159</v>
      </c>
      <c r="E23" s="4">
        <v>0.48159999999999997</v>
      </c>
      <c r="F23" s="5">
        <f t="shared" si="3"/>
        <v>1.6290919622412685E-4</v>
      </c>
      <c r="G23" s="5">
        <f t="shared" si="0"/>
        <v>1.6289543935774192E-4</v>
      </c>
      <c r="H23" s="3">
        <f t="shared" si="6"/>
        <v>99386.507939988165</v>
      </c>
      <c r="I23" s="3">
        <f t="shared" si="4"/>
        <v>16.189608877116079</v>
      </c>
      <c r="J23" s="3">
        <f t="shared" si="1"/>
        <v>99378.115246746267</v>
      </c>
      <c r="K23" s="3">
        <f t="shared" si="2"/>
        <v>6690267.0371879172</v>
      </c>
      <c r="L23" s="15">
        <f t="shared" si="5"/>
        <v>67.315646518415278</v>
      </c>
      <c r="N23" s="7"/>
    </row>
    <row r="24" spans="1:14" x14ac:dyDescent="0.25">
      <c r="A24" s="83">
        <v>15</v>
      </c>
      <c r="B24" s="3">
        <v>9</v>
      </c>
      <c r="C24" s="3">
        <v>58006</v>
      </c>
      <c r="D24" s="3">
        <v>56936</v>
      </c>
      <c r="E24" s="4">
        <v>0.59030000000000005</v>
      </c>
      <c r="F24" s="5">
        <f t="shared" si="3"/>
        <v>1.5660072036331366E-4</v>
      </c>
      <c r="G24" s="5">
        <f t="shared" si="0"/>
        <v>1.5659067361293845E-4</v>
      </c>
      <c r="H24" s="3">
        <f t="shared" si="6"/>
        <v>99370.318331111048</v>
      </c>
      <c r="I24" s="3">
        <f t="shared" si="4"/>
        <v>15.560465084600805</v>
      </c>
      <c r="J24" s="3">
        <f t="shared" si="1"/>
        <v>99363.943208565877</v>
      </c>
      <c r="K24" s="3">
        <f t="shared" si="2"/>
        <v>6590888.9219411705</v>
      </c>
      <c r="L24" s="15">
        <f t="shared" si="5"/>
        <v>66.326535253512233</v>
      </c>
      <c r="N24" s="7"/>
    </row>
    <row r="25" spans="1:14" x14ac:dyDescent="0.25">
      <c r="A25" s="83">
        <v>16</v>
      </c>
      <c r="B25" s="3">
        <v>16</v>
      </c>
      <c r="C25" s="3">
        <v>60710</v>
      </c>
      <c r="D25" s="3">
        <v>59572</v>
      </c>
      <c r="E25" s="4">
        <v>0.45029999999999998</v>
      </c>
      <c r="F25" s="5">
        <f t="shared" si="3"/>
        <v>2.6604146921401374E-4</v>
      </c>
      <c r="G25" s="5">
        <f t="shared" si="0"/>
        <v>2.6600256820159547E-4</v>
      </c>
      <c r="H25" s="3">
        <f t="shared" si="6"/>
        <v>99354.757866026441</v>
      </c>
      <c r="I25" s="3">
        <f t="shared" si="4"/>
        <v>26.428620755410702</v>
      </c>
      <c r="J25" s="3">
        <f t="shared" si="1"/>
        <v>99340.230053197185</v>
      </c>
      <c r="K25" s="3">
        <f t="shared" si="2"/>
        <v>6491524.9787326045</v>
      </c>
      <c r="L25" s="15">
        <f t="shared" si="5"/>
        <v>65.336830547018309</v>
      </c>
      <c r="N25" s="7"/>
    </row>
    <row r="26" spans="1:14" x14ac:dyDescent="0.25">
      <c r="A26" s="83">
        <v>17</v>
      </c>
      <c r="B26" s="3">
        <v>15</v>
      </c>
      <c r="C26" s="3">
        <v>63794</v>
      </c>
      <c r="D26" s="3">
        <v>62468</v>
      </c>
      <c r="E26" s="4">
        <v>0.58260000000000001</v>
      </c>
      <c r="F26" s="5">
        <f t="shared" si="3"/>
        <v>2.3760117850184538E-4</v>
      </c>
      <c r="G26" s="5">
        <f t="shared" si="0"/>
        <v>2.3757761680539169E-4</v>
      </c>
      <c r="H26" s="3">
        <f t="shared" si="6"/>
        <v>99328.32924527103</v>
      </c>
      <c r="I26" s="3">
        <f t="shared" si="4"/>
        <v>23.598187743352781</v>
      </c>
      <c r="J26" s="3">
        <f t="shared" si="1"/>
        <v>99318.479361706952</v>
      </c>
      <c r="K26" s="3">
        <f t="shared" si="2"/>
        <v>6392184.7486794069</v>
      </c>
      <c r="L26" s="15">
        <f t="shared" si="5"/>
        <v>64.354095123207117</v>
      </c>
      <c r="N26" s="7"/>
    </row>
    <row r="27" spans="1:14" x14ac:dyDescent="0.25">
      <c r="A27" s="83">
        <v>18</v>
      </c>
      <c r="B27" s="3">
        <v>26</v>
      </c>
      <c r="C27" s="3">
        <v>68830</v>
      </c>
      <c r="D27" s="3">
        <v>65462</v>
      </c>
      <c r="E27" s="4">
        <v>0.442</v>
      </c>
      <c r="F27" s="5">
        <f t="shared" si="3"/>
        <v>3.8721591755279541E-4</v>
      </c>
      <c r="G27" s="5">
        <f t="shared" si="0"/>
        <v>3.8713227124488093E-4</v>
      </c>
      <c r="H27" s="3">
        <f t="shared" si="6"/>
        <v>99304.731057527679</v>
      </c>
      <c r="I27" s="3">
        <f t="shared" si="4"/>
        <v>38.444066079662754</v>
      </c>
      <c r="J27" s="3">
        <f t="shared" si="1"/>
        <v>99283.279268655227</v>
      </c>
      <c r="K27" s="3">
        <f t="shared" si="2"/>
        <v>6292866.2693176996</v>
      </c>
      <c r="L27" s="15">
        <f t="shared" si="5"/>
        <v>63.369249403356356</v>
      </c>
      <c r="N27" s="7"/>
    </row>
    <row r="28" spans="1:14" x14ac:dyDescent="0.25">
      <c r="A28" s="83">
        <v>19</v>
      </c>
      <c r="B28" s="3">
        <v>22</v>
      </c>
      <c r="C28" s="3">
        <v>73527</v>
      </c>
      <c r="D28" s="3">
        <v>71334</v>
      </c>
      <c r="E28" s="4">
        <v>0.56859999999999999</v>
      </c>
      <c r="F28" s="5">
        <f t="shared" si="3"/>
        <v>3.0373944678001671E-4</v>
      </c>
      <c r="G28" s="5">
        <f t="shared" si="0"/>
        <v>3.0369965204357809E-4</v>
      </c>
      <c r="H28" s="3">
        <f t="shared" si="6"/>
        <v>99266.286991448011</v>
      </c>
      <c r="I28" s="3">
        <f t="shared" si="4"/>
        <v>30.147136818960721</v>
      </c>
      <c r="J28" s="3">
        <f t="shared" si="1"/>
        <v>99253.281516624309</v>
      </c>
      <c r="K28" s="3">
        <f t="shared" si="2"/>
        <v>6193582.9900490446</v>
      </c>
      <c r="L28" s="15">
        <f t="shared" si="5"/>
        <v>62.393620006988215</v>
      </c>
      <c r="N28" s="7"/>
    </row>
    <row r="29" spans="1:14" x14ac:dyDescent="0.25">
      <c r="A29" s="83">
        <v>20</v>
      </c>
      <c r="B29" s="3">
        <v>33</v>
      </c>
      <c r="C29" s="3">
        <v>77986</v>
      </c>
      <c r="D29" s="3">
        <v>76309</v>
      </c>
      <c r="E29" s="4">
        <v>0.44929999999999998</v>
      </c>
      <c r="F29" s="5">
        <f t="shared" si="3"/>
        <v>4.2775203344243171E-4</v>
      </c>
      <c r="G29" s="5">
        <f t="shared" si="0"/>
        <v>4.276512946013556E-4</v>
      </c>
      <c r="H29" s="3">
        <f t="shared" si="6"/>
        <v>99236.139854629044</v>
      </c>
      <c r="I29" s="3">
        <f t="shared" si="4"/>
        <v>42.438463680073291</v>
      </c>
      <c r="J29" s="3">
        <f t="shared" si="1"/>
        <v>99212.768992680431</v>
      </c>
      <c r="K29" s="3">
        <f t="shared" si="2"/>
        <v>6094329.70853242</v>
      </c>
      <c r="L29" s="15">
        <f t="shared" si="5"/>
        <v>61.412401948120909</v>
      </c>
      <c r="N29" s="7"/>
    </row>
    <row r="30" spans="1:14" x14ac:dyDescent="0.25">
      <c r="A30" s="83">
        <v>21</v>
      </c>
      <c r="B30" s="3">
        <v>39</v>
      </c>
      <c r="C30" s="3">
        <v>83817</v>
      </c>
      <c r="D30" s="3">
        <v>81164</v>
      </c>
      <c r="E30" s="4">
        <v>0.48809999999999998</v>
      </c>
      <c r="F30" s="5">
        <f t="shared" si="3"/>
        <v>4.7278171425800547E-4</v>
      </c>
      <c r="G30" s="5">
        <f t="shared" si="0"/>
        <v>4.726673207501689E-4</v>
      </c>
      <c r="H30" s="3">
        <f t="shared" si="6"/>
        <v>99193.701390948976</v>
      </c>
      <c r="I30" s="3">
        <f t="shared" si="4"/>
        <v>46.885621071752155</v>
      </c>
      <c r="J30" s="3">
        <f t="shared" si="1"/>
        <v>99169.700641522344</v>
      </c>
      <c r="K30" s="3">
        <f t="shared" si="2"/>
        <v>5995116.9395397399</v>
      </c>
      <c r="L30" s="15">
        <f t="shared" si="5"/>
        <v>60.438484051637275</v>
      </c>
      <c r="N30" s="7"/>
    </row>
    <row r="31" spans="1:14" x14ac:dyDescent="0.25">
      <c r="A31" s="83">
        <v>22</v>
      </c>
      <c r="B31" s="3">
        <v>43</v>
      </c>
      <c r="C31" s="3">
        <v>90244</v>
      </c>
      <c r="D31" s="3">
        <v>87126</v>
      </c>
      <c r="E31" s="4">
        <v>0.50460000000000005</v>
      </c>
      <c r="F31" s="5">
        <f t="shared" si="3"/>
        <v>4.8486215256244008E-4</v>
      </c>
      <c r="G31" s="5">
        <f t="shared" si="0"/>
        <v>4.8474571629703213E-4</v>
      </c>
      <c r="H31" s="3">
        <f t="shared" si="6"/>
        <v>99146.815769877227</v>
      </c>
      <c r="I31" s="3">
        <f t="shared" si="4"/>
        <v>48.060994228939016</v>
      </c>
      <c r="J31" s="3">
        <f t="shared" si="1"/>
        <v>99123.006353336197</v>
      </c>
      <c r="K31" s="3">
        <f t="shared" si="2"/>
        <v>5895947.2388982177</v>
      </c>
      <c r="L31" s="15">
        <f t="shared" si="5"/>
        <v>59.466834039157547</v>
      </c>
      <c r="N31" s="7"/>
    </row>
    <row r="32" spans="1:14" x14ac:dyDescent="0.25">
      <c r="A32" s="83">
        <v>23</v>
      </c>
      <c r="B32" s="3">
        <v>39</v>
      </c>
      <c r="C32" s="3">
        <v>94685</v>
      </c>
      <c r="D32" s="3">
        <v>93889</v>
      </c>
      <c r="E32" s="4">
        <v>0.53129999999999999</v>
      </c>
      <c r="F32" s="5">
        <f t="shared" si="3"/>
        <v>4.1363072321741066E-4</v>
      </c>
      <c r="G32" s="5">
        <f t="shared" si="0"/>
        <v>4.1355054870189007E-4</v>
      </c>
      <c r="H32" s="3">
        <f t="shared" si="6"/>
        <v>99098.754775648282</v>
      </c>
      <c r="I32" s="3">
        <f t="shared" si="4"/>
        <v>40.982344413143394</v>
      </c>
      <c r="J32" s="3">
        <f t="shared" si="1"/>
        <v>99079.546350821838</v>
      </c>
      <c r="K32" s="3">
        <f t="shared" si="2"/>
        <v>5796824.2325448813</v>
      </c>
      <c r="L32" s="15">
        <f t="shared" si="5"/>
        <v>58.495429591102649</v>
      </c>
      <c r="N32" s="7"/>
    </row>
    <row r="33" spans="1:14" x14ac:dyDescent="0.25">
      <c r="A33" s="83">
        <v>24</v>
      </c>
      <c r="B33" s="3">
        <v>49</v>
      </c>
      <c r="C33" s="3">
        <v>100077</v>
      </c>
      <c r="D33" s="3">
        <v>98479</v>
      </c>
      <c r="E33" s="4">
        <v>0.44080000000000003</v>
      </c>
      <c r="F33" s="5">
        <f t="shared" si="3"/>
        <v>4.9356352867704824E-4</v>
      </c>
      <c r="G33" s="5">
        <f t="shared" si="0"/>
        <v>4.9342734237270197E-4</v>
      </c>
      <c r="H33" s="3">
        <f t="shared" si="6"/>
        <v>99057.772431235135</v>
      </c>
      <c r="I33" s="3">
        <f t="shared" si="4"/>
        <v>48.877813392104258</v>
      </c>
      <c r="J33" s="3">
        <f t="shared" si="1"/>
        <v>99030.43995798628</v>
      </c>
      <c r="K33" s="3">
        <f t="shared" si="2"/>
        <v>5697744.6861940594</v>
      </c>
      <c r="L33" s="15">
        <f t="shared" si="5"/>
        <v>57.519410606061975</v>
      </c>
      <c r="N33" s="7"/>
    </row>
    <row r="34" spans="1:14" x14ac:dyDescent="0.25">
      <c r="A34" s="83">
        <v>25</v>
      </c>
      <c r="B34" s="3">
        <v>45</v>
      </c>
      <c r="C34" s="3">
        <v>101738</v>
      </c>
      <c r="D34" s="3">
        <v>104088</v>
      </c>
      <c r="E34" s="4">
        <v>0.49330000000000002</v>
      </c>
      <c r="F34" s="5">
        <f t="shared" si="3"/>
        <v>4.372625421472506E-4</v>
      </c>
      <c r="G34" s="5">
        <f t="shared" si="0"/>
        <v>4.3716568331184563E-4</v>
      </c>
      <c r="H34" s="3">
        <f t="shared" si="6"/>
        <v>99008.894617843034</v>
      </c>
      <c r="I34" s="3">
        <f t="shared" si="4"/>
        <v>43.283291069559866</v>
      </c>
      <c r="J34" s="3">
        <f t="shared" si="1"/>
        <v>98986.962974258087</v>
      </c>
      <c r="K34" s="3">
        <f t="shared" si="2"/>
        <v>5598714.2462360729</v>
      </c>
      <c r="L34" s="15">
        <f t="shared" si="5"/>
        <v>56.547588657020441</v>
      </c>
      <c r="N34" s="7"/>
    </row>
    <row r="35" spans="1:14" x14ac:dyDescent="0.25">
      <c r="A35" s="83">
        <v>26</v>
      </c>
      <c r="B35" s="3">
        <v>44</v>
      </c>
      <c r="C35" s="3">
        <v>102656</v>
      </c>
      <c r="D35" s="3">
        <v>105555</v>
      </c>
      <c r="E35" s="4">
        <v>0.49730000000000002</v>
      </c>
      <c r="F35" s="5">
        <f t="shared" si="3"/>
        <v>4.2264817901071507E-4</v>
      </c>
      <c r="G35" s="5">
        <f t="shared" si="0"/>
        <v>4.2255840003901056E-4</v>
      </c>
      <c r="H35" s="3">
        <f t="shared" si="6"/>
        <v>98965.611326773476</v>
      </c>
      <c r="I35" s="3">
        <f t="shared" si="4"/>
        <v>41.818750381123984</v>
      </c>
      <c r="J35" s="3">
        <f t="shared" si="1"/>
        <v>98944.589040956882</v>
      </c>
      <c r="K35" s="3">
        <f t="shared" si="2"/>
        <v>5499727.2832618151</v>
      </c>
      <c r="L35" s="15">
        <f t="shared" si="5"/>
        <v>55.572104385859099</v>
      </c>
      <c r="N35" s="7"/>
    </row>
    <row r="36" spans="1:14" x14ac:dyDescent="0.25">
      <c r="A36" s="83">
        <v>27</v>
      </c>
      <c r="B36" s="3">
        <v>45</v>
      </c>
      <c r="C36" s="3">
        <v>100993</v>
      </c>
      <c r="D36" s="3">
        <v>106648</v>
      </c>
      <c r="E36" s="4">
        <v>0.53210000000000002</v>
      </c>
      <c r="F36" s="5">
        <f t="shared" si="3"/>
        <v>4.3344040916774623E-4</v>
      </c>
      <c r="G36" s="5">
        <f t="shared" si="0"/>
        <v>4.3335252234352365E-4</v>
      </c>
      <c r="H36" s="3">
        <f t="shared" si="6"/>
        <v>98923.792576392356</v>
      </c>
      <c r="I36" s="3">
        <f t="shared" si="4"/>
        <v>42.868875032767164</v>
      </c>
      <c r="J36" s="3">
        <f t="shared" si="1"/>
        <v>98903.734229764523</v>
      </c>
      <c r="K36" s="3">
        <f t="shared" si="2"/>
        <v>5400782.6942208586</v>
      </c>
      <c r="L36" s="15">
        <f t="shared" si="5"/>
        <v>54.595386545154831</v>
      </c>
      <c r="N36" s="7"/>
    </row>
    <row r="37" spans="1:14" x14ac:dyDescent="0.25">
      <c r="A37" s="83">
        <v>28</v>
      </c>
      <c r="B37" s="3">
        <v>54</v>
      </c>
      <c r="C37" s="3">
        <v>100708</v>
      </c>
      <c r="D37" s="3">
        <v>104817</v>
      </c>
      <c r="E37" s="4">
        <v>0.46</v>
      </c>
      <c r="F37" s="5">
        <f t="shared" si="3"/>
        <v>5.2548351782021648E-4</v>
      </c>
      <c r="G37" s="5">
        <f t="shared" si="0"/>
        <v>5.2533444833948589E-4</v>
      </c>
      <c r="H37" s="3">
        <f t="shared" si="6"/>
        <v>98880.923701359585</v>
      </c>
      <c r="I37" s="3">
        <f t="shared" si="4"/>
        <v>51.945555503952534</v>
      </c>
      <c r="J37" s="3">
        <f t="shared" si="1"/>
        <v>98852.873101387464</v>
      </c>
      <c r="K37" s="3">
        <f t="shared" si="2"/>
        <v>5301878.9599910937</v>
      </c>
      <c r="L37" s="15">
        <f t="shared" si="5"/>
        <v>53.61882516392992</v>
      </c>
      <c r="N37" s="7"/>
    </row>
    <row r="38" spans="1:14" x14ac:dyDescent="0.25">
      <c r="A38" s="83">
        <v>29</v>
      </c>
      <c r="B38" s="3">
        <v>56</v>
      </c>
      <c r="C38" s="3">
        <v>100420</v>
      </c>
      <c r="D38" s="3">
        <v>104343</v>
      </c>
      <c r="E38" s="4">
        <v>0.51770000000000005</v>
      </c>
      <c r="F38" s="5">
        <f t="shared" si="3"/>
        <v>5.4697381851213358E-4</v>
      </c>
      <c r="G38" s="5">
        <f t="shared" si="0"/>
        <v>5.4682956188109241E-4</v>
      </c>
      <c r="H38" s="3">
        <f t="shared" si="6"/>
        <v>98828.978145855639</v>
      </c>
      <c r="I38" s="3">
        <f t="shared" si="4"/>
        <v>54.042606820654299</v>
      </c>
      <c r="J38" s="3">
        <f t="shared" si="1"/>
        <v>98802.913396586038</v>
      </c>
      <c r="K38" s="3">
        <f t="shared" si="2"/>
        <v>5203026.0868897066</v>
      </c>
      <c r="L38" s="15">
        <f t="shared" si="5"/>
        <v>52.64676600430775</v>
      </c>
      <c r="N38" s="7"/>
    </row>
    <row r="39" spans="1:14" x14ac:dyDescent="0.25">
      <c r="A39" s="83">
        <v>30</v>
      </c>
      <c r="B39" s="3">
        <v>80</v>
      </c>
      <c r="C39" s="3">
        <v>98339</v>
      </c>
      <c r="D39" s="3">
        <v>104046</v>
      </c>
      <c r="E39" s="4">
        <v>0.4778</v>
      </c>
      <c r="F39" s="5">
        <f t="shared" si="3"/>
        <v>7.9057242384564079E-4</v>
      </c>
      <c r="G39" s="5">
        <f t="shared" si="0"/>
        <v>7.902461810464274E-4</v>
      </c>
      <c r="H39" s="3">
        <f t="shared" si="6"/>
        <v>98774.935539034981</v>
      </c>
      <c r="I39" s="3">
        <f t="shared" si="4"/>
        <v>78.056515592829427</v>
      </c>
      <c r="J39" s="3">
        <f t="shared" si="1"/>
        <v>98734.174426592406</v>
      </c>
      <c r="K39" s="3">
        <f t="shared" si="2"/>
        <v>5104223.1734931208</v>
      </c>
      <c r="L39" s="15">
        <f t="shared" si="5"/>
        <v>51.675287314927957</v>
      </c>
      <c r="N39" s="7"/>
    </row>
    <row r="40" spans="1:14" x14ac:dyDescent="0.25">
      <c r="A40" s="83">
        <v>31</v>
      </c>
      <c r="B40" s="3">
        <v>61</v>
      </c>
      <c r="C40" s="3">
        <v>97253</v>
      </c>
      <c r="D40" s="3">
        <v>101750</v>
      </c>
      <c r="E40" s="4">
        <v>0.54039999999999999</v>
      </c>
      <c r="F40" s="5">
        <f t="shared" si="3"/>
        <v>6.130560845816395E-4</v>
      </c>
      <c r="G40" s="5">
        <f t="shared" si="0"/>
        <v>6.1288339820205092E-4</v>
      </c>
      <c r="H40" s="3">
        <f t="shared" si="6"/>
        <v>98696.879023442147</v>
      </c>
      <c r="I40" s="3">
        <f t="shared" si="4"/>
        <v>60.48967860782394</v>
      </c>
      <c r="J40" s="3">
        <f t="shared" si="1"/>
        <v>98669.077967153993</v>
      </c>
      <c r="K40" s="3">
        <f t="shared" si="2"/>
        <v>5005488.9990665289</v>
      </c>
      <c r="L40" s="15">
        <f t="shared" si="5"/>
        <v>50.715777931312722</v>
      </c>
      <c r="N40" s="7"/>
    </row>
    <row r="41" spans="1:14" x14ac:dyDescent="0.25">
      <c r="A41" s="83">
        <v>32</v>
      </c>
      <c r="B41" s="3">
        <v>77</v>
      </c>
      <c r="C41" s="3">
        <v>96664</v>
      </c>
      <c r="D41" s="3">
        <v>100585</v>
      </c>
      <c r="E41" s="4">
        <v>0.52300000000000002</v>
      </c>
      <c r="F41" s="5">
        <f t="shared" si="3"/>
        <v>7.8073906585077743E-4</v>
      </c>
      <c r="G41" s="5">
        <f t="shared" si="0"/>
        <v>7.8044841707779655E-4</v>
      </c>
      <c r="H41" s="3">
        <f t="shared" si="6"/>
        <v>98636.38934483433</v>
      </c>
      <c r="I41" s="3">
        <f t="shared" si="4"/>
        <v>76.980613930445188</v>
      </c>
      <c r="J41" s="3">
        <f t="shared" si="1"/>
        <v>98599.669591989514</v>
      </c>
      <c r="K41" s="3">
        <f t="shared" si="2"/>
        <v>4906819.921099375</v>
      </c>
      <c r="L41" s="15">
        <f t="shared" si="5"/>
        <v>49.746548446183056</v>
      </c>
      <c r="N41" s="7"/>
    </row>
    <row r="42" spans="1:14" x14ac:dyDescent="0.25">
      <c r="A42" s="83">
        <v>33</v>
      </c>
      <c r="B42" s="3">
        <v>85</v>
      </c>
      <c r="C42" s="3">
        <v>96518</v>
      </c>
      <c r="D42" s="3">
        <v>99590</v>
      </c>
      <c r="E42" s="4">
        <v>0.61850000000000005</v>
      </c>
      <c r="F42" s="5">
        <f t="shared" si="3"/>
        <v>8.668692761131621E-4</v>
      </c>
      <c r="G42" s="5">
        <f t="shared" si="0"/>
        <v>8.665826880074717E-4</v>
      </c>
      <c r="H42" s="3">
        <f t="shared" si="6"/>
        <v>98559.408730903888</v>
      </c>
      <c r="I42" s="3">
        <f t="shared" si="4"/>
        <v>85.409877346453769</v>
      </c>
      <c r="J42" s="3">
        <f t="shared" si="1"/>
        <v>98526.824862696216</v>
      </c>
      <c r="K42" s="3">
        <f t="shared" si="2"/>
        <v>4808220.2515073856</v>
      </c>
      <c r="L42" s="15">
        <f t="shared" si="5"/>
        <v>48.784994892118704</v>
      </c>
      <c r="N42" s="7"/>
    </row>
    <row r="43" spans="1:14" x14ac:dyDescent="0.25">
      <c r="A43" s="83">
        <v>34</v>
      </c>
      <c r="B43" s="3">
        <v>87</v>
      </c>
      <c r="C43" s="3">
        <v>94710</v>
      </c>
      <c r="D43" s="3">
        <v>99487</v>
      </c>
      <c r="E43" s="4">
        <v>0.51990000000000003</v>
      </c>
      <c r="F43" s="5">
        <f t="shared" si="3"/>
        <v>8.9599736350201087E-4</v>
      </c>
      <c r="G43" s="5">
        <f t="shared" si="0"/>
        <v>8.9561209953704804E-4</v>
      </c>
      <c r="H43" s="3">
        <f t="shared" si="6"/>
        <v>98473.998853557438</v>
      </c>
      <c r="I43" s="3">
        <f t="shared" si="4"/>
        <v>88.194504863043434</v>
      </c>
      <c r="J43" s="3">
        <f t="shared" si="1"/>
        <v>98431.656671772696</v>
      </c>
      <c r="K43" s="3">
        <f t="shared" si="2"/>
        <v>4709693.4266446894</v>
      </c>
      <c r="L43" s="15">
        <f t="shared" si="5"/>
        <v>47.826771345485469</v>
      </c>
      <c r="N43" s="7"/>
    </row>
    <row r="44" spans="1:14" x14ac:dyDescent="0.25">
      <c r="A44" s="83">
        <v>35</v>
      </c>
      <c r="B44" s="3">
        <v>85</v>
      </c>
      <c r="C44" s="3">
        <v>94539</v>
      </c>
      <c r="D44" s="3">
        <v>97330</v>
      </c>
      <c r="E44" s="4">
        <v>0.51270000000000004</v>
      </c>
      <c r="F44" s="5">
        <f t="shared" si="3"/>
        <v>8.8602119154214593E-4</v>
      </c>
      <c r="G44" s="5">
        <f t="shared" si="0"/>
        <v>8.856388097887532E-4</v>
      </c>
      <c r="H44" s="3">
        <f t="shared" si="6"/>
        <v>98385.804348694393</v>
      </c>
      <c r="I44" s="3">
        <f t="shared" si="4"/>
        <v>87.134286663486847</v>
      </c>
      <c r="J44" s="3">
        <f t="shared" si="1"/>
        <v>98343.343810803286</v>
      </c>
      <c r="K44" s="3">
        <f t="shared" si="2"/>
        <v>4611261.7699729167</v>
      </c>
      <c r="L44" s="15">
        <f t="shared" si="5"/>
        <v>46.869177931705444</v>
      </c>
      <c r="N44" s="7"/>
    </row>
    <row r="45" spans="1:14" x14ac:dyDescent="0.25">
      <c r="A45" s="83">
        <v>36</v>
      </c>
      <c r="B45" s="3">
        <v>121</v>
      </c>
      <c r="C45" s="3">
        <v>94508</v>
      </c>
      <c r="D45" s="3">
        <v>97338</v>
      </c>
      <c r="E45" s="4">
        <v>0.52139999999999997</v>
      </c>
      <c r="F45" s="5">
        <f t="shared" si="3"/>
        <v>1.261428437392492E-3</v>
      </c>
      <c r="G45" s="5">
        <f t="shared" si="0"/>
        <v>1.2606673477423751E-3</v>
      </c>
      <c r="H45" s="3">
        <f t="shared" si="6"/>
        <v>98298.670062030913</v>
      </c>
      <c r="I45" s="3">
        <f t="shared" si="4"/>
        <v>123.92192367370332</v>
      </c>
      <c r="J45" s="3">
        <f t="shared" si="1"/>
        <v>98239.361029360691</v>
      </c>
      <c r="K45" s="3">
        <f t="shared" si="2"/>
        <v>4512918.4261621134</v>
      </c>
      <c r="L45" s="15">
        <f t="shared" si="5"/>
        <v>45.910269419863539</v>
      </c>
      <c r="N45" s="7"/>
    </row>
    <row r="46" spans="1:14" x14ac:dyDescent="0.25">
      <c r="A46" s="83">
        <v>37</v>
      </c>
      <c r="B46" s="3">
        <v>102</v>
      </c>
      <c r="C46" s="3">
        <v>90606</v>
      </c>
      <c r="D46" s="3">
        <v>97097</v>
      </c>
      <c r="E46" s="4">
        <v>0.51039999999999996</v>
      </c>
      <c r="F46" s="5">
        <f t="shared" si="3"/>
        <v>1.0868233326052326E-3</v>
      </c>
      <c r="G46" s="5">
        <f t="shared" si="0"/>
        <v>1.086245332009778E-3</v>
      </c>
      <c r="H46" s="3">
        <f t="shared" si="6"/>
        <v>98174.748138357216</v>
      </c>
      <c r="I46" s="3">
        <f t="shared" si="4"/>
        <v>106.64186188652617</v>
      </c>
      <c r="J46" s="3">
        <f t="shared" si="1"/>
        <v>98122.536282777568</v>
      </c>
      <c r="K46" s="3">
        <f t="shared" si="2"/>
        <v>4414679.065132753</v>
      </c>
      <c r="L46" s="15">
        <f t="shared" si="5"/>
        <v>44.967561912266547</v>
      </c>
      <c r="N46" s="7"/>
    </row>
    <row r="47" spans="1:14" x14ac:dyDescent="0.25">
      <c r="A47" s="83">
        <v>38</v>
      </c>
      <c r="B47" s="3">
        <v>118</v>
      </c>
      <c r="C47" s="3">
        <v>87353</v>
      </c>
      <c r="D47" s="3">
        <v>92988</v>
      </c>
      <c r="E47" s="4">
        <v>0.48630000000000001</v>
      </c>
      <c r="F47" s="5">
        <f t="shared" si="3"/>
        <v>1.3086319805257816E-3</v>
      </c>
      <c r="G47" s="5">
        <f t="shared" si="0"/>
        <v>1.3077528511932432E-3</v>
      </c>
      <c r="H47" s="3">
        <f t="shared" si="6"/>
        <v>98068.106276470688</v>
      </c>
      <c r="I47" s="3">
        <f t="shared" si="4"/>
        <v>128.24884559417654</v>
      </c>
      <c r="J47" s="3">
        <f t="shared" si="1"/>
        <v>98002.224844488956</v>
      </c>
      <c r="K47" s="3">
        <f t="shared" si="2"/>
        <v>4316556.5288499752</v>
      </c>
      <c r="L47" s="15">
        <f t="shared" si="5"/>
        <v>44.015905810201609</v>
      </c>
      <c r="N47" s="7"/>
    </row>
    <row r="48" spans="1:14" x14ac:dyDescent="0.25">
      <c r="A48" s="83">
        <v>39</v>
      </c>
      <c r="B48" s="3">
        <v>134</v>
      </c>
      <c r="C48" s="3">
        <v>84111</v>
      </c>
      <c r="D48" s="3">
        <v>89694</v>
      </c>
      <c r="E48" s="4">
        <v>0.49409999999999998</v>
      </c>
      <c r="F48" s="5">
        <f t="shared" si="3"/>
        <v>1.5419579413710768E-3</v>
      </c>
      <c r="G48" s="5">
        <f t="shared" si="0"/>
        <v>1.5407560337621776E-3</v>
      </c>
      <c r="H48" s="3">
        <f t="shared" si="6"/>
        <v>97939.857430876509</v>
      </c>
      <c r="I48" s="3">
        <f t="shared" si="4"/>
        <v>150.90142628243044</v>
      </c>
      <c r="J48" s="3">
        <f t="shared" si="1"/>
        <v>97863.51639932023</v>
      </c>
      <c r="K48" s="3">
        <f t="shared" si="2"/>
        <v>4218554.304005486</v>
      </c>
      <c r="L48" s="15">
        <f t="shared" si="5"/>
        <v>43.072906318888975</v>
      </c>
      <c r="N48" s="7"/>
    </row>
    <row r="49" spans="1:14" x14ac:dyDescent="0.25">
      <c r="A49" s="83">
        <v>40</v>
      </c>
      <c r="B49" s="3">
        <v>119</v>
      </c>
      <c r="C49" s="3">
        <v>84352</v>
      </c>
      <c r="D49" s="3">
        <v>86147</v>
      </c>
      <c r="E49" s="4">
        <v>0.49490000000000001</v>
      </c>
      <c r="F49" s="5">
        <f t="shared" si="3"/>
        <v>1.3959026152646056E-3</v>
      </c>
      <c r="G49" s="5">
        <f t="shared" si="0"/>
        <v>1.3949190990821458E-3</v>
      </c>
      <c r="H49" s="3">
        <f t="shared" si="6"/>
        <v>97788.956004594074</v>
      </c>
      <c r="I49" s="3">
        <f t="shared" si="4"/>
        <v>136.40768241011196</v>
      </c>
      <c r="J49" s="3">
        <f t="shared" si="1"/>
        <v>97720.056484208733</v>
      </c>
      <c r="K49" s="3">
        <f t="shared" si="2"/>
        <v>4120690.7876061653</v>
      </c>
      <c r="L49" s="15">
        <f t="shared" si="5"/>
        <v>42.138611106683435</v>
      </c>
      <c r="N49" s="7"/>
    </row>
    <row r="50" spans="1:14" x14ac:dyDescent="0.25">
      <c r="A50" s="83">
        <v>41</v>
      </c>
      <c r="B50" s="3">
        <v>132</v>
      </c>
      <c r="C50" s="3">
        <v>82072</v>
      </c>
      <c r="D50" s="3">
        <v>86323</v>
      </c>
      <c r="E50" s="4">
        <v>0.5272</v>
      </c>
      <c r="F50" s="5">
        <f t="shared" si="3"/>
        <v>1.5677425101695418E-3</v>
      </c>
      <c r="G50" s="5">
        <f t="shared" si="0"/>
        <v>1.5665813152023604E-3</v>
      </c>
      <c r="H50" s="3">
        <f t="shared" si="6"/>
        <v>97652.548322183968</v>
      </c>
      <c r="I50" s="3">
        <f t="shared" si="4"/>
        <v>152.98065758342901</v>
      </c>
      <c r="J50" s="3">
        <f t="shared" si="1"/>
        <v>97580.219067278522</v>
      </c>
      <c r="K50" s="3">
        <f t="shared" si="2"/>
        <v>4022970.7311219564</v>
      </c>
      <c r="L50" s="15">
        <f t="shared" si="5"/>
        <v>41.196781858155035</v>
      </c>
      <c r="N50" s="7"/>
    </row>
    <row r="51" spans="1:14" x14ac:dyDescent="0.25">
      <c r="A51" s="83">
        <v>42</v>
      </c>
      <c r="B51" s="3">
        <v>105</v>
      </c>
      <c r="C51" s="3">
        <v>80385</v>
      </c>
      <c r="D51" s="3">
        <v>83910</v>
      </c>
      <c r="E51" s="4">
        <v>0.55800000000000005</v>
      </c>
      <c r="F51" s="5">
        <f t="shared" si="3"/>
        <v>1.2781886241212453E-3</v>
      </c>
      <c r="G51" s="5">
        <f t="shared" si="0"/>
        <v>1.2774669072197686E-3</v>
      </c>
      <c r="H51" s="3">
        <f t="shared" si="6"/>
        <v>97499.567664600545</v>
      </c>
      <c r="I51" s="3">
        <f t="shared" si="4"/>
        <v>124.55247115976181</v>
      </c>
      <c r="J51" s="3">
        <f t="shared" si="1"/>
        <v>97444.515472347921</v>
      </c>
      <c r="K51" s="3">
        <f t="shared" si="2"/>
        <v>3925390.5120546781</v>
      </c>
      <c r="L51" s="15">
        <f t="shared" si="5"/>
        <v>40.260594032150578</v>
      </c>
      <c r="N51" s="7"/>
    </row>
    <row r="52" spans="1:14" x14ac:dyDescent="0.25">
      <c r="A52" s="83">
        <v>43</v>
      </c>
      <c r="B52" s="3">
        <v>136</v>
      </c>
      <c r="C52" s="3">
        <v>79635</v>
      </c>
      <c r="D52" s="3">
        <v>82233</v>
      </c>
      <c r="E52" s="4">
        <v>0.53569999999999995</v>
      </c>
      <c r="F52" s="5">
        <f t="shared" si="3"/>
        <v>1.680381545456792E-3</v>
      </c>
      <c r="G52" s="5">
        <f t="shared" si="0"/>
        <v>1.6790715319140485E-3</v>
      </c>
      <c r="H52" s="3">
        <f t="shared" si="6"/>
        <v>97375.015193440777</v>
      </c>
      <c r="I52" s="3">
        <f t="shared" si="4"/>
        <v>163.49961593100434</v>
      </c>
      <c r="J52" s="3">
        <f t="shared" si="1"/>
        <v>97299.102321764003</v>
      </c>
      <c r="K52" s="3">
        <f t="shared" si="2"/>
        <v>3827945.9965823302</v>
      </c>
      <c r="L52" s="15">
        <f t="shared" si="5"/>
        <v>39.311377656557042</v>
      </c>
      <c r="N52" s="7"/>
    </row>
    <row r="53" spans="1:14" x14ac:dyDescent="0.25">
      <c r="A53" s="83">
        <v>44</v>
      </c>
      <c r="B53" s="3">
        <v>133</v>
      </c>
      <c r="C53" s="3">
        <v>74417</v>
      </c>
      <c r="D53" s="3">
        <v>81230</v>
      </c>
      <c r="E53" s="4">
        <v>0.51339999999999997</v>
      </c>
      <c r="F53" s="5">
        <f t="shared" si="3"/>
        <v>1.708995354873528E-3</v>
      </c>
      <c r="G53" s="5">
        <f t="shared" si="0"/>
        <v>1.7075753401049061E-3</v>
      </c>
      <c r="H53" s="3">
        <f t="shared" si="6"/>
        <v>97211.515577509766</v>
      </c>
      <c r="I53" s="3">
        <f t="shared" si="4"/>
        <v>165.99598677437962</v>
      </c>
      <c r="J53" s="3">
        <f t="shared" si="1"/>
        <v>97130.741930345364</v>
      </c>
      <c r="K53" s="3">
        <f t="shared" si="2"/>
        <v>3730646.8942605662</v>
      </c>
      <c r="L53" s="15">
        <f t="shared" si="5"/>
        <v>38.376594296444289</v>
      </c>
      <c r="N53" s="7"/>
    </row>
    <row r="54" spans="1:14" x14ac:dyDescent="0.25">
      <c r="A54" s="83">
        <v>45</v>
      </c>
      <c r="B54" s="3">
        <v>131</v>
      </c>
      <c r="C54" s="3">
        <v>72498</v>
      </c>
      <c r="D54" s="3">
        <v>75986</v>
      </c>
      <c r="E54" s="4">
        <v>0.47289999999999999</v>
      </c>
      <c r="F54" s="5">
        <f t="shared" si="3"/>
        <v>1.7644998787748176E-3</v>
      </c>
      <c r="G54" s="5">
        <f t="shared" si="0"/>
        <v>1.7628602990230119E-3</v>
      </c>
      <c r="H54" s="3">
        <f t="shared" si="6"/>
        <v>97045.519590735392</v>
      </c>
      <c r="I54" s="3">
        <f t="shared" si="4"/>
        <v>171.07769368456735</v>
      </c>
      <c r="J54" s="3">
        <f t="shared" si="1"/>
        <v>96955.34453839426</v>
      </c>
      <c r="K54" s="3">
        <f t="shared" si="2"/>
        <v>3633516.1523302207</v>
      </c>
      <c r="L54" s="15">
        <f t="shared" si="5"/>
        <v>37.441359144179387</v>
      </c>
      <c r="N54" s="7"/>
    </row>
    <row r="55" spans="1:14" x14ac:dyDescent="0.25">
      <c r="A55" s="83">
        <v>46</v>
      </c>
      <c r="B55" s="3">
        <v>168</v>
      </c>
      <c r="C55" s="3">
        <v>69342</v>
      </c>
      <c r="D55" s="3">
        <v>73905</v>
      </c>
      <c r="E55" s="4">
        <v>0.48280000000000001</v>
      </c>
      <c r="F55" s="5">
        <f t="shared" si="3"/>
        <v>2.3455988607091246E-3</v>
      </c>
      <c r="G55" s="5">
        <f t="shared" si="0"/>
        <v>2.342756760032998E-3</v>
      </c>
      <c r="H55" s="3">
        <f t="shared" si="6"/>
        <v>96874.441897050827</v>
      </c>
      <c r="I55" s="3">
        <f t="shared" si="4"/>
        <v>226.9532536287397</v>
      </c>
      <c r="J55" s="3">
        <f t="shared" si="1"/>
        <v>96757.061674274039</v>
      </c>
      <c r="K55" s="3">
        <f t="shared" si="2"/>
        <v>3536560.8077918263</v>
      </c>
      <c r="L55" s="15">
        <f t="shared" si="5"/>
        <v>36.506644462015636</v>
      </c>
      <c r="N55" s="7"/>
    </row>
    <row r="56" spans="1:14" x14ac:dyDescent="0.25">
      <c r="A56" s="83">
        <v>47</v>
      </c>
      <c r="B56" s="3">
        <v>156</v>
      </c>
      <c r="C56" s="3">
        <v>69929</v>
      </c>
      <c r="D56" s="3">
        <v>70534</v>
      </c>
      <c r="E56" s="4">
        <v>0.46539999999999998</v>
      </c>
      <c r="F56" s="5">
        <f t="shared" si="3"/>
        <v>2.221225518463937E-3</v>
      </c>
      <c r="G56" s="5">
        <f t="shared" si="0"/>
        <v>2.2185910144879454E-3</v>
      </c>
      <c r="H56" s="3">
        <f t="shared" si="6"/>
        <v>96647.488643422083</v>
      </c>
      <c r="I56" s="3">
        <f t="shared" si="4"/>
        <v>214.42124987712197</v>
      </c>
      <c r="J56" s="3">
        <f t="shared" si="1"/>
        <v>96532.859043237768</v>
      </c>
      <c r="K56" s="3">
        <f t="shared" si="2"/>
        <v>3439803.7461175523</v>
      </c>
      <c r="L56" s="15">
        <f t="shared" si="5"/>
        <v>35.591237748645511</v>
      </c>
      <c r="N56" s="7"/>
    </row>
    <row r="57" spans="1:14" x14ac:dyDescent="0.25">
      <c r="A57" s="83">
        <v>48</v>
      </c>
      <c r="B57" s="3">
        <v>166</v>
      </c>
      <c r="C57" s="3">
        <v>69479</v>
      </c>
      <c r="D57" s="3">
        <v>71168</v>
      </c>
      <c r="E57" s="4">
        <v>0.52049999999999996</v>
      </c>
      <c r="F57" s="5">
        <f t="shared" si="3"/>
        <v>2.3605195987116681E-3</v>
      </c>
      <c r="G57" s="5">
        <f t="shared" si="0"/>
        <v>2.3578508201137797E-3</v>
      </c>
      <c r="H57" s="3">
        <f t="shared" si="6"/>
        <v>96433.067393544959</v>
      </c>
      <c r="I57" s="3">
        <f t="shared" si="4"/>
        <v>227.37478703995737</v>
      </c>
      <c r="J57" s="3">
        <f t="shared" si="1"/>
        <v>96324.041183159308</v>
      </c>
      <c r="K57" s="3">
        <f t="shared" si="2"/>
        <v>3343270.8870743145</v>
      </c>
      <c r="L57" s="15">
        <f t="shared" si="5"/>
        <v>34.669340895591034</v>
      </c>
      <c r="N57" s="7"/>
    </row>
    <row r="58" spans="1:14" x14ac:dyDescent="0.25">
      <c r="A58" s="83">
        <v>49</v>
      </c>
      <c r="B58" s="3">
        <v>197</v>
      </c>
      <c r="C58" s="3">
        <v>66071</v>
      </c>
      <c r="D58" s="3">
        <v>70454</v>
      </c>
      <c r="E58" s="4">
        <v>0.50039999999999996</v>
      </c>
      <c r="F58" s="5">
        <f t="shared" si="3"/>
        <v>2.8859183299761947E-3</v>
      </c>
      <c r="G58" s="5">
        <f t="shared" si="0"/>
        <v>2.8817633896952226E-3</v>
      </c>
      <c r="H58" s="3">
        <f t="shared" si="6"/>
        <v>96205.692606505007</v>
      </c>
      <c r="I58" s="3">
        <f t="shared" si="4"/>
        <v>277.24204283369846</v>
      </c>
      <c r="J58" s="3">
        <f t="shared" si="1"/>
        <v>96067.1824819053</v>
      </c>
      <c r="K58" s="3">
        <f t="shared" si="2"/>
        <v>3246946.8458911553</v>
      </c>
      <c r="L58" s="15">
        <f t="shared" si="5"/>
        <v>33.750049065928259</v>
      </c>
      <c r="N58" s="7"/>
    </row>
    <row r="59" spans="1:14" x14ac:dyDescent="0.25">
      <c r="A59" s="83">
        <v>50</v>
      </c>
      <c r="B59" s="3">
        <v>203</v>
      </c>
      <c r="C59" s="3">
        <v>65876</v>
      </c>
      <c r="D59" s="3">
        <v>67003</v>
      </c>
      <c r="E59" s="4">
        <v>0.50439999999999996</v>
      </c>
      <c r="F59" s="5">
        <f t="shared" si="3"/>
        <v>3.0554113140526342E-3</v>
      </c>
      <c r="G59" s="5">
        <f t="shared" si="0"/>
        <v>3.0507916167035664E-3</v>
      </c>
      <c r="H59" s="3">
        <f t="shared" si="6"/>
        <v>95928.450563671315</v>
      </c>
      <c r="I59" s="3">
        <f t="shared" si="4"/>
        <v>292.65771278301094</v>
      </c>
      <c r="J59" s="3">
        <f t="shared" si="1"/>
        <v>95783.409401216049</v>
      </c>
      <c r="K59" s="3">
        <f t="shared" si="2"/>
        <v>3150879.6634092499</v>
      </c>
      <c r="L59" s="15">
        <f t="shared" si="5"/>
        <v>32.846143609063013</v>
      </c>
      <c r="N59" s="7"/>
    </row>
    <row r="60" spans="1:14" x14ac:dyDescent="0.25">
      <c r="A60" s="83">
        <v>51</v>
      </c>
      <c r="B60" s="3">
        <v>205</v>
      </c>
      <c r="C60" s="3">
        <v>68873</v>
      </c>
      <c r="D60" s="3">
        <v>66651</v>
      </c>
      <c r="E60" s="4">
        <v>0.51619999999999999</v>
      </c>
      <c r="F60" s="5">
        <f t="shared" si="3"/>
        <v>3.025294412797733E-3</v>
      </c>
      <c r="G60" s="5">
        <f t="shared" si="0"/>
        <v>3.0208729500558781E-3</v>
      </c>
      <c r="H60" s="3">
        <f t="shared" si="6"/>
        <v>95635.792850888305</v>
      </c>
      <c r="I60" s="3">
        <f t="shared" si="4"/>
        <v>288.90357968039581</v>
      </c>
      <c r="J60" s="3">
        <f t="shared" si="1"/>
        <v>95496.021299038926</v>
      </c>
      <c r="K60" s="3">
        <f t="shared" si="2"/>
        <v>3055096.2540080338</v>
      </c>
      <c r="L60" s="15">
        <f t="shared" si="5"/>
        <v>31.945113465744189</v>
      </c>
      <c r="N60" s="7"/>
    </row>
    <row r="61" spans="1:14" x14ac:dyDescent="0.25">
      <c r="A61" s="83">
        <v>52</v>
      </c>
      <c r="B61" s="3">
        <v>235</v>
      </c>
      <c r="C61" s="3">
        <v>72738</v>
      </c>
      <c r="D61" s="3">
        <v>69702</v>
      </c>
      <c r="E61" s="4">
        <v>0.50080000000000002</v>
      </c>
      <c r="F61" s="5">
        <f t="shared" si="3"/>
        <v>3.2996349340073013E-3</v>
      </c>
      <c r="G61" s="5">
        <f t="shared" si="0"/>
        <v>3.2942087865603905E-3</v>
      </c>
      <c r="H61" s="3">
        <f t="shared" si="6"/>
        <v>95346.88927120791</v>
      </c>
      <c r="I61" s="3">
        <f t="shared" si="4"/>
        <v>314.0925604084137</v>
      </c>
      <c r="J61" s="3">
        <f t="shared" si="1"/>
        <v>95190.09426505203</v>
      </c>
      <c r="K61" s="3">
        <f t="shared" si="2"/>
        <v>2959600.2327089948</v>
      </c>
      <c r="L61" s="15">
        <f t="shared" si="5"/>
        <v>31.040343899323322</v>
      </c>
      <c r="N61" s="7"/>
    </row>
    <row r="62" spans="1:14" x14ac:dyDescent="0.25">
      <c r="A62" s="83">
        <v>53</v>
      </c>
      <c r="B62" s="3">
        <v>265</v>
      </c>
      <c r="C62" s="3">
        <v>66164</v>
      </c>
      <c r="D62" s="3">
        <v>73413</v>
      </c>
      <c r="E62" s="4">
        <v>0.49030000000000001</v>
      </c>
      <c r="F62" s="5">
        <f t="shared" si="3"/>
        <v>3.7971872156587405E-3</v>
      </c>
      <c r="G62" s="5">
        <f t="shared" si="0"/>
        <v>3.7898522358780296E-3</v>
      </c>
      <c r="H62" s="3">
        <f t="shared" si="6"/>
        <v>95032.796710799492</v>
      </c>
      <c r="I62" s="3">
        <f t="shared" si="4"/>
        <v>360.16025709616571</v>
      </c>
      <c r="J62" s="3">
        <f t="shared" si="1"/>
        <v>94849.223027757573</v>
      </c>
      <c r="K62" s="3">
        <f t="shared" si="2"/>
        <v>2864410.1384439426</v>
      </c>
      <c r="L62" s="15">
        <f t="shared" si="5"/>
        <v>30.141280037888563</v>
      </c>
      <c r="N62" s="7"/>
    </row>
    <row r="63" spans="1:14" x14ac:dyDescent="0.25">
      <c r="A63" s="83">
        <v>54</v>
      </c>
      <c r="B63" s="3">
        <v>258</v>
      </c>
      <c r="C63" s="3">
        <v>61882</v>
      </c>
      <c r="D63" s="3">
        <v>66583</v>
      </c>
      <c r="E63" s="4">
        <v>0.48749999999999999</v>
      </c>
      <c r="F63" s="5">
        <f t="shared" si="3"/>
        <v>4.0166582337601685E-3</v>
      </c>
      <c r="G63" s="5">
        <f t="shared" si="0"/>
        <v>4.0084067787130298E-3</v>
      </c>
      <c r="H63" s="3">
        <f t="shared" si="6"/>
        <v>94672.636453703322</v>
      </c>
      <c r="I63" s="3">
        <f t="shared" si="4"/>
        <v>379.48643771965868</v>
      </c>
      <c r="J63" s="3">
        <f t="shared" si="1"/>
        <v>94478.149654371999</v>
      </c>
      <c r="K63" s="3">
        <f t="shared" si="2"/>
        <v>2769560.9154161853</v>
      </c>
      <c r="L63" s="15">
        <f t="shared" si="5"/>
        <v>29.254080367462375</v>
      </c>
      <c r="N63" s="7"/>
    </row>
    <row r="64" spans="1:14" x14ac:dyDescent="0.25">
      <c r="A64" s="83">
        <v>55</v>
      </c>
      <c r="B64" s="3">
        <v>248</v>
      </c>
      <c r="C64" s="3">
        <v>65425</v>
      </c>
      <c r="D64" s="3">
        <v>62361</v>
      </c>
      <c r="E64" s="4">
        <v>0.50839999999999996</v>
      </c>
      <c r="F64" s="5">
        <f t="shared" si="3"/>
        <v>3.881489365032163E-3</v>
      </c>
      <c r="G64" s="5">
        <f t="shared" si="0"/>
        <v>3.8740970448312762E-3</v>
      </c>
      <c r="H64" s="3">
        <f t="shared" si="6"/>
        <v>94293.150015983658</v>
      </c>
      <c r="I64" s="3">
        <f t="shared" si="4"/>
        <v>365.30081382475447</v>
      </c>
      <c r="J64" s="3">
        <f t="shared" si="1"/>
        <v>94113.568135907408</v>
      </c>
      <c r="K64" s="3">
        <f t="shared" si="2"/>
        <v>2675082.7657618131</v>
      </c>
      <c r="L64" s="15">
        <f t="shared" si="5"/>
        <v>28.369852585350678</v>
      </c>
      <c r="N64" s="7"/>
    </row>
    <row r="65" spans="1:14" x14ac:dyDescent="0.25">
      <c r="A65" s="83">
        <v>56</v>
      </c>
      <c r="B65" s="3">
        <v>296</v>
      </c>
      <c r="C65" s="3">
        <v>63157</v>
      </c>
      <c r="D65" s="3">
        <v>65800</v>
      </c>
      <c r="E65" s="4">
        <v>0.51090000000000002</v>
      </c>
      <c r="F65" s="5">
        <f t="shared" si="3"/>
        <v>4.5906775126592584E-3</v>
      </c>
      <c r="G65" s="5">
        <f t="shared" si="0"/>
        <v>4.580393154208765E-3</v>
      </c>
      <c r="H65" s="3">
        <f t="shared" si="6"/>
        <v>93927.849202158905</v>
      </c>
      <c r="I65" s="3">
        <f t="shared" si="4"/>
        <v>430.22647747512184</v>
      </c>
      <c r="J65" s="3">
        <f t="shared" si="1"/>
        <v>93717.425432025819</v>
      </c>
      <c r="K65" s="3">
        <f t="shared" si="2"/>
        <v>2580969.1976259057</v>
      </c>
      <c r="L65" s="15">
        <f t="shared" si="5"/>
        <v>27.478210344952547</v>
      </c>
      <c r="N65" s="7"/>
    </row>
    <row r="66" spans="1:14" x14ac:dyDescent="0.25">
      <c r="A66" s="83">
        <v>57</v>
      </c>
      <c r="B66" s="3">
        <v>323</v>
      </c>
      <c r="C66" s="3">
        <v>61107</v>
      </c>
      <c r="D66" s="3">
        <v>63529</v>
      </c>
      <c r="E66" s="4">
        <v>0.52259999999999995</v>
      </c>
      <c r="F66" s="5">
        <f t="shared" si="3"/>
        <v>5.1830931673031867E-3</v>
      </c>
      <c r="G66" s="5">
        <f t="shared" si="0"/>
        <v>5.1702997327761789E-3</v>
      </c>
      <c r="H66" s="3">
        <f t="shared" si="6"/>
        <v>93497.622724683781</v>
      </c>
      <c r="I66" s="3">
        <f t="shared" si="4"/>
        <v>483.41073378864053</v>
      </c>
      <c r="J66" s="3">
        <f t="shared" si="1"/>
        <v>93266.84244037309</v>
      </c>
      <c r="K66" s="3">
        <f t="shared" si="2"/>
        <v>2487251.7721938798</v>
      </c>
      <c r="L66" s="15">
        <f t="shared" si="5"/>
        <v>26.602299606246934</v>
      </c>
      <c r="N66" s="7"/>
    </row>
    <row r="67" spans="1:14" x14ac:dyDescent="0.25">
      <c r="A67" s="83">
        <v>58</v>
      </c>
      <c r="B67" s="3">
        <v>277</v>
      </c>
      <c r="C67" s="3">
        <v>51890</v>
      </c>
      <c r="D67" s="3">
        <v>61423</v>
      </c>
      <c r="E67" s="4">
        <v>0.48980000000000001</v>
      </c>
      <c r="F67" s="5">
        <f t="shared" si="3"/>
        <v>4.889112458411656E-3</v>
      </c>
      <c r="G67" s="5">
        <f t="shared" si="0"/>
        <v>4.8769472783371732E-3</v>
      </c>
      <c r="H67" s="3">
        <f t="shared" si="6"/>
        <v>93014.211990895143</v>
      </c>
      <c r="I67" s="3">
        <f t="shared" si="4"/>
        <v>453.62540801567292</v>
      </c>
      <c r="J67" s="3">
        <f t="shared" si="1"/>
        <v>92782.772307725536</v>
      </c>
      <c r="K67" s="3">
        <f t="shared" si="2"/>
        <v>2393984.9297535066</v>
      </c>
      <c r="L67" s="15">
        <f t="shared" si="5"/>
        <v>25.737840255936867</v>
      </c>
      <c r="N67" s="7"/>
    </row>
    <row r="68" spans="1:14" x14ac:dyDescent="0.25">
      <c r="A68" s="83">
        <v>59</v>
      </c>
      <c r="B68" s="3">
        <v>232</v>
      </c>
      <c r="C68" s="3">
        <v>46976</v>
      </c>
      <c r="D68" s="3">
        <v>52151</v>
      </c>
      <c r="E68" s="4">
        <v>0.49719999999999998</v>
      </c>
      <c r="F68" s="5">
        <f t="shared" si="3"/>
        <v>4.6808639422155421E-3</v>
      </c>
      <c r="G68" s="5">
        <f t="shared" si="0"/>
        <v>4.6698732163238093E-3</v>
      </c>
      <c r="H68" s="3">
        <f t="shared" si="6"/>
        <v>92560.586582879463</v>
      </c>
      <c r="I68" s="3">
        <f t="shared" si="4"/>
        <v>432.24620417060976</v>
      </c>
      <c r="J68" s="3">
        <f t="shared" si="1"/>
        <v>92343.253191422467</v>
      </c>
      <c r="K68" s="3">
        <f t="shared" si="2"/>
        <v>2301202.1574457809</v>
      </c>
      <c r="L68" s="15">
        <f t="shared" si="5"/>
        <v>24.861577075089805</v>
      </c>
      <c r="N68" s="7"/>
    </row>
    <row r="69" spans="1:14" x14ac:dyDescent="0.25">
      <c r="A69" s="83">
        <v>60</v>
      </c>
      <c r="B69" s="3">
        <v>344</v>
      </c>
      <c r="C69" s="3">
        <v>60624</v>
      </c>
      <c r="D69" s="3">
        <v>47141</v>
      </c>
      <c r="E69" s="4">
        <v>0.56120000000000003</v>
      </c>
      <c r="F69" s="5">
        <f t="shared" si="3"/>
        <v>6.3842620516865404E-3</v>
      </c>
      <c r="G69" s="5">
        <f t="shared" si="0"/>
        <v>6.3664270526127015E-3</v>
      </c>
      <c r="H69" s="3">
        <f t="shared" si="6"/>
        <v>92128.340378708846</v>
      </c>
      <c r="I69" s="3">
        <f t="shared" si="4"/>
        <v>586.52835849932308</v>
      </c>
      <c r="J69" s="3">
        <f t="shared" si="1"/>
        <v>91870.971734999344</v>
      </c>
      <c r="K69" s="3">
        <f t="shared" si="2"/>
        <v>2208858.9042543583</v>
      </c>
      <c r="L69" s="15">
        <f t="shared" si="5"/>
        <v>23.975889451329273</v>
      </c>
      <c r="N69" s="7"/>
    </row>
    <row r="70" spans="1:14" x14ac:dyDescent="0.25">
      <c r="A70" s="83">
        <v>61</v>
      </c>
      <c r="B70" s="3">
        <v>333</v>
      </c>
      <c r="C70" s="3">
        <v>37694</v>
      </c>
      <c r="D70" s="3">
        <v>60659</v>
      </c>
      <c r="E70" s="4">
        <v>0.50049999999999994</v>
      </c>
      <c r="F70" s="5">
        <f t="shared" si="3"/>
        <v>6.7715270505220989E-3</v>
      </c>
      <c r="G70" s="5">
        <f t="shared" si="0"/>
        <v>6.7487003963807623E-3</v>
      </c>
      <c r="H70" s="3">
        <f t="shared" si="6"/>
        <v>91541.812020209531</v>
      </c>
      <c r="I70" s="3">
        <f t="shared" si="4"/>
        <v>617.78826306620124</v>
      </c>
      <c r="J70" s="3">
        <f t="shared" si="1"/>
        <v>91233.226782807964</v>
      </c>
      <c r="K70" s="3">
        <f t="shared" si="2"/>
        <v>2116987.932519359</v>
      </c>
      <c r="L70" s="15">
        <f t="shared" si="5"/>
        <v>23.125912474312777</v>
      </c>
      <c r="N70" s="7"/>
    </row>
    <row r="71" spans="1:14" x14ac:dyDescent="0.25">
      <c r="A71" s="83">
        <v>62</v>
      </c>
      <c r="B71" s="3">
        <v>307</v>
      </c>
      <c r="C71" s="3">
        <v>44282</v>
      </c>
      <c r="D71" s="3">
        <v>37852</v>
      </c>
      <c r="E71" s="4">
        <v>0.501</v>
      </c>
      <c r="F71" s="5">
        <f t="shared" si="3"/>
        <v>7.4755886721698684E-3</v>
      </c>
      <c r="G71" s="5">
        <f t="shared" si="0"/>
        <v>7.4478059818885375E-3</v>
      </c>
      <c r="H71" s="3">
        <f t="shared" si="6"/>
        <v>90924.023757143324</v>
      </c>
      <c r="I71" s="3">
        <f t="shared" si="4"/>
        <v>677.1844880358276</v>
      </c>
      <c r="J71" s="3">
        <f t="shared" si="1"/>
        <v>90586.108697613454</v>
      </c>
      <c r="K71" s="3">
        <f t="shared" si="2"/>
        <v>2025754.7057365512</v>
      </c>
      <c r="L71" s="15">
        <f t="shared" si="5"/>
        <v>22.279642079493875</v>
      </c>
      <c r="N71" s="7"/>
    </row>
    <row r="72" spans="1:14" x14ac:dyDescent="0.25">
      <c r="A72" s="83">
        <v>63</v>
      </c>
      <c r="B72" s="3">
        <v>403</v>
      </c>
      <c r="C72" s="3">
        <v>47932</v>
      </c>
      <c r="D72" s="3">
        <v>44336</v>
      </c>
      <c r="E72" s="4">
        <v>0.51139999999999997</v>
      </c>
      <c r="F72" s="5">
        <f t="shared" si="3"/>
        <v>8.7354228985130275E-3</v>
      </c>
      <c r="G72" s="5">
        <f t="shared" si="0"/>
        <v>8.6982974548276588E-3</v>
      </c>
      <c r="H72" s="3">
        <f t="shared" si="6"/>
        <v>90246.839269107499</v>
      </c>
      <c r="I72" s="3">
        <f t="shared" si="4"/>
        <v>784.99385232071859</v>
      </c>
      <c r="J72" s="3">
        <f t="shared" si="1"/>
        <v>89863.291272863586</v>
      </c>
      <c r="K72" s="3">
        <f t="shared" si="2"/>
        <v>1935168.5970389377</v>
      </c>
      <c r="L72" s="15">
        <f t="shared" si="5"/>
        <v>21.443062302364396</v>
      </c>
      <c r="N72" s="7"/>
    </row>
    <row r="73" spans="1:14" x14ac:dyDescent="0.25">
      <c r="A73" s="83">
        <v>64</v>
      </c>
      <c r="B73" s="3">
        <v>473</v>
      </c>
      <c r="C73" s="3">
        <v>51872</v>
      </c>
      <c r="D73" s="3">
        <v>47952</v>
      </c>
      <c r="E73" s="4">
        <v>0.52180000000000004</v>
      </c>
      <c r="F73" s="5">
        <f t="shared" si="3"/>
        <v>9.4766789549607308E-3</v>
      </c>
      <c r="G73" s="5">
        <f t="shared" ref="G73:G98" si="7">F73/((1+(1-E73)*F73))</f>
        <v>9.4339267773227847E-3</v>
      </c>
      <c r="H73" s="3">
        <f t="shared" si="6"/>
        <v>89461.845416786775</v>
      </c>
      <c r="I73" s="3">
        <f t="shared" si="4"/>
        <v>843.97649902613637</v>
      </c>
      <c r="J73" s="3">
        <f t="shared" ref="J73:J98" si="8">H74+I73*E73</f>
        <v>89058.255854952484</v>
      </c>
      <c r="K73" s="3">
        <f t="shared" ref="K73:K97" si="9">K74+J73</f>
        <v>1845305.3057660742</v>
      </c>
      <c r="L73" s="15">
        <f t="shared" si="5"/>
        <v>20.626729721135597</v>
      </c>
      <c r="N73" s="7"/>
    </row>
    <row r="74" spans="1:14" x14ac:dyDescent="0.25">
      <c r="A74" s="83">
        <v>65</v>
      </c>
      <c r="B74" s="3">
        <v>530</v>
      </c>
      <c r="C74" s="3">
        <v>48974</v>
      </c>
      <c r="D74" s="3">
        <v>51805</v>
      </c>
      <c r="E74" s="4">
        <v>0.49919999999999998</v>
      </c>
      <c r="F74" s="5">
        <f t="shared" ref="F74:F98" si="10">B74/((C74+D74)/2)</f>
        <v>1.0518064279264529E-2</v>
      </c>
      <c r="G74" s="5">
        <f t="shared" si="7"/>
        <v>1.0462951242410314E-2</v>
      </c>
      <c r="H74" s="3">
        <f t="shared" si="6"/>
        <v>88617.868917760643</v>
      </c>
      <c r="I74" s="3">
        <f t="shared" ref="I74:I98" si="11">H74*G74</f>
        <v>927.20444169283803</v>
      </c>
      <c r="J74" s="3">
        <f t="shared" si="8"/>
        <v>88153.524933360866</v>
      </c>
      <c r="K74" s="3">
        <f t="shared" si="9"/>
        <v>1756247.0499111218</v>
      </c>
      <c r="L74" s="15">
        <f t="shared" ref="L74:L98" si="12">K74/H74</f>
        <v>19.818204515174678</v>
      </c>
      <c r="N74" s="7"/>
    </row>
    <row r="75" spans="1:14" x14ac:dyDescent="0.25">
      <c r="A75" s="83">
        <v>66</v>
      </c>
      <c r="B75" s="3">
        <v>510</v>
      </c>
      <c r="C75" s="3">
        <v>48611</v>
      </c>
      <c r="D75" s="3">
        <v>48878</v>
      </c>
      <c r="E75" s="4">
        <v>0.51370000000000005</v>
      </c>
      <c r="F75" s="5">
        <f t="shared" si="10"/>
        <v>1.0462718870846967E-2</v>
      </c>
      <c r="G75" s="5">
        <f t="shared" si="7"/>
        <v>1.0409753833203046E-2</v>
      </c>
      <c r="H75" s="3">
        <f t="shared" ref="H75:H98" si="13">H74-I74</f>
        <v>87690.664476067803</v>
      </c>
      <c r="I75" s="3">
        <f t="shared" si="11"/>
        <v>912.83823066586899</v>
      </c>
      <c r="J75" s="3">
        <f t="shared" si="8"/>
        <v>87246.751244494983</v>
      </c>
      <c r="K75" s="3">
        <f t="shared" si="9"/>
        <v>1668093.5249777609</v>
      </c>
      <c r="L75" s="15">
        <f t="shared" si="12"/>
        <v>19.022475595825945</v>
      </c>
      <c r="N75" s="7"/>
    </row>
    <row r="76" spans="1:14" x14ac:dyDescent="0.25">
      <c r="A76" s="83">
        <v>67</v>
      </c>
      <c r="B76" s="3">
        <v>573</v>
      </c>
      <c r="C76" s="3">
        <v>49506</v>
      </c>
      <c r="D76" s="3">
        <v>48513</v>
      </c>
      <c r="E76" s="4">
        <v>0.51229999999999998</v>
      </c>
      <c r="F76" s="5">
        <f t="shared" si="10"/>
        <v>1.1691610810149054E-2</v>
      </c>
      <c r="G76" s="5">
        <f t="shared" si="7"/>
        <v>1.1625323233439164E-2</v>
      </c>
      <c r="H76" s="3">
        <f t="shared" si="13"/>
        <v>86777.826245401928</v>
      </c>
      <c r="I76" s="3">
        <f t="shared" si="11"/>
        <v>1008.8202795980179</v>
      </c>
      <c r="J76" s="3">
        <f t="shared" si="8"/>
        <v>86285.824595041981</v>
      </c>
      <c r="K76" s="3">
        <f t="shared" si="9"/>
        <v>1580846.7737332659</v>
      </c>
      <c r="L76" s="15">
        <f t="shared" si="12"/>
        <v>18.217174157632577</v>
      </c>
      <c r="N76" s="7"/>
    </row>
    <row r="77" spans="1:14" x14ac:dyDescent="0.25">
      <c r="A77" s="83">
        <v>68</v>
      </c>
      <c r="B77" s="3">
        <v>644</v>
      </c>
      <c r="C77" s="3">
        <v>48059</v>
      </c>
      <c r="D77" s="3">
        <v>49368</v>
      </c>
      <c r="E77" s="4">
        <v>0.50029999999999997</v>
      </c>
      <c r="F77" s="5">
        <f t="shared" si="10"/>
        <v>1.3220154577273241E-2</v>
      </c>
      <c r="G77" s="5">
        <f t="shared" si="7"/>
        <v>1.3133393916075181E-2</v>
      </c>
      <c r="H77" s="3">
        <f t="shared" si="13"/>
        <v>85769.00596580391</v>
      </c>
      <c r="I77" s="3">
        <f t="shared" si="11"/>
        <v>1126.438141139105</v>
      </c>
      <c r="J77" s="3">
        <f t="shared" si="8"/>
        <v>85206.124826676692</v>
      </c>
      <c r="K77" s="3">
        <f t="shared" si="9"/>
        <v>1494560.9491382239</v>
      </c>
      <c r="L77" s="15">
        <f t="shared" si="12"/>
        <v>17.425419967372655</v>
      </c>
      <c r="N77" s="7"/>
    </row>
    <row r="78" spans="1:14" x14ac:dyDescent="0.25">
      <c r="A78" s="83">
        <v>69</v>
      </c>
      <c r="B78" s="3">
        <v>673</v>
      </c>
      <c r="C78" s="3">
        <v>45391</v>
      </c>
      <c r="D78" s="3">
        <v>47760</v>
      </c>
      <c r="E78" s="4">
        <v>0.48930000000000001</v>
      </c>
      <c r="F78" s="5">
        <f t="shared" si="10"/>
        <v>1.4449657008513059E-2</v>
      </c>
      <c r="G78" s="5">
        <f t="shared" si="7"/>
        <v>1.4343807742284852E-2</v>
      </c>
      <c r="H78" s="3">
        <f t="shared" si="13"/>
        <v>84642.567824664802</v>
      </c>
      <c r="I78" s="3">
        <f t="shared" si="11"/>
        <v>1214.0967196902977</v>
      </c>
      <c r="J78" s="3">
        <f t="shared" si="8"/>
        <v>84022.528629918976</v>
      </c>
      <c r="K78" s="3">
        <f t="shared" si="9"/>
        <v>1409354.8243115472</v>
      </c>
      <c r="L78" s="15">
        <f t="shared" si="12"/>
        <v>16.650662433008819</v>
      </c>
      <c r="N78" s="7"/>
    </row>
    <row r="79" spans="1:14" x14ac:dyDescent="0.25">
      <c r="A79" s="83">
        <v>70</v>
      </c>
      <c r="B79" s="3">
        <v>795</v>
      </c>
      <c r="C79" s="3">
        <v>45087</v>
      </c>
      <c r="D79" s="3">
        <v>45163</v>
      </c>
      <c r="E79" s="4">
        <v>0.50970000000000004</v>
      </c>
      <c r="F79" s="5">
        <f t="shared" si="10"/>
        <v>1.7617728531855954E-2</v>
      </c>
      <c r="G79" s="5">
        <f t="shared" si="7"/>
        <v>1.7466850362272912E-2</v>
      </c>
      <c r="H79" s="3">
        <f t="shared" si="13"/>
        <v>83428.471104974509</v>
      </c>
      <c r="I79" s="3">
        <f t="shared" si="11"/>
        <v>1457.2326207437991</v>
      </c>
      <c r="J79" s="3">
        <f t="shared" si="8"/>
        <v>82713.989951023817</v>
      </c>
      <c r="K79" s="3">
        <f t="shared" si="9"/>
        <v>1325332.2956816282</v>
      </c>
      <c r="L79" s="15">
        <f t="shared" si="12"/>
        <v>15.885851414129581</v>
      </c>
      <c r="N79" s="7"/>
    </row>
    <row r="80" spans="1:14" x14ac:dyDescent="0.25">
      <c r="A80" s="83">
        <v>71</v>
      </c>
      <c r="B80" s="3">
        <v>813</v>
      </c>
      <c r="C80" s="3">
        <v>43058</v>
      </c>
      <c r="D80" s="3">
        <v>44743</v>
      </c>
      <c r="E80" s="4">
        <v>0.51229999999999998</v>
      </c>
      <c r="F80" s="5">
        <f t="shared" si="10"/>
        <v>1.8519151262514095E-2</v>
      </c>
      <c r="G80" s="5">
        <f t="shared" si="7"/>
        <v>1.8353387321142767E-2</v>
      </c>
      <c r="H80" s="3">
        <f t="shared" si="13"/>
        <v>81971.238484230707</v>
      </c>
      <c r="I80" s="3">
        <f t="shared" si="11"/>
        <v>1504.4498890948501</v>
      </c>
      <c r="J80" s="3">
        <f t="shared" si="8"/>
        <v>81237.518273319147</v>
      </c>
      <c r="K80" s="3">
        <f t="shared" si="9"/>
        <v>1242618.3057306043</v>
      </c>
      <c r="L80" s="15">
        <f t="shared" si="12"/>
        <v>15.159198869121077</v>
      </c>
      <c r="N80" s="7"/>
    </row>
    <row r="81" spans="1:14" x14ac:dyDescent="0.25">
      <c r="A81" s="83">
        <v>72</v>
      </c>
      <c r="B81" s="3">
        <v>817</v>
      </c>
      <c r="C81" s="3">
        <v>41750</v>
      </c>
      <c r="D81" s="3">
        <v>42756</v>
      </c>
      <c r="E81" s="4">
        <v>0.50049999999999994</v>
      </c>
      <c r="F81" s="5">
        <f t="shared" si="10"/>
        <v>1.9335905142830095E-2</v>
      </c>
      <c r="G81" s="5">
        <f t="shared" si="7"/>
        <v>1.9150939914418273E-2</v>
      </c>
      <c r="H81" s="3">
        <f t="shared" si="13"/>
        <v>80466.788595135862</v>
      </c>
      <c r="I81" s="3">
        <f t="shared" si="11"/>
        <v>1541.0146334916444</v>
      </c>
      <c r="J81" s="3">
        <f t="shared" si="8"/>
        <v>79697.051785706775</v>
      </c>
      <c r="K81" s="3">
        <f t="shared" si="9"/>
        <v>1161380.7874572852</v>
      </c>
      <c r="L81" s="15">
        <f t="shared" si="12"/>
        <v>14.433045082744728</v>
      </c>
      <c r="N81" s="7"/>
    </row>
    <row r="82" spans="1:14" x14ac:dyDescent="0.25">
      <c r="A82" s="83">
        <v>73</v>
      </c>
      <c r="B82" s="3">
        <v>920</v>
      </c>
      <c r="C82" s="3">
        <v>37794</v>
      </c>
      <c r="D82" s="3">
        <v>41353</v>
      </c>
      <c r="E82" s="4">
        <v>0.48980000000000001</v>
      </c>
      <c r="F82" s="5">
        <f t="shared" si="10"/>
        <v>2.3247880526109644E-2</v>
      </c>
      <c r="G82" s="5">
        <f t="shared" si="7"/>
        <v>2.2975368107851571E-2</v>
      </c>
      <c r="H82" s="3">
        <f t="shared" si="13"/>
        <v>78925.773961644212</v>
      </c>
      <c r="I82" s="3">
        <f t="shared" si="11"/>
        <v>1813.3487099658623</v>
      </c>
      <c r="J82" s="3">
        <f t="shared" si="8"/>
        <v>78000.603449819624</v>
      </c>
      <c r="K82" s="3">
        <f t="shared" si="9"/>
        <v>1081683.7356715784</v>
      </c>
      <c r="L82" s="15">
        <f t="shared" si="12"/>
        <v>13.705076065484608</v>
      </c>
      <c r="N82" s="7"/>
    </row>
    <row r="83" spans="1:14" x14ac:dyDescent="0.25">
      <c r="A83" s="83">
        <v>74</v>
      </c>
      <c r="B83" s="3">
        <v>948</v>
      </c>
      <c r="C83" s="3">
        <v>37267</v>
      </c>
      <c r="D83" s="3">
        <v>37388</v>
      </c>
      <c r="E83" s="4">
        <v>0.52539999999999998</v>
      </c>
      <c r="F83" s="5">
        <f t="shared" si="10"/>
        <v>2.5396825396825397E-2</v>
      </c>
      <c r="G83" s="5">
        <f t="shared" si="7"/>
        <v>2.5094354773950053E-2</v>
      </c>
      <c r="H83" s="3">
        <f t="shared" si="13"/>
        <v>77112.425251678345</v>
      </c>
      <c r="I83" s="3">
        <f t="shared" si="11"/>
        <v>1935.0865567453211</v>
      </c>
      <c r="J83" s="3">
        <f t="shared" si="8"/>
        <v>76194.033171847026</v>
      </c>
      <c r="K83" s="3">
        <f t="shared" si="9"/>
        <v>1003683.1322217588</v>
      </c>
      <c r="L83" s="15">
        <f t="shared" si="12"/>
        <v>13.015841856172377</v>
      </c>
      <c r="N83" s="7"/>
    </row>
    <row r="84" spans="1:14" x14ac:dyDescent="0.25">
      <c r="A84" s="83">
        <v>75</v>
      </c>
      <c r="B84" s="3">
        <v>985</v>
      </c>
      <c r="C84" s="3">
        <v>34182</v>
      </c>
      <c r="D84" s="3">
        <v>36683</v>
      </c>
      <c r="E84" s="4">
        <v>0.49099999999999999</v>
      </c>
      <c r="F84" s="5">
        <f t="shared" si="10"/>
        <v>2.7799336767092359E-2</v>
      </c>
      <c r="G84" s="5">
        <f t="shared" si="7"/>
        <v>2.7411468262598528E-2</v>
      </c>
      <c r="H84" s="3">
        <f t="shared" si="13"/>
        <v>75177.338694933031</v>
      </c>
      <c r="I84" s="3">
        <f t="shared" si="11"/>
        <v>2060.7212337027768</v>
      </c>
      <c r="J84" s="3">
        <f t="shared" si="8"/>
        <v>74128.431586978317</v>
      </c>
      <c r="K84" s="3">
        <f t="shared" si="9"/>
        <v>927489.09904991183</v>
      </c>
      <c r="L84" s="15">
        <f t="shared" si="12"/>
        <v>12.337349461300162</v>
      </c>
      <c r="N84" s="7"/>
    </row>
    <row r="85" spans="1:14" x14ac:dyDescent="0.25">
      <c r="A85" s="83">
        <v>76</v>
      </c>
      <c r="B85" s="3">
        <v>1005</v>
      </c>
      <c r="C85" s="3">
        <v>32729</v>
      </c>
      <c r="D85" s="3">
        <v>33676</v>
      </c>
      <c r="E85" s="4">
        <v>0.51910000000000001</v>
      </c>
      <c r="F85" s="5">
        <f t="shared" si="10"/>
        <v>3.026880505985995E-2</v>
      </c>
      <c r="G85" s="5">
        <f t="shared" si="7"/>
        <v>2.9834525697612475E-2</v>
      </c>
      <c r="H85" s="3">
        <f t="shared" si="13"/>
        <v>73116.617461230257</v>
      </c>
      <c r="I85" s="3">
        <f t="shared" si="11"/>
        <v>2181.3996025695751</v>
      </c>
      <c r="J85" s="3">
        <f t="shared" si="8"/>
        <v>72067.582392354539</v>
      </c>
      <c r="K85" s="3">
        <f t="shared" si="9"/>
        <v>853360.66746293346</v>
      </c>
      <c r="L85" s="15">
        <f t="shared" si="12"/>
        <v>11.671227377489446</v>
      </c>
      <c r="N85" s="7"/>
    </row>
    <row r="86" spans="1:14" x14ac:dyDescent="0.25">
      <c r="A86" s="83">
        <v>77</v>
      </c>
      <c r="B86" s="3">
        <v>1113</v>
      </c>
      <c r="C86" s="3">
        <v>31212</v>
      </c>
      <c r="D86" s="3">
        <v>32126</v>
      </c>
      <c r="E86" s="4">
        <v>0.49959999999999999</v>
      </c>
      <c r="F86" s="5">
        <f t="shared" si="10"/>
        <v>3.5144778805772207E-2</v>
      </c>
      <c r="G86" s="5">
        <f t="shared" si="7"/>
        <v>3.4537388836619755E-2</v>
      </c>
      <c r="H86" s="3">
        <f t="shared" si="13"/>
        <v>70935.217858660675</v>
      </c>
      <c r="I86" s="3">
        <f t="shared" si="11"/>
        <v>2449.9172013948973</v>
      </c>
      <c r="J86" s="3">
        <f t="shared" si="8"/>
        <v>69709.279291082668</v>
      </c>
      <c r="K86" s="3">
        <f t="shared" si="9"/>
        <v>781293.08507057896</v>
      </c>
      <c r="L86" s="15">
        <f t="shared" si="12"/>
        <v>11.014177564483067</v>
      </c>
      <c r="N86" s="7"/>
    </row>
    <row r="87" spans="1:14" x14ac:dyDescent="0.25">
      <c r="A87" s="83">
        <v>78</v>
      </c>
      <c r="B87" s="3">
        <v>1138</v>
      </c>
      <c r="C87" s="3">
        <v>29826</v>
      </c>
      <c r="D87" s="3">
        <v>30519</v>
      </c>
      <c r="E87" s="4">
        <v>0.50780000000000003</v>
      </c>
      <c r="F87" s="5">
        <f t="shared" si="10"/>
        <v>3.7716463667246666E-2</v>
      </c>
      <c r="G87" s="5">
        <f t="shared" si="7"/>
        <v>3.7029054688321496E-2</v>
      </c>
      <c r="H87" s="3">
        <f t="shared" si="13"/>
        <v>68485.300657265776</v>
      </c>
      <c r="I87" s="3">
        <f t="shared" si="11"/>
        <v>2535.9459433840343</v>
      </c>
      <c r="J87" s="3">
        <f t="shared" si="8"/>
        <v>67237.108063932144</v>
      </c>
      <c r="K87" s="3">
        <f t="shared" si="9"/>
        <v>711583.80577949632</v>
      </c>
      <c r="L87" s="15">
        <f t="shared" si="12"/>
        <v>10.390314402511171</v>
      </c>
      <c r="N87" s="7"/>
    </row>
    <row r="88" spans="1:14" x14ac:dyDescent="0.25">
      <c r="A88" s="83">
        <v>79</v>
      </c>
      <c r="B88" s="3">
        <v>1202</v>
      </c>
      <c r="C88" s="3">
        <v>26371</v>
      </c>
      <c r="D88" s="3">
        <v>29014</v>
      </c>
      <c r="E88" s="4">
        <v>0.51080000000000003</v>
      </c>
      <c r="F88" s="5">
        <f t="shared" si="10"/>
        <v>4.3405254130179649E-2</v>
      </c>
      <c r="G88" s="5">
        <f t="shared" si="7"/>
        <v>4.2502756950876824E-2</v>
      </c>
      <c r="H88" s="3">
        <f t="shared" si="13"/>
        <v>65949.354713881738</v>
      </c>
      <c r="I88" s="3">
        <f t="shared" si="11"/>
        <v>2803.0293944712785</v>
      </c>
      <c r="J88" s="3">
        <f t="shared" si="8"/>
        <v>64578.112734106391</v>
      </c>
      <c r="K88" s="3">
        <f t="shared" si="9"/>
        <v>644346.69771556417</v>
      </c>
      <c r="L88" s="15">
        <f t="shared" si="12"/>
        <v>9.7703260405053669</v>
      </c>
      <c r="N88" s="7"/>
    </row>
    <row r="89" spans="1:14" x14ac:dyDescent="0.25">
      <c r="A89" s="83">
        <v>80</v>
      </c>
      <c r="B89" s="3">
        <v>1239</v>
      </c>
      <c r="C89" s="3">
        <v>23961</v>
      </c>
      <c r="D89" s="3">
        <v>25648</v>
      </c>
      <c r="E89" s="4">
        <v>0.49869999999999998</v>
      </c>
      <c r="F89" s="5">
        <f t="shared" si="10"/>
        <v>4.995061379991534E-2</v>
      </c>
      <c r="G89" s="5">
        <f t="shared" si="7"/>
        <v>4.8730392934082017E-2</v>
      </c>
      <c r="H89" s="3">
        <f t="shared" si="13"/>
        <v>63146.325319410462</v>
      </c>
      <c r="I89" s="3">
        <f t="shared" si="11"/>
        <v>3077.1452451582441</v>
      </c>
      <c r="J89" s="3">
        <f t="shared" si="8"/>
        <v>61603.752408012631</v>
      </c>
      <c r="K89" s="3">
        <f t="shared" si="9"/>
        <v>579768.5849814578</v>
      </c>
      <c r="L89" s="15">
        <f t="shared" si="12"/>
        <v>9.1813511245323962</v>
      </c>
      <c r="N89" s="7"/>
    </row>
    <row r="90" spans="1:14" x14ac:dyDescent="0.25">
      <c r="A90" s="83">
        <v>81</v>
      </c>
      <c r="B90" s="3">
        <v>1252</v>
      </c>
      <c r="C90" s="3">
        <v>19787</v>
      </c>
      <c r="D90" s="3">
        <v>23184</v>
      </c>
      <c r="E90" s="4">
        <v>0.50090000000000001</v>
      </c>
      <c r="F90" s="5">
        <f t="shared" si="10"/>
        <v>5.8271857764538873E-2</v>
      </c>
      <c r="G90" s="5">
        <f t="shared" si="7"/>
        <v>5.6625005316509082E-2</v>
      </c>
      <c r="H90" s="3">
        <f t="shared" si="13"/>
        <v>60069.180074252217</v>
      </c>
      <c r="I90" s="3">
        <f t="shared" si="11"/>
        <v>3401.4176410628734</v>
      </c>
      <c r="J90" s="3">
        <f t="shared" si="8"/>
        <v>58371.532529597738</v>
      </c>
      <c r="K90" s="3">
        <f t="shared" si="9"/>
        <v>518164.83257344516</v>
      </c>
      <c r="L90" s="15">
        <f t="shared" si="12"/>
        <v>8.6261345990229188</v>
      </c>
      <c r="N90" s="7"/>
    </row>
    <row r="91" spans="1:14" x14ac:dyDescent="0.25">
      <c r="A91" s="83">
        <v>82</v>
      </c>
      <c r="B91" s="3">
        <v>1112</v>
      </c>
      <c r="C91" s="3">
        <v>18559</v>
      </c>
      <c r="D91" s="3">
        <v>19123</v>
      </c>
      <c r="E91" s="4">
        <v>0.499</v>
      </c>
      <c r="F91" s="5">
        <f t="shared" si="10"/>
        <v>5.9020221856589353E-2</v>
      </c>
      <c r="G91" s="5">
        <f t="shared" si="7"/>
        <v>5.7325166490429576E-2</v>
      </c>
      <c r="H91" s="3">
        <f t="shared" si="13"/>
        <v>56667.762433189346</v>
      </c>
      <c r="I91" s="3">
        <f t="shared" si="11"/>
        <v>3248.4889161226897</v>
      </c>
      <c r="J91" s="3">
        <f t="shared" si="8"/>
        <v>55040.269486211881</v>
      </c>
      <c r="K91" s="3">
        <f t="shared" si="9"/>
        <v>459793.30004384741</v>
      </c>
      <c r="L91" s="15">
        <f t="shared" si="12"/>
        <v>8.1138425147091091</v>
      </c>
      <c r="N91" s="7"/>
    </row>
    <row r="92" spans="1:14" x14ac:dyDescent="0.25">
      <c r="A92" s="83">
        <v>83</v>
      </c>
      <c r="B92" s="3">
        <v>1116</v>
      </c>
      <c r="C92" s="3">
        <v>17258</v>
      </c>
      <c r="D92" s="3">
        <v>17814</v>
      </c>
      <c r="E92" s="4">
        <v>0.49359999999999998</v>
      </c>
      <c r="F92" s="5">
        <f t="shared" si="10"/>
        <v>6.3640510948905105E-2</v>
      </c>
      <c r="G92" s="5">
        <f t="shared" si="7"/>
        <v>6.1653567235623749E-2</v>
      </c>
      <c r="H92" s="3">
        <f t="shared" si="13"/>
        <v>53419.273517066656</v>
      </c>
      <c r="I92" s="3">
        <f t="shared" si="11"/>
        <v>3293.4887714626443</v>
      </c>
      <c r="J92" s="3">
        <f t="shared" si="8"/>
        <v>51751.450803197971</v>
      </c>
      <c r="K92" s="3">
        <f t="shared" si="9"/>
        <v>404753.03055763553</v>
      </c>
      <c r="L92" s="15">
        <f t="shared" si="12"/>
        <v>7.5769100534158893</v>
      </c>
      <c r="N92" s="7"/>
    </row>
    <row r="93" spans="1:14" x14ac:dyDescent="0.25">
      <c r="A93" s="83">
        <v>84</v>
      </c>
      <c r="B93" s="3">
        <v>1229</v>
      </c>
      <c r="C93" s="3">
        <v>15542</v>
      </c>
      <c r="D93" s="3">
        <v>16451</v>
      </c>
      <c r="E93" s="4">
        <v>0.49959999999999999</v>
      </c>
      <c r="F93" s="5">
        <f t="shared" si="10"/>
        <v>7.6829306410777357E-2</v>
      </c>
      <c r="G93" s="5">
        <f t="shared" si="7"/>
        <v>7.3984927398091094E-2</v>
      </c>
      <c r="H93" s="3">
        <f t="shared" si="13"/>
        <v>50125.784745604011</v>
      </c>
      <c r="I93" s="3">
        <f t="shared" si="11"/>
        <v>3708.5525451758549</v>
      </c>
      <c r="J93" s="3">
        <f t="shared" si="8"/>
        <v>48270.025051998018</v>
      </c>
      <c r="K93" s="3">
        <f t="shared" si="9"/>
        <v>353001.57975443755</v>
      </c>
      <c r="L93" s="15">
        <f t="shared" si="12"/>
        <v>7.0423152783736818</v>
      </c>
      <c r="N93" s="7"/>
    </row>
    <row r="94" spans="1:14" x14ac:dyDescent="0.25">
      <c r="A94" s="83">
        <v>85</v>
      </c>
      <c r="B94" s="3">
        <v>1324</v>
      </c>
      <c r="C94" s="3">
        <v>14548</v>
      </c>
      <c r="D94" s="3">
        <v>14708</v>
      </c>
      <c r="E94" s="4">
        <v>0.50239999999999996</v>
      </c>
      <c r="F94" s="5">
        <f t="shared" si="10"/>
        <v>9.0511348099535135E-2</v>
      </c>
      <c r="G94" s="5">
        <f t="shared" si="7"/>
        <v>8.6610543732096992E-2</v>
      </c>
      <c r="H94" s="3">
        <f t="shared" si="13"/>
        <v>46417.23220042816</v>
      </c>
      <c r="I94" s="3">
        <f t="shared" si="11"/>
        <v>4020.2217194180839</v>
      </c>
      <c r="J94" s="3">
        <f t="shared" si="8"/>
        <v>44416.769872845718</v>
      </c>
      <c r="K94" s="3">
        <f t="shared" si="9"/>
        <v>304731.55470243952</v>
      </c>
      <c r="L94" s="15">
        <f t="shared" si="12"/>
        <v>6.5650522501345661</v>
      </c>
      <c r="N94" s="7"/>
    </row>
    <row r="95" spans="1:14" x14ac:dyDescent="0.25">
      <c r="A95" s="83">
        <v>86</v>
      </c>
      <c r="B95" s="3">
        <v>1299</v>
      </c>
      <c r="C95" s="3">
        <v>12987</v>
      </c>
      <c r="D95" s="3">
        <v>13651</v>
      </c>
      <c r="E95" s="4">
        <v>0.49399999999999999</v>
      </c>
      <c r="F95" s="5">
        <f t="shared" si="10"/>
        <v>9.7529844582926642E-2</v>
      </c>
      <c r="G95" s="5">
        <f t="shared" si="7"/>
        <v>9.2943093498176269E-2</v>
      </c>
      <c r="H95" s="3">
        <f t="shared" si="13"/>
        <v>42397.010481010075</v>
      </c>
      <c r="I95" s="3">
        <f t="shared" si="11"/>
        <v>3940.5093091796784</v>
      </c>
      <c r="J95" s="3">
        <f t="shared" si="8"/>
        <v>40403.112770565152</v>
      </c>
      <c r="K95" s="3">
        <f t="shared" si="9"/>
        <v>260314.78482959379</v>
      </c>
      <c r="L95" s="15">
        <f t="shared" si="12"/>
        <v>6.139932553645278</v>
      </c>
      <c r="N95" s="7"/>
    </row>
    <row r="96" spans="1:14" x14ac:dyDescent="0.25">
      <c r="A96" s="83">
        <v>87</v>
      </c>
      <c r="B96" s="3">
        <v>1355</v>
      </c>
      <c r="C96" s="3">
        <v>11686</v>
      </c>
      <c r="D96" s="3">
        <v>12114</v>
      </c>
      <c r="E96" s="4">
        <v>0.50780000000000003</v>
      </c>
      <c r="F96" s="5">
        <f t="shared" si="10"/>
        <v>0.11386554621848739</v>
      </c>
      <c r="G96" s="5">
        <f t="shared" si="7"/>
        <v>0.10782266569300013</v>
      </c>
      <c r="H96" s="3">
        <f t="shared" si="13"/>
        <v>38456.501171830394</v>
      </c>
      <c r="I96" s="3">
        <f t="shared" si="11"/>
        <v>4146.4824695727366</v>
      </c>
      <c r="J96" s="3">
        <f t="shared" si="8"/>
        <v>36415.60250030669</v>
      </c>
      <c r="K96" s="3">
        <f t="shared" si="9"/>
        <v>219911.67205902864</v>
      </c>
      <c r="L96" s="15">
        <f t="shared" si="12"/>
        <v>5.7184524165738511</v>
      </c>
      <c r="N96" s="7"/>
    </row>
    <row r="97" spans="1:14" x14ac:dyDescent="0.25">
      <c r="A97" s="83">
        <v>88</v>
      </c>
      <c r="B97" s="3">
        <v>1269</v>
      </c>
      <c r="C97" s="3">
        <v>10112</v>
      </c>
      <c r="D97" s="3">
        <v>10758</v>
      </c>
      <c r="E97" s="4">
        <v>0.50409999999999999</v>
      </c>
      <c r="F97" s="5">
        <f t="shared" si="10"/>
        <v>0.1216099664590321</v>
      </c>
      <c r="G97" s="5">
        <f t="shared" si="7"/>
        <v>0.11469323252355543</v>
      </c>
      <c r="H97" s="3">
        <f t="shared" si="13"/>
        <v>34310.018702257657</v>
      </c>
      <c r="I97" s="3">
        <f t="shared" si="11"/>
        <v>3935.126952905573</v>
      </c>
      <c r="J97" s="3">
        <f t="shared" si="8"/>
        <v>32358.589246311785</v>
      </c>
      <c r="K97" s="3">
        <f t="shared" si="9"/>
        <v>183496.06955872194</v>
      </c>
      <c r="L97" s="15">
        <f t="shared" si="12"/>
        <v>5.3481774857396855</v>
      </c>
      <c r="N97" s="7"/>
    </row>
    <row r="98" spans="1:14" x14ac:dyDescent="0.25">
      <c r="A98" s="83">
        <v>89</v>
      </c>
      <c r="B98" s="3">
        <v>1228</v>
      </c>
      <c r="C98" s="3">
        <v>8373</v>
      </c>
      <c r="D98" s="3">
        <v>9227</v>
      </c>
      <c r="E98" s="4">
        <v>0.48920000000000002</v>
      </c>
      <c r="F98" s="5">
        <f t="shared" si="10"/>
        <v>0.13954545454545456</v>
      </c>
      <c r="G98" s="5">
        <f t="shared" si="7"/>
        <v>0.13026050913783838</v>
      </c>
      <c r="H98" s="3">
        <f t="shared" si="13"/>
        <v>30374.891749352086</v>
      </c>
      <c r="I98" s="3">
        <f t="shared" si="11"/>
        <v>3956.6488642773288</v>
      </c>
      <c r="J98" s="3">
        <f t="shared" si="8"/>
        <v>28353.835509479228</v>
      </c>
      <c r="K98" s="3">
        <f>K99+J98</f>
        <v>151137.48031241016</v>
      </c>
      <c r="L98" s="15">
        <f t="shared" si="12"/>
        <v>4.9757372490268716</v>
      </c>
      <c r="N98" s="7"/>
    </row>
    <row r="99" spans="1:14" x14ac:dyDescent="0.25">
      <c r="A99" s="83">
        <v>90</v>
      </c>
      <c r="B99" s="112">
        <v>1092</v>
      </c>
      <c r="C99" s="3">
        <v>6899</v>
      </c>
      <c r="D99" s="3">
        <v>7557</v>
      </c>
      <c r="E99" s="12">
        <v>0.5</v>
      </c>
      <c r="F99" s="5">
        <f t="shared" ref="F99:F108" si="14">B99/((C99+D99)/2)</f>
        <v>0.15107913669064749</v>
      </c>
      <c r="G99" s="5">
        <f t="shared" ref="G99:G108" si="15">F99/((1+(1-E99)*F99))</f>
        <v>0.14046822742474918</v>
      </c>
      <c r="H99" s="3">
        <f t="shared" ref="H99:H108" si="16">H98-I98</f>
        <v>26418.242885074756</v>
      </c>
      <c r="I99" s="3">
        <f t="shared" ref="I99:I108" si="17">H99*G99</f>
        <v>3710.9237497429426</v>
      </c>
      <c r="J99" s="9">
        <f t="shared" ref="J99:J108" si="18">H100+I99*E99</f>
        <v>24562.781010203285</v>
      </c>
      <c r="K99" s="3">
        <f t="shared" ref="K99:K108" si="19">K100+J99</f>
        <v>122783.64480293092</v>
      </c>
      <c r="L99" s="15">
        <f t="shared" ref="L99:L108" si="20">K99/H99</f>
        <v>4.6476840014329168</v>
      </c>
      <c r="N99" s="7"/>
    </row>
    <row r="100" spans="1:14" x14ac:dyDescent="0.25">
      <c r="A100" s="83">
        <v>91</v>
      </c>
      <c r="B100" s="112">
        <v>932</v>
      </c>
      <c r="C100" s="3">
        <v>5497</v>
      </c>
      <c r="D100" s="3">
        <v>6201</v>
      </c>
      <c r="E100" s="12">
        <v>0.5</v>
      </c>
      <c r="F100" s="5">
        <f t="shared" si="14"/>
        <v>0.15934347751752437</v>
      </c>
      <c r="G100" s="5">
        <f t="shared" si="15"/>
        <v>0.14758511480601741</v>
      </c>
      <c r="H100" s="3">
        <f t="shared" si="16"/>
        <v>22707.319135331814</v>
      </c>
      <c r="I100" s="3">
        <f t="shared" si="17"/>
        <v>3351.2623015248219</v>
      </c>
      <c r="J100" s="9">
        <f t="shared" si="18"/>
        <v>21031.687984569406</v>
      </c>
      <c r="K100" s="3">
        <f t="shared" si="19"/>
        <v>98220.863792727643</v>
      </c>
      <c r="L100" s="15">
        <f t="shared" si="20"/>
        <v>4.3255156281262339</v>
      </c>
      <c r="N100" s="7"/>
    </row>
    <row r="101" spans="1:14" x14ac:dyDescent="0.25">
      <c r="A101" s="83">
        <v>92</v>
      </c>
      <c r="B101" s="112">
        <v>827</v>
      </c>
      <c r="C101" s="3">
        <v>4309</v>
      </c>
      <c r="D101" s="3">
        <v>4912</v>
      </c>
      <c r="E101" s="12">
        <v>0.5</v>
      </c>
      <c r="F101" s="5">
        <f t="shared" si="14"/>
        <v>0.17937316993818458</v>
      </c>
      <c r="G101" s="5">
        <f t="shared" si="15"/>
        <v>0.16460987261146498</v>
      </c>
      <c r="H101" s="3">
        <f t="shared" si="16"/>
        <v>19356.056833806993</v>
      </c>
      <c r="I101" s="3">
        <f t="shared" si="17"/>
        <v>3186.1980496732454</v>
      </c>
      <c r="J101" s="9">
        <f t="shared" si="18"/>
        <v>17762.957808970372</v>
      </c>
      <c r="K101" s="3">
        <f t="shared" si="19"/>
        <v>77189.175808158237</v>
      </c>
      <c r="L101" s="15">
        <f t="shared" si="20"/>
        <v>3.9878564353738</v>
      </c>
      <c r="N101" s="7"/>
    </row>
    <row r="102" spans="1:14" x14ac:dyDescent="0.25">
      <c r="A102" s="83">
        <v>93</v>
      </c>
      <c r="B102" s="112">
        <v>661</v>
      </c>
      <c r="C102" s="3">
        <v>3317</v>
      </c>
      <c r="D102" s="3">
        <v>3786</v>
      </c>
      <c r="E102" s="12">
        <v>0.5</v>
      </c>
      <c r="F102" s="5">
        <f t="shared" si="14"/>
        <v>0.18611854146135437</v>
      </c>
      <c r="G102" s="5">
        <f t="shared" si="15"/>
        <v>0.17027305512622359</v>
      </c>
      <c r="H102" s="3">
        <f t="shared" si="16"/>
        <v>16169.858784133748</v>
      </c>
      <c r="I102" s="3">
        <f t="shared" si="17"/>
        <v>2753.2912561340568</v>
      </c>
      <c r="J102" s="9">
        <f t="shared" si="18"/>
        <v>14793.21315606672</v>
      </c>
      <c r="K102" s="3">
        <f t="shared" si="19"/>
        <v>59426.217999187873</v>
      </c>
      <c r="L102" s="15">
        <f t="shared" si="20"/>
        <v>3.6751228809430478</v>
      </c>
      <c r="N102" s="7"/>
    </row>
    <row r="103" spans="1:14" x14ac:dyDescent="0.25">
      <c r="A103" s="83">
        <v>94</v>
      </c>
      <c r="B103" s="112">
        <v>573</v>
      </c>
      <c r="C103" s="3">
        <v>2552</v>
      </c>
      <c r="D103" s="3">
        <v>2888</v>
      </c>
      <c r="E103" s="12">
        <v>0.5</v>
      </c>
      <c r="F103" s="5">
        <f t="shared" si="14"/>
        <v>0.21066176470588235</v>
      </c>
      <c r="G103" s="5">
        <f t="shared" si="15"/>
        <v>0.1905870613670381</v>
      </c>
      <c r="H103" s="3">
        <f t="shared" si="16"/>
        <v>13416.567527999692</v>
      </c>
      <c r="I103" s="3">
        <f t="shared" si="17"/>
        <v>2557.024178793888</v>
      </c>
      <c r="J103" s="9">
        <f t="shared" si="18"/>
        <v>12138.055438602747</v>
      </c>
      <c r="K103" s="3">
        <f t="shared" si="19"/>
        <v>44633.004843121154</v>
      </c>
      <c r="L103" s="15">
        <f t="shared" si="20"/>
        <v>3.3267081725615997</v>
      </c>
      <c r="N103" s="7"/>
    </row>
    <row r="104" spans="1:14" x14ac:dyDescent="0.25">
      <c r="A104" s="83">
        <v>95</v>
      </c>
      <c r="B104" s="112">
        <v>481</v>
      </c>
      <c r="C104" s="3">
        <v>1966</v>
      </c>
      <c r="D104" s="3">
        <v>2210</v>
      </c>
      <c r="E104" s="12">
        <v>0.5</v>
      </c>
      <c r="F104" s="5">
        <f t="shared" si="14"/>
        <v>0.2303639846743295</v>
      </c>
      <c r="G104" s="5">
        <f t="shared" si="15"/>
        <v>0.20657075370410138</v>
      </c>
      <c r="H104" s="3">
        <f t="shared" si="16"/>
        <v>10859.543349205804</v>
      </c>
      <c r="I104" s="3">
        <f t="shared" si="17"/>
        <v>2243.2640545278045</v>
      </c>
      <c r="J104" s="9">
        <f t="shared" si="18"/>
        <v>9737.9113219419014</v>
      </c>
      <c r="K104" s="3">
        <f t="shared" si="19"/>
        <v>32494.949404518407</v>
      </c>
      <c r="L104" s="15">
        <f t="shared" si="20"/>
        <v>2.9922942760659339</v>
      </c>
      <c r="N104" s="7"/>
    </row>
    <row r="105" spans="1:14" x14ac:dyDescent="0.25">
      <c r="A105" s="83">
        <v>96</v>
      </c>
      <c r="B105" s="112">
        <v>350</v>
      </c>
      <c r="C105" s="3">
        <v>1315</v>
      </c>
      <c r="D105" s="3">
        <v>1688</v>
      </c>
      <c r="E105" s="12">
        <v>0.5</v>
      </c>
      <c r="F105" s="5">
        <f t="shared" si="14"/>
        <v>0.23310023310023309</v>
      </c>
      <c r="G105" s="5">
        <f t="shared" si="15"/>
        <v>0.20876826722338201</v>
      </c>
      <c r="H105" s="3">
        <f t="shared" si="16"/>
        <v>8616.2792946779991</v>
      </c>
      <c r="I105" s="3">
        <f t="shared" si="17"/>
        <v>1798.8056982626301</v>
      </c>
      <c r="J105" s="9">
        <f t="shared" si="18"/>
        <v>7716.8764455466835</v>
      </c>
      <c r="K105" s="3">
        <f t="shared" si="19"/>
        <v>22757.038082576506</v>
      </c>
      <c r="L105" s="15">
        <f t="shared" si="20"/>
        <v>2.6411676437453462</v>
      </c>
      <c r="N105" s="7"/>
    </row>
    <row r="106" spans="1:14" x14ac:dyDescent="0.25">
      <c r="A106" s="83">
        <v>97</v>
      </c>
      <c r="B106" s="112">
        <v>281</v>
      </c>
      <c r="C106" s="3">
        <v>1035</v>
      </c>
      <c r="D106" s="3">
        <v>1123</v>
      </c>
      <c r="E106" s="12">
        <v>0.5</v>
      </c>
      <c r="F106" s="5">
        <f t="shared" si="14"/>
        <v>0.26042632066728455</v>
      </c>
      <c r="G106" s="5">
        <f t="shared" si="15"/>
        <v>0.23042230422304225</v>
      </c>
      <c r="H106" s="3">
        <f t="shared" si="16"/>
        <v>6817.4735964153688</v>
      </c>
      <c r="I106" s="3">
        <f t="shared" si="17"/>
        <v>1570.89797506578</v>
      </c>
      <c r="J106" s="9">
        <f t="shared" si="18"/>
        <v>6032.0246088824788</v>
      </c>
      <c r="K106" s="3">
        <f t="shared" si="19"/>
        <v>15040.161637029823</v>
      </c>
      <c r="L106" s="15">
        <f t="shared" si="20"/>
        <v>2.206119528638578</v>
      </c>
      <c r="N106" s="7"/>
    </row>
    <row r="107" spans="1:14" x14ac:dyDescent="0.25">
      <c r="A107" s="83">
        <v>98</v>
      </c>
      <c r="B107" s="112">
        <v>202</v>
      </c>
      <c r="C107" s="3">
        <v>735</v>
      </c>
      <c r="D107" s="3">
        <v>871</v>
      </c>
      <c r="E107" s="12">
        <v>0.5</v>
      </c>
      <c r="F107" s="5">
        <f t="shared" si="14"/>
        <v>0.25155666251556663</v>
      </c>
      <c r="G107" s="5">
        <f t="shared" si="15"/>
        <v>0.22345132743362831</v>
      </c>
      <c r="H107" s="3">
        <f t="shared" si="16"/>
        <v>5246.5756213495888</v>
      </c>
      <c r="I107" s="3">
        <f t="shared" si="17"/>
        <v>1172.3542870714789</v>
      </c>
      <c r="J107" s="9">
        <f t="shared" si="18"/>
        <v>4660.3984778138492</v>
      </c>
      <c r="K107" s="3">
        <f t="shared" si="19"/>
        <v>9008.1370281473446</v>
      </c>
      <c r="L107" s="15">
        <f t="shared" si="20"/>
        <v>1.7169555302874222</v>
      </c>
      <c r="N107" s="7"/>
    </row>
    <row r="108" spans="1:14" x14ac:dyDescent="0.25">
      <c r="A108" s="83">
        <v>99</v>
      </c>
      <c r="B108" s="112">
        <v>139</v>
      </c>
      <c r="C108" s="3">
        <v>426</v>
      </c>
      <c r="D108" s="3">
        <v>623</v>
      </c>
      <c r="E108" s="12">
        <v>0.5</v>
      </c>
      <c r="F108" s="5">
        <f t="shared" si="14"/>
        <v>0.26501429933269782</v>
      </c>
      <c r="G108" s="5">
        <f t="shared" si="15"/>
        <v>0.234006734006734</v>
      </c>
      <c r="H108" s="3">
        <f t="shared" si="16"/>
        <v>4074.2213342781097</v>
      </c>
      <c r="I108" s="3">
        <f t="shared" si="17"/>
        <v>953.39522805497847</v>
      </c>
      <c r="J108" s="9">
        <f t="shared" si="18"/>
        <v>3597.5237202506205</v>
      </c>
      <c r="K108" s="3">
        <f t="shared" si="19"/>
        <v>4347.7385503334954</v>
      </c>
      <c r="L108" s="15">
        <f t="shared" si="20"/>
        <v>1.0671336173501846</v>
      </c>
      <c r="N108" s="7"/>
    </row>
    <row r="109" spans="1:14" x14ac:dyDescent="0.25">
      <c r="A109" s="83" t="s">
        <v>50</v>
      </c>
      <c r="B109" s="112">
        <v>222</v>
      </c>
      <c r="C109" s="3">
        <v>792</v>
      </c>
      <c r="D109" s="3">
        <v>1055</v>
      </c>
      <c r="E109" s="8"/>
      <c r="F109" s="5">
        <f t="shared" ref="F109" si="21">B109/((C109+D109)/2)</f>
        <v>0.24038982133188955</v>
      </c>
      <c r="G109" s="5">
        <v>1</v>
      </c>
      <c r="H109" s="3">
        <f t="shared" ref="H109" si="22">H108-I108</f>
        <v>3120.8261062231313</v>
      </c>
      <c r="I109" s="3">
        <f t="shared" ref="I109" si="23">H109*G109</f>
        <v>3120.8261062231313</v>
      </c>
      <c r="J109" s="9">
        <f>H109*F109</f>
        <v>750.2148300828751</v>
      </c>
      <c r="K109" s="3">
        <f>J109</f>
        <v>750.2148300828751</v>
      </c>
      <c r="L109" s="15">
        <f t="shared" ref="L109" si="24">K109/H109</f>
        <v>0.24038982133188955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13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0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2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2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25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36526</v>
      </c>
      <c r="D7" s="105">
        <v>36892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230</v>
      </c>
      <c r="C9" s="3">
        <v>50619</v>
      </c>
      <c r="D9" s="3">
        <v>56111</v>
      </c>
      <c r="E9" s="4">
        <v>0.152</v>
      </c>
      <c r="F9" s="5">
        <f>B9/((C9+D9)/2)</f>
        <v>4.3099409725475503E-3</v>
      </c>
      <c r="G9" s="5">
        <f t="shared" ref="G9:G72" si="0">F9/((1+(1-E9)*F9))</f>
        <v>4.2942462328258157E-3</v>
      </c>
      <c r="H9" s="3">
        <v>100000</v>
      </c>
      <c r="I9" s="3">
        <f>H9*G9</f>
        <v>429.42462328258159</v>
      </c>
      <c r="J9" s="3">
        <f t="shared" ref="J9:J72" si="1">H10+I9*E9</f>
        <v>99635.84791945637</v>
      </c>
      <c r="K9" s="3">
        <f t="shared" ref="K9:K72" si="2">K10+J9</f>
        <v>8054364.7100406345</v>
      </c>
      <c r="L9" s="88">
        <f>K9/H9</f>
        <v>80.543647100406346</v>
      </c>
      <c r="M9" s="6"/>
      <c r="N9" s="7"/>
    </row>
    <row r="10" spans="1:14" x14ac:dyDescent="0.25">
      <c r="A10" s="83">
        <v>1</v>
      </c>
      <c r="B10" s="3">
        <v>18</v>
      </c>
      <c r="C10" s="3">
        <v>50035</v>
      </c>
      <c r="D10" s="3">
        <v>52907</v>
      </c>
      <c r="E10" s="4">
        <v>0.5675</v>
      </c>
      <c r="F10" s="5">
        <f t="shared" ref="F10:F73" si="3">B10/((C10+D10)/2)</f>
        <v>3.4971148802238151E-4</v>
      </c>
      <c r="G10" s="5">
        <f t="shared" si="0"/>
        <v>3.4965860208239179E-4</v>
      </c>
      <c r="H10" s="3">
        <f>H9-I9</f>
        <v>99570.575376717417</v>
      </c>
      <c r="I10" s="3">
        <f t="shared" ref="I10:I73" si="4">H10*G10</f>
        <v>34.815708194762436</v>
      </c>
      <c r="J10" s="3">
        <f t="shared" si="1"/>
        <v>99555.517582923188</v>
      </c>
      <c r="K10" s="3">
        <f t="shared" si="2"/>
        <v>7954728.8621211778</v>
      </c>
      <c r="L10" s="15">
        <f t="shared" ref="L10:L73" si="5">K10/H10</f>
        <v>79.890357487893269</v>
      </c>
      <c r="N10" s="7"/>
    </row>
    <row r="11" spans="1:14" x14ac:dyDescent="0.25">
      <c r="A11" s="83">
        <v>2</v>
      </c>
      <c r="B11" s="3">
        <v>9</v>
      </c>
      <c r="C11" s="3">
        <v>43986</v>
      </c>
      <c r="D11" s="3">
        <v>49087</v>
      </c>
      <c r="E11" s="4">
        <v>0.54800000000000004</v>
      </c>
      <c r="F11" s="5">
        <f t="shared" si="3"/>
        <v>1.9339658117821496E-4</v>
      </c>
      <c r="G11" s="5">
        <f t="shared" si="0"/>
        <v>1.9337967684451122E-4</v>
      </c>
      <c r="H11" s="3">
        <f t="shared" ref="H11:H74" si="6">H10-I10</f>
        <v>99535.75966852266</v>
      </c>
      <c r="I11" s="3">
        <f t="shared" si="4"/>
        <v>19.248193039171845</v>
      </c>
      <c r="J11" s="3">
        <f t="shared" si="1"/>
        <v>99527.059485268954</v>
      </c>
      <c r="K11" s="3">
        <f t="shared" si="2"/>
        <v>7855173.3445382547</v>
      </c>
      <c r="L11" s="15">
        <f t="shared" si="5"/>
        <v>78.918103108850701</v>
      </c>
      <c r="N11" s="7"/>
    </row>
    <row r="12" spans="1:14" x14ac:dyDescent="0.25">
      <c r="A12" s="83">
        <v>3</v>
      </c>
      <c r="B12" s="3">
        <v>4</v>
      </c>
      <c r="C12" s="3">
        <v>44303</v>
      </c>
      <c r="D12" s="3">
        <v>48428</v>
      </c>
      <c r="E12" s="12">
        <v>0.55459999999999998</v>
      </c>
      <c r="F12" s="5">
        <f t="shared" si="3"/>
        <v>8.6271042046349124E-5</v>
      </c>
      <c r="G12" s="5">
        <f t="shared" si="0"/>
        <v>8.6267727198395866E-5</v>
      </c>
      <c r="H12" s="3">
        <f t="shared" si="6"/>
        <v>99516.511475483494</v>
      </c>
      <c r="I12" s="3">
        <f t="shared" si="4"/>
        <v>8.5850632637030415</v>
      </c>
      <c r="J12" s="3">
        <f t="shared" si="1"/>
        <v>99512.687688305843</v>
      </c>
      <c r="K12" s="3">
        <f t="shared" si="2"/>
        <v>7755646.2850529859</v>
      </c>
      <c r="L12" s="15">
        <f t="shared" si="5"/>
        <v>77.933261225335826</v>
      </c>
      <c r="N12" s="7"/>
    </row>
    <row r="13" spans="1:14" x14ac:dyDescent="0.25">
      <c r="A13" s="83">
        <v>4</v>
      </c>
      <c r="B13" s="3">
        <v>8</v>
      </c>
      <c r="C13" s="3">
        <v>45228</v>
      </c>
      <c r="D13" s="3">
        <v>47673</v>
      </c>
      <c r="E13" s="4">
        <v>0.3579</v>
      </c>
      <c r="F13" s="5">
        <f t="shared" si="3"/>
        <v>1.7222634847848786E-4</v>
      </c>
      <c r="G13" s="5">
        <f t="shared" si="0"/>
        <v>1.722073046687846E-4</v>
      </c>
      <c r="H13" s="3">
        <f t="shared" si="6"/>
        <v>99507.926412219793</v>
      </c>
      <c r="I13" s="3">
        <f t="shared" si="4"/>
        <v>17.135991800628133</v>
      </c>
      <c r="J13" s="3">
        <f t="shared" si="1"/>
        <v>99496.9233918846</v>
      </c>
      <c r="K13" s="3">
        <f t="shared" si="2"/>
        <v>7656133.5973646799</v>
      </c>
      <c r="L13" s="15">
        <f t="shared" si="5"/>
        <v>76.93993708248442</v>
      </c>
      <c r="N13" s="7"/>
    </row>
    <row r="14" spans="1:14" x14ac:dyDescent="0.25">
      <c r="A14" s="83">
        <v>5</v>
      </c>
      <c r="B14" s="3">
        <v>6</v>
      </c>
      <c r="C14" s="3">
        <v>46181</v>
      </c>
      <c r="D14" s="3">
        <v>47521</v>
      </c>
      <c r="E14" s="4">
        <v>0.53100000000000003</v>
      </c>
      <c r="F14" s="5">
        <f t="shared" si="3"/>
        <v>1.2806556957162068E-4</v>
      </c>
      <c r="G14" s="5">
        <f t="shared" si="0"/>
        <v>1.2805787806303241E-4</v>
      </c>
      <c r="H14" s="3">
        <f t="shared" si="6"/>
        <v>99490.790420419158</v>
      </c>
      <c r="I14" s="3">
        <f t="shared" si="4"/>
        <v>12.74057950805275</v>
      </c>
      <c r="J14" s="3">
        <f t="shared" si="1"/>
        <v>99484.815088629883</v>
      </c>
      <c r="K14" s="3">
        <f t="shared" si="2"/>
        <v>7556636.6739727957</v>
      </c>
      <c r="L14" s="15">
        <f t="shared" si="5"/>
        <v>75.953127340135154</v>
      </c>
      <c r="N14" s="7"/>
    </row>
    <row r="15" spans="1:14" x14ac:dyDescent="0.25">
      <c r="A15" s="83">
        <v>6</v>
      </c>
      <c r="B15" s="3">
        <v>6</v>
      </c>
      <c r="C15" s="3">
        <v>47769</v>
      </c>
      <c r="D15" s="3">
        <v>47966</v>
      </c>
      <c r="E15" s="4">
        <v>0.65069999999999995</v>
      </c>
      <c r="F15" s="5">
        <f t="shared" si="3"/>
        <v>1.2534600720739541E-4</v>
      </c>
      <c r="G15" s="5">
        <f t="shared" si="0"/>
        <v>1.2534051937827307E-4</v>
      </c>
      <c r="H15" s="3">
        <f t="shared" si="6"/>
        <v>99478.049840911102</v>
      </c>
      <c r="I15" s="3">
        <f t="shared" si="4"/>
        <v>12.468630433797532</v>
      </c>
      <c r="J15" s="3">
        <f t="shared" si="1"/>
        <v>99473.694548300584</v>
      </c>
      <c r="K15" s="3">
        <f t="shared" si="2"/>
        <v>7457151.858884166</v>
      </c>
      <c r="L15" s="15">
        <f t="shared" si="5"/>
        <v>74.962786974713651</v>
      </c>
      <c r="N15" s="7"/>
    </row>
    <row r="16" spans="1:14" x14ac:dyDescent="0.25">
      <c r="A16" s="83">
        <v>7</v>
      </c>
      <c r="B16" s="3">
        <v>5</v>
      </c>
      <c r="C16" s="3">
        <v>49336</v>
      </c>
      <c r="D16" s="3">
        <v>49542</v>
      </c>
      <c r="E16" s="4">
        <v>0.48309999999999997</v>
      </c>
      <c r="F16" s="5">
        <f t="shared" si="3"/>
        <v>1.0113473168955683E-4</v>
      </c>
      <c r="G16" s="5">
        <f t="shared" si="0"/>
        <v>1.0112944499179633E-4</v>
      </c>
      <c r="H16" s="3">
        <f t="shared" si="6"/>
        <v>99465.581210477307</v>
      </c>
      <c r="I16" s="3">
        <f t="shared" si="4"/>
        <v>10.058899023602015</v>
      </c>
      <c r="J16" s="3">
        <f t="shared" si="1"/>
        <v>99460.381765572005</v>
      </c>
      <c r="K16" s="3">
        <f t="shared" si="2"/>
        <v>7357678.1643358655</v>
      </c>
      <c r="L16" s="15">
        <f t="shared" si="5"/>
        <v>73.972102457898643</v>
      </c>
      <c r="N16" s="7"/>
    </row>
    <row r="17" spans="1:14" x14ac:dyDescent="0.25">
      <c r="A17" s="83">
        <v>8</v>
      </c>
      <c r="B17" s="3">
        <v>5</v>
      </c>
      <c r="C17" s="3">
        <v>48395</v>
      </c>
      <c r="D17" s="3">
        <v>51027</v>
      </c>
      <c r="E17" s="4">
        <v>0.36780000000000002</v>
      </c>
      <c r="F17" s="5">
        <f t="shared" si="3"/>
        <v>1.0058136026231619E-4</v>
      </c>
      <c r="G17" s="5">
        <f t="shared" si="0"/>
        <v>1.005749649481161E-4</v>
      </c>
      <c r="H17" s="3">
        <f t="shared" si="6"/>
        <v>99455.522311453708</v>
      </c>
      <c r="I17" s="3">
        <f t="shared" si="4"/>
        <v>10.002735670371035</v>
      </c>
      <c r="J17" s="3">
        <f t="shared" si="1"/>
        <v>99449.198581962904</v>
      </c>
      <c r="K17" s="3">
        <f t="shared" si="2"/>
        <v>7258217.7825702932</v>
      </c>
      <c r="L17" s="15">
        <f t="shared" si="5"/>
        <v>72.979535111590351</v>
      </c>
      <c r="N17" s="7"/>
    </row>
    <row r="18" spans="1:14" x14ac:dyDescent="0.25">
      <c r="A18" s="83">
        <v>9</v>
      </c>
      <c r="B18" s="3">
        <v>3</v>
      </c>
      <c r="C18" s="3">
        <v>48959</v>
      </c>
      <c r="D18" s="3">
        <v>49864</v>
      </c>
      <c r="E18" s="4">
        <v>0.43990000000000001</v>
      </c>
      <c r="F18" s="5">
        <f t="shared" si="3"/>
        <v>6.0714610971130203E-5</v>
      </c>
      <c r="G18" s="5">
        <f t="shared" si="0"/>
        <v>6.0712546364881524E-5</v>
      </c>
      <c r="H18" s="3">
        <f t="shared" si="6"/>
        <v>99445.519575783343</v>
      </c>
      <c r="I18" s="3">
        <f t="shared" si="4"/>
        <v>6.0375907180244797</v>
      </c>
      <c r="J18" s="3">
        <f t="shared" si="1"/>
        <v>99442.13792122218</v>
      </c>
      <c r="K18" s="3">
        <f t="shared" si="2"/>
        <v>7158768.5839883303</v>
      </c>
      <c r="L18" s="15">
        <f t="shared" si="5"/>
        <v>71.986838768869092</v>
      </c>
      <c r="N18" s="7"/>
    </row>
    <row r="19" spans="1:14" x14ac:dyDescent="0.25">
      <c r="A19" s="83">
        <v>10</v>
      </c>
      <c r="B19" s="3">
        <v>3</v>
      </c>
      <c r="C19" s="3">
        <v>50415</v>
      </c>
      <c r="D19" s="3">
        <v>50269</v>
      </c>
      <c r="E19" s="4">
        <v>0.19309999999999999</v>
      </c>
      <c r="F19" s="5">
        <f t="shared" si="3"/>
        <v>5.9592388065631084E-5</v>
      </c>
      <c r="G19" s="5">
        <f t="shared" si="0"/>
        <v>5.9589522697596565E-5</v>
      </c>
      <c r="H19" s="3">
        <f t="shared" si="6"/>
        <v>99439.481985065315</v>
      </c>
      <c r="I19" s="3">
        <f t="shared" si="4"/>
        <v>5.9255512687862941</v>
      </c>
      <c r="J19" s="3">
        <f t="shared" si="1"/>
        <v>99434.700657746536</v>
      </c>
      <c r="K19" s="3">
        <f t="shared" si="2"/>
        <v>7059326.4460671078</v>
      </c>
      <c r="L19" s="15">
        <f t="shared" si="5"/>
        <v>70.991182829445336</v>
      </c>
      <c r="N19" s="7"/>
    </row>
    <row r="20" spans="1:14" x14ac:dyDescent="0.25">
      <c r="A20" s="83">
        <v>11</v>
      </c>
      <c r="B20" s="3">
        <v>6</v>
      </c>
      <c r="C20" s="3">
        <v>50720</v>
      </c>
      <c r="D20" s="3">
        <v>51846</v>
      </c>
      <c r="E20" s="4">
        <v>0.41849999999999998</v>
      </c>
      <c r="F20" s="5">
        <f t="shared" si="3"/>
        <v>1.1699783554004251E-4</v>
      </c>
      <c r="G20" s="5">
        <f t="shared" si="0"/>
        <v>1.1698987622256614E-4</v>
      </c>
      <c r="H20" s="3">
        <f t="shared" si="6"/>
        <v>99433.556433796533</v>
      </c>
      <c r="I20" s="3">
        <f t="shared" si="4"/>
        <v>11.632719459559402</v>
      </c>
      <c r="J20" s="3">
        <f t="shared" si="1"/>
        <v>99426.792007430791</v>
      </c>
      <c r="K20" s="3">
        <f t="shared" si="2"/>
        <v>6959891.7454093611</v>
      </c>
      <c r="L20" s="15">
        <f t="shared" si="5"/>
        <v>69.995401904821733</v>
      </c>
      <c r="N20" s="7"/>
    </row>
    <row r="21" spans="1:14" x14ac:dyDescent="0.25">
      <c r="A21" s="83">
        <v>12</v>
      </c>
      <c r="B21" s="3">
        <v>5</v>
      </c>
      <c r="C21" s="3">
        <v>52417</v>
      </c>
      <c r="D21" s="3">
        <v>52167</v>
      </c>
      <c r="E21" s="4">
        <v>0.48139999999999999</v>
      </c>
      <c r="F21" s="5">
        <f t="shared" si="3"/>
        <v>9.561692037022872E-5</v>
      </c>
      <c r="G21" s="5">
        <f t="shared" si="0"/>
        <v>9.5612179255319957E-5</v>
      </c>
      <c r="H21" s="3">
        <f t="shared" si="6"/>
        <v>99421.923714336968</v>
      </c>
      <c r="I21" s="3">
        <f t="shared" si="4"/>
        <v>9.5059467920839325</v>
      </c>
      <c r="J21" s="3">
        <f t="shared" si="1"/>
        <v>99416.993930330602</v>
      </c>
      <c r="K21" s="3">
        <f t="shared" si="2"/>
        <v>6860464.9534019306</v>
      </c>
      <c r="L21" s="15">
        <f t="shared" si="5"/>
        <v>69.003542650348351</v>
      </c>
      <c r="N21" s="7"/>
    </row>
    <row r="22" spans="1:14" x14ac:dyDescent="0.25">
      <c r="A22" s="83">
        <v>13</v>
      </c>
      <c r="B22" s="3">
        <v>10</v>
      </c>
      <c r="C22" s="3">
        <v>54118</v>
      </c>
      <c r="D22" s="3">
        <v>53756</v>
      </c>
      <c r="E22" s="4">
        <v>0.60360000000000003</v>
      </c>
      <c r="F22" s="5">
        <f t="shared" si="3"/>
        <v>1.8540148691992508E-4</v>
      </c>
      <c r="G22" s="5">
        <f t="shared" si="0"/>
        <v>1.8538786218207001E-4</v>
      </c>
      <c r="H22" s="3">
        <f t="shared" si="6"/>
        <v>99412.417767544888</v>
      </c>
      <c r="I22" s="3">
        <f t="shared" si="4"/>
        <v>18.429855604275978</v>
      </c>
      <c r="J22" s="3">
        <f t="shared" si="1"/>
        <v>99405.112172783352</v>
      </c>
      <c r="K22" s="3">
        <f t="shared" si="2"/>
        <v>6761047.9594716001</v>
      </c>
      <c r="L22" s="15">
        <f t="shared" si="5"/>
        <v>68.010094828202398</v>
      </c>
      <c r="N22" s="7"/>
    </row>
    <row r="23" spans="1:14" x14ac:dyDescent="0.25">
      <c r="A23" s="83">
        <v>14</v>
      </c>
      <c r="B23" s="3">
        <v>8</v>
      </c>
      <c r="C23" s="3">
        <v>56838</v>
      </c>
      <c r="D23" s="3">
        <v>55332</v>
      </c>
      <c r="E23" s="4">
        <v>0.3453</v>
      </c>
      <c r="F23" s="5">
        <f t="shared" si="3"/>
        <v>1.4264063475082463E-4</v>
      </c>
      <c r="G23" s="5">
        <f t="shared" si="0"/>
        <v>1.4262731523889997E-4</v>
      </c>
      <c r="H23" s="3">
        <f t="shared" si="6"/>
        <v>99393.987911940611</v>
      </c>
      <c r="I23" s="3">
        <f t="shared" si="4"/>
        <v>14.176297646767766</v>
      </c>
      <c r="J23" s="3">
        <f t="shared" si="1"/>
        <v>99384.706689871266</v>
      </c>
      <c r="K23" s="3">
        <f t="shared" si="2"/>
        <v>6661642.8472988168</v>
      </c>
      <c r="L23" s="15">
        <f t="shared" si="5"/>
        <v>67.022593491276211</v>
      </c>
      <c r="N23" s="7"/>
    </row>
    <row r="24" spans="1:14" x14ac:dyDescent="0.25">
      <c r="A24" s="83">
        <v>15</v>
      </c>
      <c r="B24" s="3">
        <v>14</v>
      </c>
      <c r="C24" s="3">
        <v>59155</v>
      </c>
      <c r="D24" s="3">
        <v>58006</v>
      </c>
      <c r="E24" s="4">
        <v>0.5494</v>
      </c>
      <c r="F24" s="5">
        <f t="shared" si="3"/>
        <v>2.389873763453709E-4</v>
      </c>
      <c r="G24" s="5">
        <f t="shared" si="0"/>
        <v>2.3896164311282061E-4</v>
      </c>
      <c r="H24" s="3">
        <f t="shared" si="6"/>
        <v>99379.811614293838</v>
      </c>
      <c r="I24" s="3">
        <f t="shared" si="4"/>
        <v>23.747963075594228</v>
      </c>
      <c r="J24" s="3">
        <f t="shared" si="1"/>
        <v>99369.110782131975</v>
      </c>
      <c r="K24" s="3">
        <f t="shared" si="2"/>
        <v>6562258.1406089459</v>
      </c>
      <c r="L24" s="15">
        <f t="shared" si="5"/>
        <v>66.032104851214001</v>
      </c>
      <c r="N24" s="7"/>
    </row>
    <row r="25" spans="1:14" x14ac:dyDescent="0.25">
      <c r="A25" s="83">
        <v>16</v>
      </c>
      <c r="B25" s="3">
        <v>15</v>
      </c>
      <c r="C25" s="3">
        <v>61903</v>
      </c>
      <c r="D25" s="3">
        <v>60710</v>
      </c>
      <c r="E25" s="4">
        <v>0.59330000000000005</v>
      </c>
      <c r="F25" s="5">
        <f t="shared" si="3"/>
        <v>2.4467226150571311E-4</v>
      </c>
      <c r="G25" s="5">
        <f t="shared" si="0"/>
        <v>2.4464791702971396E-4</v>
      </c>
      <c r="H25" s="3">
        <f t="shared" si="6"/>
        <v>99356.063651218239</v>
      </c>
      <c r="I25" s="3">
        <f t="shared" si="4"/>
        <v>24.307254016542217</v>
      </c>
      <c r="J25" s="3">
        <f t="shared" si="1"/>
        <v>99346.177891009705</v>
      </c>
      <c r="K25" s="3">
        <f t="shared" si="2"/>
        <v>6462889.0298268143</v>
      </c>
      <c r="L25" s="15">
        <f t="shared" si="5"/>
        <v>65.047756446091554</v>
      </c>
      <c r="N25" s="7"/>
    </row>
    <row r="26" spans="1:14" x14ac:dyDescent="0.25">
      <c r="A26" s="83">
        <v>17</v>
      </c>
      <c r="B26" s="3">
        <v>13</v>
      </c>
      <c r="C26" s="3">
        <v>66789</v>
      </c>
      <c r="D26" s="3">
        <v>63794</v>
      </c>
      <c r="E26" s="4">
        <v>0.45169999999999999</v>
      </c>
      <c r="F26" s="5">
        <f t="shared" si="3"/>
        <v>1.991070813199268E-4</v>
      </c>
      <c r="G26" s="5">
        <f t="shared" si="0"/>
        <v>1.9908534709042486E-4</v>
      </c>
      <c r="H26" s="3">
        <f t="shared" si="6"/>
        <v>99331.756397201694</v>
      </c>
      <c r="I26" s="3">
        <f t="shared" si="4"/>
        <v>19.77549719943843</v>
      </c>
      <c r="J26" s="3">
        <f t="shared" si="1"/>
        <v>99320.913492087231</v>
      </c>
      <c r="K26" s="3">
        <f t="shared" si="2"/>
        <v>6363542.8519358048</v>
      </c>
      <c r="L26" s="15">
        <f t="shared" si="5"/>
        <v>64.063528953315412</v>
      </c>
      <c r="N26" s="7"/>
    </row>
    <row r="27" spans="1:14" x14ac:dyDescent="0.25">
      <c r="A27" s="83">
        <v>18</v>
      </c>
      <c r="B27" s="3">
        <v>19</v>
      </c>
      <c r="C27" s="3">
        <v>71181</v>
      </c>
      <c r="D27" s="3">
        <v>68830</v>
      </c>
      <c r="E27" s="4">
        <v>0.55489999999999995</v>
      </c>
      <c r="F27" s="5">
        <f t="shared" si="3"/>
        <v>2.7140724657348351E-4</v>
      </c>
      <c r="G27" s="5">
        <f t="shared" si="0"/>
        <v>2.7137446362498048E-4</v>
      </c>
      <c r="H27" s="3">
        <f t="shared" si="6"/>
        <v>99311.980900002251</v>
      </c>
      <c r="I27" s="3">
        <f t="shared" si="4"/>
        <v>26.950735548272416</v>
      </c>
      <c r="J27" s="3">
        <f t="shared" si="1"/>
        <v>99299.985127609703</v>
      </c>
      <c r="K27" s="3">
        <f t="shared" si="2"/>
        <v>6264221.9384437175</v>
      </c>
      <c r="L27" s="15">
        <f t="shared" si="5"/>
        <v>63.076195658116973</v>
      </c>
      <c r="N27" s="7"/>
    </row>
    <row r="28" spans="1:14" x14ac:dyDescent="0.25">
      <c r="A28" s="83">
        <v>19</v>
      </c>
      <c r="B28" s="3">
        <v>27</v>
      </c>
      <c r="C28" s="3">
        <v>75401</v>
      </c>
      <c r="D28" s="3">
        <v>73527</v>
      </c>
      <c r="E28" s="4">
        <v>0.54800000000000004</v>
      </c>
      <c r="F28" s="5">
        <f t="shared" si="3"/>
        <v>3.625913192952299E-4</v>
      </c>
      <c r="G28" s="5">
        <f t="shared" si="0"/>
        <v>3.6253190347886147E-4</v>
      </c>
      <c r="H28" s="3">
        <f t="shared" si="6"/>
        <v>99285.030164453972</v>
      </c>
      <c r="I28" s="3">
        <f t="shared" si="4"/>
        <v>35.993990972475679</v>
      </c>
      <c r="J28" s="3">
        <f t="shared" si="1"/>
        <v>99268.760880534406</v>
      </c>
      <c r="K28" s="3">
        <f t="shared" si="2"/>
        <v>6164921.9533161074</v>
      </c>
      <c r="L28" s="15">
        <f t="shared" si="5"/>
        <v>62.093166946765685</v>
      </c>
      <c r="N28" s="7"/>
    </row>
    <row r="29" spans="1:14" x14ac:dyDescent="0.25">
      <c r="A29" s="83">
        <v>20</v>
      </c>
      <c r="B29" s="3">
        <v>33</v>
      </c>
      <c r="C29" s="3">
        <v>81155</v>
      </c>
      <c r="D29" s="3">
        <v>77986</v>
      </c>
      <c r="E29" s="4">
        <v>0.61980000000000002</v>
      </c>
      <c r="F29" s="5">
        <f t="shared" si="3"/>
        <v>4.1472656323637526E-4</v>
      </c>
      <c r="G29" s="5">
        <f t="shared" si="0"/>
        <v>4.1466117985988234E-4</v>
      </c>
      <c r="H29" s="3">
        <f t="shared" si="6"/>
        <v>99249.036173481494</v>
      </c>
      <c r="I29" s="3">
        <f t="shared" si="4"/>
        <v>41.154722439651977</v>
      </c>
      <c r="J29" s="3">
        <f t="shared" si="1"/>
        <v>99233.389148009941</v>
      </c>
      <c r="K29" s="3">
        <f t="shared" si="2"/>
        <v>6065653.1924355729</v>
      </c>
      <c r="L29" s="15">
        <f t="shared" si="5"/>
        <v>61.115487125065549</v>
      </c>
      <c r="N29" s="7"/>
    </row>
    <row r="30" spans="1:14" x14ac:dyDescent="0.25">
      <c r="A30" s="83">
        <v>21</v>
      </c>
      <c r="B30" s="3">
        <v>35</v>
      </c>
      <c r="C30" s="3">
        <v>87212</v>
      </c>
      <c r="D30" s="3">
        <v>83817</v>
      </c>
      <c r="E30" s="4">
        <v>0.49490000000000001</v>
      </c>
      <c r="F30" s="5">
        <f t="shared" si="3"/>
        <v>4.0928731384735922E-4</v>
      </c>
      <c r="G30" s="5">
        <f t="shared" si="0"/>
        <v>4.0920271895097357E-4</v>
      </c>
      <c r="H30" s="3">
        <f t="shared" si="6"/>
        <v>99207.881451041845</v>
      </c>
      <c r="I30" s="3">
        <f t="shared" si="4"/>
        <v>40.596134831132183</v>
      </c>
      <c r="J30" s="3">
        <f t="shared" si="1"/>
        <v>99187.376343338634</v>
      </c>
      <c r="K30" s="3">
        <f t="shared" si="2"/>
        <v>5966419.8032875629</v>
      </c>
      <c r="L30" s="15">
        <f t="shared" si="5"/>
        <v>60.140582744244313</v>
      </c>
      <c r="N30" s="7"/>
    </row>
    <row r="31" spans="1:14" x14ac:dyDescent="0.25">
      <c r="A31" s="83">
        <v>22</v>
      </c>
      <c r="B31" s="3">
        <v>43</v>
      </c>
      <c r="C31" s="3">
        <v>91272</v>
      </c>
      <c r="D31" s="3">
        <v>90244</v>
      </c>
      <c r="E31" s="4">
        <v>0.50470000000000004</v>
      </c>
      <c r="F31" s="5">
        <f t="shared" si="3"/>
        <v>4.7378743471649884E-4</v>
      </c>
      <c r="G31" s="5">
        <f t="shared" si="0"/>
        <v>4.7367627856482905E-4</v>
      </c>
      <c r="H31" s="3">
        <f t="shared" si="6"/>
        <v>99167.285316210706</v>
      </c>
      <c r="I31" s="3">
        <f t="shared" si="4"/>
        <v>46.973190663959301</v>
      </c>
      <c r="J31" s="3">
        <f t="shared" si="1"/>
        <v>99144.019494874839</v>
      </c>
      <c r="K31" s="3">
        <f t="shared" si="2"/>
        <v>5867232.4269442242</v>
      </c>
      <c r="L31" s="15">
        <f t="shared" si="5"/>
        <v>59.164999911368128</v>
      </c>
      <c r="N31" s="7"/>
    </row>
    <row r="32" spans="1:14" x14ac:dyDescent="0.25">
      <c r="A32" s="83">
        <v>23</v>
      </c>
      <c r="B32" s="3">
        <v>46</v>
      </c>
      <c r="C32" s="3">
        <v>96488</v>
      </c>
      <c r="D32" s="3">
        <v>94685</v>
      </c>
      <c r="E32" s="4">
        <v>0.49709999999999999</v>
      </c>
      <c r="F32" s="5">
        <f t="shared" si="3"/>
        <v>4.8123950557871665E-4</v>
      </c>
      <c r="G32" s="5">
        <f t="shared" si="0"/>
        <v>4.8112306641267806E-4</v>
      </c>
      <c r="H32" s="3">
        <f t="shared" si="6"/>
        <v>99120.312125546741</v>
      </c>
      <c r="I32" s="3">
        <f t="shared" si="4"/>
        <v>47.689068513624804</v>
      </c>
      <c r="J32" s="3">
        <f t="shared" si="1"/>
        <v>99096.329292991228</v>
      </c>
      <c r="K32" s="3">
        <f t="shared" si="2"/>
        <v>5768088.4074493498</v>
      </c>
      <c r="L32" s="15">
        <f t="shared" si="5"/>
        <v>58.192799071732473</v>
      </c>
      <c r="N32" s="7"/>
    </row>
    <row r="33" spans="1:14" x14ac:dyDescent="0.25">
      <c r="A33" s="83">
        <v>24</v>
      </c>
      <c r="B33" s="3">
        <v>48</v>
      </c>
      <c r="C33" s="3">
        <v>98020</v>
      </c>
      <c r="D33" s="3">
        <v>100077</v>
      </c>
      <c r="E33" s="4">
        <v>0.49830000000000002</v>
      </c>
      <c r="F33" s="5">
        <f t="shared" si="3"/>
        <v>4.8461107437265585E-4</v>
      </c>
      <c r="G33" s="5">
        <f t="shared" si="0"/>
        <v>4.8449327982384987E-4</v>
      </c>
      <c r="H33" s="3">
        <f t="shared" si="6"/>
        <v>99072.62305703311</v>
      </c>
      <c r="I33" s="3">
        <f t="shared" si="4"/>
        <v>48.000020085653944</v>
      </c>
      <c r="J33" s="3">
        <f t="shared" si="1"/>
        <v>99048.541446956136</v>
      </c>
      <c r="K33" s="3">
        <f t="shared" si="2"/>
        <v>5668992.0781563586</v>
      </c>
      <c r="L33" s="15">
        <f t="shared" si="5"/>
        <v>57.220571165183458</v>
      </c>
      <c r="N33" s="7"/>
    </row>
    <row r="34" spans="1:14" x14ac:dyDescent="0.25">
      <c r="A34" s="83">
        <v>25</v>
      </c>
      <c r="B34" s="3">
        <v>48</v>
      </c>
      <c r="C34" s="3">
        <v>98724</v>
      </c>
      <c r="D34" s="3">
        <v>101738</v>
      </c>
      <c r="E34" s="4">
        <v>0.43819999999999998</v>
      </c>
      <c r="F34" s="5">
        <f t="shared" si="3"/>
        <v>4.7889375542496833E-4</v>
      </c>
      <c r="G34" s="5">
        <f t="shared" si="0"/>
        <v>4.7876494730098577E-4</v>
      </c>
      <c r="H34" s="3">
        <f t="shared" si="6"/>
        <v>99024.623036947451</v>
      </c>
      <c r="I34" s="3">
        <f t="shared" si="4"/>
        <v>47.409518429784129</v>
      </c>
      <c r="J34" s="3">
        <f t="shared" si="1"/>
        <v>98997.988369493585</v>
      </c>
      <c r="K34" s="3">
        <f t="shared" si="2"/>
        <v>5569943.5367094027</v>
      </c>
      <c r="L34" s="15">
        <f t="shared" si="5"/>
        <v>56.248066045464064</v>
      </c>
      <c r="N34" s="7"/>
    </row>
    <row r="35" spans="1:14" x14ac:dyDescent="0.25">
      <c r="A35" s="83">
        <v>26</v>
      </c>
      <c r="B35" s="3">
        <v>48</v>
      </c>
      <c r="C35" s="3">
        <v>97206</v>
      </c>
      <c r="D35" s="3">
        <v>102656</v>
      </c>
      <c r="E35" s="4">
        <v>0.44419999999999998</v>
      </c>
      <c r="F35" s="5">
        <f t="shared" si="3"/>
        <v>4.8033142868579321E-4</v>
      </c>
      <c r="G35" s="5">
        <f t="shared" si="0"/>
        <v>4.8020322969005648E-4</v>
      </c>
      <c r="H35" s="3">
        <f t="shared" si="6"/>
        <v>98977.213518517659</v>
      </c>
      <c r="I35" s="3">
        <f t="shared" si="4"/>
        <v>47.529177597314501</v>
      </c>
      <c r="J35" s="3">
        <f t="shared" si="1"/>
        <v>98950.796801609074</v>
      </c>
      <c r="K35" s="3">
        <f t="shared" si="2"/>
        <v>5470945.5483399089</v>
      </c>
      <c r="L35" s="15">
        <f t="shared" si="5"/>
        <v>55.274798651675006</v>
      </c>
      <c r="N35" s="7"/>
    </row>
    <row r="36" spans="1:14" x14ac:dyDescent="0.25">
      <c r="A36" s="83">
        <v>27</v>
      </c>
      <c r="B36" s="3">
        <v>55</v>
      </c>
      <c r="C36" s="3">
        <v>96612</v>
      </c>
      <c r="D36" s="3">
        <v>100993</v>
      </c>
      <c r="E36" s="4">
        <v>0.53110000000000002</v>
      </c>
      <c r="F36" s="5">
        <f t="shared" si="3"/>
        <v>5.5666607626325248E-4</v>
      </c>
      <c r="G36" s="5">
        <f t="shared" si="0"/>
        <v>5.5652081279824236E-4</v>
      </c>
      <c r="H36" s="3">
        <f t="shared" si="6"/>
        <v>98929.684340920343</v>
      </c>
      <c r="I36" s="3">
        <f t="shared" si="4"/>
        <v>55.05642833928254</v>
      </c>
      <c r="J36" s="3">
        <f t="shared" si="1"/>
        <v>98903.868381672044</v>
      </c>
      <c r="K36" s="3">
        <f t="shared" si="2"/>
        <v>5371994.7515383</v>
      </c>
      <c r="L36" s="15">
        <f t="shared" si="5"/>
        <v>54.301141131977502</v>
      </c>
      <c r="N36" s="7"/>
    </row>
    <row r="37" spans="1:14" x14ac:dyDescent="0.25">
      <c r="A37" s="83">
        <v>28</v>
      </c>
      <c r="B37" s="3">
        <v>58</v>
      </c>
      <c r="C37" s="3">
        <v>96100</v>
      </c>
      <c r="D37" s="3">
        <v>100708</v>
      </c>
      <c r="E37" s="4">
        <v>0.501</v>
      </c>
      <c r="F37" s="5">
        <f t="shared" si="3"/>
        <v>5.8940693467745219E-4</v>
      </c>
      <c r="G37" s="5">
        <f t="shared" si="0"/>
        <v>5.8923363278118833E-4</v>
      </c>
      <c r="H37" s="3">
        <f t="shared" si="6"/>
        <v>98874.627912581054</v>
      </c>
      <c r="I37" s="3">
        <f t="shared" si="4"/>
        <v>58.260256194818417</v>
      </c>
      <c r="J37" s="3">
        <f t="shared" si="1"/>
        <v>98845.556044739846</v>
      </c>
      <c r="K37" s="3">
        <f t="shared" si="2"/>
        <v>5273090.8831566283</v>
      </c>
      <c r="L37" s="15">
        <f t="shared" si="5"/>
        <v>53.331081941656208</v>
      </c>
      <c r="N37" s="7"/>
    </row>
    <row r="38" spans="1:14" x14ac:dyDescent="0.25">
      <c r="A38" s="83">
        <v>29</v>
      </c>
      <c r="B38" s="3">
        <v>49</v>
      </c>
      <c r="C38" s="3">
        <v>93676</v>
      </c>
      <c r="D38" s="3">
        <v>100420</v>
      </c>
      <c r="E38" s="4">
        <v>0.48970000000000002</v>
      </c>
      <c r="F38" s="5">
        <f t="shared" si="3"/>
        <v>5.0490478938257355E-4</v>
      </c>
      <c r="G38" s="5">
        <f t="shared" si="0"/>
        <v>5.0477473270176833E-4</v>
      </c>
      <c r="H38" s="3">
        <f t="shared" si="6"/>
        <v>98816.367656386239</v>
      </c>
      <c r="I38" s="3">
        <f t="shared" si="4"/>
        <v>49.880005570312029</v>
      </c>
      <c r="J38" s="3">
        <f t="shared" si="1"/>
        <v>98790.913889543706</v>
      </c>
      <c r="K38" s="3">
        <f t="shared" si="2"/>
        <v>5174245.3271118887</v>
      </c>
      <c r="L38" s="15">
        <f t="shared" si="5"/>
        <v>52.362229555980761</v>
      </c>
      <c r="N38" s="7"/>
    </row>
    <row r="39" spans="1:14" x14ac:dyDescent="0.25">
      <c r="A39" s="83">
        <v>30</v>
      </c>
      <c r="B39" s="3">
        <v>71</v>
      </c>
      <c r="C39" s="3">
        <v>92595</v>
      </c>
      <c r="D39" s="3">
        <v>98339</v>
      </c>
      <c r="E39" s="4">
        <v>0.49270000000000003</v>
      </c>
      <c r="F39" s="5">
        <f t="shared" si="3"/>
        <v>7.4371248703740563E-4</v>
      </c>
      <c r="G39" s="5">
        <f t="shared" si="0"/>
        <v>7.4343200103865195E-4</v>
      </c>
      <c r="H39" s="3">
        <f t="shared" si="6"/>
        <v>98766.487650815921</v>
      </c>
      <c r="I39" s="3">
        <f t="shared" si="4"/>
        <v>73.426167549805385</v>
      </c>
      <c r="J39" s="3">
        <f t="shared" si="1"/>
        <v>98729.23855601791</v>
      </c>
      <c r="K39" s="3">
        <f t="shared" si="2"/>
        <v>5075454.4132223446</v>
      </c>
      <c r="L39" s="15">
        <f t="shared" si="5"/>
        <v>51.38842672188936</v>
      </c>
      <c r="N39" s="7"/>
    </row>
    <row r="40" spans="1:14" x14ac:dyDescent="0.25">
      <c r="A40" s="83">
        <v>31</v>
      </c>
      <c r="B40" s="3">
        <v>56</v>
      </c>
      <c r="C40" s="3">
        <v>91778</v>
      </c>
      <c r="D40" s="3">
        <v>97253</v>
      </c>
      <c r="E40" s="4">
        <v>0.46539999999999998</v>
      </c>
      <c r="F40" s="5">
        <f t="shared" si="3"/>
        <v>5.9249541080563502E-4</v>
      </c>
      <c r="G40" s="5">
        <f t="shared" si="0"/>
        <v>5.9230779846747468E-4</v>
      </c>
      <c r="H40" s="3">
        <f t="shared" si="6"/>
        <v>98693.061483266123</v>
      </c>
      <c r="I40" s="3">
        <f t="shared" si="4"/>
        <v>58.456669971168481</v>
      </c>
      <c r="J40" s="3">
        <f t="shared" si="1"/>
        <v>98661.810547499539</v>
      </c>
      <c r="K40" s="3">
        <f t="shared" si="2"/>
        <v>4976725.1746663265</v>
      </c>
      <c r="L40" s="15">
        <f t="shared" si="5"/>
        <v>50.426292384395772</v>
      </c>
      <c r="N40" s="7"/>
    </row>
    <row r="41" spans="1:14" x14ac:dyDescent="0.25">
      <c r="A41" s="83">
        <v>32</v>
      </c>
      <c r="B41" s="3">
        <v>75</v>
      </c>
      <c r="C41" s="3">
        <v>91873</v>
      </c>
      <c r="D41" s="3">
        <v>96664</v>
      </c>
      <c r="E41" s="4">
        <v>0.47489999999999999</v>
      </c>
      <c r="F41" s="5">
        <f t="shared" si="3"/>
        <v>7.9559980269124889E-4</v>
      </c>
      <c r="G41" s="5">
        <f t="shared" si="0"/>
        <v>7.9526756419326871E-4</v>
      </c>
      <c r="H41" s="3">
        <f t="shared" si="6"/>
        <v>98634.604813294951</v>
      </c>
      <c r="I41" s="3">
        <f t="shared" si="4"/>
        <v>78.440901915034729</v>
      </c>
      <c r="J41" s="3">
        <f t="shared" si="1"/>
        <v>98593.415495699373</v>
      </c>
      <c r="K41" s="3">
        <f t="shared" si="2"/>
        <v>4878063.3641188266</v>
      </c>
      <c r="L41" s="15">
        <f t="shared" si="5"/>
        <v>49.455902148667732</v>
      </c>
      <c r="N41" s="7"/>
    </row>
    <row r="42" spans="1:14" x14ac:dyDescent="0.25">
      <c r="A42" s="83">
        <v>33</v>
      </c>
      <c r="B42" s="3">
        <v>83</v>
      </c>
      <c r="C42" s="3">
        <v>90301</v>
      </c>
      <c r="D42" s="3">
        <v>96518</v>
      </c>
      <c r="E42" s="4">
        <v>0.5524</v>
      </c>
      <c r="F42" s="5">
        <f t="shared" si="3"/>
        <v>8.8856058537943139E-4</v>
      </c>
      <c r="G42" s="5">
        <f t="shared" si="0"/>
        <v>8.882073278114746E-4</v>
      </c>
      <c r="H42" s="3">
        <f t="shared" si="6"/>
        <v>98556.163911379917</v>
      </c>
      <c r="I42" s="3">
        <f t="shared" si="4"/>
        <v>87.538306987076439</v>
      </c>
      <c r="J42" s="3">
        <f t="shared" si="1"/>
        <v>98516.981765172502</v>
      </c>
      <c r="K42" s="3">
        <f t="shared" si="2"/>
        <v>4779469.9486231273</v>
      </c>
      <c r="L42" s="15">
        <f t="shared" si="5"/>
        <v>48.494886153652935</v>
      </c>
      <c r="N42" s="7"/>
    </row>
    <row r="43" spans="1:14" x14ac:dyDescent="0.25">
      <c r="A43" s="83">
        <v>34</v>
      </c>
      <c r="B43" s="3">
        <v>70</v>
      </c>
      <c r="C43" s="3">
        <v>90296</v>
      </c>
      <c r="D43" s="3">
        <v>94710</v>
      </c>
      <c r="E43" s="4">
        <v>0.5504</v>
      </c>
      <c r="F43" s="5">
        <f t="shared" si="3"/>
        <v>7.5673221409035382E-4</v>
      </c>
      <c r="G43" s="5">
        <f t="shared" si="0"/>
        <v>7.5647484107328137E-4</v>
      </c>
      <c r="H43" s="3">
        <f t="shared" si="6"/>
        <v>98468.625604392844</v>
      </c>
      <c r="I43" s="3">
        <f t="shared" si="4"/>
        <v>74.489037904787523</v>
      </c>
      <c r="J43" s="3">
        <f t="shared" si="1"/>
        <v>98435.135332950857</v>
      </c>
      <c r="K43" s="3">
        <f t="shared" si="2"/>
        <v>4680952.9668579549</v>
      </c>
      <c r="L43" s="15">
        <f t="shared" si="5"/>
        <v>47.537506877207086</v>
      </c>
      <c r="N43" s="7"/>
    </row>
    <row r="44" spans="1:14" x14ac:dyDescent="0.25">
      <c r="A44" s="83">
        <v>35</v>
      </c>
      <c r="B44" s="3">
        <v>92</v>
      </c>
      <c r="C44" s="3">
        <v>90441</v>
      </c>
      <c r="D44" s="3">
        <v>94539</v>
      </c>
      <c r="E44" s="4">
        <v>0.50949999999999995</v>
      </c>
      <c r="F44" s="5">
        <f t="shared" si="3"/>
        <v>9.9470212995999576E-4</v>
      </c>
      <c r="G44" s="5">
        <f t="shared" si="0"/>
        <v>9.942170500745846E-4</v>
      </c>
      <c r="H44" s="3">
        <f t="shared" si="6"/>
        <v>98394.136566488058</v>
      </c>
      <c r="I44" s="3">
        <f t="shared" si="4"/>
        <v>97.825128201769573</v>
      </c>
      <c r="J44" s="3">
        <f t="shared" si="1"/>
        <v>98346.153341105091</v>
      </c>
      <c r="K44" s="3">
        <f t="shared" si="2"/>
        <v>4582517.8315250045</v>
      </c>
      <c r="L44" s="15">
        <f t="shared" si="5"/>
        <v>46.573078350339003</v>
      </c>
      <c r="N44" s="7"/>
    </row>
    <row r="45" spans="1:14" x14ac:dyDescent="0.25">
      <c r="A45" s="83">
        <v>36</v>
      </c>
      <c r="B45" s="3">
        <v>102</v>
      </c>
      <c r="C45" s="3">
        <v>86942</v>
      </c>
      <c r="D45" s="3">
        <v>94508</v>
      </c>
      <c r="E45" s="4">
        <v>0.49419999999999997</v>
      </c>
      <c r="F45" s="5">
        <f t="shared" si="3"/>
        <v>1.1242766602369799E-3</v>
      </c>
      <c r="G45" s="5">
        <f t="shared" si="0"/>
        <v>1.1236376933984819E-3</v>
      </c>
      <c r="H45" s="3">
        <f t="shared" si="6"/>
        <v>98296.311438286284</v>
      </c>
      <c r="I45" s="3">
        <f t="shared" si="4"/>
        <v>110.44944065409481</v>
      </c>
      <c r="J45" s="3">
        <f t="shared" si="1"/>
        <v>98240.446111203448</v>
      </c>
      <c r="K45" s="3">
        <f t="shared" si="2"/>
        <v>4484171.6781838993</v>
      </c>
      <c r="L45" s="15">
        <f t="shared" si="5"/>
        <v>45.618921122988553</v>
      </c>
      <c r="N45" s="7"/>
    </row>
    <row r="46" spans="1:14" x14ac:dyDescent="0.25">
      <c r="A46" s="83">
        <v>37</v>
      </c>
      <c r="B46" s="3">
        <v>114</v>
      </c>
      <c r="C46" s="3">
        <v>84099</v>
      </c>
      <c r="D46" s="3">
        <v>90606</v>
      </c>
      <c r="E46" s="4">
        <v>0.4879</v>
      </c>
      <c r="F46" s="5">
        <f t="shared" si="3"/>
        <v>1.3050570962479609E-3</v>
      </c>
      <c r="G46" s="5">
        <f t="shared" si="0"/>
        <v>1.3041854833461383E-3</v>
      </c>
      <c r="H46" s="3">
        <f t="shared" si="6"/>
        <v>98185.861997632193</v>
      </c>
      <c r="I46" s="3">
        <f t="shared" si="4"/>
        <v>128.05257588713917</v>
      </c>
      <c r="J46" s="3">
        <f t="shared" si="1"/>
        <v>98120.286273520396</v>
      </c>
      <c r="K46" s="3">
        <f t="shared" si="2"/>
        <v>4385931.2320726961</v>
      </c>
      <c r="L46" s="15">
        <f t="shared" si="5"/>
        <v>44.669681997378248</v>
      </c>
      <c r="N46" s="7"/>
    </row>
    <row r="47" spans="1:14" x14ac:dyDescent="0.25">
      <c r="A47" s="83">
        <v>38</v>
      </c>
      <c r="B47" s="3">
        <v>101</v>
      </c>
      <c r="C47" s="3">
        <v>81279</v>
      </c>
      <c r="D47" s="3">
        <v>87353</v>
      </c>
      <c r="E47" s="4">
        <v>0.48089999999999999</v>
      </c>
      <c r="F47" s="5">
        <f t="shared" si="3"/>
        <v>1.1978746619858626E-3</v>
      </c>
      <c r="G47" s="5">
        <f t="shared" si="0"/>
        <v>1.1971302663498328E-3</v>
      </c>
      <c r="H47" s="3">
        <f t="shared" si="6"/>
        <v>98057.809421745056</v>
      </c>
      <c r="I47" s="3">
        <f t="shared" si="4"/>
        <v>117.3879715107348</v>
      </c>
      <c r="J47" s="3">
        <f t="shared" si="1"/>
        <v>97996.873325733832</v>
      </c>
      <c r="K47" s="3">
        <f t="shared" si="2"/>
        <v>4287810.9457991756</v>
      </c>
      <c r="L47" s="15">
        <f t="shared" si="5"/>
        <v>43.727378483006589</v>
      </c>
      <c r="N47" s="7"/>
    </row>
    <row r="48" spans="1:14" x14ac:dyDescent="0.25">
      <c r="A48" s="83">
        <v>39</v>
      </c>
      <c r="B48" s="3">
        <v>106</v>
      </c>
      <c r="C48" s="3">
        <v>81352</v>
      </c>
      <c r="D48" s="3">
        <v>84111</v>
      </c>
      <c r="E48" s="4">
        <v>0.5181</v>
      </c>
      <c r="F48" s="5">
        <f t="shared" si="3"/>
        <v>1.2812532106875856E-3</v>
      </c>
      <c r="G48" s="5">
        <f t="shared" si="0"/>
        <v>1.2804626070769035E-3</v>
      </c>
      <c r="H48" s="3">
        <f t="shared" si="6"/>
        <v>97940.421450234324</v>
      </c>
      <c r="I48" s="3">
        <f t="shared" si="4"/>
        <v>125.40904738837773</v>
      </c>
      <c r="J48" s="3">
        <f t="shared" si="1"/>
        <v>97879.986830297858</v>
      </c>
      <c r="K48" s="3">
        <f t="shared" si="2"/>
        <v>4189814.0724734417</v>
      </c>
      <c r="L48" s="15">
        <f t="shared" si="5"/>
        <v>42.779212203026695</v>
      </c>
      <c r="N48" s="7"/>
    </row>
    <row r="49" spans="1:14" x14ac:dyDescent="0.25">
      <c r="A49" s="83">
        <v>40</v>
      </c>
      <c r="B49" s="3">
        <v>130</v>
      </c>
      <c r="C49" s="3">
        <v>79588</v>
      </c>
      <c r="D49" s="3">
        <v>84352</v>
      </c>
      <c r="E49" s="4">
        <v>0.48959999999999998</v>
      </c>
      <c r="F49" s="5">
        <f t="shared" si="3"/>
        <v>1.5859460778333537E-3</v>
      </c>
      <c r="G49" s="5">
        <f t="shared" si="0"/>
        <v>1.5846633453423184E-3</v>
      </c>
      <c r="H49" s="3">
        <f t="shared" si="6"/>
        <v>97815.01240284594</v>
      </c>
      <c r="I49" s="3">
        <f t="shared" si="4"/>
        <v>155.0038647789942</v>
      </c>
      <c r="J49" s="3">
        <f t="shared" si="1"/>
        <v>97735.89843026275</v>
      </c>
      <c r="K49" s="3">
        <f t="shared" si="2"/>
        <v>4091934.0856431439</v>
      </c>
      <c r="L49" s="15">
        <f t="shared" si="5"/>
        <v>41.833395356438032</v>
      </c>
      <c r="N49" s="7"/>
    </row>
    <row r="50" spans="1:14" x14ac:dyDescent="0.25">
      <c r="A50" s="83">
        <v>41</v>
      </c>
      <c r="B50" s="3">
        <v>124</v>
      </c>
      <c r="C50" s="3">
        <v>78083</v>
      </c>
      <c r="D50" s="3">
        <v>82072</v>
      </c>
      <c r="E50" s="4">
        <v>0.49080000000000001</v>
      </c>
      <c r="F50" s="5">
        <f t="shared" si="3"/>
        <v>1.5484998907308546E-3</v>
      </c>
      <c r="G50" s="5">
        <f t="shared" si="0"/>
        <v>1.5472798665218562E-3</v>
      </c>
      <c r="H50" s="3">
        <f t="shared" si="6"/>
        <v>97660.008538066948</v>
      </c>
      <c r="I50" s="3">
        <f t="shared" si="4"/>
        <v>151.10736497530357</v>
      </c>
      <c r="J50" s="3">
        <f t="shared" si="1"/>
        <v>97583.064667821513</v>
      </c>
      <c r="K50" s="3">
        <f t="shared" si="2"/>
        <v>3994198.1872128812</v>
      </c>
      <c r="L50" s="15">
        <f t="shared" si="5"/>
        <v>40.899015339077927</v>
      </c>
      <c r="N50" s="7"/>
    </row>
    <row r="51" spans="1:14" x14ac:dyDescent="0.25">
      <c r="A51" s="83">
        <v>42</v>
      </c>
      <c r="B51" s="3">
        <v>131</v>
      </c>
      <c r="C51" s="3">
        <v>77611</v>
      </c>
      <c r="D51" s="3">
        <v>80385</v>
      </c>
      <c r="E51" s="4">
        <v>0.49619999999999997</v>
      </c>
      <c r="F51" s="5">
        <f t="shared" si="3"/>
        <v>1.6582698296159397E-3</v>
      </c>
      <c r="G51" s="5">
        <f t="shared" si="0"/>
        <v>1.6568856071682223E-3</v>
      </c>
      <c r="H51" s="3">
        <f t="shared" si="6"/>
        <v>97508.901173091639</v>
      </c>
      <c r="I51" s="3">
        <f t="shared" si="4"/>
        <v>161.56109492448411</v>
      </c>
      <c r="J51" s="3">
        <f t="shared" si="1"/>
        <v>97427.506693468677</v>
      </c>
      <c r="K51" s="3">
        <f t="shared" si="2"/>
        <v>3896615.1225450598</v>
      </c>
      <c r="L51" s="15">
        <f t="shared" si="5"/>
        <v>39.961635047327988</v>
      </c>
      <c r="N51" s="7"/>
    </row>
    <row r="52" spans="1:14" x14ac:dyDescent="0.25">
      <c r="A52" s="83">
        <v>43</v>
      </c>
      <c r="B52" s="3">
        <v>113</v>
      </c>
      <c r="C52" s="3">
        <v>72672</v>
      </c>
      <c r="D52" s="3">
        <v>79635</v>
      </c>
      <c r="E52" s="4">
        <v>0.51939999999999997</v>
      </c>
      <c r="F52" s="5">
        <f t="shared" si="3"/>
        <v>1.4838451285889684E-3</v>
      </c>
      <c r="G52" s="5">
        <f t="shared" si="0"/>
        <v>1.4827876993464702E-3</v>
      </c>
      <c r="H52" s="3">
        <f t="shared" si="6"/>
        <v>97347.340078167152</v>
      </c>
      <c r="I52" s="3">
        <f t="shared" si="4"/>
        <v>144.3454384320039</v>
      </c>
      <c r="J52" s="3">
        <f t="shared" si="1"/>
        <v>97277.967660456721</v>
      </c>
      <c r="K52" s="3">
        <f t="shared" si="2"/>
        <v>3799187.6158515909</v>
      </c>
      <c r="L52" s="15">
        <f t="shared" si="5"/>
        <v>39.027133281720396</v>
      </c>
      <c r="N52" s="7"/>
    </row>
    <row r="53" spans="1:14" x14ac:dyDescent="0.25">
      <c r="A53" s="83">
        <v>44</v>
      </c>
      <c r="B53" s="3">
        <v>139</v>
      </c>
      <c r="C53" s="3">
        <v>70849</v>
      </c>
      <c r="D53" s="3">
        <v>74417</v>
      </c>
      <c r="E53" s="4">
        <v>0.49020000000000002</v>
      </c>
      <c r="F53" s="5">
        <f t="shared" si="3"/>
        <v>1.9137306733853759E-3</v>
      </c>
      <c r="G53" s="5">
        <f t="shared" si="0"/>
        <v>1.9118654194412248E-3</v>
      </c>
      <c r="H53" s="3">
        <f t="shared" si="6"/>
        <v>97202.994639735145</v>
      </c>
      <c r="I53" s="3">
        <f t="shared" si="4"/>
        <v>185.83904411784036</v>
      </c>
      <c r="J53" s="3">
        <f t="shared" si="1"/>
        <v>97108.253895043876</v>
      </c>
      <c r="K53" s="3">
        <f t="shared" si="2"/>
        <v>3701909.648191134</v>
      </c>
      <c r="L53" s="15">
        <f t="shared" si="5"/>
        <v>38.084316866075731</v>
      </c>
      <c r="N53" s="7"/>
    </row>
    <row r="54" spans="1:14" x14ac:dyDescent="0.25">
      <c r="A54" s="83">
        <v>45</v>
      </c>
      <c r="B54" s="3">
        <v>120</v>
      </c>
      <c r="C54" s="3">
        <v>67979</v>
      </c>
      <c r="D54" s="3">
        <v>72498</v>
      </c>
      <c r="E54" s="4">
        <v>0.48349999999999999</v>
      </c>
      <c r="F54" s="5">
        <f t="shared" si="3"/>
        <v>1.7084647308812119E-3</v>
      </c>
      <c r="G54" s="5">
        <f t="shared" si="0"/>
        <v>1.706958473114266E-3</v>
      </c>
      <c r="H54" s="3">
        <f t="shared" si="6"/>
        <v>97017.155595617311</v>
      </c>
      <c r="I54" s="3">
        <f t="shared" si="4"/>
        <v>165.6042557813841</v>
      </c>
      <c r="J54" s="3">
        <f t="shared" si="1"/>
        <v>96931.620997506237</v>
      </c>
      <c r="K54" s="3">
        <f t="shared" si="2"/>
        <v>3604801.3942960901</v>
      </c>
      <c r="L54" s="15">
        <f t="shared" si="5"/>
        <v>37.156329436429438</v>
      </c>
      <c r="N54" s="7"/>
    </row>
    <row r="55" spans="1:14" x14ac:dyDescent="0.25">
      <c r="A55" s="83">
        <v>46</v>
      </c>
      <c r="B55" s="3">
        <v>155</v>
      </c>
      <c r="C55" s="3">
        <v>68846</v>
      </c>
      <c r="D55" s="3">
        <v>69342</v>
      </c>
      <c r="E55" s="4">
        <v>0.51910000000000001</v>
      </c>
      <c r="F55" s="5">
        <f t="shared" si="3"/>
        <v>2.2433206935479201E-3</v>
      </c>
      <c r="G55" s="5">
        <f t="shared" si="0"/>
        <v>2.24090317824334E-3</v>
      </c>
      <c r="H55" s="3">
        <f t="shared" si="6"/>
        <v>96851.551339835933</v>
      </c>
      <c r="I55" s="3">
        <f t="shared" si="4"/>
        <v>217.03494921523637</v>
      </c>
      <c r="J55" s="3">
        <f t="shared" si="1"/>
        <v>96747.179232758324</v>
      </c>
      <c r="K55" s="3">
        <f t="shared" si="2"/>
        <v>3507869.7732985839</v>
      </c>
      <c r="L55" s="15">
        <f t="shared" si="5"/>
        <v>36.219035469964275</v>
      </c>
      <c r="N55" s="7"/>
    </row>
    <row r="56" spans="1:14" x14ac:dyDescent="0.25">
      <c r="A56" s="83">
        <v>47</v>
      </c>
      <c r="B56" s="3">
        <v>191</v>
      </c>
      <c r="C56" s="3">
        <v>68440</v>
      </c>
      <c r="D56" s="3">
        <v>69929</v>
      </c>
      <c r="E56" s="4">
        <v>0.49</v>
      </c>
      <c r="F56" s="5">
        <f t="shared" si="3"/>
        <v>2.7607339794318091E-3</v>
      </c>
      <c r="G56" s="5">
        <f t="shared" si="0"/>
        <v>2.7568524020195172E-3</v>
      </c>
      <c r="H56" s="3">
        <f t="shared" si="6"/>
        <v>96634.516390620702</v>
      </c>
      <c r="I56" s="3">
        <f t="shared" si="4"/>
        <v>266.4070986294771</v>
      </c>
      <c r="J56" s="3">
        <f t="shared" si="1"/>
        <v>96498.648770319662</v>
      </c>
      <c r="K56" s="3">
        <f t="shared" si="2"/>
        <v>3411122.5940658255</v>
      </c>
      <c r="L56" s="15">
        <f t="shared" si="5"/>
        <v>35.299215243932316</v>
      </c>
      <c r="N56" s="7"/>
    </row>
    <row r="57" spans="1:14" x14ac:dyDescent="0.25">
      <c r="A57" s="83">
        <v>48</v>
      </c>
      <c r="B57" s="3">
        <v>167</v>
      </c>
      <c r="C57" s="3">
        <v>65010</v>
      </c>
      <c r="D57" s="3">
        <v>69479</v>
      </c>
      <c r="E57" s="4">
        <v>0.47699999999999998</v>
      </c>
      <c r="F57" s="5">
        <f t="shared" si="3"/>
        <v>2.4834744849021109E-3</v>
      </c>
      <c r="G57" s="5">
        <f t="shared" si="0"/>
        <v>2.4802529905576173E-3</v>
      </c>
      <c r="H57" s="3">
        <f t="shared" si="6"/>
        <v>96368.109291991219</v>
      </c>
      <c r="I57" s="3">
        <f t="shared" si="4"/>
        <v>239.01729126584453</v>
      </c>
      <c r="J57" s="3">
        <f t="shared" si="1"/>
        <v>96243.103248659187</v>
      </c>
      <c r="K57" s="3">
        <f t="shared" si="2"/>
        <v>3314623.9452955057</v>
      </c>
      <c r="L57" s="15">
        <f t="shared" si="5"/>
        <v>34.395444402176011</v>
      </c>
      <c r="N57" s="7"/>
    </row>
    <row r="58" spans="1:14" x14ac:dyDescent="0.25">
      <c r="A58" s="83">
        <v>49</v>
      </c>
      <c r="B58" s="3">
        <v>165</v>
      </c>
      <c r="C58" s="3">
        <v>65009</v>
      </c>
      <c r="D58" s="3">
        <v>66071</v>
      </c>
      <c r="E58" s="4">
        <v>0.48809999999999998</v>
      </c>
      <c r="F58" s="5">
        <f t="shared" si="3"/>
        <v>2.5175465364662801E-3</v>
      </c>
      <c r="G58" s="5">
        <f t="shared" si="0"/>
        <v>2.5143062693381104E-3</v>
      </c>
      <c r="H58" s="3">
        <f t="shared" si="6"/>
        <v>96129.092000725374</v>
      </c>
      <c r="I58" s="3">
        <f t="shared" si="4"/>
        <v>241.69797868320381</v>
      </c>
      <c r="J58" s="3">
        <f t="shared" si="1"/>
        <v>96005.366805437443</v>
      </c>
      <c r="K58" s="3">
        <f t="shared" si="2"/>
        <v>3218380.8420468466</v>
      </c>
      <c r="L58" s="15">
        <f t="shared" si="5"/>
        <v>33.479779898707058</v>
      </c>
      <c r="N58" s="7"/>
    </row>
    <row r="59" spans="1:14" x14ac:dyDescent="0.25">
      <c r="A59" s="83">
        <v>50</v>
      </c>
      <c r="B59" s="3">
        <v>204</v>
      </c>
      <c r="C59" s="3">
        <v>68221</v>
      </c>
      <c r="D59" s="3">
        <v>65876</v>
      </c>
      <c r="E59" s="4">
        <v>0.48949999999999999</v>
      </c>
      <c r="F59" s="5">
        <f t="shared" si="3"/>
        <v>3.0425736593659813E-3</v>
      </c>
      <c r="G59" s="5">
        <f t="shared" si="0"/>
        <v>3.0378551598908049E-3</v>
      </c>
      <c r="H59" s="3">
        <f t="shared" si="6"/>
        <v>95887.394022042165</v>
      </c>
      <c r="I59" s="3">
        <f t="shared" si="4"/>
        <v>291.29201469834351</v>
      </c>
      <c r="J59" s="3">
        <f t="shared" si="1"/>
        <v>95738.689448538673</v>
      </c>
      <c r="K59" s="3">
        <f t="shared" si="2"/>
        <v>3122375.4752414091</v>
      </c>
      <c r="L59" s="15">
        <f t="shared" si="5"/>
        <v>32.562940176720744</v>
      </c>
      <c r="N59" s="7"/>
    </row>
    <row r="60" spans="1:14" x14ac:dyDescent="0.25">
      <c r="A60" s="83">
        <v>51</v>
      </c>
      <c r="B60" s="3">
        <v>211</v>
      </c>
      <c r="C60" s="3">
        <v>72140</v>
      </c>
      <c r="D60" s="3">
        <v>68873</v>
      </c>
      <c r="E60" s="4">
        <v>0.48870000000000002</v>
      </c>
      <c r="F60" s="5">
        <f t="shared" si="3"/>
        <v>2.9926318850035105E-3</v>
      </c>
      <c r="G60" s="5">
        <f t="shared" si="0"/>
        <v>2.9880597571109884E-3</v>
      </c>
      <c r="H60" s="3">
        <f t="shared" si="6"/>
        <v>95596.102007343827</v>
      </c>
      <c r="I60" s="3">
        <f t="shared" si="4"/>
        <v>285.64686534482109</v>
      </c>
      <c r="J60" s="3">
        <f t="shared" si="1"/>
        <v>95450.050765093023</v>
      </c>
      <c r="K60" s="3">
        <f t="shared" si="2"/>
        <v>3026636.7857928704</v>
      </c>
      <c r="L60" s="15">
        <f t="shared" si="5"/>
        <v>31.66067153617163</v>
      </c>
      <c r="N60" s="7"/>
    </row>
    <row r="61" spans="1:14" x14ac:dyDescent="0.25">
      <c r="A61" s="83">
        <v>52</v>
      </c>
      <c r="B61" s="3">
        <v>231</v>
      </c>
      <c r="C61" s="3">
        <v>65584</v>
      </c>
      <c r="D61" s="3">
        <v>72738</v>
      </c>
      <c r="E61" s="4">
        <v>0.49380000000000002</v>
      </c>
      <c r="F61" s="5">
        <f t="shared" si="3"/>
        <v>3.3400326773759779E-3</v>
      </c>
      <c r="G61" s="5">
        <f t="shared" si="0"/>
        <v>3.3343951336930922E-3</v>
      </c>
      <c r="H61" s="3">
        <f t="shared" si="6"/>
        <v>95310.455141999002</v>
      </c>
      <c r="I61" s="3">
        <f t="shared" si="4"/>
        <v>317.80271781555524</v>
      </c>
      <c r="J61" s="3">
        <f t="shared" si="1"/>
        <v>95149.583406240767</v>
      </c>
      <c r="K61" s="3">
        <f t="shared" si="2"/>
        <v>2931186.7350277775</v>
      </c>
      <c r="L61" s="15">
        <f t="shared" si="5"/>
        <v>30.754094402977373</v>
      </c>
      <c r="N61" s="7"/>
    </row>
    <row r="62" spans="1:14" x14ac:dyDescent="0.25">
      <c r="A62" s="83">
        <v>53</v>
      </c>
      <c r="B62" s="3">
        <v>235</v>
      </c>
      <c r="C62" s="3">
        <v>61364</v>
      </c>
      <c r="D62" s="3">
        <v>66164</v>
      </c>
      <c r="E62" s="4">
        <v>0.48449999999999999</v>
      </c>
      <c r="F62" s="5">
        <f t="shared" si="3"/>
        <v>3.6854651527507684E-3</v>
      </c>
      <c r="G62" s="5">
        <f t="shared" si="0"/>
        <v>3.6784765722327377E-3</v>
      </c>
      <c r="H62" s="3">
        <f t="shared" si="6"/>
        <v>94992.652424183441</v>
      </c>
      <c r="I62" s="3">
        <f t="shared" si="4"/>
        <v>349.42824647660615</v>
      </c>
      <c r="J62" s="3">
        <f t="shared" si="1"/>
        <v>94812.522163124755</v>
      </c>
      <c r="K62" s="3">
        <f t="shared" si="2"/>
        <v>2836037.1516215368</v>
      </c>
      <c r="L62" s="15">
        <f t="shared" si="5"/>
        <v>29.855331746684989</v>
      </c>
      <c r="N62" s="7"/>
    </row>
    <row r="63" spans="1:14" x14ac:dyDescent="0.25">
      <c r="A63" s="83">
        <v>54</v>
      </c>
      <c r="B63" s="3">
        <v>228</v>
      </c>
      <c r="C63" s="3">
        <v>65017</v>
      </c>
      <c r="D63" s="3">
        <v>61882</v>
      </c>
      <c r="E63" s="4">
        <v>0.5343</v>
      </c>
      <c r="F63" s="5">
        <f t="shared" si="3"/>
        <v>3.5934089315124628E-3</v>
      </c>
      <c r="G63" s="5">
        <f t="shared" si="0"/>
        <v>3.5874055857000073E-3</v>
      </c>
      <c r="H63" s="3">
        <f t="shared" si="6"/>
        <v>94643.224177706841</v>
      </c>
      <c r="I63" s="3">
        <f t="shared" si="4"/>
        <v>339.5236310637635</v>
      </c>
      <c r="J63" s="3">
        <f t="shared" si="1"/>
        <v>94485.108022720437</v>
      </c>
      <c r="K63" s="3">
        <f t="shared" si="2"/>
        <v>2741224.6294584121</v>
      </c>
      <c r="L63" s="15">
        <f t="shared" si="5"/>
        <v>28.963770552779899</v>
      </c>
      <c r="N63" s="7"/>
    </row>
    <row r="64" spans="1:14" x14ac:dyDescent="0.25">
      <c r="A64" s="83">
        <v>55</v>
      </c>
      <c r="B64" s="3">
        <v>256</v>
      </c>
      <c r="C64" s="3">
        <v>62893</v>
      </c>
      <c r="D64" s="3">
        <v>65425</v>
      </c>
      <c r="E64" s="4">
        <v>0.50309999999999999</v>
      </c>
      <c r="F64" s="5">
        <f t="shared" si="3"/>
        <v>3.9900871272931307E-3</v>
      </c>
      <c r="G64" s="5">
        <f t="shared" si="0"/>
        <v>3.9821917381020009E-3</v>
      </c>
      <c r="H64" s="3">
        <f t="shared" si="6"/>
        <v>94303.700546643071</v>
      </c>
      <c r="I64" s="3">
        <f t="shared" si="4"/>
        <v>375.53541718928716</v>
      </c>
      <c r="J64" s="3">
        <f t="shared" si="1"/>
        <v>94117.096997841712</v>
      </c>
      <c r="K64" s="3">
        <f t="shared" si="2"/>
        <v>2646739.5214356915</v>
      </c>
      <c r="L64" s="15">
        <f t="shared" si="5"/>
        <v>28.066125783967525</v>
      </c>
      <c r="N64" s="7"/>
    </row>
    <row r="65" spans="1:14" x14ac:dyDescent="0.25">
      <c r="A65" s="83">
        <v>56</v>
      </c>
      <c r="B65" s="3">
        <v>295</v>
      </c>
      <c r="C65" s="3">
        <v>60921</v>
      </c>
      <c r="D65" s="3">
        <v>63157</v>
      </c>
      <c r="E65" s="4">
        <v>0.50060000000000004</v>
      </c>
      <c r="F65" s="5">
        <f t="shared" si="3"/>
        <v>4.7550734215574073E-3</v>
      </c>
      <c r="G65" s="5">
        <f t="shared" si="0"/>
        <v>4.7438083772857898E-3</v>
      </c>
      <c r="H65" s="3">
        <f t="shared" si="6"/>
        <v>93928.165129453788</v>
      </c>
      <c r="I65" s="3">
        <f t="shared" si="4"/>
        <v>445.57721660418588</v>
      </c>
      <c r="J65" s="3">
        <f t="shared" si="1"/>
        <v>93705.64386748166</v>
      </c>
      <c r="K65" s="3">
        <f t="shared" si="2"/>
        <v>2552622.4244378498</v>
      </c>
      <c r="L65" s="15">
        <f t="shared" si="5"/>
        <v>27.176325875415234</v>
      </c>
      <c r="N65" s="7"/>
    </row>
    <row r="66" spans="1:14" x14ac:dyDescent="0.25">
      <c r="A66" s="83">
        <v>57</v>
      </c>
      <c r="B66" s="3">
        <v>266</v>
      </c>
      <c r="C66" s="3">
        <v>51727</v>
      </c>
      <c r="D66" s="3">
        <v>61107</v>
      </c>
      <c r="E66" s="4">
        <v>0.46879999999999999</v>
      </c>
      <c r="F66" s="5">
        <f t="shared" si="3"/>
        <v>4.7148909016785723E-3</v>
      </c>
      <c r="G66" s="5">
        <f t="shared" si="0"/>
        <v>4.7031117229918403E-3</v>
      </c>
      <c r="H66" s="3">
        <f t="shared" si="6"/>
        <v>93482.587912849602</v>
      </c>
      <c r="I66" s="3">
        <f t="shared" si="4"/>
        <v>439.65905510853827</v>
      </c>
      <c r="J66" s="3">
        <f t="shared" si="1"/>
        <v>93249.041022775942</v>
      </c>
      <c r="K66" s="3">
        <f t="shared" si="2"/>
        <v>2458916.7805703683</v>
      </c>
      <c r="L66" s="15">
        <f t="shared" si="5"/>
        <v>26.303473571599522</v>
      </c>
      <c r="N66" s="7"/>
    </row>
    <row r="67" spans="1:14" x14ac:dyDescent="0.25">
      <c r="A67" s="83">
        <v>58</v>
      </c>
      <c r="B67" s="3">
        <v>234</v>
      </c>
      <c r="C67" s="3">
        <v>46852</v>
      </c>
      <c r="D67" s="3">
        <v>51890</v>
      </c>
      <c r="E67" s="4">
        <v>0.5081</v>
      </c>
      <c r="F67" s="5">
        <f t="shared" si="3"/>
        <v>4.7396244759069089E-3</v>
      </c>
      <c r="G67" s="5">
        <f t="shared" si="0"/>
        <v>4.7286001169710174E-3</v>
      </c>
      <c r="H67" s="3">
        <f t="shared" si="6"/>
        <v>93042.928857741063</v>
      </c>
      <c r="I67" s="3">
        <f t="shared" si="4"/>
        <v>439.96280428004042</v>
      </c>
      <c r="J67" s="3">
        <f t="shared" si="1"/>
        <v>92826.511154315711</v>
      </c>
      <c r="K67" s="3">
        <f t="shared" si="2"/>
        <v>2365667.7395475921</v>
      </c>
      <c r="L67" s="15">
        <f t="shared" si="5"/>
        <v>25.425551071856347</v>
      </c>
      <c r="N67" s="7"/>
    </row>
    <row r="68" spans="1:14" x14ac:dyDescent="0.25">
      <c r="A68" s="83">
        <v>59</v>
      </c>
      <c r="B68" s="3">
        <v>294</v>
      </c>
      <c r="C68" s="3">
        <v>60640</v>
      </c>
      <c r="D68" s="3">
        <v>46976</v>
      </c>
      <c r="E68" s="4">
        <v>0.49280000000000002</v>
      </c>
      <c r="F68" s="5">
        <f t="shared" si="3"/>
        <v>5.4638715432649421E-3</v>
      </c>
      <c r="G68" s="5">
        <f t="shared" si="0"/>
        <v>5.4487714955147497E-3</v>
      </c>
      <c r="H68" s="3">
        <f t="shared" si="6"/>
        <v>92602.966053461016</v>
      </c>
      <c r="I68" s="3">
        <f t="shared" si="4"/>
        <v>504.57240183221836</v>
      </c>
      <c r="J68" s="3">
        <f t="shared" si="1"/>
        <v>92347.046931251709</v>
      </c>
      <c r="K68" s="3">
        <f t="shared" si="2"/>
        <v>2272841.2283932762</v>
      </c>
      <c r="L68" s="15">
        <f t="shared" si="5"/>
        <v>24.54393552665616</v>
      </c>
      <c r="N68" s="7"/>
    </row>
    <row r="69" spans="1:14" x14ac:dyDescent="0.25">
      <c r="A69" s="83">
        <v>60</v>
      </c>
      <c r="B69" s="3">
        <v>345</v>
      </c>
      <c r="C69" s="3">
        <v>37591</v>
      </c>
      <c r="D69" s="3">
        <v>60624</v>
      </c>
      <c r="E69" s="4">
        <v>0.45529999999999998</v>
      </c>
      <c r="F69" s="5">
        <f t="shared" si="3"/>
        <v>7.0254034516112609E-3</v>
      </c>
      <c r="G69" s="5">
        <f t="shared" si="0"/>
        <v>6.9986215656965218E-3</v>
      </c>
      <c r="H69" s="3">
        <f t="shared" si="6"/>
        <v>92098.393651628794</v>
      </c>
      <c r="I69" s="3">
        <f t="shared" si="4"/>
        <v>644.56180397629691</v>
      </c>
      <c r="J69" s="3">
        <f t="shared" si="1"/>
        <v>91747.300837002913</v>
      </c>
      <c r="K69" s="3">
        <f t="shared" si="2"/>
        <v>2180494.1814620243</v>
      </c>
      <c r="L69" s="15">
        <f t="shared" si="5"/>
        <v>23.675702637224678</v>
      </c>
      <c r="N69" s="7"/>
    </row>
    <row r="70" spans="1:14" x14ac:dyDescent="0.25">
      <c r="A70" s="83">
        <v>61</v>
      </c>
      <c r="B70" s="3">
        <v>289</v>
      </c>
      <c r="C70" s="3">
        <v>44237</v>
      </c>
      <c r="D70" s="3">
        <v>37694</v>
      </c>
      <c r="E70" s="4">
        <v>0.51519999999999999</v>
      </c>
      <c r="F70" s="5">
        <f t="shared" si="3"/>
        <v>7.0547167738706958E-3</v>
      </c>
      <c r="G70" s="5">
        <f t="shared" si="0"/>
        <v>7.0306709883609262E-3</v>
      </c>
      <c r="H70" s="3">
        <f t="shared" si="6"/>
        <v>91453.831847652502</v>
      </c>
      <c r="I70" s="3">
        <f t="shared" si="4"/>
        <v>642.98180234572897</v>
      </c>
      <c r="J70" s="3">
        <f t="shared" si="1"/>
        <v>91142.114269875281</v>
      </c>
      <c r="K70" s="3">
        <f t="shared" si="2"/>
        <v>2088746.8806250214</v>
      </c>
      <c r="L70" s="15">
        <f t="shared" si="5"/>
        <v>22.839358815544664</v>
      </c>
      <c r="N70" s="7"/>
    </row>
    <row r="71" spans="1:14" x14ac:dyDescent="0.25">
      <c r="A71" s="83">
        <v>62</v>
      </c>
      <c r="B71" s="3">
        <v>334</v>
      </c>
      <c r="C71" s="3">
        <v>47892</v>
      </c>
      <c r="D71" s="3">
        <v>44282</v>
      </c>
      <c r="E71" s="4">
        <v>0.51880000000000004</v>
      </c>
      <c r="F71" s="5">
        <f t="shared" si="3"/>
        <v>7.2471629743745521E-3</v>
      </c>
      <c r="G71" s="5">
        <f t="shared" si="0"/>
        <v>7.2219775206738392E-3</v>
      </c>
      <c r="H71" s="3">
        <f t="shared" si="6"/>
        <v>90810.850045306768</v>
      </c>
      <c r="I71" s="3">
        <f t="shared" si="4"/>
        <v>655.8339176604884</v>
      </c>
      <c r="J71" s="3">
        <f t="shared" si="1"/>
        <v>90495.262764128536</v>
      </c>
      <c r="K71" s="3">
        <f t="shared" si="2"/>
        <v>1997604.7663551462</v>
      </c>
      <c r="L71" s="15">
        <f t="shared" si="5"/>
        <v>21.997423935119141</v>
      </c>
      <c r="N71" s="7"/>
    </row>
    <row r="72" spans="1:14" x14ac:dyDescent="0.25">
      <c r="A72" s="83">
        <v>63</v>
      </c>
      <c r="B72" s="3">
        <v>435</v>
      </c>
      <c r="C72" s="3">
        <v>51917</v>
      </c>
      <c r="D72" s="3">
        <v>47932</v>
      </c>
      <c r="E72" s="4">
        <v>0.50690000000000002</v>
      </c>
      <c r="F72" s="5">
        <f t="shared" si="3"/>
        <v>8.7131568668689721E-3</v>
      </c>
      <c r="G72" s="5">
        <f t="shared" si="0"/>
        <v>8.6758813102339877E-3</v>
      </c>
      <c r="H72" s="3">
        <f t="shared" si="6"/>
        <v>90155.016127646275</v>
      </c>
      <c r="I72" s="3">
        <f t="shared" si="4"/>
        <v>782.17421944569003</v>
      </c>
      <c r="J72" s="3">
        <f t="shared" si="1"/>
        <v>89769.32602003761</v>
      </c>
      <c r="K72" s="3">
        <f t="shared" si="2"/>
        <v>1907109.5035910176</v>
      </c>
      <c r="L72" s="15">
        <f t="shared" si="5"/>
        <v>21.153670483413041</v>
      </c>
      <c r="N72" s="7"/>
    </row>
    <row r="73" spans="1:14" x14ac:dyDescent="0.25">
      <c r="A73" s="83">
        <v>64</v>
      </c>
      <c r="B73" s="3">
        <v>475</v>
      </c>
      <c r="C73" s="3">
        <v>49185</v>
      </c>
      <c r="D73" s="3">
        <v>51872</v>
      </c>
      <c r="E73" s="4">
        <v>0.50039999999999996</v>
      </c>
      <c r="F73" s="5">
        <f t="shared" si="3"/>
        <v>9.400635285037158E-3</v>
      </c>
      <c r="G73" s="5">
        <f t="shared" ref="G73:G98" si="7">F73/((1+(1-E73)*F73))</f>
        <v>9.3566910485620158E-3</v>
      </c>
      <c r="H73" s="3">
        <f t="shared" si="6"/>
        <v>89372.841908200586</v>
      </c>
      <c r="I73" s="3">
        <f t="shared" si="4"/>
        <v>836.23406986700866</v>
      </c>
      <c r="J73" s="3">
        <f t="shared" ref="J73:J98" si="8">H74+I73*E73</f>
        <v>88955.059366895031</v>
      </c>
      <c r="K73" s="3">
        <f t="shared" ref="K73:K97" si="9">K74+J73</f>
        <v>1817340.17757098</v>
      </c>
      <c r="L73" s="15">
        <f t="shared" si="5"/>
        <v>20.33436711610517</v>
      </c>
      <c r="N73" s="7"/>
    </row>
    <row r="74" spans="1:14" x14ac:dyDescent="0.25">
      <c r="A74" s="83">
        <v>65</v>
      </c>
      <c r="B74" s="3">
        <v>529</v>
      </c>
      <c r="C74" s="3">
        <v>48839</v>
      </c>
      <c r="D74" s="3">
        <v>48974</v>
      </c>
      <c r="E74" s="4">
        <v>0.51339999999999997</v>
      </c>
      <c r="F74" s="5">
        <f t="shared" ref="F74:F98" si="10">B74/((C74+D74)/2)</f>
        <v>1.0816558126220441E-2</v>
      </c>
      <c r="G74" s="5">
        <f t="shared" si="7"/>
        <v>1.0759925012801159E-2</v>
      </c>
      <c r="H74" s="3">
        <f t="shared" si="6"/>
        <v>88536.607838333584</v>
      </c>
      <c r="I74" s="3">
        <f t="shared" ref="I74:I98" si="11">H74*G74</f>
        <v>952.64726122825277</v>
      </c>
      <c r="J74" s="3">
        <f t="shared" si="8"/>
        <v>88073.049681019911</v>
      </c>
      <c r="K74" s="3">
        <f t="shared" si="9"/>
        <v>1728385.1182040849</v>
      </c>
      <c r="L74" s="15">
        <f t="shared" ref="L74:L98" si="12">K74/H74</f>
        <v>19.521700236811515</v>
      </c>
      <c r="N74" s="7"/>
    </row>
    <row r="75" spans="1:14" x14ac:dyDescent="0.25">
      <c r="A75" s="83">
        <v>66</v>
      </c>
      <c r="B75" s="3">
        <v>556</v>
      </c>
      <c r="C75" s="3">
        <v>49729</v>
      </c>
      <c r="D75" s="3">
        <v>48611</v>
      </c>
      <c r="E75" s="4">
        <v>0.50090000000000001</v>
      </c>
      <c r="F75" s="5">
        <f t="shared" si="10"/>
        <v>1.1307707952003254E-2</v>
      </c>
      <c r="G75" s="5">
        <f t="shared" si="7"/>
        <v>1.1244249041866619E-2</v>
      </c>
      <c r="H75" s="3">
        <f t="shared" ref="H75:H98" si="13">H74-I74</f>
        <v>87583.960577105332</v>
      </c>
      <c r="I75" s="3">
        <f t="shared" si="11"/>
        <v>984.81586480200042</v>
      </c>
      <c r="J75" s="3">
        <f t="shared" si="8"/>
        <v>87092.438978982653</v>
      </c>
      <c r="K75" s="3">
        <f t="shared" si="9"/>
        <v>1640312.068523065</v>
      </c>
      <c r="L75" s="15">
        <f t="shared" si="12"/>
        <v>18.728452763665572</v>
      </c>
      <c r="N75" s="7"/>
    </row>
    <row r="76" spans="1:14" x14ac:dyDescent="0.25">
      <c r="A76" s="83">
        <v>67</v>
      </c>
      <c r="B76" s="3">
        <v>621</v>
      </c>
      <c r="C76" s="3">
        <v>48273</v>
      </c>
      <c r="D76" s="3">
        <v>49506</v>
      </c>
      <c r="E76" s="4">
        <v>0.51039999999999996</v>
      </c>
      <c r="F76" s="5">
        <f t="shared" si="10"/>
        <v>1.2702113950848342E-2</v>
      </c>
      <c r="G76" s="5">
        <f t="shared" si="7"/>
        <v>1.2623608299021106E-2</v>
      </c>
      <c r="H76" s="3">
        <f t="shared" si="13"/>
        <v>86599.144712303329</v>
      </c>
      <c r="I76" s="3">
        <f t="shared" si="11"/>
        <v>1093.193681878362</v>
      </c>
      <c r="J76" s="3">
        <f t="shared" si="8"/>
        <v>86063.917085655688</v>
      </c>
      <c r="K76" s="3">
        <f t="shared" si="9"/>
        <v>1553219.6295440823</v>
      </c>
      <c r="L76" s="15">
        <f t="shared" si="12"/>
        <v>17.93573868083957</v>
      </c>
      <c r="N76" s="7"/>
    </row>
    <row r="77" spans="1:14" x14ac:dyDescent="0.25">
      <c r="A77" s="83">
        <v>68</v>
      </c>
      <c r="B77" s="3">
        <v>644</v>
      </c>
      <c r="C77" s="3">
        <v>45774</v>
      </c>
      <c r="D77" s="3">
        <v>48059</v>
      </c>
      <c r="E77" s="4">
        <v>0.52769999999999995</v>
      </c>
      <c r="F77" s="5">
        <f t="shared" si="10"/>
        <v>1.3726514126160307E-2</v>
      </c>
      <c r="G77" s="5">
        <f t="shared" si="7"/>
        <v>1.3638097892623326E-2</v>
      </c>
      <c r="H77" s="3">
        <f t="shared" si="13"/>
        <v>85505.951030424971</v>
      </c>
      <c r="I77" s="3">
        <f t="shared" si="11"/>
        <v>1166.1385305547922</v>
      </c>
      <c r="J77" s="3">
        <f t="shared" si="8"/>
        <v>84955.183802443949</v>
      </c>
      <c r="K77" s="3">
        <f t="shared" si="9"/>
        <v>1467155.7124584266</v>
      </c>
      <c r="L77" s="15">
        <f t="shared" si="12"/>
        <v>17.158521655836317</v>
      </c>
      <c r="N77" s="7"/>
    </row>
    <row r="78" spans="1:14" x14ac:dyDescent="0.25">
      <c r="A78" s="83">
        <v>69</v>
      </c>
      <c r="B78" s="3">
        <v>789</v>
      </c>
      <c r="C78" s="3">
        <v>45456</v>
      </c>
      <c r="D78" s="3">
        <v>45391</v>
      </c>
      <c r="E78" s="4">
        <v>0.48559999999999998</v>
      </c>
      <c r="F78" s="5">
        <f t="shared" si="10"/>
        <v>1.736986361685031E-2</v>
      </c>
      <c r="G78" s="5">
        <f t="shared" si="7"/>
        <v>1.7216037327476105E-2</v>
      </c>
      <c r="H78" s="3">
        <f t="shared" si="13"/>
        <v>84339.812499870182</v>
      </c>
      <c r="I78" s="3">
        <f t="shared" si="11"/>
        <v>1451.9973601901008</v>
      </c>
      <c r="J78" s="3">
        <f t="shared" si="8"/>
        <v>83592.90505778839</v>
      </c>
      <c r="K78" s="3">
        <f t="shared" si="9"/>
        <v>1382200.5286559826</v>
      </c>
      <c r="L78" s="15">
        <f t="shared" si="12"/>
        <v>16.388470494383778</v>
      </c>
      <c r="N78" s="7"/>
    </row>
    <row r="79" spans="1:14" x14ac:dyDescent="0.25">
      <c r="A79" s="83">
        <v>70</v>
      </c>
      <c r="B79" s="3">
        <v>747</v>
      </c>
      <c r="C79" s="3">
        <v>43485</v>
      </c>
      <c r="D79" s="3">
        <v>45087</v>
      </c>
      <c r="E79" s="4">
        <v>0.50939999999999996</v>
      </c>
      <c r="F79" s="5">
        <f t="shared" si="10"/>
        <v>1.686763311204444E-2</v>
      </c>
      <c r="G79" s="5">
        <f t="shared" si="7"/>
        <v>1.6729194663153098E-2</v>
      </c>
      <c r="H79" s="3">
        <f t="shared" si="13"/>
        <v>82887.815139680082</v>
      </c>
      <c r="I79" s="3">
        <f t="shared" si="11"/>
        <v>1386.6463946751567</v>
      </c>
      <c r="J79" s="3">
        <f t="shared" si="8"/>
        <v>82207.526418452442</v>
      </c>
      <c r="K79" s="3">
        <f t="shared" si="9"/>
        <v>1298607.6235981942</v>
      </c>
      <c r="L79" s="15">
        <f t="shared" si="12"/>
        <v>15.667050958090996</v>
      </c>
      <c r="N79" s="7"/>
    </row>
    <row r="80" spans="1:14" x14ac:dyDescent="0.25">
      <c r="A80" s="83">
        <v>71</v>
      </c>
      <c r="B80" s="3">
        <v>796</v>
      </c>
      <c r="C80" s="3">
        <v>42294</v>
      </c>
      <c r="D80" s="3">
        <v>43058</v>
      </c>
      <c r="E80" s="4">
        <v>0.51359999999999995</v>
      </c>
      <c r="F80" s="5">
        <f t="shared" si="10"/>
        <v>1.8652169837847971E-2</v>
      </c>
      <c r="G80" s="5">
        <f t="shared" si="7"/>
        <v>1.8484471037973457E-2</v>
      </c>
      <c r="H80" s="3">
        <f t="shared" si="13"/>
        <v>81501.168745004921</v>
      </c>
      <c r="I80" s="3">
        <f t="shared" si="11"/>
        <v>1506.505993228031</v>
      </c>
      <c r="J80" s="3">
        <f t="shared" si="8"/>
        <v>80768.404229898806</v>
      </c>
      <c r="K80" s="3">
        <f t="shared" si="9"/>
        <v>1216400.0971797418</v>
      </c>
      <c r="L80" s="15">
        <f t="shared" si="12"/>
        <v>14.92494053656492</v>
      </c>
      <c r="N80" s="7"/>
    </row>
    <row r="81" spans="1:14" x14ac:dyDescent="0.25">
      <c r="A81" s="83">
        <v>72</v>
      </c>
      <c r="B81" s="3">
        <v>856</v>
      </c>
      <c r="C81" s="3">
        <v>38333</v>
      </c>
      <c r="D81" s="3">
        <v>41750</v>
      </c>
      <c r="E81" s="4">
        <v>0.50919999999999999</v>
      </c>
      <c r="F81" s="5">
        <f t="shared" si="10"/>
        <v>2.1377820511219611E-2</v>
      </c>
      <c r="G81" s="5">
        <f t="shared" si="7"/>
        <v>2.1155848392919705E-2</v>
      </c>
      <c r="H81" s="3">
        <f t="shared" si="13"/>
        <v>79994.662751776894</v>
      </c>
      <c r="I81" s="3">
        <f t="shared" si="11"/>
        <v>1692.354957419333</v>
      </c>
      <c r="J81" s="3">
        <f t="shared" si="8"/>
        <v>79164.054938675486</v>
      </c>
      <c r="K81" s="3">
        <f t="shared" si="9"/>
        <v>1135631.6929498431</v>
      </c>
      <c r="L81" s="15">
        <f t="shared" si="12"/>
        <v>14.196343279472327</v>
      </c>
      <c r="N81" s="7"/>
    </row>
    <row r="82" spans="1:14" x14ac:dyDescent="0.25">
      <c r="A82" s="83">
        <v>73</v>
      </c>
      <c r="B82" s="3">
        <v>880</v>
      </c>
      <c r="C82" s="3">
        <v>37967</v>
      </c>
      <c r="D82" s="3">
        <v>37794</v>
      </c>
      <c r="E82" s="4">
        <v>0.49819999999999998</v>
      </c>
      <c r="F82" s="5">
        <f t="shared" si="10"/>
        <v>2.3230949961061759E-2</v>
      </c>
      <c r="G82" s="5">
        <f t="shared" si="7"/>
        <v>2.29632605575417E-2</v>
      </c>
      <c r="H82" s="3">
        <f t="shared" si="13"/>
        <v>78302.307794357563</v>
      </c>
      <c r="I82" s="3">
        <f t="shared" si="11"/>
        <v>1798.0762961386611</v>
      </c>
      <c r="J82" s="3">
        <f t="shared" si="8"/>
        <v>77400.033108955176</v>
      </c>
      <c r="K82" s="3">
        <f t="shared" si="9"/>
        <v>1056467.6380111678</v>
      </c>
      <c r="L82" s="15">
        <f t="shared" si="12"/>
        <v>13.492164762062052</v>
      </c>
      <c r="N82" s="7"/>
    </row>
    <row r="83" spans="1:14" x14ac:dyDescent="0.25">
      <c r="A83" s="83">
        <v>74</v>
      </c>
      <c r="B83" s="3">
        <v>959</v>
      </c>
      <c r="C83" s="3">
        <v>34773</v>
      </c>
      <c r="D83" s="3">
        <v>37267</v>
      </c>
      <c r="E83" s="4">
        <v>0.50680000000000003</v>
      </c>
      <c r="F83" s="5">
        <f t="shared" si="10"/>
        <v>2.662409772348695E-2</v>
      </c>
      <c r="G83" s="5">
        <f t="shared" si="7"/>
        <v>2.6279027679702593E-2</v>
      </c>
      <c r="H83" s="3">
        <f t="shared" si="13"/>
        <v>76504.231498218898</v>
      </c>
      <c r="I83" s="3">
        <f t="shared" si="11"/>
        <v>2010.4568171560693</v>
      </c>
      <c r="J83" s="3">
        <f t="shared" si="8"/>
        <v>75512.674195997533</v>
      </c>
      <c r="K83" s="3">
        <f t="shared" si="9"/>
        <v>979067.60490221262</v>
      </c>
      <c r="L83" s="15">
        <f t="shared" si="12"/>
        <v>12.797561464623122</v>
      </c>
      <c r="N83" s="7"/>
    </row>
    <row r="84" spans="1:14" x14ac:dyDescent="0.25">
      <c r="A84" s="83">
        <v>75</v>
      </c>
      <c r="B84" s="3">
        <v>1022</v>
      </c>
      <c r="C84" s="3">
        <v>33477</v>
      </c>
      <c r="D84" s="3">
        <v>34182</v>
      </c>
      <c r="E84" s="4">
        <v>0.50670000000000004</v>
      </c>
      <c r="F84" s="5">
        <f t="shared" si="10"/>
        <v>3.0210319395793613E-2</v>
      </c>
      <c r="G84" s="5">
        <f t="shared" si="7"/>
        <v>2.9766713489726405E-2</v>
      </c>
      <c r="H84" s="3">
        <f t="shared" si="13"/>
        <v>74493.77468106283</v>
      </c>
      <c r="I84" s="3">
        <f t="shared" si="11"/>
        <v>2217.4348476994323</v>
      </c>
      <c r="J84" s="3">
        <f t="shared" si="8"/>
        <v>73399.914070692699</v>
      </c>
      <c r="K84" s="3">
        <f t="shared" si="9"/>
        <v>903554.93070621509</v>
      </c>
      <c r="L84" s="15">
        <f t="shared" si="12"/>
        <v>12.129267641151081</v>
      </c>
      <c r="N84" s="7"/>
    </row>
    <row r="85" spans="1:14" x14ac:dyDescent="0.25">
      <c r="A85" s="83">
        <v>76</v>
      </c>
      <c r="B85" s="3">
        <v>1027</v>
      </c>
      <c r="C85" s="3">
        <v>31896</v>
      </c>
      <c r="D85" s="3">
        <v>32729</v>
      </c>
      <c r="E85" s="4">
        <v>0.50770000000000004</v>
      </c>
      <c r="F85" s="5">
        <f t="shared" si="10"/>
        <v>3.178336557059961E-2</v>
      </c>
      <c r="G85" s="5">
        <f t="shared" si="7"/>
        <v>3.1293714359464542E-2</v>
      </c>
      <c r="H85" s="3">
        <f t="shared" si="13"/>
        <v>72276.339833363396</v>
      </c>
      <c r="I85" s="3">
        <f t="shared" si="11"/>
        <v>2261.7951336928631</v>
      </c>
      <c r="J85" s="3">
        <f t="shared" si="8"/>
        <v>71162.858089046393</v>
      </c>
      <c r="K85" s="3">
        <f t="shared" si="9"/>
        <v>830155.01663552236</v>
      </c>
      <c r="L85" s="15">
        <f t="shared" si="12"/>
        <v>11.485847492408787</v>
      </c>
      <c r="N85" s="7"/>
    </row>
    <row r="86" spans="1:14" x14ac:dyDescent="0.25">
      <c r="A86" s="83">
        <v>77</v>
      </c>
      <c r="B86" s="3">
        <v>1110</v>
      </c>
      <c r="C86" s="3">
        <v>30589</v>
      </c>
      <c r="D86" s="3">
        <v>31212</v>
      </c>
      <c r="E86" s="4">
        <v>0.49809999999999999</v>
      </c>
      <c r="F86" s="5">
        <f t="shared" si="10"/>
        <v>3.5921748839015548E-2</v>
      </c>
      <c r="G86" s="5">
        <f t="shared" si="7"/>
        <v>3.5285580668257398E-2</v>
      </c>
      <c r="H86" s="3">
        <f t="shared" si="13"/>
        <v>70014.544699670529</v>
      </c>
      <c r="I86" s="3">
        <f t="shared" si="11"/>
        <v>2470.5038649515377</v>
      </c>
      <c r="J86" s="3">
        <f t="shared" si="8"/>
        <v>68774.598809851363</v>
      </c>
      <c r="K86" s="3">
        <f t="shared" si="9"/>
        <v>758992.15854647593</v>
      </c>
      <c r="L86" s="15">
        <f t="shared" si="12"/>
        <v>10.840492669090334</v>
      </c>
      <c r="N86" s="7"/>
    </row>
    <row r="87" spans="1:14" x14ac:dyDescent="0.25">
      <c r="A87" s="83">
        <v>78</v>
      </c>
      <c r="B87" s="3">
        <v>1153</v>
      </c>
      <c r="C87" s="3">
        <v>27272</v>
      </c>
      <c r="D87" s="3">
        <v>29826</v>
      </c>
      <c r="E87" s="4">
        <v>0.5091</v>
      </c>
      <c r="F87" s="5">
        <f t="shared" si="10"/>
        <v>4.03867035622964E-2</v>
      </c>
      <c r="G87" s="5">
        <f t="shared" si="7"/>
        <v>3.960156946824369E-2</v>
      </c>
      <c r="H87" s="3">
        <f t="shared" si="13"/>
        <v>67544.040834718995</v>
      </c>
      <c r="I87" s="3">
        <f t="shared" si="11"/>
        <v>2674.8500252820127</v>
      </c>
      <c r="J87" s="3">
        <f t="shared" si="8"/>
        <v>66230.956957308052</v>
      </c>
      <c r="K87" s="3">
        <f t="shared" si="9"/>
        <v>690217.55973662459</v>
      </c>
      <c r="L87" s="15">
        <f t="shared" si="12"/>
        <v>10.218778018117016</v>
      </c>
      <c r="N87" s="7"/>
    </row>
    <row r="88" spans="1:14" x14ac:dyDescent="0.25">
      <c r="A88" s="83">
        <v>79</v>
      </c>
      <c r="B88" s="3">
        <v>1116</v>
      </c>
      <c r="C88" s="3">
        <v>24845</v>
      </c>
      <c r="D88" s="3">
        <v>26371</v>
      </c>
      <c r="E88" s="4">
        <v>0.51080000000000003</v>
      </c>
      <c r="F88" s="5">
        <f t="shared" si="10"/>
        <v>4.3580131208997189E-2</v>
      </c>
      <c r="G88" s="5">
        <f t="shared" si="7"/>
        <v>4.2670423376858384E-2</v>
      </c>
      <c r="H88" s="3">
        <f t="shared" si="13"/>
        <v>64869.190809436979</v>
      </c>
      <c r="I88" s="3">
        <f t="shared" si="11"/>
        <v>2767.9958359528869</v>
      </c>
      <c r="J88" s="3">
        <f t="shared" si="8"/>
        <v>63515.087246488823</v>
      </c>
      <c r="K88" s="3">
        <f t="shared" si="9"/>
        <v>623986.6027793166</v>
      </c>
      <c r="L88" s="15">
        <f t="shared" si="12"/>
        <v>9.619151942443235</v>
      </c>
      <c r="N88" s="7"/>
    </row>
    <row r="89" spans="1:14" x14ac:dyDescent="0.25">
      <c r="A89" s="83">
        <v>80</v>
      </c>
      <c r="B89" s="3">
        <v>1132</v>
      </c>
      <c r="C89" s="3">
        <v>20571</v>
      </c>
      <c r="D89" s="3">
        <v>23961</v>
      </c>
      <c r="E89" s="4">
        <v>0.49630000000000002</v>
      </c>
      <c r="F89" s="5">
        <f t="shared" si="10"/>
        <v>5.0839845504356419E-2</v>
      </c>
      <c r="G89" s="5">
        <f t="shared" si="7"/>
        <v>4.9570444076385355E-2</v>
      </c>
      <c r="H89" s="3">
        <f t="shared" si="13"/>
        <v>62101.194973484089</v>
      </c>
      <c r="I89" s="3">
        <f t="shared" si="11"/>
        <v>3078.3838125097964</v>
      </c>
      <c r="J89" s="3">
        <f t="shared" si="8"/>
        <v>60550.613047122904</v>
      </c>
      <c r="K89" s="3">
        <f t="shared" si="9"/>
        <v>560471.51553282782</v>
      </c>
      <c r="L89" s="15">
        <f t="shared" si="12"/>
        <v>9.0251325400765232</v>
      </c>
      <c r="N89" s="7"/>
    </row>
    <row r="90" spans="1:14" x14ac:dyDescent="0.25">
      <c r="A90" s="83">
        <v>81</v>
      </c>
      <c r="B90" s="3">
        <v>1060</v>
      </c>
      <c r="C90" s="3">
        <v>19419</v>
      </c>
      <c r="D90" s="3">
        <v>19787</v>
      </c>
      <c r="E90" s="4">
        <v>0.503</v>
      </c>
      <c r="F90" s="5">
        <f t="shared" si="10"/>
        <v>5.4073356118961385E-2</v>
      </c>
      <c r="G90" s="5">
        <f t="shared" si="7"/>
        <v>5.2658195652022725E-2</v>
      </c>
      <c r="H90" s="3">
        <f t="shared" si="13"/>
        <v>59022.811160974292</v>
      </c>
      <c r="I90" s="3">
        <f t="shared" si="11"/>
        <v>3108.0347380469748</v>
      </c>
      <c r="J90" s="3">
        <f t="shared" si="8"/>
        <v>57478.117896164942</v>
      </c>
      <c r="K90" s="3">
        <f t="shared" si="9"/>
        <v>499920.90248570486</v>
      </c>
      <c r="L90" s="15">
        <f t="shared" si="12"/>
        <v>8.4699608956655581</v>
      </c>
      <c r="N90" s="7"/>
    </row>
    <row r="91" spans="1:14" x14ac:dyDescent="0.25">
      <c r="A91" s="83">
        <v>82</v>
      </c>
      <c r="B91" s="3">
        <v>1183</v>
      </c>
      <c r="C91" s="3">
        <v>18137</v>
      </c>
      <c r="D91" s="3">
        <v>18559</v>
      </c>
      <c r="E91" s="4">
        <v>0.50619999999999998</v>
      </c>
      <c r="F91" s="5">
        <f t="shared" si="10"/>
        <v>6.4475692173533897E-2</v>
      </c>
      <c r="G91" s="5">
        <f t="shared" si="7"/>
        <v>6.2486248931672657E-2</v>
      </c>
      <c r="H91" s="3">
        <f t="shared" si="13"/>
        <v>55914.776422927316</v>
      </c>
      <c r="I91" s="3">
        <f t="shared" si="11"/>
        <v>3493.9046385218576</v>
      </c>
      <c r="J91" s="3">
        <f t="shared" si="8"/>
        <v>54189.486312425222</v>
      </c>
      <c r="K91" s="3">
        <f t="shared" si="9"/>
        <v>442442.78458953992</v>
      </c>
      <c r="L91" s="15">
        <f t="shared" si="12"/>
        <v>7.9128061112683001</v>
      </c>
      <c r="N91" s="7"/>
    </row>
    <row r="92" spans="1:14" x14ac:dyDescent="0.25">
      <c r="A92" s="83">
        <v>83</v>
      </c>
      <c r="B92" s="3">
        <v>1222</v>
      </c>
      <c r="C92" s="3">
        <v>16444</v>
      </c>
      <c r="D92" s="3">
        <v>17258</v>
      </c>
      <c r="E92" s="4">
        <v>0.4985</v>
      </c>
      <c r="F92" s="5">
        <f t="shared" si="10"/>
        <v>7.2517951456886831E-2</v>
      </c>
      <c r="G92" s="5">
        <f t="shared" si="7"/>
        <v>6.9973184008344555E-2</v>
      </c>
      <c r="H92" s="3">
        <f t="shared" si="13"/>
        <v>52420.871784405455</v>
      </c>
      <c r="I92" s="3">
        <f t="shared" si="11"/>
        <v>3668.0553072480402</v>
      </c>
      <c r="J92" s="3">
        <f t="shared" si="8"/>
        <v>50581.342047820566</v>
      </c>
      <c r="K92" s="3">
        <f t="shared" si="9"/>
        <v>388253.29827711469</v>
      </c>
      <c r="L92" s="15">
        <f t="shared" si="12"/>
        <v>7.4064639724785177</v>
      </c>
      <c r="N92" s="7"/>
    </row>
    <row r="93" spans="1:14" x14ac:dyDescent="0.25">
      <c r="A93" s="83">
        <v>84</v>
      </c>
      <c r="B93" s="3">
        <v>1205</v>
      </c>
      <c r="C93" s="3">
        <v>15509</v>
      </c>
      <c r="D93" s="3">
        <v>15542</v>
      </c>
      <c r="E93" s="4">
        <v>0.49930000000000002</v>
      </c>
      <c r="F93" s="5">
        <f t="shared" si="10"/>
        <v>7.7614247528259961E-2</v>
      </c>
      <c r="G93" s="5">
        <f t="shared" si="7"/>
        <v>7.4710874341362421E-2</v>
      </c>
      <c r="H93" s="3">
        <f t="shared" si="13"/>
        <v>48752.816477157416</v>
      </c>
      <c r="I93" s="3">
        <f t="shared" si="11"/>
        <v>3642.3655456124111</v>
      </c>
      <c r="J93" s="3">
        <f t="shared" si="8"/>
        <v>46929.084048469282</v>
      </c>
      <c r="K93" s="3">
        <f t="shared" si="9"/>
        <v>337671.95622929413</v>
      </c>
      <c r="L93" s="15">
        <f t="shared" si="12"/>
        <v>6.9262040765892268</v>
      </c>
      <c r="N93" s="7"/>
    </row>
    <row r="94" spans="1:14" x14ac:dyDescent="0.25">
      <c r="A94" s="83">
        <v>85</v>
      </c>
      <c r="B94" s="3">
        <v>1259</v>
      </c>
      <c r="C94" s="3">
        <v>13983</v>
      </c>
      <c r="D94" s="3">
        <v>14548</v>
      </c>
      <c r="E94" s="4">
        <v>0.49159999999999998</v>
      </c>
      <c r="F94" s="5">
        <f t="shared" si="10"/>
        <v>8.8254880656128423E-2</v>
      </c>
      <c r="G94" s="5">
        <f t="shared" si="7"/>
        <v>8.4465037364944165E-2</v>
      </c>
      <c r="H94" s="3">
        <f t="shared" si="13"/>
        <v>45110.450931545005</v>
      </c>
      <c r="I94" s="3">
        <f t="shared" si="11"/>
        <v>3810.2559234824294</v>
      </c>
      <c r="J94" s="3">
        <f t="shared" si="8"/>
        <v>43173.316820046537</v>
      </c>
      <c r="K94" s="3">
        <f t="shared" si="9"/>
        <v>290742.87218082487</v>
      </c>
      <c r="L94" s="15">
        <f t="shared" si="12"/>
        <v>6.4451333599397271</v>
      </c>
      <c r="N94" s="7"/>
    </row>
    <row r="95" spans="1:14" x14ac:dyDescent="0.25">
      <c r="A95" s="83">
        <v>86</v>
      </c>
      <c r="B95" s="3">
        <v>1303</v>
      </c>
      <c r="C95" s="3">
        <v>12683</v>
      </c>
      <c r="D95" s="3">
        <v>12987</v>
      </c>
      <c r="E95" s="4">
        <v>0.49590000000000001</v>
      </c>
      <c r="F95" s="5">
        <f t="shared" si="10"/>
        <v>0.10151928320997274</v>
      </c>
      <c r="G95" s="5">
        <f t="shared" si="7"/>
        <v>9.65768774216995E-2</v>
      </c>
      <c r="H95" s="3">
        <f t="shared" si="13"/>
        <v>41300.195008062576</v>
      </c>
      <c r="I95" s="3">
        <f t="shared" si="11"/>
        <v>3988.6438707859452</v>
      </c>
      <c r="J95" s="3">
        <f t="shared" si="8"/>
        <v>39289.519632799384</v>
      </c>
      <c r="K95" s="3">
        <f t="shared" si="9"/>
        <v>247569.55536077835</v>
      </c>
      <c r="L95" s="15">
        <f t="shared" si="12"/>
        <v>5.9943919226639997</v>
      </c>
      <c r="N95" s="7"/>
    </row>
    <row r="96" spans="1:14" x14ac:dyDescent="0.25">
      <c r="A96" s="83">
        <v>87</v>
      </c>
      <c r="B96" s="3">
        <v>1218</v>
      </c>
      <c r="C96" s="3">
        <v>11059</v>
      </c>
      <c r="D96" s="3">
        <v>11686</v>
      </c>
      <c r="E96" s="4">
        <v>0.49769999999999998</v>
      </c>
      <c r="F96" s="5">
        <f t="shared" si="10"/>
        <v>0.10710046163992086</v>
      </c>
      <c r="G96" s="5">
        <f t="shared" si="7"/>
        <v>0.10163295792944593</v>
      </c>
      <c r="H96" s="3">
        <f t="shared" si="13"/>
        <v>37311.551137276634</v>
      </c>
      <c r="I96" s="3">
        <f t="shared" si="11"/>
        <v>3792.0833070172066</v>
      </c>
      <c r="J96" s="3">
        <f t="shared" si="8"/>
        <v>35406.787692161888</v>
      </c>
      <c r="K96" s="3">
        <f t="shared" si="9"/>
        <v>208280.03572797898</v>
      </c>
      <c r="L96" s="15">
        <f t="shared" si="12"/>
        <v>5.5821864644992969</v>
      </c>
      <c r="N96" s="7"/>
    </row>
    <row r="97" spans="1:14" x14ac:dyDescent="0.25">
      <c r="A97" s="83">
        <v>88</v>
      </c>
      <c r="B97" s="3">
        <v>1180</v>
      </c>
      <c r="C97" s="3">
        <v>9315</v>
      </c>
      <c r="D97" s="3">
        <v>10112</v>
      </c>
      <c r="E97" s="4">
        <v>0.49519999999999997</v>
      </c>
      <c r="F97" s="5">
        <f t="shared" si="10"/>
        <v>0.12148041385700314</v>
      </c>
      <c r="G97" s="5">
        <f t="shared" si="7"/>
        <v>0.11446126960440245</v>
      </c>
      <c r="H97" s="3">
        <f t="shared" si="13"/>
        <v>33519.467830259426</v>
      </c>
      <c r="I97" s="3">
        <f t="shared" si="11"/>
        <v>3836.6808443154191</v>
      </c>
      <c r="J97" s="3">
        <f t="shared" si="8"/>
        <v>31582.711340049002</v>
      </c>
      <c r="K97" s="3">
        <f t="shared" si="9"/>
        <v>172873.24803581709</v>
      </c>
      <c r="L97" s="15">
        <f t="shared" si="12"/>
        <v>5.157398348662241</v>
      </c>
      <c r="N97" s="7"/>
    </row>
    <row r="98" spans="1:14" x14ac:dyDescent="0.25">
      <c r="A98" s="83">
        <v>89</v>
      </c>
      <c r="B98" s="3">
        <v>1145</v>
      </c>
      <c r="C98" s="3">
        <v>7836</v>
      </c>
      <c r="D98" s="3">
        <v>8373</v>
      </c>
      <c r="E98" s="4">
        <v>0.48759999999999998</v>
      </c>
      <c r="F98" s="5">
        <f t="shared" si="10"/>
        <v>0.14127953606021346</v>
      </c>
      <c r="G98" s="5">
        <f t="shared" si="7"/>
        <v>0.13174248245178627</v>
      </c>
      <c r="H98" s="3">
        <f t="shared" si="13"/>
        <v>29682.786985944007</v>
      </c>
      <c r="I98" s="3">
        <f t="shared" si="11"/>
        <v>3910.4840436158383</v>
      </c>
      <c r="J98" s="3">
        <f t="shared" si="8"/>
        <v>27679.054961995251</v>
      </c>
      <c r="K98" s="3">
        <f>K99+J98</f>
        <v>141290.5366957681</v>
      </c>
      <c r="L98" s="15">
        <f t="shared" si="12"/>
        <v>4.7600158557440997</v>
      </c>
      <c r="N98" s="7"/>
    </row>
    <row r="99" spans="1:14" x14ac:dyDescent="0.25">
      <c r="A99" s="83">
        <v>90</v>
      </c>
      <c r="B99" s="3">
        <v>1006</v>
      </c>
      <c r="C99" s="3">
        <v>6296</v>
      </c>
      <c r="D99" s="3">
        <v>6899</v>
      </c>
      <c r="E99" s="4">
        <v>0.5</v>
      </c>
      <c r="F99" s="5">
        <f t="shared" ref="F99:F108" si="14">B99/((C99+D99)/2)</f>
        <v>0.15248200075786283</v>
      </c>
      <c r="G99" s="5">
        <f t="shared" ref="G99:G108" si="15">F99/((1+(1-E99)*F99))</f>
        <v>0.14168016336877687</v>
      </c>
      <c r="H99" s="3">
        <f t="shared" ref="H99:H108" si="16">H98-I98</f>
        <v>25772.30294232817</v>
      </c>
      <c r="I99" s="3">
        <f t="shared" ref="I99:I108" si="17">H99*G99</f>
        <v>3651.4240912586638</v>
      </c>
      <c r="J99" s="3">
        <f t="shared" ref="J99:J108" si="18">H100+I99*E99</f>
        <v>23946.590896698835</v>
      </c>
      <c r="K99" s="3">
        <f t="shared" ref="K99:K108" si="19">K100+J99</f>
        <v>113611.48173377285</v>
      </c>
      <c r="L99" s="15">
        <f t="shared" ref="L99:L108" si="20">K99/H99</f>
        <v>4.4082782197619794</v>
      </c>
      <c r="N99" s="7"/>
    </row>
    <row r="100" spans="1:14" x14ac:dyDescent="0.25">
      <c r="A100" s="83">
        <v>91</v>
      </c>
      <c r="B100" s="3">
        <v>892</v>
      </c>
      <c r="C100" s="3">
        <v>4997</v>
      </c>
      <c r="D100" s="3">
        <v>5497</v>
      </c>
      <c r="E100" s="4">
        <v>0.5</v>
      </c>
      <c r="F100" s="5">
        <f t="shared" si="14"/>
        <v>0.17000190585096245</v>
      </c>
      <c r="G100" s="5">
        <f t="shared" si="15"/>
        <v>0.15668364658352363</v>
      </c>
      <c r="H100" s="3">
        <f t="shared" si="16"/>
        <v>22120.878851069505</v>
      </c>
      <c r="I100" s="3">
        <f t="shared" si="17"/>
        <v>3465.9799640179167</v>
      </c>
      <c r="J100" s="3">
        <f t="shared" si="18"/>
        <v>20387.888869060549</v>
      </c>
      <c r="K100" s="3">
        <f t="shared" si="19"/>
        <v>89664.89083707401</v>
      </c>
      <c r="L100" s="15">
        <f t="shared" si="20"/>
        <v>4.0534054474394843</v>
      </c>
      <c r="N100" s="7"/>
    </row>
    <row r="101" spans="1:14" x14ac:dyDescent="0.25">
      <c r="A101" s="83">
        <v>92</v>
      </c>
      <c r="B101" s="3">
        <v>846</v>
      </c>
      <c r="C101" s="3">
        <v>3915</v>
      </c>
      <c r="D101" s="3">
        <v>4309</v>
      </c>
      <c r="E101" s="4">
        <v>0.5</v>
      </c>
      <c r="F101" s="5">
        <f t="shared" si="14"/>
        <v>0.20573929961089493</v>
      </c>
      <c r="G101" s="5">
        <f t="shared" si="15"/>
        <v>0.18654906284454242</v>
      </c>
      <c r="H101" s="3">
        <f t="shared" si="16"/>
        <v>18654.89888705159</v>
      </c>
      <c r="I101" s="3">
        <f t="shared" si="17"/>
        <v>3480.0539048391715</v>
      </c>
      <c r="J101" s="3">
        <f t="shared" si="18"/>
        <v>16914.871934632003</v>
      </c>
      <c r="K101" s="3">
        <f t="shared" si="19"/>
        <v>69277.001968013457</v>
      </c>
      <c r="L101" s="15">
        <f t="shared" si="20"/>
        <v>3.7136090839977047</v>
      </c>
      <c r="N101" s="7"/>
    </row>
    <row r="102" spans="1:14" x14ac:dyDescent="0.25">
      <c r="A102" s="83">
        <v>93</v>
      </c>
      <c r="B102" s="3">
        <v>681</v>
      </c>
      <c r="C102" s="3">
        <v>3013</v>
      </c>
      <c r="D102" s="3">
        <v>3317</v>
      </c>
      <c r="E102" s="4">
        <v>0.5</v>
      </c>
      <c r="F102" s="5">
        <f t="shared" si="14"/>
        <v>0.21516587677725119</v>
      </c>
      <c r="G102" s="5">
        <f t="shared" si="15"/>
        <v>0.19426615318784768</v>
      </c>
      <c r="H102" s="3">
        <f t="shared" si="16"/>
        <v>15174.844982212418</v>
      </c>
      <c r="I102" s="3">
        <f t="shared" si="17"/>
        <v>2947.9587599163192</v>
      </c>
      <c r="J102" s="3">
        <f t="shared" si="18"/>
        <v>13700.86560225426</v>
      </c>
      <c r="K102" s="3">
        <f t="shared" si="19"/>
        <v>52362.130033381458</v>
      </c>
      <c r="L102" s="15">
        <f t="shared" si="20"/>
        <v>3.4505874751774441</v>
      </c>
      <c r="N102" s="7"/>
    </row>
    <row r="103" spans="1:14" x14ac:dyDescent="0.25">
      <c r="A103" s="83">
        <v>94</v>
      </c>
      <c r="B103" s="3">
        <v>537</v>
      </c>
      <c r="C103" s="3">
        <v>2337</v>
      </c>
      <c r="D103" s="3">
        <v>2552</v>
      </c>
      <c r="E103" s="4">
        <v>0.5</v>
      </c>
      <c r="F103" s="5">
        <f t="shared" si="14"/>
        <v>0.21967682552669257</v>
      </c>
      <c r="G103" s="5">
        <f t="shared" si="15"/>
        <v>0.19793586435680058</v>
      </c>
      <c r="H103" s="3">
        <f t="shared" si="16"/>
        <v>12226.8862222961</v>
      </c>
      <c r="I103" s="3">
        <f t="shared" si="17"/>
        <v>2420.1392928024347</v>
      </c>
      <c r="J103" s="3">
        <f t="shared" si="18"/>
        <v>11016.816575894883</v>
      </c>
      <c r="K103" s="3">
        <f t="shared" si="19"/>
        <v>38661.264431127202</v>
      </c>
      <c r="L103" s="15">
        <f t="shared" si="20"/>
        <v>3.1619877480030203</v>
      </c>
      <c r="N103" s="7"/>
    </row>
    <row r="104" spans="1:14" x14ac:dyDescent="0.25">
      <c r="A104" s="83">
        <v>95</v>
      </c>
      <c r="B104" s="3">
        <v>430</v>
      </c>
      <c r="C104" s="3">
        <v>1637</v>
      </c>
      <c r="D104" s="3">
        <v>1966</v>
      </c>
      <c r="E104" s="4">
        <v>0.5</v>
      </c>
      <c r="F104" s="5">
        <f t="shared" si="14"/>
        <v>0.23868998057174576</v>
      </c>
      <c r="G104" s="5">
        <f t="shared" si="15"/>
        <v>0.21324076369947928</v>
      </c>
      <c r="H104" s="3">
        <f t="shared" si="16"/>
        <v>9806.7469294936654</v>
      </c>
      <c r="I104" s="3">
        <f t="shared" si="17"/>
        <v>2091.1982046527528</v>
      </c>
      <c r="J104" s="3">
        <f t="shared" si="18"/>
        <v>8761.1478271672895</v>
      </c>
      <c r="K104" s="3">
        <f t="shared" si="19"/>
        <v>27644.44785523232</v>
      </c>
      <c r="L104" s="15">
        <f t="shared" si="20"/>
        <v>2.8189213052997215</v>
      </c>
      <c r="N104" s="7"/>
    </row>
    <row r="105" spans="1:14" x14ac:dyDescent="0.25">
      <c r="A105" s="83">
        <v>96</v>
      </c>
      <c r="B105" s="3">
        <v>379</v>
      </c>
      <c r="C105" s="3">
        <v>1296</v>
      </c>
      <c r="D105" s="3">
        <v>1315</v>
      </c>
      <c r="E105" s="4">
        <v>0.5</v>
      </c>
      <c r="F105" s="5">
        <f t="shared" si="14"/>
        <v>0.29031022596706241</v>
      </c>
      <c r="G105" s="5">
        <f t="shared" si="15"/>
        <v>0.2535117056856187</v>
      </c>
      <c r="H105" s="3">
        <f t="shared" si="16"/>
        <v>7715.5487248409127</v>
      </c>
      <c r="I105" s="3">
        <f t="shared" si="17"/>
        <v>1955.9819175349201</v>
      </c>
      <c r="J105" s="3">
        <f t="shared" si="18"/>
        <v>6737.5577660734525</v>
      </c>
      <c r="K105" s="3">
        <f t="shared" si="19"/>
        <v>18883.30002806503</v>
      </c>
      <c r="L105" s="15">
        <f t="shared" si="20"/>
        <v>2.447434486061701</v>
      </c>
      <c r="N105" s="7"/>
    </row>
    <row r="106" spans="1:14" x14ac:dyDescent="0.25">
      <c r="A106" s="83">
        <v>97</v>
      </c>
      <c r="B106" s="3">
        <v>285</v>
      </c>
      <c r="C106" s="3">
        <v>954</v>
      </c>
      <c r="D106" s="3">
        <v>1035</v>
      </c>
      <c r="E106" s="4">
        <v>0.5</v>
      </c>
      <c r="F106" s="5">
        <f t="shared" si="14"/>
        <v>0.28657616892911009</v>
      </c>
      <c r="G106" s="5">
        <f t="shared" si="15"/>
        <v>0.25065963060686014</v>
      </c>
      <c r="H106" s="3">
        <f t="shared" si="16"/>
        <v>5759.5668073059924</v>
      </c>
      <c r="I106" s="3">
        <f t="shared" si="17"/>
        <v>1443.6908883748529</v>
      </c>
      <c r="J106" s="3">
        <f t="shared" si="18"/>
        <v>5037.7213631185659</v>
      </c>
      <c r="K106" s="3">
        <f t="shared" si="19"/>
        <v>12145.742261991578</v>
      </c>
      <c r="L106" s="15">
        <f t="shared" si="20"/>
        <v>2.1087944056113286</v>
      </c>
      <c r="N106" s="7"/>
    </row>
    <row r="107" spans="1:14" x14ac:dyDescent="0.25">
      <c r="A107" s="83">
        <v>98</v>
      </c>
      <c r="B107" s="3">
        <v>198</v>
      </c>
      <c r="C107" s="3">
        <v>542</v>
      </c>
      <c r="D107" s="3">
        <v>735</v>
      </c>
      <c r="E107" s="4">
        <v>0.5</v>
      </c>
      <c r="F107" s="5">
        <f t="shared" si="14"/>
        <v>0.31010180109631952</v>
      </c>
      <c r="G107" s="5">
        <f t="shared" si="15"/>
        <v>0.26847457627118648</v>
      </c>
      <c r="H107" s="3">
        <f t="shared" si="16"/>
        <v>4315.8759189311395</v>
      </c>
      <c r="I107" s="3">
        <f t="shared" si="17"/>
        <v>1158.7029585740552</v>
      </c>
      <c r="J107" s="3">
        <f t="shared" si="18"/>
        <v>3736.5244396441121</v>
      </c>
      <c r="K107" s="3">
        <f t="shared" si="19"/>
        <v>7108.0208988730119</v>
      </c>
      <c r="L107" s="15">
        <f t="shared" si="20"/>
        <v>1.6469474638263857</v>
      </c>
      <c r="N107" s="7"/>
    </row>
    <row r="108" spans="1:14" x14ac:dyDescent="0.25">
      <c r="A108" s="83">
        <v>99</v>
      </c>
      <c r="B108" s="3">
        <v>151</v>
      </c>
      <c r="C108" s="3">
        <v>456</v>
      </c>
      <c r="D108" s="3">
        <v>426</v>
      </c>
      <c r="E108" s="4">
        <v>0.5</v>
      </c>
      <c r="F108" s="5">
        <f t="shared" si="14"/>
        <v>0.34240362811791381</v>
      </c>
      <c r="G108" s="5">
        <f t="shared" si="15"/>
        <v>0.29235237173281703</v>
      </c>
      <c r="H108" s="3">
        <f t="shared" si="16"/>
        <v>3157.1729603570843</v>
      </c>
      <c r="I108" s="3">
        <f t="shared" si="17"/>
        <v>923.00700293111277</v>
      </c>
      <c r="J108" s="3">
        <f t="shared" si="18"/>
        <v>2695.6694588915279</v>
      </c>
      <c r="K108" s="3">
        <f t="shared" si="19"/>
        <v>3371.4964592288998</v>
      </c>
      <c r="L108" s="15">
        <f t="shared" si="20"/>
        <v>1.0678846238590536</v>
      </c>
      <c r="N108" s="7"/>
    </row>
    <row r="109" spans="1:14" x14ac:dyDescent="0.25">
      <c r="A109" s="83" t="s">
        <v>50</v>
      </c>
      <c r="B109" s="3">
        <v>206</v>
      </c>
      <c r="C109" s="3">
        <v>570</v>
      </c>
      <c r="D109" s="3">
        <v>792</v>
      </c>
      <c r="E109" s="8"/>
      <c r="F109" s="5">
        <f t="shared" ref="F109" si="21">B109/((C109+D109)/2)</f>
        <v>0.30249632892804701</v>
      </c>
      <c r="G109" s="5">
        <v>1</v>
      </c>
      <c r="H109" s="3">
        <f t="shared" ref="H109" si="22">H108-I108</f>
        <v>2234.1659574259716</v>
      </c>
      <c r="I109" s="3">
        <f t="shared" ref="I109" si="23">H109*G109</f>
        <v>2234.1659574259716</v>
      </c>
      <c r="J109" s="9">
        <f>H109*F109</f>
        <v>675.82700033737171</v>
      </c>
      <c r="K109" s="3">
        <f>J109</f>
        <v>675.82700033737171</v>
      </c>
      <c r="L109" s="15">
        <f t="shared" ref="L109" si="24">K109/H109</f>
        <v>0.30249632892804701</v>
      </c>
      <c r="N109" s="7"/>
    </row>
    <row r="110" spans="1:14" x14ac:dyDescent="0.25">
      <c r="A110" s="10"/>
      <c r="B110" s="10"/>
      <c r="C110" s="10"/>
      <c r="D110" s="10"/>
      <c r="E110" s="11"/>
      <c r="F110" s="11"/>
      <c r="G110" s="11"/>
      <c r="H110" s="10"/>
      <c r="I110" s="10"/>
      <c r="J110" s="10"/>
      <c r="K110" s="10"/>
      <c r="L110" s="11"/>
    </row>
    <row r="111" spans="1:14" x14ac:dyDescent="0.25">
      <c r="A111" s="3"/>
      <c r="B111" s="3"/>
      <c r="C111" s="3"/>
      <c r="D111" s="3"/>
      <c r="E111" s="8"/>
      <c r="F111" s="8"/>
      <c r="G111" s="8"/>
      <c r="H111" s="3"/>
      <c r="I111" s="3"/>
      <c r="J111" s="3"/>
      <c r="K111" s="3"/>
      <c r="L111" s="8"/>
    </row>
    <row r="112" spans="1:14" x14ac:dyDescent="0.25">
      <c r="A112" s="25" t="s">
        <v>13</v>
      </c>
      <c r="L112" s="8"/>
    </row>
    <row r="113" spans="1:12" x14ac:dyDescent="0.25">
      <c r="A113" s="28" t="s">
        <v>14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25" t="s">
        <v>0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15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16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43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17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18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2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19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20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3"/>
      <c r="B124" s="3"/>
      <c r="C124" s="3"/>
      <c r="D124" s="3"/>
      <c r="E124" s="8"/>
      <c r="F124" s="8"/>
      <c r="G124" s="8"/>
      <c r="H124" s="3"/>
      <c r="I124" s="3"/>
      <c r="J124" s="3"/>
      <c r="K124" s="3"/>
      <c r="L124" s="8"/>
    </row>
    <row r="125" spans="1:12" x14ac:dyDescent="0.25">
      <c r="A12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26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36161</v>
      </c>
      <c r="D7" s="105">
        <v>36526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190</v>
      </c>
      <c r="C9" s="3">
        <v>48587</v>
      </c>
      <c r="D9" s="3">
        <v>50619</v>
      </c>
      <c r="E9" s="4">
        <v>0.15329999999999999</v>
      </c>
      <c r="F9" s="5">
        <f>B9/((C9+D9)/2)</f>
        <v>3.8304134830554602E-3</v>
      </c>
      <c r="G9" s="5">
        <f t="shared" ref="G9:G72" si="0">F9/((1+(1-E9)*F9))</f>
        <v>3.8180308031892929E-3</v>
      </c>
      <c r="H9" s="3">
        <v>100000</v>
      </c>
      <c r="I9" s="3">
        <f>H9*G9</f>
        <v>381.80308031892929</v>
      </c>
      <c r="J9" s="3">
        <f t="shared" ref="J9:J72" si="1">H10+I9*E9</f>
        <v>99676.727331893955</v>
      </c>
      <c r="K9" s="3">
        <f t="shared" ref="K9:K72" si="2">K10+J9</f>
        <v>7924662.2343234951</v>
      </c>
      <c r="L9" s="88">
        <f>K9/H9</f>
        <v>79.246622343234947</v>
      </c>
      <c r="M9" s="6"/>
      <c r="N9" s="7"/>
    </row>
    <row r="10" spans="1:14" x14ac:dyDescent="0.25">
      <c r="A10" s="83">
        <v>1</v>
      </c>
      <c r="B10" s="3">
        <v>23</v>
      </c>
      <c r="C10" s="3">
        <v>48580</v>
      </c>
      <c r="D10" s="3">
        <v>50035</v>
      </c>
      <c r="E10" s="4">
        <v>0.51359999999999995</v>
      </c>
      <c r="F10" s="5">
        <f t="shared" ref="F10:F73" si="3">B10/((C10+D10)/2)</f>
        <v>4.664604776149673E-4</v>
      </c>
      <c r="G10" s="5">
        <f t="shared" si="0"/>
        <v>4.6635466809424723E-4</v>
      </c>
      <c r="H10" s="3">
        <f>H9-I9</f>
        <v>99618.196919681068</v>
      </c>
      <c r="I10" s="3">
        <f t="shared" ref="I10:I73" si="4">H10*G10</f>
        <v>46.457411160625227</v>
      </c>
      <c r="J10" s="3">
        <f t="shared" si="1"/>
        <v>99595.600034892544</v>
      </c>
      <c r="K10" s="3">
        <f t="shared" si="2"/>
        <v>7824985.5069916015</v>
      </c>
      <c r="L10" s="15">
        <f t="shared" ref="L10:L73" si="5">K10/H10</f>
        <v>78.549760474992681</v>
      </c>
      <c r="N10" s="7"/>
    </row>
    <row r="11" spans="1:14" x14ac:dyDescent="0.25">
      <c r="A11" s="83">
        <v>2</v>
      </c>
      <c r="B11" s="3">
        <v>13</v>
      </c>
      <c r="C11" s="3">
        <v>44989</v>
      </c>
      <c r="D11" s="3">
        <v>43986</v>
      </c>
      <c r="E11" s="4">
        <v>0.52769999999999995</v>
      </c>
      <c r="F11" s="5">
        <f t="shared" si="3"/>
        <v>2.9221691486372577E-4</v>
      </c>
      <c r="G11" s="5">
        <f t="shared" si="0"/>
        <v>2.9217659038949516E-4</v>
      </c>
      <c r="H11" s="3">
        <f t="shared" ref="H11:H74" si="6">H10-I10</f>
        <v>99571.739508520448</v>
      </c>
      <c r="I11" s="3">
        <f t="shared" si="4"/>
        <v>29.092531348750491</v>
      </c>
      <c r="J11" s="3">
        <f t="shared" si="1"/>
        <v>99557.999105964424</v>
      </c>
      <c r="K11" s="3">
        <f t="shared" si="2"/>
        <v>7725389.906956709</v>
      </c>
      <c r="L11" s="15">
        <f t="shared" si="5"/>
        <v>77.586169982454109</v>
      </c>
      <c r="N11" s="7"/>
    </row>
    <row r="12" spans="1:14" x14ac:dyDescent="0.25">
      <c r="A12" s="83">
        <v>3</v>
      </c>
      <c r="B12" s="3">
        <v>3</v>
      </c>
      <c r="C12" s="3">
        <v>45528</v>
      </c>
      <c r="D12" s="3">
        <v>44303</v>
      </c>
      <c r="E12" s="12">
        <v>0.62560000000000004</v>
      </c>
      <c r="F12" s="5">
        <f t="shared" si="3"/>
        <v>6.6792087364050273E-5</v>
      </c>
      <c r="G12" s="5">
        <f t="shared" si="0"/>
        <v>6.6790417138926864E-5</v>
      </c>
      <c r="H12" s="3">
        <f t="shared" si="6"/>
        <v>99542.646977171695</v>
      </c>
      <c r="I12" s="3">
        <f t="shared" si="4"/>
        <v>6.6484949147182348</v>
      </c>
      <c r="J12" s="3">
        <f t="shared" si="1"/>
        <v>99540.157780675625</v>
      </c>
      <c r="K12" s="3">
        <f t="shared" si="2"/>
        <v>7625831.9078507442</v>
      </c>
      <c r="L12" s="15">
        <f t="shared" si="5"/>
        <v>76.608691243659521</v>
      </c>
      <c r="N12" s="7"/>
    </row>
    <row r="13" spans="1:14" x14ac:dyDescent="0.25">
      <c r="A13" s="83">
        <v>4</v>
      </c>
      <c r="B13" s="3">
        <v>11</v>
      </c>
      <c r="C13" s="3">
        <v>45935</v>
      </c>
      <c r="D13" s="3">
        <v>45228</v>
      </c>
      <c r="E13" s="4">
        <v>0.59299999999999997</v>
      </c>
      <c r="F13" s="5">
        <f t="shared" si="3"/>
        <v>2.4132597654750283E-4</v>
      </c>
      <c r="G13" s="5">
        <f t="shared" si="0"/>
        <v>2.4130227591699966E-4</v>
      </c>
      <c r="H13" s="3">
        <f t="shared" si="6"/>
        <v>99535.998482256982</v>
      </c>
      <c r="I13" s="3">
        <f t="shared" si="4"/>
        <v>24.018262969439633</v>
      </c>
      <c r="J13" s="3">
        <f t="shared" si="1"/>
        <v>99526.223049228414</v>
      </c>
      <c r="K13" s="3">
        <f t="shared" si="2"/>
        <v>7526291.750070069</v>
      </c>
      <c r="L13" s="15">
        <f t="shared" si="5"/>
        <v>75.613766524999349</v>
      </c>
      <c r="N13" s="7"/>
    </row>
    <row r="14" spans="1:14" x14ac:dyDescent="0.25">
      <c r="A14" s="83">
        <v>5</v>
      </c>
      <c r="B14" s="3">
        <v>8</v>
      </c>
      <c r="C14" s="3">
        <v>47493</v>
      </c>
      <c r="D14" s="3">
        <v>46181</v>
      </c>
      <c r="E14" s="4">
        <v>0.44140000000000001</v>
      </c>
      <c r="F14" s="5">
        <f t="shared" si="3"/>
        <v>1.7080513269423746E-4</v>
      </c>
      <c r="G14" s="5">
        <f t="shared" si="0"/>
        <v>1.7078883743286888E-4</v>
      </c>
      <c r="H14" s="3">
        <f t="shared" si="6"/>
        <v>99511.980219287536</v>
      </c>
      <c r="I14" s="3">
        <f t="shared" si="4"/>
        <v>16.995535412294764</v>
      </c>
      <c r="J14" s="3">
        <f t="shared" si="1"/>
        <v>99502.486513206226</v>
      </c>
      <c r="K14" s="3">
        <f t="shared" si="2"/>
        <v>7426765.5270208409</v>
      </c>
      <c r="L14" s="15">
        <f t="shared" si="5"/>
        <v>74.63187357597549</v>
      </c>
      <c r="N14" s="7"/>
    </row>
    <row r="15" spans="1:14" x14ac:dyDescent="0.25">
      <c r="A15" s="83">
        <v>6</v>
      </c>
      <c r="B15" s="3">
        <v>3</v>
      </c>
      <c r="C15" s="3">
        <v>49531</v>
      </c>
      <c r="D15" s="3">
        <v>47769</v>
      </c>
      <c r="E15" s="4">
        <v>0.42470000000000002</v>
      </c>
      <c r="F15" s="5">
        <f t="shared" si="3"/>
        <v>6.1664953751284693E-5</v>
      </c>
      <c r="G15" s="5">
        <f t="shared" si="0"/>
        <v>6.1662766212369871E-5</v>
      </c>
      <c r="H15" s="3">
        <f t="shared" si="6"/>
        <v>99494.984683875242</v>
      </c>
      <c r="I15" s="3">
        <f t="shared" si="4"/>
        <v>6.1351359798651197</v>
      </c>
      <c r="J15" s="3">
        <f t="shared" si="1"/>
        <v>99491.455140146019</v>
      </c>
      <c r="K15" s="3">
        <f t="shared" si="2"/>
        <v>7327263.0405076351</v>
      </c>
      <c r="L15" s="15">
        <f t="shared" si="5"/>
        <v>73.644546645124876</v>
      </c>
      <c r="N15" s="7"/>
    </row>
    <row r="16" spans="1:14" x14ac:dyDescent="0.25">
      <c r="A16" s="83">
        <v>7</v>
      </c>
      <c r="B16" s="3">
        <v>5</v>
      </c>
      <c r="C16" s="3">
        <v>48208</v>
      </c>
      <c r="D16" s="3">
        <v>49336</v>
      </c>
      <c r="E16" s="4">
        <v>0.63890000000000002</v>
      </c>
      <c r="F16" s="5">
        <f t="shared" si="3"/>
        <v>1.0251783810383006E-4</v>
      </c>
      <c r="G16" s="5">
        <f t="shared" si="0"/>
        <v>1.0251404311685296E-4</v>
      </c>
      <c r="H16" s="3">
        <f t="shared" si="6"/>
        <v>99488.84954789537</v>
      </c>
      <c r="I16" s="3">
        <f t="shared" si="4"/>
        <v>10.199004212199043</v>
      </c>
      <c r="J16" s="3">
        <f t="shared" si="1"/>
        <v>99485.166687474339</v>
      </c>
      <c r="K16" s="3">
        <f t="shared" si="2"/>
        <v>7227771.5853674887</v>
      </c>
      <c r="L16" s="15">
        <f t="shared" si="5"/>
        <v>72.649061861831413</v>
      </c>
      <c r="N16" s="7"/>
    </row>
    <row r="17" spans="1:14" x14ac:dyDescent="0.25">
      <c r="A17" s="83">
        <v>8</v>
      </c>
      <c r="B17" s="3">
        <v>1</v>
      </c>
      <c r="C17" s="3">
        <v>48666</v>
      </c>
      <c r="D17" s="3">
        <v>48395</v>
      </c>
      <c r="E17" s="4">
        <v>0.85750000000000004</v>
      </c>
      <c r="F17" s="5">
        <f t="shared" si="3"/>
        <v>2.0605598541123623E-5</v>
      </c>
      <c r="G17" s="5">
        <f t="shared" si="0"/>
        <v>2.060553803712778E-5</v>
      </c>
      <c r="H17" s="3">
        <f t="shared" si="6"/>
        <v>99478.650543683165</v>
      </c>
      <c r="I17" s="3">
        <f t="shared" si="4"/>
        <v>2.0498111176600058</v>
      </c>
      <c r="J17" s="3">
        <f t="shared" si="1"/>
        <v>99478.358445598904</v>
      </c>
      <c r="K17" s="3">
        <f t="shared" si="2"/>
        <v>7128286.4186800141</v>
      </c>
      <c r="L17" s="15">
        <f t="shared" si="5"/>
        <v>71.656444671511039</v>
      </c>
      <c r="N17" s="7"/>
    </row>
    <row r="18" spans="1:14" x14ac:dyDescent="0.25">
      <c r="A18" s="83">
        <v>9</v>
      </c>
      <c r="B18" s="3">
        <v>8</v>
      </c>
      <c r="C18" s="3">
        <v>50278</v>
      </c>
      <c r="D18" s="3">
        <v>48959</v>
      </c>
      <c r="E18" s="4">
        <v>0.62160000000000004</v>
      </c>
      <c r="F18" s="5">
        <f t="shared" si="3"/>
        <v>1.6123018632163407E-4</v>
      </c>
      <c r="G18" s="5">
        <f t="shared" si="0"/>
        <v>1.6122035034826576E-4</v>
      </c>
      <c r="H18" s="3">
        <f t="shared" si="6"/>
        <v>99476.600732565508</v>
      </c>
      <c r="I18" s="3">
        <f t="shared" si="4"/>
        <v>16.037652421558761</v>
      </c>
      <c r="J18" s="3">
        <f t="shared" si="1"/>
        <v>99470.532084889201</v>
      </c>
      <c r="K18" s="3">
        <f t="shared" si="2"/>
        <v>7028808.0602344153</v>
      </c>
      <c r="L18" s="15">
        <f t="shared" si="5"/>
        <v>70.657903551919475</v>
      </c>
      <c r="N18" s="7"/>
    </row>
    <row r="19" spans="1:14" x14ac:dyDescent="0.25">
      <c r="A19" s="83">
        <v>10</v>
      </c>
      <c r="B19" s="3">
        <v>10</v>
      </c>
      <c r="C19" s="3">
        <v>50605</v>
      </c>
      <c r="D19" s="3">
        <v>50415</v>
      </c>
      <c r="E19" s="4">
        <v>0.46250000000000002</v>
      </c>
      <c r="F19" s="5">
        <f t="shared" si="3"/>
        <v>1.9798059790140566E-4</v>
      </c>
      <c r="G19" s="5">
        <f t="shared" si="0"/>
        <v>1.9795953212264583E-4</v>
      </c>
      <c r="H19" s="3">
        <f t="shared" si="6"/>
        <v>99460.563080143955</v>
      </c>
      <c r="I19" s="3">
        <f t="shared" si="4"/>
        <v>19.689166532000197</v>
      </c>
      <c r="J19" s="3">
        <f t="shared" si="1"/>
        <v>99449.980153133001</v>
      </c>
      <c r="K19" s="3">
        <f t="shared" si="2"/>
        <v>6929337.5281495266</v>
      </c>
      <c r="L19" s="15">
        <f t="shared" si="5"/>
        <v>69.669196649992429</v>
      </c>
      <c r="N19" s="7"/>
    </row>
    <row r="20" spans="1:14" x14ac:dyDescent="0.25">
      <c r="A20" s="83">
        <v>11</v>
      </c>
      <c r="B20" s="3">
        <v>11</v>
      </c>
      <c r="C20" s="3">
        <v>52362</v>
      </c>
      <c r="D20" s="3">
        <v>50720</v>
      </c>
      <c r="E20" s="4">
        <v>0.59099999999999997</v>
      </c>
      <c r="F20" s="5">
        <f t="shared" si="3"/>
        <v>2.1342232397508778E-4</v>
      </c>
      <c r="G20" s="5">
        <f t="shared" si="0"/>
        <v>2.1340369602397292E-4</v>
      </c>
      <c r="H20" s="3">
        <f t="shared" si="6"/>
        <v>99440.873913611955</v>
      </c>
      <c r="I20" s="3">
        <f t="shared" si="4"/>
        <v>21.221050029018663</v>
      </c>
      <c r="J20" s="3">
        <f t="shared" si="1"/>
        <v>99432.194504150088</v>
      </c>
      <c r="K20" s="3">
        <f t="shared" si="2"/>
        <v>6829887.5479963934</v>
      </c>
      <c r="L20" s="15">
        <f t="shared" si="5"/>
        <v>68.682899487888406</v>
      </c>
      <c r="N20" s="7"/>
    </row>
    <row r="21" spans="1:14" x14ac:dyDescent="0.25">
      <c r="A21" s="83">
        <v>12</v>
      </c>
      <c r="B21" s="3">
        <v>5</v>
      </c>
      <c r="C21" s="3">
        <v>54223</v>
      </c>
      <c r="D21" s="3">
        <v>52417</v>
      </c>
      <c r="E21" s="4">
        <v>0.39779999999999999</v>
      </c>
      <c r="F21" s="5">
        <f t="shared" si="3"/>
        <v>9.3773443360840213E-5</v>
      </c>
      <c r="G21" s="5">
        <f t="shared" si="0"/>
        <v>9.3768148239040754E-5</v>
      </c>
      <c r="H21" s="3">
        <f t="shared" si="6"/>
        <v>99419.652863582931</v>
      </c>
      <c r="I21" s="3">
        <f t="shared" si="4"/>
        <v>9.3223967475864171</v>
      </c>
      <c r="J21" s="3">
        <f t="shared" si="1"/>
        <v>99414.038916261532</v>
      </c>
      <c r="K21" s="3">
        <f t="shared" si="2"/>
        <v>6730455.3534922432</v>
      </c>
      <c r="L21" s="15">
        <f t="shared" si="5"/>
        <v>67.697433652552874</v>
      </c>
      <c r="N21" s="7"/>
    </row>
    <row r="22" spans="1:14" x14ac:dyDescent="0.25">
      <c r="A22" s="83">
        <v>13</v>
      </c>
      <c r="B22" s="3">
        <v>11</v>
      </c>
      <c r="C22" s="3">
        <v>56856</v>
      </c>
      <c r="D22" s="3">
        <v>54118</v>
      </c>
      <c r="E22" s="4">
        <v>0.44230000000000003</v>
      </c>
      <c r="F22" s="5">
        <f t="shared" si="3"/>
        <v>1.9824463387820571E-4</v>
      </c>
      <c r="G22" s="5">
        <f t="shared" si="0"/>
        <v>1.9822271816985682E-4</v>
      </c>
      <c r="H22" s="3">
        <f t="shared" si="6"/>
        <v>99410.330466835338</v>
      </c>
      <c r="I22" s="3">
        <f t="shared" si="4"/>
        <v>19.705385919299832</v>
      </c>
      <c r="J22" s="3">
        <f t="shared" si="1"/>
        <v>99399.340773108153</v>
      </c>
      <c r="K22" s="3">
        <f t="shared" si="2"/>
        <v>6631041.3145759813</v>
      </c>
      <c r="L22" s="15">
        <f t="shared" si="5"/>
        <v>66.703744806362835</v>
      </c>
      <c r="N22" s="7"/>
    </row>
    <row r="23" spans="1:14" x14ac:dyDescent="0.25">
      <c r="A23" s="83">
        <v>14</v>
      </c>
      <c r="B23" s="3">
        <v>11</v>
      </c>
      <c r="C23" s="3">
        <v>59223</v>
      </c>
      <c r="D23" s="3">
        <v>56838</v>
      </c>
      <c r="E23" s="4">
        <v>0.59850000000000003</v>
      </c>
      <c r="F23" s="5">
        <f t="shared" si="3"/>
        <v>1.8955549237039144E-4</v>
      </c>
      <c r="G23" s="5">
        <f t="shared" si="0"/>
        <v>1.8954106705744984E-4</v>
      </c>
      <c r="H23" s="3">
        <f t="shared" si="6"/>
        <v>99390.625080916041</v>
      </c>
      <c r="I23" s="3">
        <f t="shared" si="4"/>
        <v>18.838605133343762</v>
      </c>
      <c r="J23" s="3">
        <f t="shared" si="1"/>
        <v>99383.061380954998</v>
      </c>
      <c r="K23" s="3">
        <f t="shared" si="2"/>
        <v>6531641.9738028729</v>
      </c>
      <c r="L23" s="15">
        <f t="shared" si="5"/>
        <v>65.716881934139394</v>
      </c>
      <c r="N23" s="7"/>
    </row>
    <row r="24" spans="1:14" x14ac:dyDescent="0.25">
      <c r="A24" s="83">
        <v>15</v>
      </c>
      <c r="B24" s="3">
        <v>11</v>
      </c>
      <c r="C24" s="3">
        <v>61574</v>
      </c>
      <c r="D24" s="3">
        <v>59155</v>
      </c>
      <c r="E24" s="4">
        <v>0.64659999999999995</v>
      </c>
      <c r="F24" s="5">
        <f t="shared" si="3"/>
        <v>1.8222630850914031E-4</v>
      </c>
      <c r="G24" s="5">
        <f t="shared" si="0"/>
        <v>1.8221457411333799E-4</v>
      </c>
      <c r="H24" s="3">
        <f t="shared" si="6"/>
        <v>99371.78647578269</v>
      </c>
      <c r="I24" s="3">
        <f t="shared" si="4"/>
        <v>18.106987751566304</v>
      </c>
      <c r="J24" s="3">
        <f t="shared" si="1"/>
        <v>99365.38746631128</v>
      </c>
      <c r="K24" s="3">
        <f t="shared" si="2"/>
        <v>6432258.9124219175</v>
      </c>
      <c r="L24" s="15">
        <f t="shared" si="5"/>
        <v>64.729226881610757</v>
      </c>
      <c r="N24" s="7"/>
    </row>
    <row r="25" spans="1:14" x14ac:dyDescent="0.25">
      <c r="A25" s="83">
        <v>16</v>
      </c>
      <c r="B25" s="3">
        <v>12</v>
      </c>
      <c r="C25" s="3">
        <v>65538</v>
      </c>
      <c r="D25" s="3">
        <v>61903</v>
      </c>
      <c r="E25" s="4">
        <v>0.49819999999999998</v>
      </c>
      <c r="F25" s="5">
        <f t="shared" si="3"/>
        <v>1.8832243940333174E-4</v>
      </c>
      <c r="G25" s="5">
        <f t="shared" si="0"/>
        <v>1.8830464457674089E-4</v>
      </c>
      <c r="H25" s="3">
        <f t="shared" si="6"/>
        <v>99353.679488031121</v>
      </c>
      <c r="I25" s="3">
        <f t="shared" si="4"/>
        <v>18.708759303385133</v>
      </c>
      <c r="J25" s="3">
        <f t="shared" si="1"/>
        <v>99344.291432612692</v>
      </c>
      <c r="K25" s="3">
        <f t="shared" si="2"/>
        <v>6332893.5249556061</v>
      </c>
      <c r="L25" s="15">
        <f t="shared" si="5"/>
        <v>63.740905798244881</v>
      </c>
      <c r="N25" s="7"/>
    </row>
    <row r="26" spans="1:14" x14ac:dyDescent="0.25">
      <c r="A26" s="83">
        <v>17</v>
      </c>
      <c r="B26" s="3">
        <v>27</v>
      </c>
      <c r="C26" s="3">
        <v>69865</v>
      </c>
      <c r="D26" s="3">
        <v>66789</v>
      </c>
      <c r="E26" s="4">
        <v>0.54990000000000006</v>
      </c>
      <c r="F26" s="5">
        <f t="shared" si="3"/>
        <v>3.9515857567286723E-4</v>
      </c>
      <c r="G26" s="5">
        <f t="shared" si="0"/>
        <v>3.950883049212871E-4</v>
      </c>
      <c r="H26" s="3">
        <f t="shared" si="6"/>
        <v>99334.970728727742</v>
      </c>
      <c r="I26" s="3">
        <f t="shared" si="4"/>
        <v>39.246085204618716</v>
      </c>
      <c r="J26" s="3">
        <f t="shared" si="1"/>
        <v>99317.306065777142</v>
      </c>
      <c r="K26" s="3">
        <f t="shared" si="2"/>
        <v>6233549.2335229935</v>
      </c>
      <c r="L26" s="15">
        <f t="shared" si="5"/>
        <v>62.752816936404926</v>
      </c>
      <c r="N26" s="7"/>
    </row>
    <row r="27" spans="1:14" x14ac:dyDescent="0.25">
      <c r="A27" s="83">
        <v>18</v>
      </c>
      <c r="B27" s="3">
        <v>27</v>
      </c>
      <c r="C27" s="3">
        <v>73248</v>
      </c>
      <c r="D27" s="3">
        <v>71181</v>
      </c>
      <c r="E27" s="4">
        <v>0.51519999999999999</v>
      </c>
      <c r="F27" s="5">
        <f t="shared" si="3"/>
        <v>3.7388613090168872E-4</v>
      </c>
      <c r="G27" s="5">
        <f t="shared" si="0"/>
        <v>3.7381837258487164E-4</v>
      </c>
      <c r="H27" s="3">
        <f t="shared" si="6"/>
        <v>99295.724643523121</v>
      </c>
      <c r="I27" s="3">
        <f t="shared" si="4"/>
        <v>37.118566190877345</v>
      </c>
      <c r="J27" s="3">
        <f t="shared" si="1"/>
        <v>99277.729562633773</v>
      </c>
      <c r="K27" s="3">
        <f t="shared" si="2"/>
        <v>6134231.9274572162</v>
      </c>
      <c r="L27" s="15">
        <f t="shared" si="5"/>
        <v>61.777402294806066</v>
      </c>
      <c r="N27" s="7"/>
    </row>
    <row r="28" spans="1:14" x14ac:dyDescent="0.25">
      <c r="A28" s="83">
        <v>19</v>
      </c>
      <c r="B28" s="3">
        <v>29</v>
      </c>
      <c r="C28" s="3">
        <v>77928</v>
      </c>
      <c r="D28" s="3">
        <v>75401</v>
      </c>
      <c r="E28" s="4">
        <v>0.49380000000000002</v>
      </c>
      <c r="F28" s="5">
        <f t="shared" si="3"/>
        <v>3.7827155984843048E-4</v>
      </c>
      <c r="G28" s="5">
        <f t="shared" si="0"/>
        <v>3.7819914187449356E-4</v>
      </c>
      <c r="H28" s="3">
        <f t="shared" si="6"/>
        <v>99258.606077332239</v>
      </c>
      <c r="I28" s="3">
        <f t="shared" si="4"/>
        <v>37.539519642105446</v>
      </c>
      <c r="J28" s="3">
        <f t="shared" si="1"/>
        <v>99239.603572489403</v>
      </c>
      <c r="K28" s="3">
        <f t="shared" si="2"/>
        <v>6034954.1978945825</v>
      </c>
      <c r="L28" s="15">
        <f t="shared" si="5"/>
        <v>60.800311795561164</v>
      </c>
      <c r="N28" s="7"/>
    </row>
    <row r="29" spans="1:14" x14ac:dyDescent="0.25">
      <c r="A29" s="83">
        <v>20</v>
      </c>
      <c r="B29" s="3">
        <v>25</v>
      </c>
      <c r="C29" s="3">
        <v>83347</v>
      </c>
      <c r="D29" s="3">
        <v>81155</v>
      </c>
      <c r="E29" s="4">
        <v>0.52759999999999996</v>
      </c>
      <c r="F29" s="5">
        <f t="shared" si="3"/>
        <v>3.0394767236872498E-4</v>
      </c>
      <c r="G29" s="5">
        <f t="shared" si="0"/>
        <v>3.0390403634400525E-4</v>
      </c>
      <c r="H29" s="3">
        <f t="shared" si="6"/>
        <v>99221.066557690137</v>
      </c>
      <c r="I29" s="3">
        <f t="shared" si="4"/>
        <v>30.153682617239227</v>
      </c>
      <c r="J29" s="3">
        <f t="shared" si="1"/>
        <v>99206.821958021756</v>
      </c>
      <c r="K29" s="3">
        <f t="shared" si="2"/>
        <v>5935714.5943220928</v>
      </c>
      <c r="L29" s="15">
        <f t="shared" si="5"/>
        <v>59.823128295752475</v>
      </c>
      <c r="N29" s="7"/>
    </row>
    <row r="30" spans="1:14" x14ac:dyDescent="0.25">
      <c r="A30" s="83">
        <v>21</v>
      </c>
      <c r="B30" s="3">
        <v>42</v>
      </c>
      <c r="C30" s="3">
        <v>86945</v>
      </c>
      <c r="D30" s="3">
        <v>87212</v>
      </c>
      <c r="E30" s="4">
        <v>0.51370000000000005</v>
      </c>
      <c r="F30" s="5">
        <f t="shared" si="3"/>
        <v>4.8232342082144274E-4</v>
      </c>
      <c r="G30" s="5">
        <f t="shared" si="0"/>
        <v>4.8221031652094591E-4</v>
      </c>
      <c r="H30" s="3">
        <f t="shared" si="6"/>
        <v>99190.9128750729</v>
      </c>
      <c r="I30" s="3">
        <f t="shared" si="4"/>
        <v>47.830881493490473</v>
      </c>
      <c r="J30" s="3">
        <f t="shared" si="1"/>
        <v>99167.652717402612</v>
      </c>
      <c r="K30" s="3">
        <f t="shared" si="2"/>
        <v>5836507.7723640706</v>
      </c>
      <c r="L30" s="15">
        <f t="shared" si="5"/>
        <v>58.841153924199944</v>
      </c>
      <c r="N30" s="7"/>
    </row>
    <row r="31" spans="1:14" x14ac:dyDescent="0.25">
      <c r="A31" s="83">
        <v>22</v>
      </c>
      <c r="B31" s="3">
        <v>39</v>
      </c>
      <c r="C31" s="3">
        <v>91669</v>
      </c>
      <c r="D31" s="3">
        <v>91272</v>
      </c>
      <c r="E31" s="4">
        <v>0.43369999999999997</v>
      </c>
      <c r="F31" s="5">
        <f t="shared" si="3"/>
        <v>4.2636697077199753E-4</v>
      </c>
      <c r="G31" s="5">
        <f t="shared" si="0"/>
        <v>4.2626404862880599E-4</v>
      </c>
      <c r="H31" s="3">
        <f t="shared" si="6"/>
        <v>99143.081993579413</v>
      </c>
      <c r="I31" s="3">
        <f t="shared" si="4"/>
        <v>42.261131524120835</v>
      </c>
      <c r="J31" s="3">
        <f t="shared" si="1"/>
        <v>99119.149514797304</v>
      </c>
      <c r="K31" s="3">
        <f t="shared" si="2"/>
        <v>5737340.1196466684</v>
      </c>
      <c r="L31" s="15">
        <f t="shared" si="5"/>
        <v>57.869293593457414</v>
      </c>
      <c r="N31" s="7"/>
    </row>
    <row r="32" spans="1:14" x14ac:dyDescent="0.25">
      <c r="A32" s="83">
        <v>23</v>
      </c>
      <c r="B32" s="3">
        <v>44</v>
      </c>
      <c r="C32" s="3">
        <v>92467</v>
      </c>
      <c r="D32" s="3">
        <v>96488</v>
      </c>
      <c r="E32" s="4">
        <v>0.52470000000000006</v>
      </c>
      <c r="F32" s="5">
        <f t="shared" si="3"/>
        <v>4.6571935116826755E-4</v>
      </c>
      <c r="G32" s="5">
        <f t="shared" si="0"/>
        <v>4.6561628402031196E-4</v>
      </c>
      <c r="H32" s="3">
        <f t="shared" si="6"/>
        <v>99100.82086205529</v>
      </c>
      <c r="I32" s="3">
        <f t="shared" si="4"/>
        <v>46.142955953152793</v>
      </c>
      <c r="J32" s="3">
        <f t="shared" si="1"/>
        <v>99078.889115090758</v>
      </c>
      <c r="K32" s="3">
        <f t="shared" si="2"/>
        <v>5638220.9701318713</v>
      </c>
      <c r="L32" s="15">
        <f t="shared" si="5"/>
        <v>56.89378676267544</v>
      </c>
      <c r="N32" s="7"/>
    </row>
    <row r="33" spans="1:14" x14ac:dyDescent="0.25">
      <c r="A33" s="83">
        <v>24</v>
      </c>
      <c r="B33" s="3">
        <v>42</v>
      </c>
      <c r="C33" s="3">
        <v>93334</v>
      </c>
      <c r="D33" s="3">
        <v>98020</v>
      </c>
      <c r="E33" s="4">
        <v>0.47470000000000001</v>
      </c>
      <c r="F33" s="5">
        <f t="shared" si="3"/>
        <v>4.3897697461249828E-4</v>
      </c>
      <c r="G33" s="5">
        <f t="shared" si="0"/>
        <v>4.3887577222726101E-4</v>
      </c>
      <c r="H33" s="3">
        <f t="shared" si="6"/>
        <v>99054.677906102137</v>
      </c>
      <c r="I33" s="3">
        <f t="shared" si="4"/>
        <v>43.472698258763188</v>
      </c>
      <c r="J33" s="3">
        <f t="shared" si="1"/>
        <v>99031.841697706812</v>
      </c>
      <c r="K33" s="3">
        <f t="shared" si="2"/>
        <v>5539142.0810167808</v>
      </c>
      <c r="L33" s="15">
        <f t="shared" si="5"/>
        <v>55.920045353815127</v>
      </c>
      <c r="N33" s="7"/>
    </row>
    <row r="34" spans="1:14" x14ac:dyDescent="0.25">
      <c r="A34" s="83">
        <v>25</v>
      </c>
      <c r="B34" s="3">
        <v>36</v>
      </c>
      <c r="C34" s="3">
        <v>91753</v>
      </c>
      <c r="D34" s="3">
        <v>98724</v>
      </c>
      <c r="E34" s="4">
        <v>0.44359999999999999</v>
      </c>
      <c r="F34" s="5">
        <f t="shared" si="3"/>
        <v>3.779983935068276E-4</v>
      </c>
      <c r="G34" s="5">
        <f t="shared" si="0"/>
        <v>3.7791891024176454E-4</v>
      </c>
      <c r="H34" s="3">
        <f t="shared" si="6"/>
        <v>99011.205207843377</v>
      </c>
      <c r="I34" s="3">
        <f t="shared" si="4"/>
        <v>37.418206773871894</v>
      </c>
      <c r="J34" s="3">
        <f t="shared" si="1"/>
        <v>98990.385717594399</v>
      </c>
      <c r="K34" s="3">
        <f t="shared" si="2"/>
        <v>5440110.239319074</v>
      </c>
      <c r="L34" s="15">
        <f t="shared" si="5"/>
        <v>54.944389656698412</v>
      </c>
      <c r="N34" s="7"/>
    </row>
    <row r="35" spans="1:14" x14ac:dyDescent="0.25">
      <c r="A35" s="83">
        <v>26</v>
      </c>
      <c r="B35" s="3">
        <v>53</v>
      </c>
      <c r="C35" s="3">
        <v>91163</v>
      </c>
      <c r="D35" s="3">
        <v>97206</v>
      </c>
      <c r="E35" s="4">
        <v>0.45190000000000002</v>
      </c>
      <c r="F35" s="5">
        <f t="shared" si="3"/>
        <v>5.6272528919302004E-4</v>
      </c>
      <c r="G35" s="5">
        <f t="shared" si="0"/>
        <v>5.6255178149837513E-4</v>
      </c>
      <c r="H35" s="3">
        <f t="shared" si="6"/>
        <v>98973.787001069504</v>
      </c>
      <c r="I35" s="3">
        <f t="shared" si="4"/>
        <v>55.677880199092371</v>
      </c>
      <c r="J35" s="3">
        <f t="shared" si="1"/>
        <v>98943.269954932388</v>
      </c>
      <c r="K35" s="3">
        <f t="shared" si="2"/>
        <v>5341119.8536014799</v>
      </c>
      <c r="L35" s="15">
        <f t="shared" si="5"/>
        <v>53.964994322625685</v>
      </c>
      <c r="N35" s="7"/>
    </row>
    <row r="36" spans="1:14" x14ac:dyDescent="0.25">
      <c r="A36" s="83">
        <v>27</v>
      </c>
      <c r="B36" s="3">
        <v>38</v>
      </c>
      <c r="C36" s="3">
        <v>91089</v>
      </c>
      <c r="D36" s="3">
        <v>96612</v>
      </c>
      <c r="E36" s="4">
        <v>0.48530000000000001</v>
      </c>
      <c r="F36" s="5">
        <f t="shared" si="3"/>
        <v>4.048992813037757E-4</v>
      </c>
      <c r="G36" s="5">
        <f t="shared" si="0"/>
        <v>4.0481491720300265E-4</v>
      </c>
      <c r="H36" s="3">
        <f t="shared" si="6"/>
        <v>98918.109120870417</v>
      </c>
      <c r="I36" s="3">
        <f t="shared" si="4"/>
        <v>40.043526153642738</v>
      </c>
      <c r="J36" s="3">
        <f t="shared" si="1"/>
        <v>98897.498717959126</v>
      </c>
      <c r="K36" s="3">
        <f t="shared" si="2"/>
        <v>5242176.583646547</v>
      </c>
      <c r="L36" s="15">
        <f t="shared" si="5"/>
        <v>52.995115153697547</v>
      </c>
      <c r="N36" s="7"/>
    </row>
    <row r="37" spans="1:14" x14ac:dyDescent="0.25">
      <c r="A37" s="83">
        <v>28</v>
      </c>
      <c r="B37" s="3">
        <v>57</v>
      </c>
      <c r="C37" s="3">
        <v>88962</v>
      </c>
      <c r="D37" s="3">
        <v>96100</v>
      </c>
      <c r="E37" s="4">
        <v>0.38779999999999998</v>
      </c>
      <c r="F37" s="5">
        <f t="shared" si="3"/>
        <v>6.1600976969880365E-4</v>
      </c>
      <c r="G37" s="5">
        <f t="shared" si="0"/>
        <v>6.1577754694306134E-4</v>
      </c>
      <c r="H37" s="3">
        <f t="shared" si="6"/>
        <v>98878.065594716769</v>
      </c>
      <c r="I37" s="3">
        <f t="shared" si="4"/>
        <v>60.886892678389806</v>
      </c>
      <c r="J37" s="3">
        <f t="shared" si="1"/>
        <v>98840.790639019062</v>
      </c>
      <c r="K37" s="3">
        <f t="shared" si="2"/>
        <v>5143279.084928588</v>
      </c>
      <c r="L37" s="15">
        <f t="shared" si="5"/>
        <v>52.01638051870831</v>
      </c>
      <c r="N37" s="7"/>
    </row>
    <row r="38" spans="1:14" x14ac:dyDescent="0.25">
      <c r="A38" s="83">
        <v>29</v>
      </c>
      <c r="B38" s="3">
        <v>67</v>
      </c>
      <c r="C38" s="3">
        <v>88533</v>
      </c>
      <c r="D38" s="3">
        <v>93676</v>
      </c>
      <c r="E38" s="4">
        <v>0.50260000000000005</v>
      </c>
      <c r="F38" s="5">
        <f t="shared" si="3"/>
        <v>7.3541921639436029E-4</v>
      </c>
      <c r="G38" s="5">
        <f t="shared" si="0"/>
        <v>7.3515030023900353E-4</v>
      </c>
      <c r="H38" s="3">
        <f t="shared" si="6"/>
        <v>98817.178702038378</v>
      </c>
      <c r="I38" s="3">
        <f t="shared" si="4"/>
        <v>72.645478591574786</v>
      </c>
      <c r="J38" s="3">
        <f t="shared" si="1"/>
        <v>98781.044840986928</v>
      </c>
      <c r="K38" s="3">
        <f t="shared" si="2"/>
        <v>5044438.2942895694</v>
      </c>
      <c r="L38" s="15">
        <f t="shared" si="5"/>
        <v>51.048191828062322</v>
      </c>
      <c r="N38" s="7"/>
    </row>
    <row r="39" spans="1:14" x14ac:dyDescent="0.25">
      <c r="A39" s="83">
        <v>30</v>
      </c>
      <c r="B39" s="3">
        <v>70</v>
      </c>
      <c r="C39" s="3">
        <v>88079</v>
      </c>
      <c r="D39" s="3">
        <v>92595</v>
      </c>
      <c r="E39" s="4">
        <v>0.48870000000000002</v>
      </c>
      <c r="F39" s="5">
        <f t="shared" si="3"/>
        <v>7.7487629653408903E-4</v>
      </c>
      <c r="G39" s="5">
        <f t="shared" si="0"/>
        <v>7.7456941658468875E-4</v>
      </c>
      <c r="H39" s="3">
        <f t="shared" si="6"/>
        <v>98744.533223446808</v>
      </c>
      <c r="I39" s="3">
        <f t="shared" si="4"/>
        <v>76.484495489812602</v>
      </c>
      <c r="J39" s="3">
        <f t="shared" si="1"/>
        <v>98705.42670090287</v>
      </c>
      <c r="K39" s="3">
        <f t="shared" si="2"/>
        <v>4945657.2494485825</v>
      </c>
      <c r="L39" s="15">
        <f t="shared" si="5"/>
        <v>50.08537777232857</v>
      </c>
      <c r="N39" s="7"/>
    </row>
    <row r="40" spans="1:14" x14ac:dyDescent="0.25">
      <c r="A40" s="83">
        <v>31</v>
      </c>
      <c r="B40" s="3">
        <v>66</v>
      </c>
      <c r="C40" s="3">
        <v>88845</v>
      </c>
      <c r="D40" s="3">
        <v>91778</v>
      </c>
      <c r="E40" s="4">
        <v>0.4632</v>
      </c>
      <c r="F40" s="5">
        <f t="shared" si="3"/>
        <v>7.308039396976022E-4</v>
      </c>
      <c r="G40" s="5">
        <f t="shared" si="0"/>
        <v>7.3051736098416224E-4</v>
      </c>
      <c r="H40" s="3">
        <f t="shared" si="6"/>
        <v>98668.048727956993</v>
      </c>
      <c r="I40" s="3">
        <f t="shared" si="4"/>
        <v>72.078722570203865</v>
      </c>
      <c r="J40" s="3">
        <f t="shared" si="1"/>
        <v>98629.356869681302</v>
      </c>
      <c r="K40" s="3">
        <f t="shared" si="2"/>
        <v>4846951.8227476794</v>
      </c>
      <c r="L40" s="15">
        <f t="shared" si="5"/>
        <v>49.123823621073853</v>
      </c>
      <c r="N40" s="7"/>
    </row>
    <row r="41" spans="1:14" x14ac:dyDescent="0.25">
      <c r="A41" s="83">
        <v>32</v>
      </c>
      <c r="B41" s="3">
        <v>75</v>
      </c>
      <c r="C41" s="3">
        <v>87813</v>
      </c>
      <c r="D41" s="3">
        <v>91873</v>
      </c>
      <c r="E41" s="4">
        <v>0.4551</v>
      </c>
      <c r="F41" s="5">
        <f t="shared" si="3"/>
        <v>8.347895773738633E-4</v>
      </c>
      <c r="G41" s="5">
        <f t="shared" si="0"/>
        <v>8.3441002357848026E-4</v>
      </c>
      <c r="H41" s="3">
        <f t="shared" si="6"/>
        <v>98595.970005386785</v>
      </c>
      <c r="I41" s="3">
        <f t="shared" si="4"/>
        <v>82.269465656937925</v>
      </c>
      <c r="J41" s="3">
        <f t="shared" si="1"/>
        <v>98551.141373550316</v>
      </c>
      <c r="K41" s="3">
        <f t="shared" si="2"/>
        <v>4748322.4658779977</v>
      </c>
      <c r="L41" s="15">
        <f t="shared" si="5"/>
        <v>48.159397038424324</v>
      </c>
      <c r="N41" s="7"/>
    </row>
    <row r="42" spans="1:14" x14ac:dyDescent="0.25">
      <c r="A42" s="83">
        <v>33</v>
      </c>
      <c r="B42" s="3">
        <v>70</v>
      </c>
      <c r="C42" s="3">
        <v>88388</v>
      </c>
      <c r="D42" s="3">
        <v>90301</v>
      </c>
      <c r="E42" s="4">
        <v>0.47870000000000001</v>
      </c>
      <c r="F42" s="5">
        <f t="shared" si="3"/>
        <v>7.834841540329847E-4</v>
      </c>
      <c r="G42" s="5">
        <f t="shared" si="0"/>
        <v>7.8316428601692286E-4</v>
      </c>
      <c r="H42" s="3">
        <f t="shared" si="6"/>
        <v>98513.700539729849</v>
      </c>
      <c r="I42" s="3">
        <f t="shared" si="4"/>
        <v>77.152411946082481</v>
      </c>
      <c r="J42" s="3">
        <f t="shared" si="1"/>
        <v>98473.480987382354</v>
      </c>
      <c r="K42" s="3">
        <f t="shared" si="2"/>
        <v>4649771.3245044472</v>
      </c>
      <c r="L42" s="15">
        <f t="shared" si="5"/>
        <v>47.19923522342183</v>
      </c>
      <c r="N42" s="7"/>
    </row>
    <row r="43" spans="1:14" x14ac:dyDescent="0.25">
      <c r="A43" s="83">
        <v>34</v>
      </c>
      <c r="B43" s="3">
        <v>95</v>
      </c>
      <c r="C43" s="3">
        <v>88645</v>
      </c>
      <c r="D43" s="3">
        <v>90296</v>
      </c>
      <c r="E43" s="4">
        <v>0.48149999999999998</v>
      </c>
      <c r="F43" s="5">
        <f t="shared" si="3"/>
        <v>1.0618024935593296E-3</v>
      </c>
      <c r="G43" s="5">
        <f t="shared" si="0"/>
        <v>1.0612182455923206E-3</v>
      </c>
      <c r="H43" s="3">
        <f t="shared" si="6"/>
        <v>98436.548127783768</v>
      </c>
      <c r="I43" s="3">
        <f t="shared" si="4"/>
        <v>104.46266090633073</v>
      </c>
      <c r="J43" s="3">
        <f t="shared" si="1"/>
        <v>98382.384238103841</v>
      </c>
      <c r="K43" s="3">
        <f t="shared" si="2"/>
        <v>4551297.843517065</v>
      </c>
      <c r="L43" s="15">
        <f t="shared" si="5"/>
        <v>46.235853756359617</v>
      </c>
      <c r="N43" s="7"/>
    </row>
    <row r="44" spans="1:14" x14ac:dyDescent="0.25">
      <c r="A44" s="83">
        <v>35</v>
      </c>
      <c r="B44" s="3">
        <v>90</v>
      </c>
      <c r="C44" s="3">
        <v>85238</v>
      </c>
      <c r="D44" s="3">
        <v>90441</v>
      </c>
      <c r="E44" s="4">
        <v>0.50519999999999998</v>
      </c>
      <c r="F44" s="5">
        <f t="shared" si="3"/>
        <v>1.0245959961065353E-3</v>
      </c>
      <c r="G44" s="5">
        <f t="shared" si="0"/>
        <v>1.0240768197799573E-3</v>
      </c>
      <c r="H44" s="3">
        <f t="shared" si="6"/>
        <v>98332.085466877441</v>
      </c>
      <c r="I44" s="3">
        <f t="shared" si="4"/>
        <v>100.69960936725082</v>
      </c>
      <c r="J44" s="3">
        <f t="shared" si="1"/>
        <v>98282.259300162521</v>
      </c>
      <c r="K44" s="3">
        <f t="shared" si="2"/>
        <v>4452915.4592789616</v>
      </c>
      <c r="L44" s="15">
        <f t="shared" si="5"/>
        <v>45.284460693950187</v>
      </c>
      <c r="N44" s="7"/>
    </row>
    <row r="45" spans="1:14" x14ac:dyDescent="0.25">
      <c r="A45" s="83">
        <v>36</v>
      </c>
      <c r="B45" s="3">
        <v>102</v>
      </c>
      <c r="C45" s="3">
        <v>82726</v>
      </c>
      <c r="D45" s="3">
        <v>86942</v>
      </c>
      <c r="E45" s="4">
        <v>0.49690000000000001</v>
      </c>
      <c r="F45" s="5">
        <f t="shared" si="3"/>
        <v>1.2023481151425136E-3</v>
      </c>
      <c r="G45" s="5">
        <f t="shared" si="0"/>
        <v>1.2016212528404293E-3</v>
      </c>
      <c r="H45" s="3">
        <f t="shared" si="6"/>
        <v>98231.385857510191</v>
      </c>
      <c r="I45" s="3">
        <f t="shared" si="4"/>
        <v>118.03692094235302</v>
      </c>
      <c r="J45" s="3">
        <f t="shared" si="1"/>
        <v>98172.001482584092</v>
      </c>
      <c r="K45" s="3">
        <f t="shared" si="2"/>
        <v>4354633.1999787996</v>
      </c>
      <c r="L45" s="15">
        <f t="shared" si="5"/>
        <v>44.330365106478546</v>
      </c>
      <c r="N45" s="7"/>
    </row>
    <row r="46" spans="1:14" x14ac:dyDescent="0.25">
      <c r="A46" s="83">
        <v>37</v>
      </c>
      <c r="B46" s="3">
        <v>92</v>
      </c>
      <c r="C46" s="3">
        <v>80277</v>
      </c>
      <c r="D46" s="3">
        <v>84099</v>
      </c>
      <c r="E46" s="4">
        <v>0.43419999999999997</v>
      </c>
      <c r="F46" s="5">
        <f t="shared" si="3"/>
        <v>1.1193848250352851E-3</v>
      </c>
      <c r="G46" s="5">
        <f t="shared" si="0"/>
        <v>1.1186763137031807E-3</v>
      </c>
      <c r="H46" s="3">
        <f t="shared" si="6"/>
        <v>98113.34893656784</v>
      </c>
      <c r="I46" s="3">
        <f t="shared" si="4"/>
        <v>109.7570795134336</v>
      </c>
      <c r="J46" s="3">
        <f t="shared" si="1"/>
        <v>98051.24838097913</v>
      </c>
      <c r="K46" s="3">
        <f t="shared" si="2"/>
        <v>4256461.198496215</v>
      </c>
      <c r="L46" s="15">
        <f t="shared" si="5"/>
        <v>43.383099696740537</v>
      </c>
      <c r="N46" s="7"/>
    </row>
    <row r="47" spans="1:14" x14ac:dyDescent="0.25">
      <c r="A47" s="83">
        <v>38</v>
      </c>
      <c r="B47" s="3">
        <v>99</v>
      </c>
      <c r="C47" s="3">
        <v>80596</v>
      </c>
      <c r="D47" s="3">
        <v>81279</v>
      </c>
      <c r="E47" s="4">
        <v>0.51780000000000004</v>
      </c>
      <c r="F47" s="5">
        <f t="shared" si="3"/>
        <v>1.2231660231660231E-3</v>
      </c>
      <c r="G47" s="5">
        <f t="shared" si="0"/>
        <v>1.2224450120710763E-3</v>
      </c>
      <c r="H47" s="3">
        <f t="shared" si="6"/>
        <v>98003.591857054402</v>
      </c>
      <c r="I47" s="3">
        <f t="shared" si="4"/>
        <v>119.8040020307057</v>
      </c>
      <c r="J47" s="3">
        <f t="shared" si="1"/>
        <v>97945.822367275192</v>
      </c>
      <c r="K47" s="3">
        <f t="shared" si="2"/>
        <v>4158409.9501152355</v>
      </c>
      <c r="L47" s="15">
        <f t="shared" si="5"/>
        <v>42.431199421553742</v>
      </c>
      <c r="N47" s="7"/>
    </row>
    <row r="48" spans="1:14" x14ac:dyDescent="0.25">
      <c r="A48" s="83">
        <v>39</v>
      </c>
      <c r="B48" s="3">
        <v>117</v>
      </c>
      <c r="C48" s="3">
        <v>78972</v>
      </c>
      <c r="D48" s="3">
        <v>81352</v>
      </c>
      <c r="E48" s="4">
        <v>0.44590000000000002</v>
      </c>
      <c r="F48" s="5">
        <f t="shared" si="3"/>
        <v>1.4595444225443477E-3</v>
      </c>
      <c r="G48" s="5">
        <f t="shared" si="0"/>
        <v>1.4583649938245033E-3</v>
      </c>
      <c r="H48" s="3">
        <f t="shared" si="6"/>
        <v>97883.787855023693</v>
      </c>
      <c r="I48" s="3">
        <f t="shared" si="4"/>
        <v>142.75028967071063</v>
      </c>
      <c r="J48" s="3">
        <f t="shared" si="1"/>
        <v>97804.689919517143</v>
      </c>
      <c r="K48" s="3">
        <f t="shared" si="2"/>
        <v>4060464.1277479604</v>
      </c>
      <c r="L48" s="15">
        <f t="shared" si="5"/>
        <v>41.482498958478601</v>
      </c>
      <c r="N48" s="7"/>
    </row>
    <row r="49" spans="1:14" x14ac:dyDescent="0.25">
      <c r="A49" s="83">
        <v>40</v>
      </c>
      <c r="B49" s="3">
        <v>117</v>
      </c>
      <c r="C49" s="3">
        <v>77658</v>
      </c>
      <c r="D49" s="3">
        <v>79588</v>
      </c>
      <c r="E49" s="4">
        <v>0.52829999999999999</v>
      </c>
      <c r="F49" s="5">
        <f t="shared" si="3"/>
        <v>1.488114165066202E-3</v>
      </c>
      <c r="G49" s="5">
        <f t="shared" si="0"/>
        <v>1.4870703257888541E-3</v>
      </c>
      <c r="H49" s="3">
        <f t="shared" si="6"/>
        <v>97741.037565352977</v>
      </c>
      <c r="I49" s="3">
        <f t="shared" si="4"/>
        <v>145.34779657525007</v>
      </c>
      <c r="J49" s="3">
        <f t="shared" si="1"/>
        <v>97672.477009708426</v>
      </c>
      <c r="K49" s="3">
        <f t="shared" si="2"/>
        <v>3962659.437828443</v>
      </c>
      <c r="L49" s="15">
        <f t="shared" si="5"/>
        <v>40.54243270314042</v>
      </c>
      <c r="N49" s="7"/>
    </row>
    <row r="50" spans="1:14" x14ac:dyDescent="0.25">
      <c r="A50" s="83">
        <v>41</v>
      </c>
      <c r="B50" s="3">
        <v>113</v>
      </c>
      <c r="C50" s="3">
        <v>77395</v>
      </c>
      <c r="D50" s="3">
        <v>78083</v>
      </c>
      <c r="E50" s="4">
        <v>0.49630000000000002</v>
      </c>
      <c r="F50" s="5">
        <f t="shared" si="3"/>
        <v>1.4535818572402525E-3</v>
      </c>
      <c r="G50" s="5">
        <f t="shared" si="0"/>
        <v>1.4525183680556112E-3</v>
      </c>
      <c r="H50" s="3">
        <f t="shared" si="6"/>
        <v>97595.689768777724</v>
      </c>
      <c r="I50" s="3">
        <f t="shared" si="4"/>
        <v>141.75953203220672</v>
      </c>
      <c r="J50" s="3">
        <f t="shared" si="1"/>
        <v>97524.285492493102</v>
      </c>
      <c r="K50" s="3">
        <f t="shared" si="2"/>
        <v>3864986.9608187345</v>
      </c>
      <c r="L50" s="15">
        <f t="shared" si="5"/>
        <v>39.602025150655784</v>
      </c>
      <c r="N50" s="7"/>
    </row>
    <row r="51" spans="1:14" x14ac:dyDescent="0.25">
      <c r="A51" s="83">
        <v>42</v>
      </c>
      <c r="B51" s="3">
        <v>105</v>
      </c>
      <c r="C51" s="3">
        <v>72283</v>
      </c>
      <c r="D51" s="3">
        <v>77611</v>
      </c>
      <c r="E51" s="4">
        <v>0.49809999999999999</v>
      </c>
      <c r="F51" s="5">
        <f t="shared" si="3"/>
        <v>1.4009900329566226E-3</v>
      </c>
      <c r="G51" s="5">
        <f t="shared" si="0"/>
        <v>1.4000056093558082E-3</v>
      </c>
      <c r="H51" s="3">
        <f t="shared" si="6"/>
        <v>97453.930236745524</v>
      </c>
      <c r="I51" s="3">
        <f t="shared" si="4"/>
        <v>136.43604898521335</v>
      </c>
      <c r="J51" s="3">
        <f t="shared" si="1"/>
        <v>97385.452983759853</v>
      </c>
      <c r="K51" s="3">
        <f t="shared" si="2"/>
        <v>3767462.6753262412</v>
      </c>
      <c r="L51" s="15">
        <f t="shared" si="5"/>
        <v>38.658909560383222</v>
      </c>
      <c r="N51" s="7"/>
    </row>
    <row r="52" spans="1:14" x14ac:dyDescent="0.25">
      <c r="A52" s="83">
        <v>43</v>
      </c>
      <c r="B52" s="3">
        <v>145</v>
      </c>
      <c r="C52" s="3">
        <v>70790</v>
      </c>
      <c r="D52" s="3">
        <v>72672</v>
      </c>
      <c r="E52" s="4">
        <v>0.45</v>
      </c>
      <c r="F52" s="5">
        <f t="shared" si="3"/>
        <v>2.0214412178834813E-3</v>
      </c>
      <c r="G52" s="5">
        <f t="shared" si="0"/>
        <v>2.0191962902490227E-3</v>
      </c>
      <c r="H52" s="3">
        <f t="shared" si="6"/>
        <v>97317.494187760312</v>
      </c>
      <c r="I52" s="3">
        <f t="shared" si="4"/>
        <v>196.50312324025646</v>
      </c>
      <c r="J52" s="3">
        <f t="shared" si="1"/>
        <v>97209.417469978172</v>
      </c>
      <c r="K52" s="3">
        <f t="shared" si="2"/>
        <v>3670077.2223424814</v>
      </c>
      <c r="L52" s="15">
        <f t="shared" si="5"/>
        <v>37.712409808472742</v>
      </c>
      <c r="N52" s="7"/>
    </row>
    <row r="53" spans="1:14" x14ac:dyDescent="0.25">
      <c r="A53" s="83">
        <v>44</v>
      </c>
      <c r="B53" s="3">
        <v>116</v>
      </c>
      <c r="C53" s="3">
        <v>67967</v>
      </c>
      <c r="D53" s="3">
        <v>70849</v>
      </c>
      <c r="E53" s="4">
        <v>0.45069999999999999</v>
      </c>
      <c r="F53" s="5">
        <f t="shared" si="3"/>
        <v>1.6712770862148455E-3</v>
      </c>
      <c r="G53" s="5">
        <f t="shared" si="0"/>
        <v>1.6697442067605786E-3</v>
      </c>
      <c r="H53" s="3">
        <f t="shared" si="6"/>
        <v>97120.991064520058</v>
      </c>
      <c r="I53" s="3">
        <f t="shared" si="4"/>
        <v>162.16721218482829</v>
      </c>
      <c r="J53" s="3">
        <f t="shared" si="1"/>
        <v>97031.912614866931</v>
      </c>
      <c r="K53" s="3">
        <f t="shared" si="2"/>
        <v>3572867.804872503</v>
      </c>
      <c r="L53" s="15">
        <f t="shared" si="5"/>
        <v>36.787802160080432</v>
      </c>
      <c r="N53" s="7"/>
    </row>
    <row r="54" spans="1:14" x14ac:dyDescent="0.25">
      <c r="A54" s="83">
        <v>45</v>
      </c>
      <c r="B54" s="3">
        <v>125</v>
      </c>
      <c r="C54" s="3">
        <v>69011</v>
      </c>
      <c r="D54" s="3">
        <v>67979</v>
      </c>
      <c r="E54" s="4">
        <v>0.52270000000000005</v>
      </c>
      <c r="F54" s="5">
        <f t="shared" si="3"/>
        <v>1.8249507263303892E-3</v>
      </c>
      <c r="G54" s="5">
        <f t="shared" si="0"/>
        <v>1.8233624882917337E-3</v>
      </c>
      <c r="H54" s="3">
        <f t="shared" si="6"/>
        <v>96958.823852335234</v>
      </c>
      <c r="I54" s="3">
        <f t="shared" si="4"/>
        <v>176.79108232123386</v>
      </c>
      <c r="J54" s="3">
        <f t="shared" si="1"/>
        <v>96874.441468743316</v>
      </c>
      <c r="K54" s="3">
        <f t="shared" si="2"/>
        <v>3475835.8922576359</v>
      </c>
      <c r="L54" s="15">
        <f t="shared" si="5"/>
        <v>35.848577304848583</v>
      </c>
      <c r="N54" s="7"/>
    </row>
    <row r="55" spans="1:14" x14ac:dyDescent="0.25">
      <c r="A55" s="83">
        <v>46</v>
      </c>
      <c r="B55" s="3">
        <v>130</v>
      </c>
      <c r="C55" s="3">
        <v>68763</v>
      </c>
      <c r="D55" s="3">
        <v>68846</v>
      </c>
      <c r="E55" s="4">
        <v>0.47020000000000001</v>
      </c>
      <c r="F55" s="5">
        <f t="shared" si="3"/>
        <v>1.889411303039772E-3</v>
      </c>
      <c r="G55" s="5">
        <f t="shared" si="0"/>
        <v>1.8875218745636013E-3</v>
      </c>
      <c r="H55" s="3">
        <f t="shared" si="6"/>
        <v>96782.032770014004</v>
      </c>
      <c r="I55" s="3">
        <f t="shared" si="4"/>
        <v>182.67820391813274</v>
      </c>
      <c r="J55" s="3">
        <f t="shared" si="1"/>
        <v>96685.249857578179</v>
      </c>
      <c r="K55" s="3">
        <f t="shared" si="2"/>
        <v>3378961.4507888928</v>
      </c>
      <c r="L55" s="15">
        <f t="shared" si="5"/>
        <v>34.913106845135381</v>
      </c>
      <c r="N55" s="7"/>
    </row>
    <row r="56" spans="1:14" x14ac:dyDescent="0.25">
      <c r="A56" s="83">
        <v>47</v>
      </c>
      <c r="B56" s="3">
        <v>139</v>
      </c>
      <c r="C56" s="3">
        <v>65618</v>
      </c>
      <c r="D56" s="3">
        <v>68440</v>
      </c>
      <c r="E56" s="4">
        <v>0.48080000000000001</v>
      </c>
      <c r="F56" s="5">
        <f t="shared" si="3"/>
        <v>2.0737292813558308E-3</v>
      </c>
      <c r="G56" s="5">
        <f t="shared" si="0"/>
        <v>2.0714989393746594E-3</v>
      </c>
      <c r="H56" s="3">
        <f t="shared" si="6"/>
        <v>96599.354566095877</v>
      </c>
      <c r="I56" s="3">
        <f t="shared" si="4"/>
        <v>200.10546052794427</v>
      </c>
      <c r="J56" s="3">
        <f t="shared" si="1"/>
        <v>96495.459810989763</v>
      </c>
      <c r="K56" s="3">
        <f t="shared" si="2"/>
        <v>3282276.2009313148</v>
      </c>
      <c r="L56" s="15">
        <f t="shared" si="5"/>
        <v>33.978241528368528</v>
      </c>
      <c r="N56" s="7"/>
    </row>
    <row r="57" spans="1:14" x14ac:dyDescent="0.25">
      <c r="A57" s="83">
        <v>48</v>
      </c>
      <c r="B57" s="3">
        <v>150</v>
      </c>
      <c r="C57" s="3">
        <v>65545</v>
      </c>
      <c r="D57" s="3">
        <v>65010</v>
      </c>
      <c r="E57" s="4">
        <v>0.55010000000000003</v>
      </c>
      <c r="F57" s="5">
        <f t="shared" si="3"/>
        <v>2.2978821186473136E-3</v>
      </c>
      <c r="G57" s="5">
        <f t="shared" si="0"/>
        <v>2.2955089820588378E-3</v>
      </c>
      <c r="H57" s="3">
        <f t="shared" si="6"/>
        <v>96399.249105567927</v>
      </c>
      <c r="I57" s="3">
        <f t="shared" si="4"/>
        <v>221.28534218555856</v>
      </c>
      <c r="J57" s="3">
        <f t="shared" si="1"/>
        <v>96299.692830118642</v>
      </c>
      <c r="K57" s="3">
        <f t="shared" si="2"/>
        <v>3185780.7411203249</v>
      </c>
      <c r="L57" s="15">
        <f t="shared" si="5"/>
        <v>33.047775482478499</v>
      </c>
      <c r="N57" s="7"/>
    </row>
    <row r="58" spans="1:14" x14ac:dyDescent="0.25">
      <c r="A58" s="83">
        <v>49</v>
      </c>
      <c r="B58" s="3">
        <v>192</v>
      </c>
      <c r="C58" s="3">
        <v>69016</v>
      </c>
      <c r="D58" s="3">
        <v>65009</v>
      </c>
      <c r="E58" s="4">
        <v>0.52849999999999997</v>
      </c>
      <c r="F58" s="5">
        <f t="shared" si="3"/>
        <v>2.8651371012870732E-3</v>
      </c>
      <c r="G58" s="5">
        <f t="shared" si="0"/>
        <v>2.8612717745017404E-3</v>
      </c>
      <c r="H58" s="3">
        <f t="shared" si="6"/>
        <v>96177.963763382373</v>
      </c>
      <c r="I58" s="3">
        <f t="shared" si="4"/>
        <v>275.19129304521715</v>
      </c>
      <c r="J58" s="3">
        <f t="shared" si="1"/>
        <v>96048.211068711549</v>
      </c>
      <c r="K58" s="3">
        <f t="shared" si="2"/>
        <v>3089481.0482902061</v>
      </c>
      <c r="L58" s="15">
        <f t="shared" si="5"/>
        <v>32.122545824436109</v>
      </c>
      <c r="N58" s="7"/>
    </row>
    <row r="59" spans="1:14" x14ac:dyDescent="0.25">
      <c r="A59" s="83">
        <v>50</v>
      </c>
      <c r="B59" s="3">
        <v>181</v>
      </c>
      <c r="C59" s="3">
        <v>73054</v>
      </c>
      <c r="D59" s="3">
        <v>68221</v>
      </c>
      <c r="E59" s="4">
        <v>0.52</v>
      </c>
      <c r="F59" s="5">
        <f t="shared" si="3"/>
        <v>2.5623783401167934E-3</v>
      </c>
      <c r="G59" s="5">
        <f t="shared" si="0"/>
        <v>2.5592306358853908E-3</v>
      </c>
      <c r="H59" s="3">
        <f t="shared" si="6"/>
        <v>95902.77247033715</v>
      </c>
      <c r="I59" s="3">
        <f t="shared" si="4"/>
        <v>245.4373133724329</v>
      </c>
      <c r="J59" s="3">
        <f t="shared" si="1"/>
        <v>95784.962559918378</v>
      </c>
      <c r="K59" s="3">
        <f t="shared" si="2"/>
        <v>2993432.8372214944</v>
      </c>
      <c r="L59" s="15">
        <f t="shared" si="5"/>
        <v>31.213204374747008</v>
      </c>
      <c r="N59" s="7"/>
    </row>
    <row r="60" spans="1:14" x14ac:dyDescent="0.25">
      <c r="A60" s="83">
        <v>51</v>
      </c>
      <c r="B60" s="3">
        <v>218</v>
      </c>
      <c r="C60" s="3">
        <v>66581</v>
      </c>
      <c r="D60" s="3">
        <v>72140</v>
      </c>
      <c r="E60" s="4">
        <v>0.49840000000000001</v>
      </c>
      <c r="F60" s="5">
        <f t="shared" si="3"/>
        <v>3.1429992575024691E-3</v>
      </c>
      <c r="G60" s="5">
        <f t="shared" si="0"/>
        <v>3.1380520292711503E-3</v>
      </c>
      <c r="H60" s="3">
        <f t="shared" si="6"/>
        <v>95657.33515696472</v>
      </c>
      <c r="I60" s="3">
        <f t="shared" si="4"/>
        <v>300.17769470398366</v>
      </c>
      <c r="J60" s="3">
        <f t="shared" si="1"/>
        <v>95506.7660253012</v>
      </c>
      <c r="K60" s="3">
        <f t="shared" si="2"/>
        <v>2897647.874661576</v>
      </c>
      <c r="L60" s="15">
        <f t="shared" si="5"/>
        <v>30.291956909596191</v>
      </c>
      <c r="N60" s="7"/>
    </row>
    <row r="61" spans="1:14" x14ac:dyDescent="0.25">
      <c r="A61" s="83">
        <v>52</v>
      </c>
      <c r="B61" s="3">
        <v>214</v>
      </c>
      <c r="C61" s="3">
        <v>62474</v>
      </c>
      <c r="D61" s="3">
        <v>65584</v>
      </c>
      <c r="E61" s="4">
        <v>0.49230000000000002</v>
      </c>
      <c r="F61" s="5">
        <f t="shared" si="3"/>
        <v>3.3422355495166252E-3</v>
      </c>
      <c r="G61" s="5">
        <f t="shared" si="0"/>
        <v>3.3365738741669287E-3</v>
      </c>
      <c r="H61" s="3">
        <f t="shared" si="6"/>
        <v>95357.15746226073</v>
      </c>
      <c r="I61" s="3">
        <f t="shared" si="4"/>
        <v>318.16620030340113</v>
      </c>
      <c r="J61" s="3">
        <f t="shared" si="1"/>
        <v>95195.624482366693</v>
      </c>
      <c r="K61" s="3">
        <f t="shared" si="2"/>
        <v>2802141.1086362749</v>
      </c>
      <c r="L61" s="15">
        <f t="shared" si="5"/>
        <v>29.385744953075719</v>
      </c>
      <c r="N61" s="7"/>
    </row>
    <row r="62" spans="1:14" x14ac:dyDescent="0.25">
      <c r="A62" s="83">
        <v>53</v>
      </c>
      <c r="B62" s="3">
        <v>265</v>
      </c>
      <c r="C62" s="3">
        <v>66281</v>
      </c>
      <c r="D62" s="3">
        <v>61364</v>
      </c>
      <c r="E62" s="4">
        <v>0.50190000000000001</v>
      </c>
      <c r="F62" s="5">
        <f t="shared" si="3"/>
        <v>4.1521407027302285E-3</v>
      </c>
      <c r="G62" s="5">
        <f t="shared" si="0"/>
        <v>4.143571046642514E-3</v>
      </c>
      <c r="H62" s="3">
        <f t="shared" si="6"/>
        <v>95038.99126195733</v>
      </c>
      <c r="I62" s="3">
        <f t="shared" si="4"/>
        <v>393.80081249515729</v>
      </c>
      <c r="J62" s="3">
        <f t="shared" si="1"/>
        <v>94842.839077253491</v>
      </c>
      <c r="K62" s="3">
        <f t="shared" si="2"/>
        <v>2706945.4841539082</v>
      </c>
      <c r="L62" s="15">
        <f t="shared" si="5"/>
        <v>28.482472806268699</v>
      </c>
      <c r="N62" s="7"/>
    </row>
    <row r="63" spans="1:14" x14ac:dyDescent="0.25">
      <c r="A63" s="83">
        <v>54</v>
      </c>
      <c r="B63" s="3">
        <v>257</v>
      </c>
      <c r="C63" s="3">
        <v>64087</v>
      </c>
      <c r="D63" s="3">
        <v>65017</v>
      </c>
      <c r="E63" s="4">
        <v>0.51470000000000005</v>
      </c>
      <c r="F63" s="5">
        <f t="shared" si="3"/>
        <v>3.9812864047589543E-3</v>
      </c>
      <c r="G63" s="5">
        <f t="shared" si="0"/>
        <v>3.9736089222740618E-3</v>
      </c>
      <c r="H63" s="3">
        <f t="shared" si="6"/>
        <v>94645.19044946217</v>
      </c>
      <c r="I63" s="3">
        <f t="shared" si="4"/>
        <v>376.08297322031069</v>
      </c>
      <c r="J63" s="3">
        <f t="shared" si="1"/>
        <v>94462.677382558351</v>
      </c>
      <c r="K63" s="3">
        <f t="shared" si="2"/>
        <v>2612102.6450766549</v>
      </c>
      <c r="L63" s="15">
        <f t="shared" si="5"/>
        <v>27.59889470000531</v>
      </c>
      <c r="N63" s="7"/>
    </row>
    <row r="64" spans="1:14" x14ac:dyDescent="0.25">
      <c r="A64" s="83">
        <v>55</v>
      </c>
      <c r="B64" s="3">
        <v>258</v>
      </c>
      <c r="C64" s="3">
        <v>62244</v>
      </c>
      <c r="D64" s="3">
        <v>62893</v>
      </c>
      <c r="E64" s="4">
        <v>0.46539999999999998</v>
      </c>
      <c r="F64" s="5">
        <f t="shared" si="3"/>
        <v>4.1234806651909506E-3</v>
      </c>
      <c r="G64" s="5">
        <f t="shared" si="0"/>
        <v>4.1144108054965746E-3</v>
      </c>
      <c r="H64" s="3">
        <f t="shared" si="6"/>
        <v>94269.107476241858</v>
      </c>
      <c r="I64" s="3">
        <f t="shared" si="4"/>
        <v>387.86183442476744</v>
      </c>
      <c r="J64" s="3">
        <f t="shared" si="1"/>
        <v>94061.756539558381</v>
      </c>
      <c r="K64" s="3">
        <f t="shared" si="2"/>
        <v>2517639.9676940967</v>
      </c>
      <c r="L64" s="15">
        <f t="shared" si="5"/>
        <v>26.706946051532356</v>
      </c>
      <c r="N64" s="7"/>
    </row>
    <row r="65" spans="1:14" x14ac:dyDescent="0.25">
      <c r="A65" s="83">
        <v>56</v>
      </c>
      <c r="B65" s="3">
        <v>253</v>
      </c>
      <c r="C65" s="3">
        <v>52832</v>
      </c>
      <c r="D65" s="3">
        <v>60921</v>
      </c>
      <c r="E65" s="4">
        <v>0.48359999999999997</v>
      </c>
      <c r="F65" s="5">
        <f t="shared" si="3"/>
        <v>4.4482343322813462E-3</v>
      </c>
      <c r="G65" s="5">
        <f t="shared" si="0"/>
        <v>4.4380398520261384E-3</v>
      </c>
      <c r="H65" s="3">
        <f t="shared" si="6"/>
        <v>93881.245641817091</v>
      </c>
      <c r="I65" s="3">
        <f t="shared" si="4"/>
        <v>416.64870951623948</v>
      </c>
      <c r="J65" s="3">
        <f t="shared" si="1"/>
        <v>93666.088248222906</v>
      </c>
      <c r="K65" s="3">
        <f t="shared" si="2"/>
        <v>2423578.2111545382</v>
      </c>
      <c r="L65" s="15">
        <f t="shared" si="5"/>
        <v>25.815360614207858</v>
      </c>
      <c r="N65" s="7"/>
    </row>
    <row r="66" spans="1:14" x14ac:dyDescent="0.25">
      <c r="A66" s="83">
        <v>57</v>
      </c>
      <c r="B66" s="3">
        <v>270</v>
      </c>
      <c r="C66" s="3">
        <v>47840</v>
      </c>
      <c r="D66" s="3">
        <v>51727</v>
      </c>
      <c r="E66" s="4">
        <v>0.50729999999999997</v>
      </c>
      <c r="F66" s="5">
        <f t="shared" si="3"/>
        <v>5.4234836843532492E-3</v>
      </c>
      <c r="G66" s="5">
        <f t="shared" si="0"/>
        <v>5.4090299427670546E-3</v>
      </c>
      <c r="H66" s="3">
        <f t="shared" si="6"/>
        <v>93464.596932300847</v>
      </c>
      <c r="I66" s="3">
        <f t="shared" si="4"/>
        <v>505.55280339546908</v>
      </c>
      <c r="J66" s="3">
        <f t="shared" si="1"/>
        <v>93215.511066067891</v>
      </c>
      <c r="K66" s="3">
        <f t="shared" si="2"/>
        <v>2329912.1229063151</v>
      </c>
      <c r="L66" s="15">
        <f t="shared" si="5"/>
        <v>24.928285140885365</v>
      </c>
      <c r="N66" s="7"/>
    </row>
    <row r="67" spans="1:14" x14ac:dyDescent="0.25">
      <c r="A67" s="83">
        <v>58</v>
      </c>
      <c r="B67" s="3">
        <v>287</v>
      </c>
      <c r="C67" s="3">
        <v>62034</v>
      </c>
      <c r="D67" s="3">
        <v>46852</v>
      </c>
      <c r="E67" s="4">
        <v>0.52349999999999997</v>
      </c>
      <c r="F67" s="5">
        <f t="shared" si="3"/>
        <v>5.2715684293664937E-3</v>
      </c>
      <c r="G67" s="5">
        <f t="shared" si="0"/>
        <v>5.2583599426347747E-3</v>
      </c>
      <c r="H67" s="3">
        <f t="shared" si="6"/>
        <v>92959.044128905371</v>
      </c>
      <c r="I67" s="3">
        <f t="shared" si="4"/>
        <v>488.81211395305434</v>
      </c>
      <c r="J67" s="3">
        <f t="shared" si="1"/>
        <v>92726.125156606737</v>
      </c>
      <c r="K67" s="3">
        <f t="shared" si="2"/>
        <v>2236696.6118402472</v>
      </c>
      <c r="L67" s="15">
        <f t="shared" si="5"/>
        <v>24.061097366046951</v>
      </c>
      <c r="N67" s="7"/>
    </row>
    <row r="68" spans="1:14" x14ac:dyDescent="0.25">
      <c r="A68" s="83">
        <v>59</v>
      </c>
      <c r="B68" s="3">
        <v>295</v>
      </c>
      <c r="C68" s="3">
        <v>38539</v>
      </c>
      <c r="D68" s="3">
        <v>60640</v>
      </c>
      <c r="E68" s="4">
        <v>0.45229999999999998</v>
      </c>
      <c r="F68" s="5">
        <f t="shared" si="3"/>
        <v>5.9488399762046397E-3</v>
      </c>
      <c r="G68" s="5">
        <f t="shared" si="0"/>
        <v>5.9295205330401769E-3</v>
      </c>
      <c r="H68" s="3">
        <f t="shared" si="6"/>
        <v>92470.232014952315</v>
      </c>
      <c r="I68" s="3">
        <f t="shared" si="4"/>
        <v>548.30413942764892</v>
      </c>
      <c r="J68" s="3">
        <f t="shared" si="1"/>
        <v>92169.925837787785</v>
      </c>
      <c r="K68" s="3">
        <f t="shared" si="2"/>
        <v>2143970.4866836406</v>
      </c>
      <c r="L68" s="15">
        <f t="shared" si="5"/>
        <v>23.185520788322055</v>
      </c>
      <c r="N68" s="7"/>
    </row>
    <row r="69" spans="1:14" x14ac:dyDescent="0.25">
      <c r="A69" s="83">
        <v>60</v>
      </c>
      <c r="B69" s="3">
        <v>288</v>
      </c>
      <c r="C69" s="3">
        <v>45426</v>
      </c>
      <c r="D69" s="3">
        <v>37591</v>
      </c>
      <c r="E69" s="4">
        <v>0.54</v>
      </c>
      <c r="F69" s="5">
        <f t="shared" si="3"/>
        <v>6.9383379307852606E-3</v>
      </c>
      <c r="G69" s="5">
        <f t="shared" si="0"/>
        <v>6.916263738269369E-3</v>
      </c>
      <c r="H69" s="3">
        <f t="shared" si="6"/>
        <v>91921.927875524663</v>
      </c>
      <c r="I69" s="3">
        <f t="shared" si="4"/>
        <v>635.75629651730355</v>
      </c>
      <c r="J69" s="3">
        <f t="shared" si="1"/>
        <v>91629.479979126714</v>
      </c>
      <c r="K69" s="3">
        <f t="shared" si="2"/>
        <v>2051800.5608458531</v>
      </c>
      <c r="L69" s="15">
        <f t="shared" si="5"/>
        <v>22.321121937567305</v>
      </c>
      <c r="N69" s="7"/>
    </row>
    <row r="70" spans="1:14" x14ac:dyDescent="0.25">
      <c r="A70" s="83">
        <v>61</v>
      </c>
      <c r="B70" s="3">
        <v>317</v>
      </c>
      <c r="C70" s="3">
        <v>49232</v>
      </c>
      <c r="D70" s="3">
        <v>44237</v>
      </c>
      <c r="E70" s="4">
        <v>0.5101</v>
      </c>
      <c r="F70" s="5">
        <f t="shared" si="3"/>
        <v>6.7829975713873045E-3</v>
      </c>
      <c r="G70" s="5">
        <f t="shared" si="0"/>
        <v>6.7605323864231683E-3</v>
      </c>
      <c r="H70" s="3">
        <f t="shared" si="6"/>
        <v>91286.171579007365</v>
      </c>
      <c r="I70" s="3">
        <f t="shared" si="4"/>
        <v>617.14311939246147</v>
      </c>
      <c r="J70" s="3">
        <f t="shared" si="1"/>
        <v>90983.833164816999</v>
      </c>
      <c r="K70" s="3">
        <f t="shared" si="2"/>
        <v>1960171.0808667263</v>
      </c>
      <c r="L70" s="15">
        <f t="shared" si="5"/>
        <v>21.472815071121872</v>
      </c>
      <c r="N70" s="7"/>
    </row>
    <row r="71" spans="1:14" x14ac:dyDescent="0.25">
      <c r="A71" s="83">
        <v>62</v>
      </c>
      <c r="B71" s="3">
        <v>415</v>
      </c>
      <c r="C71" s="3">
        <v>53437</v>
      </c>
      <c r="D71" s="3">
        <v>47892</v>
      </c>
      <c r="E71" s="4">
        <v>0.50249999999999995</v>
      </c>
      <c r="F71" s="5">
        <f t="shared" si="3"/>
        <v>8.1911397526867932E-3</v>
      </c>
      <c r="G71" s="5">
        <f t="shared" si="0"/>
        <v>8.1578955774622916E-3</v>
      </c>
      <c r="H71" s="3">
        <f t="shared" si="6"/>
        <v>90669.028459614899</v>
      </c>
      <c r="I71" s="3">
        <f t="shared" si="4"/>
        <v>739.66846628349504</v>
      </c>
      <c r="J71" s="3">
        <f t="shared" si="1"/>
        <v>90301.043397638874</v>
      </c>
      <c r="K71" s="3">
        <f t="shared" si="2"/>
        <v>1869187.2477019094</v>
      </c>
      <c r="L71" s="15">
        <f t="shared" si="5"/>
        <v>20.615498803259687</v>
      </c>
      <c r="N71" s="7"/>
    </row>
    <row r="72" spans="1:14" x14ac:dyDescent="0.25">
      <c r="A72" s="83">
        <v>63</v>
      </c>
      <c r="B72" s="3">
        <v>461</v>
      </c>
      <c r="C72" s="3">
        <v>50659</v>
      </c>
      <c r="D72" s="3">
        <v>51917</v>
      </c>
      <c r="E72" s="4">
        <v>0.48120000000000002</v>
      </c>
      <c r="F72" s="5">
        <f t="shared" si="3"/>
        <v>8.9884573389486817E-3</v>
      </c>
      <c r="G72" s="5">
        <f t="shared" si="0"/>
        <v>8.9467368114638894E-3</v>
      </c>
      <c r="H72" s="3">
        <f t="shared" si="6"/>
        <v>89929.359993331411</v>
      </c>
      <c r="I72" s="3">
        <f t="shared" si="4"/>
        <v>804.57431548372608</v>
      </c>
      <c r="J72" s="3">
        <f t="shared" si="1"/>
        <v>89511.946838458447</v>
      </c>
      <c r="K72" s="3">
        <f t="shared" si="2"/>
        <v>1778886.2043042704</v>
      </c>
      <c r="L72" s="15">
        <f t="shared" si="5"/>
        <v>19.780928102192448</v>
      </c>
      <c r="N72" s="7"/>
    </row>
    <row r="73" spans="1:14" x14ac:dyDescent="0.25">
      <c r="A73" s="83">
        <v>64</v>
      </c>
      <c r="B73" s="3">
        <v>467</v>
      </c>
      <c r="C73" s="3">
        <v>50349</v>
      </c>
      <c r="D73" s="3">
        <v>49185</v>
      </c>
      <c r="E73" s="4">
        <v>0.50980000000000003</v>
      </c>
      <c r="F73" s="5">
        <f t="shared" si="3"/>
        <v>9.3837281732875207E-3</v>
      </c>
      <c r="G73" s="5">
        <f t="shared" ref="G73:G98" si="7">F73/((1+(1-E73)*F73))</f>
        <v>9.340761570972406E-3</v>
      </c>
      <c r="H73" s="3">
        <f t="shared" si="6"/>
        <v>89124.785677847685</v>
      </c>
      <c r="I73" s="3">
        <f t="shared" si="4"/>
        <v>832.49337308079157</v>
      </c>
      <c r="J73" s="3">
        <f t="shared" ref="J73:J98" si="8">H74+I73*E73</f>
        <v>88716.697426363477</v>
      </c>
      <c r="K73" s="3">
        <f t="shared" ref="K73:K97" si="9">K74+J73</f>
        <v>1689374.2574658119</v>
      </c>
      <c r="L73" s="15">
        <f t="shared" si="5"/>
        <v>18.955156465365981</v>
      </c>
      <c r="N73" s="7"/>
    </row>
    <row r="74" spans="1:14" x14ac:dyDescent="0.25">
      <c r="A74" s="83">
        <v>65</v>
      </c>
      <c r="B74" s="3">
        <v>562</v>
      </c>
      <c r="C74" s="3">
        <v>51300</v>
      </c>
      <c r="D74" s="3">
        <v>48839</v>
      </c>
      <c r="E74" s="4">
        <v>0.52380000000000004</v>
      </c>
      <c r="F74" s="5">
        <f t="shared" ref="F74:F99" si="10">B74/((C74+D74)/2)</f>
        <v>1.1224398086659542E-2</v>
      </c>
      <c r="G74" s="5">
        <f t="shared" si="7"/>
        <v>1.1164721995919179E-2</v>
      </c>
      <c r="H74" s="3">
        <f t="shared" si="6"/>
        <v>88292.292304766888</v>
      </c>
      <c r="I74" s="3">
        <f t="shared" ref="I74:I99" si="11">H74*G74</f>
        <v>985.75889796515662</v>
      </c>
      <c r="J74" s="3">
        <f t="shared" si="8"/>
        <v>87822.873917555873</v>
      </c>
      <c r="K74" s="3">
        <f t="shared" si="9"/>
        <v>1600657.5600394483</v>
      </c>
      <c r="L74" s="15">
        <f t="shared" ref="L74:L99" si="12">K74/H74</f>
        <v>18.129074670689334</v>
      </c>
      <c r="N74" s="7"/>
    </row>
    <row r="75" spans="1:14" x14ac:dyDescent="0.25">
      <c r="A75" s="83">
        <v>66</v>
      </c>
      <c r="B75" s="3">
        <v>613</v>
      </c>
      <c r="C75" s="3">
        <v>49919</v>
      </c>
      <c r="D75" s="3">
        <v>49729</v>
      </c>
      <c r="E75" s="4">
        <v>0.50429999999999997</v>
      </c>
      <c r="F75" s="5">
        <f t="shared" si="10"/>
        <v>1.2303307642903018E-2</v>
      </c>
      <c r="G75" s="5">
        <f t="shared" si="7"/>
        <v>1.2228727694783231E-2</v>
      </c>
      <c r="H75" s="3">
        <f t="shared" ref="H75:H99" si="13">H74-I74</f>
        <v>87306.533406801726</v>
      </c>
      <c r="I75" s="3">
        <f t="shared" si="11"/>
        <v>1067.6478230072737</v>
      </c>
      <c r="J75" s="3">
        <f t="shared" si="8"/>
        <v>86777.300380937028</v>
      </c>
      <c r="K75" s="3">
        <f t="shared" si="9"/>
        <v>1512834.6861218924</v>
      </c>
      <c r="L75" s="15">
        <f t="shared" si="12"/>
        <v>17.327851961237453</v>
      </c>
      <c r="N75" s="7"/>
    </row>
    <row r="76" spans="1:14" x14ac:dyDescent="0.25">
      <c r="A76" s="83">
        <v>67</v>
      </c>
      <c r="B76" s="3">
        <v>596</v>
      </c>
      <c r="C76" s="3">
        <v>47383</v>
      </c>
      <c r="D76" s="3">
        <v>48273</v>
      </c>
      <c r="E76" s="4">
        <v>0.52180000000000004</v>
      </c>
      <c r="F76" s="5">
        <f t="shared" si="10"/>
        <v>1.2461319729029021E-2</v>
      </c>
      <c r="G76" s="5">
        <f t="shared" si="7"/>
        <v>1.2387502562924398E-2</v>
      </c>
      <c r="H76" s="3">
        <f t="shared" si="13"/>
        <v>86238.885583794457</v>
      </c>
      <c r="I76" s="3">
        <f t="shared" si="11"/>
        <v>1068.2844161929977</v>
      </c>
      <c r="J76" s="3">
        <f t="shared" si="8"/>
        <v>85728.031975970967</v>
      </c>
      <c r="K76" s="3">
        <f t="shared" si="9"/>
        <v>1426057.3857409554</v>
      </c>
      <c r="L76" s="15">
        <f t="shared" si="12"/>
        <v>16.536129567158184</v>
      </c>
      <c r="N76" s="7"/>
    </row>
    <row r="77" spans="1:14" x14ac:dyDescent="0.25">
      <c r="A77" s="83">
        <v>68</v>
      </c>
      <c r="B77" s="3">
        <v>631</v>
      </c>
      <c r="C77" s="3">
        <v>47049</v>
      </c>
      <c r="D77" s="3">
        <v>45774</v>
      </c>
      <c r="E77" s="4">
        <v>0.51349999999999996</v>
      </c>
      <c r="F77" s="5">
        <f t="shared" si="10"/>
        <v>1.3595768290186699E-2</v>
      </c>
      <c r="G77" s="5">
        <f t="shared" si="7"/>
        <v>1.3506432138638752E-2</v>
      </c>
      <c r="H77" s="3">
        <f t="shared" si="13"/>
        <v>85170.60116760146</v>
      </c>
      <c r="I77" s="3">
        <f t="shared" si="11"/>
        <v>1150.3509448772757</v>
      </c>
      <c r="J77" s="3">
        <f t="shared" si="8"/>
        <v>84610.955432918665</v>
      </c>
      <c r="K77" s="3">
        <f t="shared" si="9"/>
        <v>1340329.3537649843</v>
      </c>
      <c r="L77" s="15">
        <f t="shared" si="12"/>
        <v>15.736995341003182</v>
      </c>
      <c r="N77" s="7"/>
    </row>
    <row r="78" spans="1:14" x14ac:dyDescent="0.25">
      <c r="A78" s="83">
        <v>69</v>
      </c>
      <c r="B78" s="3">
        <v>768</v>
      </c>
      <c r="C78" s="3">
        <v>45013</v>
      </c>
      <c r="D78" s="3">
        <v>45456</v>
      </c>
      <c r="E78" s="4">
        <v>0.52390000000000003</v>
      </c>
      <c r="F78" s="5">
        <f t="shared" si="10"/>
        <v>1.6978191424686911E-2</v>
      </c>
      <c r="G78" s="5">
        <f t="shared" si="7"/>
        <v>1.6842051782256624E-2</v>
      </c>
      <c r="H78" s="3">
        <f t="shared" si="13"/>
        <v>84020.250222724178</v>
      </c>
      <c r="I78" s="3">
        <f t="shared" si="11"/>
        <v>1415.0734050092792</v>
      </c>
      <c r="J78" s="3">
        <f t="shared" si="8"/>
        <v>83346.533774599273</v>
      </c>
      <c r="K78" s="3">
        <f t="shared" si="9"/>
        <v>1255718.3983320657</v>
      </c>
      <c r="L78" s="15">
        <f t="shared" si="12"/>
        <v>14.945425596845499</v>
      </c>
      <c r="N78" s="7"/>
    </row>
    <row r="79" spans="1:14" x14ac:dyDescent="0.25">
      <c r="A79" s="83">
        <v>70</v>
      </c>
      <c r="B79" s="3">
        <v>763</v>
      </c>
      <c r="C79" s="3">
        <v>43815</v>
      </c>
      <c r="D79" s="3">
        <v>43485</v>
      </c>
      <c r="E79" s="4">
        <v>0.5111</v>
      </c>
      <c r="F79" s="5">
        <f t="shared" si="10"/>
        <v>1.7479954180985108E-2</v>
      </c>
      <c r="G79" s="5">
        <f t="shared" si="7"/>
        <v>1.7331837174036271E-2</v>
      </c>
      <c r="H79" s="3">
        <f t="shared" si="13"/>
        <v>82605.176817714906</v>
      </c>
      <c r="I79" s="3">
        <f t="shared" si="11"/>
        <v>1431.6994743371104</v>
      </c>
      <c r="J79" s="3">
        <f t="shared" si="8"/>
        <v>81905.218944711494</v>
      </c>
      <c r="K79" s="3">
        <f t="shared" si="9"/>
        <v>1172371.8645574665</v>
      </c>
      <c r="L79" s="15">
        <f t="shared" si="12"/>
        <v>14.192474487943329</v>
      </c>
      <c r="N79" s="7"/>
    </row>
    <row r="80" spans="1:14" x14ac:dyDescent="0.25">
      <c r="A80" s="83">
        <v>71</v>
      </c>
      <c r="B80" s="3">
        <v>806</v>
      </c>
      <c r="C80" s="3">
        <v>39850</v>
      </c>
      <c r="D80" s="3">
        <v>42294</v>
      </c>
      <c r="E80" s="4">
        <v>0.50560000000000005</v>
      </c>
      <c r="F80" s="5">
        <f t="shared" si="10"/>
        <v>1.9624074795481106E-2</v>
      </c>
      <c r="G80" s="5">
        <f t="shared" si="7"/>
        <v>1.9435508718798147E-2</v>
      </c>
      <c r="H80" s="3">
        <f t="shared" si="13"/>
        <v>81173.477343377803</v>
      </c>
      <c r="I80" s="3">
        <f t="shared" si="11"/>
        <v>1577.6478266423831</v>
      </c>
      <c r="J80" s="3">
        <f t="shared" si="8"/>
        <v>80393.488257885809</v>
      </c>
      <c r="K80" s="3">
        <f t="shared" si="9"/>
        <v>1090466.6456127551</v>
      </c>
      <c r="L80" s="15">
        <f t="shared" si="12"/>
        <v>13.433780112682536</v>
      </c>
      <c r="N80" s="7"/>
    </row>
    <row r="81" spans="1:14" x14ac:dyDescent="0.25">
      <c r="A81" s="83">
        <v>72</v>
      </c>
      <c r="B81" s="3">
        <v>848</v>
      </c>
      <c r="C81" s="3">
        <v>39445</v>
      </c>
      <c r="D81" s="3">
        <v>38333</v>
      </c>
      <c r="E81" s="4">
        <v>0.50949999999999995</v>
      </c>
      <c r="F81" s="5">
        <f t="shared" si="10"/>
        <v>2.1805651983851475E-2</v>
      </c>
      <c r="G81" s="5">
        <f t="shared" si="7"/>
        <v>2.1574893987891194E-2</v>
      </c>
      <c r="H81" s="3">
        <f t="shared" si="13"/>
        <v>79595.829516735423</v>
      </c>
      <c r="I81" s="3">
        <f t="shared" si="11"/>
        <v>1717.2715837018275</v>
      </c>
      <c r="J81" s="3">
        <f t="shared" si="8"/>
        <v>78753.507804929672</v>
      </c>
      <c r="K81" s="3">
        <f t="shared" si="9"/>
        <v>1010073.1573548693</v>
      </c>
      <c r="L81" s="15">
        <f t="shared" si="12"/>
        <v>12.690026141916096</v>
      </c>
      <c r="N81" s="7"/>
    </row>
    <row r="82" spans="1:14" x14ac:dyDescent="0.25">
      <c r="A82" s="83">
        <v>73</v>
      </c>
      <c r="B82" s="3">
        <v>861</v>
      </c>
      <c r="C82" s="3">
        <v>36296</v>
      </c>
      <c r="D82" s="3">
        <v>37967</v>
      </c>
      <c r="E82" s="4">
        <v>0.51829999999999998</v>
      </c>
      <c r="F82" s="5">
        <f t="shared" si="10"/>
        <v>2.3187859364690356E-2</v>
      </c>
      <c r="G82" s="5">
        <f t="shared" si="7"/>
        <v>2.2931721396140619E-2</v>
      </c>
      <c r="H82" s="3">
        <f t="shared" si="13"/>
        <v>77878.55793303359</v>
      </c>
      <c r="I82" s="3">
        <f t="shared" si="11"/>
        <v>1785.8893932535232</v>
      </c>
      <c r="J82" s="3">
        <f t="shared" si="8"/>
        <v>77018.295012303366</v>
      </c>
      <c r="K82" s="3">
        <f t="shared" si="9"/>
        <v>931319.64954993967</v>
      </c>
      <c r="L82" s="15">
        <f t="shared" si="12"/>
        <v>11.958614466779999</v>
      </c>
      <c r="N82" s="7"/>
    </row>
    <row r="83" spans="1:14" x14ac:dyDescent="0.25">
      <c r="A83" s="83">
        <v>74</v>
      </c>
      <c r="B83" s="3">
        <v>921</v>
      </c>
      <c r="C83" s="3">
        <v>35103</v>
      </c>
      <c r="D83" s="3">
        <v>34773</v>
      </c>
      <c r="E83" s="4">
        <v>0.52090000000000003</v>
      </c>
      <c r="F83" s="5">
        <f t="shared" si="10"/>
        <v>2.6360982311523271E-2</v>
      </c>
      <c r="G83" s="5">
        <f t="shared" si="7"/>
        <v>2.6032207335219708E-2</v>
      </c>
      <c r="H83" s="3">
        <f t="shared" si="13"/>
        <v>76092.668539780061</v>
      </c>
      <c r="I83" s="3">
        <f t="shared" si="11"/>
        <v>1980.8601241177043</v>
      </c>
      <c r="J83" s="3">
        <f t="shared" si="8"/>
        <v>75143.638454315267</v>
      </c>
      <c r="K83" s="3">
        <f t="shared" si="9"/>
        <v>854301.35453763627</v>
      </c>
      <c r="L83" s="15">
        <f t="shared" si="12"/>
        <v>11.227117814786858</v>
      </c>
      <c r="N83" s="7"/>
    </row>
    <row r="84" spans="1:14" x14ac:dyDescent="0.25">
      <c r="A84" s="83">
        <v>75</v>
      </c>
      <c r="B84" s="3">
        <v>967</v>
      </c>
      <c r="C84" s="3">
        <v>33540</v>
      </c>
      <c r="D84" s="3">
        <v>33477</v>
      </c>
      <c r="E84" s="4">
        <v>0.51339999999999997</v>
      </c>
      <c r="F84" s="5">
        <f t="shared" si="10"/>
        <v>2.8858349374039423E-2</v>
      </c>
      <c r="G84" s="5">
        <f t="shared" si="7"/>
        <v>2.8458718592132653E-2</v>
      </c>
      <c r="H84" s="3">
        <f t="shared" si="13"/>
        <v>74111.808415662352</v>
      </c>
      <c r="I84" s="3">
        <f t="shared" si="11"/>
        <v>2109.1271000553834</v>
      </c>
      <c r="J84" s="3">
        <f t="shared" si="8"/>
        <v>73085.50716877541</v>
      </c>
      <c r="K84" s="3">
        <f t="shared" si="9"/>
        <v>779157.71608332102</v>
      </c>
      <c r="L84" s="15">
        <f t="shared" si="12"/>
        <v>10.5132735624713</v>
      </c>
      <c r="N84" s="7"/>
    </row>
    <row r="85" spans="1:14" x14ac:dyDescent="0.25">
      <c r="A85" s="83">
        <v>76</v>
      </c>
      <c r="B85" s="3">
        <v>1073</v>
      </c>
      <c r="C85" s="3">
        <v>32294</v>
      </c>
      <c r="D85" s="3">
        <v>31896</v>
      </c>
      <c r="E85" s="4">
        <v>0.49640000000000001</v>
      </c>
      <c r="F85" s="5">
        <f t="shared" si="10"/>
        <v>3.3431998753699954E-2</v>
      </c>
      <c r="G85" s="5">
        <f t="shared" si="7"/>
        <v>3.2878445586025477E-2</v>
      </c>
      <c r="H85" s="3">
        <f t="shared" si="13"/>
        <v>72002.681315606969</v>
      </c>
      <c r="I85" s="3">
        <f t="shared" si="11"/>
        <v>2367.3362396831171</v>
      </c>
      <c r="J85" s="3">
        <f t="shared" si="8"/>
        <v>70810.490785302551</v>
      </c>
      <c r="K85" s="3">
        <f t="shared" si="9"/>
        <v>706072.2089145456</v>
      </c>
      <c r="L85" s="15">
        <f t="shared" si="12"/>
        <v>9.8061932696595377</v>
      </c>
      <c r="N85" s="7"/>
    </row>
    <row r="86" spans="1:14" x14ac:dyDescent="0.25">
      <c r="A86" s="83">
        <v>77</v>
      </c>
      <c r="B86" s="3">
        <v>1112</v>
      </c>
      <c r="C86" s="3">
        <v>28851</v>
      </c>
      <c r="D86" s="3">
        <v>30589</v>
      </c>
      <c r="E86" s="4">
        <v>0.49569999999999997</v>
      </c>
      <c r="F86" s="5">
        <f t="shared" si="10"/>
        <v>3.7415881561238221E-2</v>
      </c>
      <c r="G86" s="5">
        <f t="shared" si="7"/>
        <v>3.672296226329904E-2</v>
      </c>
      <c r="H86" s="3">
        <f t="shared" si="13"/>
        <v>69635.345075923848</v>
      </c>
      <c r="I86" s="3">
        <f t="shared" si="11"/>
        <v>2557.2161494149582</v>
      </c>
      <c r="J86" s="3">
        <f t="shared" si="8"/>
        <v>68345.740971773877</v>
      </c>
      <c r="K86" s="3">
        <f t="shared" si="9"/>
        <v>635261.718129243</v>
      </c>
      <c r="L86" s="15">
        <f t="shared" si="12"/>
        <v>9.1226907461521627</v>
      </c>
      <c r="N86" s="7"/>
    </row>
    <row r="87" spans="1:14" x14ac:dyDescent="0.25">
      <c r="A87" s="83">
        <v>78</v>
      </c>
      <c r="B87" s="3">
        <v>1115</v>
      </c>
      <c r="C87" s="3">
        <v>26412</v>
      </c>
      <c r="D87" s="3">
        <v>27272</v>
      </c>
      <c r="E87" s="4">
        <v>0.498</v>
      </c>
      <c r="F87" s="5">
        <f t="shared" si="10"/>
        <v>4.1539378585798377E-2</v>
      </c>
      <c r="G87" s="5">
        <f t="shared" si="7"/>
        <v>4.0690861489402312E-2</v>
      </c>
      <c r="H87" s="3">
        <f t="shared" si="13"/>
        <v>67078.128926508885</v>
      </c>
      <c r="I87" s="3">
        <f t="shared" si="11"/>
        <v>2729.4668531168436</v>
      </c>
      <c r="J87" s="3">
        <f t="shared" si="8"/>
        <v>65707.936566244229</v>
      </c>
      <c r="K87" s="3">
        <f t="shared" si="9"/>
        <v>566915.97715746914</v>
      </c>
      <c r="L87" s="15">
        <f t="shared" si="12"/>
        <v>8.4515770822794565</v>
      </c>
      <c r="N87" s="7"/>
    </row>
    <row r="88" spans="1:14" x14ac:dyDescent="0.25">
      <c r="A88" s="83">
        <v>79</v>
      </c>
      <c r="B88" s="3">
        <v>1100</v>
      </c>
      <c r="C88" s="3">
        <v>21977</v>
      </c>
      <c r="D88" s="3">
        <v>24845</v>
      </c>
      <c r="E88" s="4">
        <v>0.49349999999999999</v>
      </c>
      <c r="F88" s="5">
        <f t="shared" si="10"/>
        <v>4.6986459356712654E-2</v>
      </c>
      <c r="G88" s="5">
        <f t="shared" si="7"/>
        <v>4.5894238812757768E-2</v>
      </c>
      <c r="H88" s="3">
        <f t="shared" si="13"/>
        <v>64348.662073392043</v>
      </c>
      <c r="I88" s="3">
        <f t="shared" si="11"/>
        <v>2953.2328644777026</v>
      </c>
      <c r="J88" s="3">
        <f t="shared" si="8"/>
        <v>62852.849627534088</v>
      </c>
      <c r="K88" s="3">
        <f t="shared" si="9"/>
        <v>501208.04059122485</v>
      </c>
      <c r="L88" s="15">
        <f t="shared" si="12"/>
        <v>7.7889426825934382</v>
      </c>
      <c r="N88" s="7"/>
    </row>
    <row r="89" spans="1:14" x14ac:dyDescent="0.25">
      <c r="A89" s="83">
        <v>80</v>
      </c>
      <c r="B89" s="3">
        <v>1038</v>
      </c>
      <c r="C89" s="3">
        <v>20909</v>
      </c>
      <c r="D89" s="3">
        <v>20571</v>
      </c>
      <c r="E89" s="4">
        <v>0.50639999999999996</v>
      </c>
      <c r="F89" s="5">
        <f t="shared" si="10"/>
        <v>5.0048216007714565E-2</v>
      </c>
      <c r="G89" s="5">
        <f t="shared" si="7"/>
        <v>4.8841641883219281E-2</v>
      </c>
      <c r="H89" s="3">
        <f t="shared" si="13"/>
        <v>61395.429208914342</v>
      </c>
      <c r="I89" s="3">
        <f t="shared" si="11"/>
        <v>2998.6535666883351</v>
      </c>
      <c r="J89" s="3">
        <f t="shared" si="8"/>
        <v>59915.293808396978</v>
      </c>
      <c r="K89" s="3">
        <f t="shared" si="9"/>
        <v>438355.19096369075</v>
      </c>
      <c r="L89" s="15">
        <f t="shared" si="12"/>
        <v>7.1398668697643624</v>
      </c>
      <c r="N89" s="7"/>
    </row>
    <row r="90" spans="1:14" x14ac:dyDescent="0.25">
      <c r="A90" s="83">
        <v>81</v>
      </c>
      <c r="B90" s="3">
        <v>1195</v>
      </c>
      <c r="C90" s="3">
        <v>19640</v>
      </c>
      <c r="D90" s="3">
        <v>19419</v>
      </c>
      <c r="E90" s="4">
        <v>0.50980000000000003</v>
      </c>
      <c r="F90" s="5">
        <f t="shared" si="10"/>
        <v>6.1189482577638954E-2</v>
      </c>
      <c r="G90" s="5">
        <f t="shared" si="7"/>
        <v>5.9407548159014764E-2</v>
      </c>
      <c r="H90" s="3">
        <f t="shared" si="13"/>
        <v>58396.775642226006</v>
      </c>
      <c r="I90" s="3">
        <f t="shared" si="11"/>
        <v>3469.2092612967217</v>
      </c>
      <c r="J90" s="3">
        <f t="shared" si="8"/>
        <v>56696.16926233835</v>
      </c>
      <c r="K90" s="3">
        <f t="shared" si="9"/>
        <v>378439.89715529379</v>
      </c>
      <c r="L90" s="15">
        <f t="shared" si="12"/>
        <v>6.4804930236875693</v>
      </c>
      <c r="N90" s="7"/>
    </row>
    <row r="91" spans="1:14" x14ac:dyDescent="0.25">
      <c r="A91" s="83">
        <v>82</v>
      </c>
      <c r="B91" s="3">
        <v>1203</v>
      </c>
      <c r="C91" s="3">
        <v>17966</v>
      </c>
      <c r="D91" s="3">
        <v>18137</v>
      </c>
      <c r="E91" s="4">
        <v>0.50419999999999998</v>
      </c>
      <c r="F91" s="5">
        <f t="shared" si="10"/>
        <v>6.6642661274686307E-2</v>
      </c>
      <c r="G91" s="5">
        <f t="shared" si="7"/>
        <v>6.451112147602904E-2</v>
      </c>
      <c r="H91" s="3">
        <f t="shared" si="13"/>
        <v>54927.566380929282</v>
      </c>
      <c r="I91" s="3">
        <f t="shared" si="11"/>
        <v>3543.4389071827777</v>
      </c>
      <c r="J91" s="3">
        <f t="shared" si="8"/>
        <v>53170.729370748064</v>
      </c>
      <c r="K91" s="3">
        <f t="shared" si="9"/>
        <v>321743.72789295542</v>
      </c>
      <c r="L91" s="15">
        <f t="shared" si="12"/>
        <v>5.8576002741797071</v>
      </c>
      <c r="N91" s="7"/>
    </row>
    <row r="92" spans="1:14" x14ac:dyDescent="0.25">
      <c r="A92" s="83">
        <v>83</v>
      </c>
      <c r="B92" s="3">
        <v>1256</v>
      </c>
      <c r="C92" s="3">
        <v>17066</v>
      </c>
      <c r="D92" s="3">
        <v>16444</v>
      </c>
      <c r="E92" s="4">
        <v>0.50890000000000002</v>
      </c>
      <c r="F92" s="5">
        <f t="shared" si="10"/>
        <v>7.4962697702178449E-2</v>
      </c>
      <c r="G92" s="5">
        <f t="shared" si="7"/>
        <v>7.2300995768918089E-2</v>
      </c>
      <c r="H92" s="3">
        <f t="shared" si="13"/>
        <v>51384.127473746506</v>
      </c>
      <c r="I92" s="3">
        <f t="shared" si="11"/>
        <v>3715.1235830688938</v>
      </c>
      <c r="J92" s="3">
        <f t="shared" si="8"/>
        <v>49559.630282101367</v>
      </c>
      <c r="K92" s="3">
        <f t="shared" si="9"/>
        <v>268572.99852220737</v>
      </c>
      <c r="L92" s="15">
        <f t="shared" si="12"/>
        <v>5.2267696607172773</v>
      </c>
      <c r="N92" s="7"/>
    </row>
    <row r="93" spans="1:14" x14ac:dyDescent="0.25">
      <c r="A93" s="83">
        <v>84</v>
      </c>
      <c r="B93" s="3">
        <v>1351</v>
      </c>
      <c r="C93" s="3">
        <v>15547</v>
      </c>
      <c r="D93" s="3">
        <v>15509</v>
      </c>
      <c r="E93" s="4">
        <v>0.4975</v>
      </c>
      <c r="F93" s="5">
        <f t="shared" si="10"/>
        <v>8.7004121586810923E-2</v>
      </c>
      <c r="G93" s="5">
        <f t="shared" si="7"/>
        <v>8.3359672460040488E-2</v>
      </c>
      <c r="H93" s="3">
        <f t="shared" si="13"/>
        <v>47669.00389067761</v>
      </c>
      <c r="I93" s="3">
        <f t="shared" si="11"/>
        <v>3973.6725508232812</v>
      </c>
      <c r="J93" s="3">
        <f t="shared" si="8"/>
        <v>45672.233433888905</v>
      </c>
      <c r="K93" s="3">
        <f t="shared" si="9"/>
        <v>219013.36824010598</v>
      </c>
      <c r="L93" s="15">
        <f t="shared" si="12"/>
        <v>4.5944607683093901</v>
      </c>
      <c r="N93" s="7"/>
    </row>
    <row r="94" spans="1:14" x14ac:dyDescent="0.25">
      <c r="A94" s="83">
        <v>85</v>
      </c>
      <c r="B94" s="3">
        <v>1294</v>
      </c>
      <c r="C94" s="3">
        <v>14200</v>
      </c>
      <c r="D94" s="3">
        <v>13983</v>
      </c>
      <c r="E94" s="4">
        <v>0.50480000000000003</v>
      </c>
      <c r="F94" s="5">
        <f t="shared" si="10"/>
        <v>9.1828407195827272E-2</v>
      </c>
      <c r="G94" s="5">
        <f t="shared" si="7"/>
        <v>8.7834281391497029E-2</v>
      </c>
      <c r="H94" s="3">
        <f t="shared" si="13"/>
        <v>43695.331339854325</v>
      </c>
      <c r="I94" s="3">
        <f t="shared" si="11"/>
        <v>3837.9480283994635</v>
      </c>
      <c r="J94" s="3">
        <f t="shared" si="8"/>
        <v>41794.77947619091</v>
      </c>
      <c r="K94" s="3">
        <f t="shared" si="9"/>
        <v>173341.13480621707</v>
      </c>
      <c r="L94" s="15">
        <f t="shared" si="12"/>
        <v>3.9670401731938205</v>
      </c>
      <c r="N94" s="7"/>
    </row>
    <row r="95" spans="1:14" x14ac:dyDescent="0.25">
      <c r="A95" s="83">
        <v>86</v>
      </c>
      <c r="B95" s="3">
        <v>1409</v>
      </c>
      <c r="C95" s="3">
        <v>12521</v>
      </c>
      <c r="D95" s="3">
        <v>12683</v>
      </c>
      <c r="E95" s="4">
        <v>0.50390000000000001</v>
      </c>
      <c r="F95" s="5">
        <f t="shared" si="10"/>
        <v>0.11180764957943183</v>
      </c>
      <c r="G95" s="5">
        <f t="shared" si="7"/>
        <v>0.10593184579610221</v>
      </c>
      <c r="H95" s="3">
        <f t="shared" si="13"/>
        <v>39857.383311454862</v>
      </c>
      <c r="I95" s="3">
        <f t="shared" si="11"/>
        <v>4222.166182785174</v>
      </c>
      <c r="J95" s="3">
        <f t="shared" si="8"/>
        <v>37762.766668175136</v>
      </c>
      <c r="K95" s="3">
        <f t="shared" si="9"/>
        <v>131546.35533002616</v>
      </c>
      <c r="L95" s="15">
        <f t="shared" si="12"/>
        <v>3.3004262799213975</v>
      </c>
      <c r="N95" s="7"/>
    </row>
    <row r="96" spans="1:14" x14ac:dyDescent="0.25">
      <c r="A96" s="83">
        <v>87</v>
      </c>
      <c r="B96" s="3">
        <v>1283</v>
      </c>
      <c r="C96" s="3">
        <v>10661</v>
      </c>
      <c r="D96" s="3">
        <v>11059</v>
      </c>
      <c r="E96" s="4">
        <v>0.50670000000000004</v>
      </c>
      <c r="F96" s="5">
        <f t="shared" si="10"/>
        <v>0.11813996316758747</v>
      </c>
      <c r="G96" s="5">
        <f t="shared" si="7"/>
        <v>0.11163410145629078</v>
      </c>
      <c r="H96" s="3">
        <f t="shared" si="13"/>
        <v>35635.21712866969</v>
      </c>
      <c r="I96" s="3">
        <f t="shared" si="11"/>
        <v>3978.1054443588632</v>
      </c>
      <c r="J96" s="3">
        <f t="shared" si="8"/>
        <v>33672.817712967466</v>
      </c>
      <c r="K96" s="3">
        <f t="shared" si="9"/>
        <v>93783.588661851012</v>
      </c>
      <c r="L96" s="15">
        <f t="shared" si="12"/>
        <v>2.6317670051854143</v>
      </c>
      <c r="N96" s="7"/>
    </row>
    <row r="97" spans="1:14" x14ac:dyDescent="0.25">
      <c r="A97" s="83">
        <v>88</v>
      </c>
      <c r="B97" s="3">
        <v>1280</v>
      </c>
      <c r="C97" s="3">
        <v>9103</v>
      </c>
      <c r="D97" s="3">
        <v>9315</v>
      </c>
      <c r="E97" s="4">
        <v>0.50080000000000002</v>
      </c>
      <c r="F97" s="5">
        <f t="shared" si="10"/>
        <v>0.13899446193940709</v>
      </c>
      <c r="G97" s="5">
        <f t="shared" si="7"/>
        <v>0.12997594632643295</v>
      </c>
      <c r="H97" s="3">
        <f t="shared" si="13"/>
        <v>31657.111684310828</v>
      </c>
      <c r="I97" s="3">
        <f t="shared" si="11"/>
        <v>4114.6630491298774</v>
      </c>
      <c r="J97" s="3">
        <f t="shared" si="8"/>
        <v>29603.071890185194</v>
      </c>
      <c r="K97" s="3">
        <f t="shared" si="9"/>
        <v>60110.770948883539</v>
      </c>
      <c r="L97" s="15">
        <f t="shared" si="12"/>
        <v>1.8988078112847628</v>
      </c>
      <c r="N97" s="7"/>
    </row>
    <row r="98" spans="1:14" x14ac:dyDescent="0.25">
      <c r="A98" s="83">
        <v>89</v>
      </c>
      <c r="B98" s="3">
        <v>1187</v>
      </c>
      <c r="C98" s="3">
        <v>7473</v>
      </c>
      <c r="D98" s="3">
        <v>7836</v>
      </c>
      <c r="E98" s="4">
        <v>0.50119999999999998</v>
      </c>
      <c r="F98" s="5">
        <f t="shared" si="10"/>
        <v>0.15507217976353779</v>
      </c>
      <c r="G98" s="5">
        <f t="shared" si="7"/>
        <v>0.14393853371088966</v>
      </c>
      <c r="H98" s="3">
        <f t="shared" si="13"/>
        <v>27542.44863518095</v>
      </c>
      <c r="I98" s="3">
        <f t="shared" si="11"/>
        <v>3964.4196713554402</v>
      </c>
      <c r="J98" s="3">
        <f t="shared" si="8"/>
        <v>25564.996103108857</v>
      </c>
      <c r="K98" s="3">
        <f>K99+J98</f>
        <v>30507.699058698341</v>
      </c>
      <c r="L98" s="15">
        <f t="shared" si="12"/>
        <v>1.1076611038762099</v>
      </c>
      <c r="N98" s="7"/>
    </row>
    <row r="99" spans="1:14" x14ac:dyDescent="0.25">
      <c r="A99" s="83" t="s">
        <v>79</v>
      </c>
      <c r="B99" s="3">
        <v>5328</v>
      </c>
      <c r="C99" s="3">
        <v>24819</v>
      </c>
      <c r="D99" s="3">
        <v>26013</v>
      </c>
      <c r="E99" s="8"/>
      <c r="F99" s="5">
        <f t="shared" si="10"/>
        <v>0.20963172804532579</v>
      </c>
      <c r="G99" s="5">
        <v>1</v>
      </c>
      <c r="H99" s="3">
        <f t="shared" si="13"/>
        <v>23578.028963825509</v>
      </c>
      <c r="I99" s="3">
        <f t="shared" si="11"/>
        <v>23578.028963825509</v>
      </c>
      <c r="J99" s="9">
        <f>H99*F99</f>
        <v>4942.7029555894833</v>
      </c>
      <c r="K99" s="3">
        <f>J99</f>
        <v>4942.7029555894833</v>
      </c>
      <c r="L99" s="15">
        <f t="shared" si="12"/>
        <v>0.20963172804532576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27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35796</v>
      </c>
      <c r="D7" s="105">
        <v>36161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204</v>
      </c>
      <c r="C9" s="3">
        <v>43651</v>
      </c>
      <c r="D9" s="3">
        <v>48587</v>
      </c>
      <c r="E9" s="4">
        <v>0.17910000000000001</v>
      </c>
      <c r="F9" s="5">
        <f>B9/((C9+D9)/2)</f>
        <v>4.4233396214141676E-3</v>
      </c>
      <c r="G9" s="5">
        <f t="shared" ref="G9:G72" si="0">F9/((1+(1-E9)*F9))</f>
        <v>4.4073360575336753E-3</v>
      </c>
      <c r="H9" s="3">
        <v>100000</v>
      </c>
      <c r="I9" s="3">
        <f>H9*G9</f>
        <v>440.73360575336756</v>
      </c>
      <c r="J9" s="3">
        <f t="shared" ref="J9:J72" si="1">H10+I9*E9</f>
        <v>99638.201783037061</v>
      </c>
      <c r="K9" s="3">
        <f t="shared" ref="K9:K72" si="2">K10+J9</f>
        <v>7890498.0231383694</v>
      </c>
      <c r="L9" s="88">
        <f>K9/H9</f>
        <v>78.904980231383689</v>
      </c>
      <c r="M9" s="6"/>
      <c r="N9" s="7"/>
    </row>
    <row r="10" spans="1:14" x14ac:dyDescent="0.25">
      <c r="A10" s="83">
        <v>1</v>
      </c>
      <c r="B10" s="3">
        <v>21</v>
      </c>
      <c r="C10" s="3">
        <v>44117</v>
      </c>
      <c r="D10" s="3">
        <v>48580</v>
      </c>
      <c r="E10" s="4">
        <v>0.45910000000000001</v>
      </c>
      <c r="F10" s="5">
        <f t="shared" ref="F10:F73" si="3">B10/((C10+D10)/2)</f>
        <v>4.5308909673452214E-4</v>
      </c>
      <c r="G10" s="5">
        <f t="shared" si="0"/>
        <v>4.5297808272664952E-4</v>
      </c>
      <c r="H10" s="3">
        <f>H9-I9</f>
        <v>99559.266394246632</v>
      </c>
      <c r="I10" s="3">
        <f t="shared" ref="I10:I73" si="4">H10*G10</f>
        <v>45.098165608937585</v>
      </c>
      <c r="J10" s="3">
        <f t="shared" si="1"/>
        <v>99534.872796468757</v>
      </c>
      <c r="K10" s="3">
        <f t="shared" si="2"/>
        <v>7790859.8213553326</v>
      </c>
      <c r="L10" s="15">
        <f t="shared" ref="L10:L73" si="5">K10/H10</f>
        <v>78.253487631218164</v>
      </c>
      <c r="N10" s="7"/>
    </row>
    <row r="11" spans="1:14" x14ac:dyDescent="0.25">
      <c r="A11" s="83">
        <v>2</v>
      </c>
      <c r="B11" s="3">
        <v>13</v>
      </c>
      <c r="C11" s="3">
        <v>44949</v>
      </c>
      <c r="D11" s="3">
        <v>44989</v>
      </c>
      <c r="E11" s="4">
        <v>0.68089999999999995</v>
      </c>
      <c r="F11" s="5">
        <f t="shared" si="3"/>
        <v>2.8908803842647159E-4</v>
      </c>
      <c r="G11" s="5">
        <f t="shared" si="0"/>
        <v>2.8906137309493186E-4</v>
      </c>
      <c r="H11" s="3">
        <f t="shared" ref="H11:H74" si="6">H10-I10</f>
        <v>99514.168228637689</v>
      </c>
      <c r="I11" s="3">
        <f t="shared" si="4"/>
        <v>28.765702110570054</v>
      </c>
      <c r="J11" s="3">
        <f t="shared" si="1"/>
        <v>99504.989093094206</v>
      </c>
      <c r="K11" s="3">
        <f t="shared" si="2"/>
        <v>7691324.9485588642</v>
      </c>
      <c r="L11" s="15">
        <f t="shared" si="5"/>
        <v>77.288742753571981</v>
      </c>
      <c r="N11" s="7"/>
    </row>
    <row r="12" spans="1:14" x14ac:dyDescent="0.25">
      <c r="A12" s="83">
        <v>3</v>
      </c>
      <c r="B12" s="3">
        <v>7</v>
      </c>
      <c r="C12" s="3">
        <v>45874</v>
      </c>
      <c r="D12" s="3">
        <v>45528</v>
      </c>
      <c r="E12" s="12">
        <v>0.46300000000000002</v>
      </c>
      <c r="F12" s="5">
        <f t="shared" si="3"/>
        <v>1.5316951489026498E-4</v>
      </c>
      <c r="G12" s="5">
        <f t="shared" si="0"/>
        <v>1.5315691742297558E-4</v>
      </c>
      <c r="H12" s="3">
        <f t="shared" si="6"/>
        <v>99485.402526527119</v>
      </c>
      <c r="I12" s="3">
        <f t="shared" si="4"/>
        <v>15.2368775795468</v>
      </c>
      <c r="J12" s="3">
        <f t="shared" si="1"/>
        <v>99477.220323266898</v>
      </c>
      <c r="K12" s="3">
        <f t="shared" si="2"/>
        <v>7591819.9594657701</v>
      </c>
      <c r="L12" s="15">
        <f t="shared" si="5"/>
        <v>76.310893524720498</v>
      </c>
      <c r="N12" s="7"/>
    </row>
    <row r="13" spans="1:14" x14ac:dyDescent="0.25">
      <c r="A13" s="83">
        <v>4</v>
      </c>
      <c r="B13" s="3">
        <v>10</v>
      </c>
      <c r="C13" s="3">
        <v>47495</v>
      </c>
      <c r="D13" s="3">
        <v>45935</v>
      </c>
      <c r="E13" s="4">
        <v>0.437</v>
      </c>
      <c r="F13" s="5">
        <f t="shared" si="3"/>
        <v>2.1406400513753612E-4</v>
      </c>
      <c r="G13" s="5">
        <f t="shared" si="0"/>
        <v>2.1403820967311443E-4</v>
      </c>
      <c r="H13" s="3">
        <f t="shared" si="6"/>
        <v>99470.165648947572</v>
      </c>
      <c r="I13" s="3">
        <f t="shared" si="4"/>
        <v>21.290416171388866</v>
      </c>
      <c r="J13" s="3">
        <f t="shared" si="1"/>
        <v>99458.179144643073</v>
      </c>
      <c r="K13" s="3">
        <f t="shared" si="2"/>
        <v>7492342.7391425036</v>
      </c>
      <c r="L13" s="15">
        <f t="shared" si="5"/>
        <v>75.32251193372548</v>
      </c>
      <c r="N13" s="7"/>
    </row>
    <row r="14" spans="1:14" x14ac:dyDescent="0.25">
      <c r="A14" s="83">
        <v>5</v>
      </c>
      <c r="B14" s="3">
        <v>17</v>
      </c>
      <c r="C14" s="3">
        <v>49257</v>
      </c>
      <c r="D14" s="3">
        <v>47493</v>
      </c>
      <c r="E14" s="4">
        <v>0.38019999999999998</v>
      </c>
      <c r="F14" s="5">
        <f t="shared" si="3"/>
        <v>3.5142118863049098E-4</v>
      </c>
      <c r="G14" s="5">
        <f t="shared" si="0"/>
        <v>3.5134466195007544E-4</v>
      </c>
      <c r="H14" s="3">
        <f t="shared" si="6"/>
        <v>99448.875232776176</v>
      </c>
      <c r="I14" s="3">
        <f t="shared" si="4"/>
        <v>34.940831449974979</v>
      </c>
      <c r="J14" s="3">
        <f t="shared" si="1"/>
        <v>99427.218905443486</v>
      </c>
      <c r="K14" s="3">
        <f t="shared" si="2"/>
        <v>7392884.5599978603</v>
      </c>
      <c r="L14" s="15">
        <f t="shared" si="5"/>
        <v>74.338543726046353</v>
      </c>
      <c r="N14" s="7"/>
    </row>
    <row r="15" spans="1:14" x14ac:dyDescent="0.25">
      <c r="A15" s="83">
        <v>6</v>
      </c>
      <c r="B15" s="3">
        <v>5</v>
      </c>
      <c r="C15" s="3">
        <v>48392</v>
      </c>
      <c r="D15" s="3">
        <v>49531</v>
      </c>
      <c r="E15" s="4">
        <v>0.59730000000000005</v>
      </c>
      <c r="F15" s="5">
        <f t="shared" si="3"/>
        <v>1.0212105429776457E-4</v>
      </c>
      <c r="G15" s="5">
        <f t="shared" si="0"/>
        <v>1.0211685482905553E-4</v>
      </c>
      <c r="H15" s="3">
        <f t="shared" si="6"/>
        <v>99413.934401326202</v>
      </c>
      <c r="I15" s="3">
        <f t="shared" si="4"/>
        <v>10.151838307245477</v>
      </c>
      <c r="J15" s="3">
        <f t="shared" si="1"/>
        <v>99409.846256039877</v>
      </c>
      <c r="K15" s="3">
        <f t="shared" si="2"/>
        <v>7293457.341092417</v>
      </c>
      <c r="L15" s="15">
        <f t="shared" si="5"/>
        <v>73.364537728175065</v>
      </c>
      <c r="N15" s="7"/>
    </row>
    <row r="16" spans="1:14" x14ac:dyDescent="0.25">
      <c r="A16" s="83">
        <v>7</v>
      </c>
      <c r="B16" s="3">
        <v>8</v>
      </c>
      <c r="C16" s="3">
        <v>48885</v>
      </c>
      <c r="D16" s="3">
        <v>48208</v>
      </c>
      <c r="E16" s="4">
        <v>0.32569999999999999</v>
      </c>
      <c r="F16" s="5">
        <f t="shared" si="3"/>
        <v>1.6479045863244517E-4</v>
      </c>
      <c r="G16" s="5">
        <f t="shared" si="0"/>
        <v>1.6477214944675772E-4</v>
      </c>
      <c r="H16" s="3">
        <f t="shared" si="6"/>
        <v>99403.782563018962</v>
      </c>
      <c r="I16" s="3">
        <f t="shared" si="4"/>
        <v>16.378974916046769</v>
      </c>
      <c r="J16" s="3">
        <f t="shared" si="1"/>
        <v>99392.738220233063</v>
      </c>
      <c r="K16" s="3">
        <f t="shared" si="2"/>
        <v>7194047.494836377</v>
      </c>
      <c r="L16" s="15">
        <f t="shared" si="5"/>
        <v>72.371969248509942</v>
      </c>
      <c r="N16" s="7"/>
    </row>
    <row r="17" spans="1:14" x14ac:dyDescent="0.25">
      <c r="A17" s="83">
        <v>8</v>
      </c>
      <c r="B17" s="3">
        <v>4</v>
      </c>
      <c r="C17" s="3">
        <v>50407</v>
      </c>
      <c r="D17" s="3">
        <v>48666</v>
      </c>
      <c r="E17" s="4">
        <v>0.73219999999999996</v>
      </c>
      <c r="F17" s="5">
        <f t="shared" si="3"/>
        <v>8.0748538956123268E-5</v>
      </c>
      <c r="G17" s="5">
        <f t="shared" si="0"/>
        <v>8.0746792850433489E-5</v>
      </c>
      <c r="H17" s="3">
        <f t="shared" si="6"/>
        <v>99387.403588102912</v>
      </c>
      <c r="I17" s="3">
        <f t="shared" si="4"/>
        <v>8.0252140894709765</v>
      </c>
      <c r="J17" s="3">
        <f t="shared" si="1"/>
        <v>99385.254435769748</v>
      </c>
      <c r="K17" s="3">
        <f t="shared" si="2"/>
        <v>7094654.7566161435</v>
      </c>
      <c r="L17" s="15">
        <f t="shared" si="5"/>
        <v>71.383842423522196</v>
      </c>
      <c r="N17" s="7"/>
    </row>
    <row r="18" spans="1:14" x14ac:dyDescent="0.25">
      <c r="A18" s="83">
        <v>9</v>
      </c>
      <c r="B18" s="3">
        <v>7</v>
      </c>
      <c r="C18" s="3">
        <v>50689</v>
      </c>
      <c r="D18" s="3">
        <v>50278</v>
      </c>
      <c r="E18" s="4">
        <v>0.41289999999999999</v>
      </c>
      <c r="F18" s="5">
        <f t="shared" si="3"/>
        <v>1.3865916586607507E-4</v>
      </c>
      <c r="G18" s="5">
        <f t="shared" si="0"/>
        <v>1.3864787898643576E-4</v>
      </c>
      <c r="H18" s="3">
        <f t="shared" si="6"/>
        <v>99379.378374013439</v>
      </c>
      <c r="I18" s="3">
        <f t="shared" si="4"/>
        <v>13.778740026547426</v>
      </c>
      <c r="J18" s="3">
        <f t="shared" si="1"/>
        <v>99371.288875743849</v>
      </c>
      <c r="K18" s="3">
        <f t="shared" si="2"/>
        <v>6995269.5021803733</v>
      </c>
      <c r="L18" s="15">
        <f t="shared" si="5"/>
        <v>70.389547777746571</v>
      </c>
      <c r="N18" s="7"/>
    </row>
    <row r="19" spans="1:14" x14ac:dyDescent="0.25">
      <c r="A19" s="83">
        <v>10</v>
      </c>
      <c r="B19" s="3">
        <v>3</v>
      </c>
      <c r="C19" s="3">
        <v>52471</v>
      </c>
      <c r="D19" s="3">
        <v>50605</v>
      </c>
      <c r="E19" s="4">
        <v>0.32690000000000002</v>
      </c>
      <c r="F19" s="5">
        <f t="shared" si="3"/>
        <v>5.8209476502774654E-5</v>
      </c>
      <c r="G19" s="5">
        <f t="shared" si="0"/>
        <v>5.8207195898353115E-5</v>
      </c>
      <c r="H19" s="3">
        <f t="shared" si="6"/>
        <v>99365.599633986887</v>
      </c>
      <c r="I19" s="3">
        <f t="shared" si="4"/>
        <v>5.7837929234527996</v>
      </c>
      <c r="J19" s="3">
        <f t="shared" si="1"/>
        <v>99361.70656297011</v>
      </c>
      <c r="K19" s="3">
        <f t="shared" si="2"/>
        <v>6895898.2133046295</v>
      </c>
      <c r="L19" s="15">
        <f t="shared" si="5"/>
        <v>69.399251236903567</v>
      </c>
      <c r="N19" s="7"/>
    </row>
    <row r="20" spans="1:14" x14ac:dyDescent="0.25">
      <c r="A20" s="83">
        <v>11</v>
      </c>
      <c r="B20" s="3">
        <v>9</v>
      </c>
      <c r="C20" s="3">
        <v>54242</v>
      </c>
      <c r="D20" s="3">
        <v>52362</v>
      </c>
      <c r="E20" s="4">
        <v>0.35399999999999998</v>
      </c>
      <c r="F20" s="5">
        <f t="shared" si="3"/>
        <v>1.6884919890435631E-4</v>
      </c>
      <c r="G20" s="5">
        <f t="shared" si="0"/>
        <v>1.6883078341948141E-4</v>
      </c>
      <c r="H20" s="3">
        <f t="shared" si="6"/>
        <v>99359.815841063435</v>
      </c>
      <c r="I20" s="3">
        <f t="shared" si="4"/>
        <v>16.77499554886214</v>
      </c>
      <c r="J20" s="3">
        <f t="shared" si="1"/>
        <v>99348.979193938867</v>
      </c>
      <c r="K20" s="3">
        <f t="shared" si="2"/>
        <v>6796536.5067416597</v>
      </c>
      <c r="L20" s="15">
        <f t="shared" si="5"/>
        <v>68.403271978819291</v>
      </c>
      <c r="N20" s="7"/>
    </row>
    <row r="21" spans="1:14" x14ac:dyDescent="0.25">
      <c r="A21" s="83">
        <v>12</v>
      </c>
      <c r="B21" s="3">
        <v>5</v>
      </c>
      <c r="C21" s="3">
        <v>57076</v>
      </c>
      <c r="D21" s="3">
        <v>54223</v>
      </c>
      <c r="E21" s="4">
        <v>0.434</v>
      </c>
      <c r="F21" s="5">
        <f t="shared" si="3"/>
        <v>8.9848066918840245E-5</v>
      </c>
      <c r="G21" s="5">
        <f t="shared" si="0"/>
        <v>8.9843498017064152E-5</v>
      </c>
      <c r="H21" s="3">
        <f t="shared" si="6"/>
        <v>99343.040845514566</v>
      </c>
      <c r="I21" s="3">
        <f t="shared" si="4"/>
        <v>8.9253262932131108</v>
      </c>
      <c r="J21" s="3">
        <f t="shared" si="1"/>
        <v>99337.989110832597</v>
      </c>
      <c r="K21" s="3">
        <f t="shared" si="2"/>
        <v>6697187.5275477208</v>
      </c>
      <c r="L21" s="15">
        <f t="shared" si="5"/>
        <v>67.414762730711246</v>
      </c>
      <c r="N21" s="7"/>
    </row>
    <row r="22" spans="1:14" x14ac:dyDescent="0.25">
      <c r="A22" s="83">
        <v>13</v>
      </c>
      <c r="B22" s="3">
        <v>5</v>
      </c>
      <c r="C22" s="3">
        <v>59382</v>
      </c>
      <c r="D22" s="3">
        <v>56856</v>
      </c>
      <c r="E22" s="4">
        <v>0.4148</v>
      </c>
      <c r="F22" s="5">
        <f t="shared" si="3"/>
        <v>8.6030385932311297E-5</v>
      </c>
      <c r="G22" s="5">
        <f t="shared" si="0"/>
        <v>8.6026054952136313E-5</v>
      </c>
      <c r="H22" s="3">
        <f t="shared" si="6"/>
        <v>99334.115519221348</v>
      </c>
      <c r="I22" s="3">
        <f t="shared" si="4"/>
        <v>8.5453220802783925</v>
      </c>
      <c r="J22" s="3">
        <f t="shared" si="1"/>
        <v>99329.114796739974</v>
      </c>
      <c r="K22" s="3">
        <f t="shared" si="2"/>
        <v>6597849.5384368878</v>
      </c>
      <c r="L22" s="15">
        <f t="shared" si="5"/>
        <v>66.420781057442355</v>
      </c>
      <c r="N22" s="7"/>
    </row>
    <row r="23" spans="1:14" x14ac:dyDescent="0.25">
      <c r="A23" s="83">
        <v>14</v>
      </c>
      <c r="B23" s="3">
        <v>15</v>
      </c>
      <c r="C23" s="3">
        <v>61557</v>
      </c>
      <c r="D23" s="3">
        <v>59223</v>
      </c>
      <c r="E23" s="4">
        <v>0.64159999999999995</v>
      </c>
      <c r="F23" s="5">
        <f t="shared" si="3"/>
        <v>2.4838549428713363E-4</v>
      </c>
      <c r="G23" s="5">
        <f t="shared" si="0"/>
        <v>2.4836338464057252E-4</v>
      </c>
      <c r="H23" s="3">
        <f t="shared" si="6"/>
        <v>99325.570197141074</v>
      </c>
      <c r="I23" s="3">
        <f t="shared" si="4"/>
        <v>24.668834795516734</v>
      </c>
      <c r="J23" s="3">
        <f t="shared" si="1"/>
        <v>99316.728886750352</v>
      </c>
      <c r="K23" s="3">
        <f t="shared" si="2"/>
        <v>6498520.4236401478</v>
      </c>
      <c r="L23" s="15">
        <f t="shared" si="5"/>
        <v>65.426459780114072</v>
      </c>
      <c r="N23" s="7"/>
    </row>
    <row r="24" spans="1:14" x14ac:dyDescent="0.25">
      <c r="A24" s="83">
        <v>15</v>
      </c>
      <c r="B24" s="3">
        <v>18</v>
      </c>
      <c r="C24" s="3">
        <v>66098</v>
      </c>
      <c r="D24" s="3">
        <v>61574</v>
      </c>
      <c r="E24" s="4">
        <v>0.48830000000000001</v>
      </c>
      <c r="F24" s="5">
        <f t="shared" si="3"/>
        <v>2.8197255467134533E-4</v>
      </c>
      <c r="G24" s="5">
        <f t="shared" si="0"/>
        <v>2.8193187603018109E-4</v>
      </c>
      <c r="H24" s="3">
        <f t="shared" si="6"/>
        <v>99300.901362345554</v>
      </c>
      <c r="I24" s="3">
        <f t="shared" si="4"/>
        <v>27.996089412574047</v>
      </c>
      <c r="J24" s="3">
        <f t="shared" si="1"/>
        <v>99286.57576339315</v>
      </c>
      <c r="K24" s="3">
        <f t="shared" si="2"/>
        <v>6399203.6947533973</v>
      </c>
      <c r="L24" s="15">
        <f t="shared" si="5"/>
        <v>64.442553964368599</v>
      </c>
      <c r="N24" s="7"/>
    </row>
    <row r="25" spans="1:14" x14ac:dyDescent="0.25">
      <c r="A25" s="83">
        <v>16</v>
      </c>
      <c r="B25" s="3">
        <v>24</v>
      </c>
      <c r="C25" s="3">
        <v>70108</v>
      </c>
      <c r="D25" s="3">
        <v>65538</v>
      </c>
      <c r="E25" s="4">
        <v>0.51319999999999999</v>
      </c>
      <c r="F25" s="5">
        <f t="shared" si="3"/>
        <v>3.5386225911563924E-4</v>
      </c>
      <c r="G25" s="5">
        <f t="shared" si="0"/>
        <v>3.5380131324914927E-4</v>
      </c>
      <c r="H25" s="3">
        <f t="shared" si="6"/>
        <v>99272.905272932985</v>
      </c>
      <c r="I25" s="3">
        <f t="shared" si="4"/>
        <v>35.122884255622083</v>
      </c>
      <c r="J25" s="3">
        <f t="shared" si="1"/>
        <v>99255.807452877358</v>
      </c>
      <c r="K25" s="3">
        <f t="shared" si="2"/>
        <v>6299917.1189900041</v>
      </c>
      <c r="L25" s="15">
        <f t="shared" si="5"/>
        <v>63.460589792043621</v>
      </c>
      <c r="N25" s="7"/>
    </row>
    <row r="26" spans="1:14" x14ac:dyDescent="0.25">
      <c r="A26" s="83">
        <v>17</v>
      </c>
      <c r="B26" s="3">
        <v>22</v>
      </c>
      <c r="C26" s="3">
        <v>73483</v>
      </c>
      <c r="D26" s="3">
        <v>69865</v>
      </c>
      <c r="E26" s="4">
        <v>0.56079999999999997</v>
      </c>
      <c r="F26" s="5">
        <f t="shared" si="3"/>
        <v>3.069453358261015E-4</v>
      </c>
      <c r="G26" s="5">
        <f t="shared" si="0"/>
        <v>3.0690396198283527E-4</v>
      </c>
      <c r="H26" s="3">
        <f t="shared" si="6"/>
        <v>99237.782388677369</v>
      </c>
      <c r="I26" s="3">
        <f t="shared" si="4"/>
        <v>30.45646859347552</v>
      </c>
      <c r="J26" s="3">
        <f t="shared" si="1"/>
        <v>99224.405907671113</v>
      </c>
      <c r="K26" s="3">
        <f t="shared" si="2"/>
        <v>6200661.311537127</v>
      </c>
      <c r="L26" s="15">
        <f t="shared" si="5"/>
        <v>62.482868543469159</v>
      </c>
      <c r="N26" s="7"/>
    </row>
    <row r="27" spans="1:14" x14ac:dyDescent="0.25">
      <c r="A27" s="83">
        <v>18</v>
      </c>
      <c r="B27" s="3">
        <v>26</v>
      </c>
      <c r="C27" s="3">
        <v>78324</v>
      </c>
      <c r="D27" s="3">
        <v>73248</v>
      </c>
      <c r="E27" s="4">
        <v>0.51129999999999998</v>
      </c>
      <c r="F27" s="5">
        <f t="shared" si="3"/>
        <v>3.4307127965587313E-4</v>
      </c>
      <c r="G27" s="5">
        <f t="shared" si="0"/>
        <v>3.4301377033266569E-4</v>
      </c>
      <c r="H27" s="3">
        <f t="shared" si="6"/>
        <v>99207.325920083895</v>
      </c>
      <c r="I27" s="3">
        <f t="shared" si="4"/>
        <v>34.029478908469571</v>
      </c>
      <c r="J27" s="3">
        <f t="shared" si="1"/>
        <v>99190.695713741326</v>
      </c>
      <c r="K27" s="3">
        <f t="shared" si="2"/>
        <v>6101436.905629456</v>
      </c>
      <c r="L27" s="15">
        <f t="shared" si="5"/>
        <v>61.501878505872106</v>
      </c>
      <c r="N27" s="7"/>
    </row>
    <row r="28" spans="1:14" x14ac:dyDescent="0.25">
      <c r="A28" s="83">
        <v>19</v>
      </c>
      <c r="B28" s="3">
        <v>23</v>
      </c>
      <c r="C28" s="3">
        <v>83875</v>
      </c>
      <c r="D28" s="3">
        <v>77928</v>
      </c>
      <c r="E28" s="4">
        <v>0.45669999999999999</v>
      </c>
      <c r="F28" s="5">
        <f t="shared" si="3"/>
        <v>2.8429633566744747E-4</v>
      </c>
      <c r="G28" s="5">
        <f t="shared" si="0"/>
        <v>2.8425243054891572E-4</v>
      </c>
      <c r="H28" s="3">
        <f t="shared" si="6"/>
        <v>99173.296441175422</v>
      </c>
      <c r="I28" s="3">
        <f t="shared" si="4"/>
        <v>28.190250558952247</v>
      </c>
      <c r="J28" s="3">
        <f t="shared" si="1"/>
        <v>99157.980678046748</v>
      </c>
      <c r="K28" s="3">
        <f t="shared" si="2"/>
        <v>6002246.2099157143</v>
      </c>
      <c r="L28" s="15">
        <f t="shared" si="5"/>
        <v>60.522806292679228</v>
      </c>
      <c r="N28" s="7"/>
    </row>
    <row r="29" spans="1:14" x14ac:dyDescent="0.25">
      <c r="A29" s="83">
        <v>20</v>
      </c>
      <c r="B29" s="3">
        <v>42</v>
      </c>
      <c r="C29" s="3">
        <v>87376</v>
      </c>
      <c r="D29" s="3">
        <v>83347</v>
      </c>
      <c r="E29" s="4">
        <v>0.50580000000000003</v>
      </c>
      <c r="F29" s="5">
        <f t="shared" si="3"/>
        <v>4.9202509327975728E-4</v>
      </c>
      <c r="G29" s="5">
        <f t="shared" si="0"/>
        <v>4.9190548213246801E-4</v>
      </c>
      <c r="H29" s="3">
        <f t="shared" si="6"/>
        <v>99145.106190616469</v>
      </c>
      <c r="I29" s="3">
        <f t="shared" si="4"/>
        <v>48.770021261769934</v>
      </c>
      <c r="J29" s="3">
        <f t="shared" si="1"/>
        <v>99121.004046108908</v>
      </c>
      <c r="K29" s="3">
        <f t="shared" si="2"/>
        <v>5903088.2292376673</v>
      </c>
      <c r="L29" s="15">
        <f t="shared" si="5"/>
        <v>59.539885084074491</v>
      </c>
      <c r="N29" s="7"/>
    </row>
    <row r="30" spans="1:14" x14ac:dyDescent="0.25">
      <c r="A30" s="83">
        <v>21</v>
      </c>
      <c r="B30" s="3">
        <v>51</v>
      </c>
      <c r="C30" s="3">
        <v>92108</v>
      </c>
      <c r="D30" s="3">
        <v>86945</v>
      </c>
      <c r="E30" s="4">
        <v>0.497</v>
      </c>
      <c r="F30" s="5">
        <f t="shared" si="3"/>
        <v>5.6966373085064203E-4</v>
      </c>
      <c r="G30" s="5">
        <f t="shared" si="0"/>
        <v>5.6950054567643949E-4</v>
      </c>
      <c r="H30" s="3">
        <f t="shared" si="6"/>
        <v>99096.336169354705</v>
      </c>
      <c r="I30" s="3">
        <f t="shared" si="4"/>
        <v>56.435417522983393</v>
      </c>
      <c r="J30" s="3">
        <f t="shared" si="1"/>
        <v>99067.949154340648</v>
      </c>
      <c r="K30" s="3">
        <f t="shared" si="2"/>
        <v>5803967.2251915587</v>
      </c>
      <c r="L30" s="15">
        <f t="shared" si="5"/>
        <v>58.568938565726924</v>
      </c>
      <c r="N30" s="7"/>
    </row>
    <row r="31" spans="1:14" x14ac:dyDescent="0.25">
      <c r="A31" s="83">
        <v>22</v>
      </c>
      <c r="B31" s="3">
        <v>50</v>
      </c>
      <c r="C31" s="3">
        <v>93097</v>
      </c>
      <c r="D31" s="3">
        <v>91669</v>
      </c>
      <c r="E31" s="4">
        <v>0.52849999999999997</v>
      </c>
      <c r="F31" s="5">
        <f t="shared" si="3"/>
        <v>5.4122511717523782E-4</v>
      </c>
      <c r="G31" s="5">
        <f t="shared" si="0"/>
        <v>5.4108703844937432E-4</v>
      </c>
      <c r="H31" s="3">
        <f t="shared" si="6"/>
        <v>99039.900751831723</v>
      </c>
      <c r="I31" s="3">
        <f t="shared" si="4"/>
        <v>53.58920658612859</v>
      </c>
      <c r="J31" s="3">
        <f t="shared" si="1"/>
        <v>99014.633440926365</v>
      </c>
      <c r="K31" s="3">
        <f t="shared" si="2"/>
        <v>5704899.276037218</v>
      </c>
      <c r="L31" s="15">
        <f t="shared" si="5"/>
        <v>57.602029411683425</v>
      </c>
      <c r="N31" s="7"/>
    </row>
    <row r="32" spans="1:14" x14ac:dyDescent="0.25">
      <c r="A32" s="83">
        <v>23</v>
      </c>
      <c r="B32" s="3">
        <v>43</v>
      </c>
      <c r="C32" s="3">
        <v>93716</v>
      </c>
      <c r="D32" s="3">
        <v>92467</v>
      </c>
      <c r="E32" s="4">
        <v>0.51980000000000004</v>
      </c>
      <c r="F32" s="5">
        <f t="shared" si="3"/>
        <v>4.6191113044692585E-4</v>
      </c>
      <c r="G32" s="5">
        <f t="shared" si="0"/>
        <v>4.6180869678696257E-4</v>
      </c>
      <c r="H32" s="3">
        <f t="shared" si="6"/>
        <v>98986.311545245597</v>
      </c>
      <c r="I32" s="3">
        <f t="shared" si="4"/>
        <v>45.712739534458137</v>
      </c>
      <c r="J32" s="3">
        <f t="shared" si="1"/>
        <v>98964.360287721152</v>
      </c>
      <c r="K32" s="3">
        <f t="shared" si="2"/>
        <v>5605884.6425962914</v>
      </c>
      <c r="L32" s="15">
        <f t="shared" si="5"/>
        <v>56.632927877445972</v>
      </c>
      <c r="N32" s="7"/>
    </row>
    <row r="33" spans="1:14" x14ac:dyDescent="0.25">
      <c r="A33" s="83">
        <v>24</v>
      </c>
      <c r="B33" s="3">
        <v>49</v>
      </c>
      <c r="C33" s="3">
        <v>92096</v>
      </c>
      <c r="D33" s="3">
        <v>93334</v>
      </c>
      <c r="E33" s="4">
        <v>0.57889999999999997</v>
      </c>
      <c r="F33" s="5">
        <f t="shared" si="3"/>
        <v>5.2850132125330316E-4</v>
      </c>
      <c r="G33" s="5">
        <f t="shared" si="0"/>
        <v>5.283837284472371E-4</v>
      </c>
      <c r="H33" s="3">
        <f t="shared" si="6"/>
        <v>98940.598805711139</v>
      </c>
      <c r="I33" s="3">
        <f t="shared" si="4"/>
        <v>52.278602491763905</v>
      </c>
      <c r="J33" s="3">
        <f t="shared" si="1"/>
        <v>98918.584286201862</v>
      </c>
      <c r="K33" s="3">
        <f t="shared" si="2"/>
        <v>5506920.2823085701</v>
      </c>
      <c r="L33" s="15">
        <f t="shared" si="5"/>
        <v>55.658853380526487</v>
      </c>
      <c r="N33" s="7"/>
    </row>
    <row r="34" spans="1:14" x14ac:dyDescent="0.25">
      <c r="A34" s="83">
        <v>25</v>
      </c>
      <c r="B34" s="3">
        <v>37</v>
      </c>
      <c r="C34" s="3">
        <v>91504</v>
      </c>
      <c r="D34" s="3">
        <v>91753</v>
      </c>
      <c r="E34" s="4">
        <v>0.4672</v>
      </c>
      <c r="F34" s="5">
        <f t="shared" si="3"/>
        <v>4.0380449314350884E-4</v>
      </c>
      <c r="G34" s="5">
        <f t="shared" si="0"/>
        <v>4.0371763449189587E-4</v>
      </c>
      <c r="H34" s="3">
        <f t="shared" si="6"/>
        <v>98888.32020321938</v>
      </c>
      <c r="I34" s="3">
        <f t="shared" si="4"/>
        <v>39.922958711320881</v>
      </c>
      <c r="J34" s="3">
        <f t="shared" si="1"/>
        <v>98867.049250817989</v>
      </c>
      <c r="K34" s="3">
        <f t="shared" si="2"/>
        <v>5408001.6980223684</v>
      </c>
      <c r="L34" s="15">
        <f t="shared" si="5"/>
        <v>54.687972117523209</v>
      </c>
      <c r="N34" s="7"/>
    </row>
    <row r="35" spans="1:14" x14ac:dyDescent="0.25">
      <c r="A35" s="83">
        <v>26</v>
      </c>
      <c r="B35" s="3">
        <v>58</v>
      </c>
      <c r="C35" s="3">
        <v>91217</v>
      </c>
      <c r="D35" s="3">
        <v>91163</v>
      </c>
      <c r="E35" s="4">
        <v>0.47070000000000001</v>
      </c>
      <c r="F35" s="5">
        <f t="shared" si="3"/>
        <v>6.3603465292246962E-4</v>
      </c>
      <c r="G35" s="5">
        <f t="shared" si="0"/>
        <v>6.3582060191921753E-4</v>
      </c>
      <c r="H35" s="3">
        <f t="shared" si="6"/>
        <v>98848.397244508058</v>
      </c>
      <c r="I35" s="3">
        <f t="shared" si="4"/>
        <v>62.849847434753038</v>
      </c>
      <c r="J35" s="3">
        <f t="shared" si="1"/>
        <v>98815.130820260834</v>
      </c>
      <c r="K35" s="3">
        <f t="shared" si="2"/>
        <v>5309134.6487715505</v>
      </c>
      <c r="L35" s="15">
        <f t="shared" si="5"/>
        <v>53.709870840283372</v>
      </c>
      <c r="N35" s="7"/>
    </row>
    <row r="36" spans="1:14" x14ac:dyDescent="0.25">
      <c r="A36" s="83">
        <v>27</v>
      </c>
      <c r="B36" s="3">
        <v>78</v>
      </c>
      <c r="C36" s="3">
        <v>88906</v>
      </c>
      <c r="D36" s="3">
        <v>91089</v>
      </c>
      <c r="E36" s="4">
        <v>0.4965</v>
      </c>
      <c r="F36" s="5">
        <f t="shared" si="3"/>
        <v>8.6669074140948365E-4</v>
      </c>
      <c r="G36" s="5">
        <f t="shared" si="0"/>
        <v>8.6631270092276628E-4</v>
      </c>
      <c r="H36" s="3">
        <f t="shared" si="6"/>
        <v>98785.5473970733</v>
      </c>
      <c r="I36" s="3">
        <f t="shared" si="4"/>
        <v>85.57917437769251</v>
      </c>
      <c r="J36" s="3">
        <f t="shared" si="1"/>
        <v>98742.458282774125</v>
      </c>
      <c r="K36" s="3">
        <f t="shared" si="2"/>
        <v>5210319.5179512901</v>
      </c>
      <c r="L36" s="15">
        <f t="shared" si="5"/>
        <v>52.743742938510614</v>
      </c>
      <c r="N36" s="7"/>
    </row>
    <row r="37" spans="1:14" x14ac:dyDescent="0.25">
      <c r="A37" s="83">
        <v>28</v>
      </c>
      <c r="B37" s="3">
        <v>63</v>
      </c>
      <c r="C37" s="3">
        <v>88464</v>
      </c>
      <c r="D37" s="3">
        <v>88962</v>
      </c>
      <c r="E37" s="4">
        <v>0.47589999999999999</v>
      </c>
      <c r="F37" s="5">
        <f t="shared" si="3"/>
        <v>7.1015521964086438E-4</v>
      </c>
      <c r="G37" s="5">
        <f t="shared" si="0"/>
        <v>7.0989100363954031E-4</v>
      </c>
      <c r="H37" s="3">
        <f t="shared" si="6"/>
        <v>98699.968222695607</v>
      </c>
      <c r="I37" s="3">
        <f t="shared" si="4"/>
        <v>70.066219500800116</v>
      </c>
      <c r="J37" s="3">
        <f t="shared" si="1"/>
        <v>98663.246517055231</v>
      </c>
      <c r="K37" s="3">
        <f t="shared" si="2"/>
        <v>5111577.0596685158</v>
      </c>
      <c r="L37" s="15">
        <f t="shared" si="5"/>
        <v>51.789044634090693</v>
      </c>
      <c r="N37" s="7"/>
    </row>
    <row r="38" spans="1:14" x14ac:dyDescent="0.25">
      <c r="A38" s="83">
        <v>29</v>
      </c>
      <c r="B38" s="3">
        <v>59</v>
      </c>
      <c r="C38" s="3">
        <v>87920</v>
      </c>
      <c r="D38" s="3">
        <v>88533</v>
      </c>
      <c r="E38" s="4">
        <v>0.47960000000000003</v>
      </c>
      <c r="F38" s="5">
        <f t="shared" si="3"/>
        <v>6.6873331708726966E-4</v>
      </c>
      <c r="G38" s="5">
        <f t="shared" si="0"/>
        <v>6.6850067295809944E-4</v>
      </c>
      <c r="H38" s="3">
        <f t="shared" si="6"/>
        <v>98629.902003194802</v>
      </c>
      <c r="I38" s="3">
        <f t="shared" si="4"/>
        <v>65.934155862927128</v>
      </c>
      <c r="J38" s="3">
        <f t="shared" si="1"/>
        <v>98595.589868483745</v>
      </c>
      <c r="K38" s="3">
        <f t="shared" si="2"/>
        <v>5012913.8131514601</v>
      </c>
      <c r="L38" s="15">
        <f t="shared" si="5"/>
        <v>50.825497251219844</v>
      </c>
      <c r="N38" s="7"/>
    </row>
    <row r="39" spans="1:14" x14ac:dyDescent="0.25">
      <c r="A39" s="83">
        <v>30</v>
      </c>
      <c r="B39" s="3">
        <v>80</v>
      </c>
      <c r="C39" s="3">
        <v>88589</v>
      </c>
      <c r="D39" s="3">
        <v>88079</v>
      </c>
      <c r="E39" s="4">
        <v>0.50080000000000002</v>
      </c>
      <c r="F39" s="5">
        <f t="shared" si="3"/>
        <v>9.0565354223741705E-4</v>
      </c>
      <c r="G39" s="5">
        <f t="shared" si="0"/>
        <v>9.0524427926351502E-4</v>
      </c>
      <c r="H39" s="3">
        <f t="shared" si="6"/>
        <v>98563.967847331878</v>
      </c>
      <c r="I39" s="3">
        <f t="shared" si="4"/>
        <v>89.22446803531021</v>
      </c>
      <c r="J39" s="3">
        <f t="shared" si="1"/>
        <v>98519.426992888664</v>
      </c>
      <c r="K39" s="3">
        <f t="shared" si="2"/>
        <v>4914318.2232829761</v>
      </c>
      <c r="L39" s="15">
        <f t="shared" si="5"/>
        <v>49.859176031700379</v>
      </c>
      <c r="N39" s="7"/>
    </row>
    <row r="40" spans="1:14" x14ac:dyDescent="0.25">
      <c r="A40" s="83">
        <v>31</v>
      </c>
      <c r="B40" s="3">
        <v>83</v>
      </c>
      <c r="C40" s="3">
        <v>87502</v>
      </c>
      <c r="D40" s="3">
        <v>88845</v>
      </c>
      <c r="E40" s="4">
        <v>0.48230000000000001</v>
      </c>
      <c r="F40" s="5">
        <f t="shared" si="3"/>
        <v>9.4132590857797416E-4</v>
      </c>
      <c r="G40" s="5">
        <f t="shared" si="0"/>
        <v>9.4086740091482528E-4</v>
      </c>
      <c r="H40" s="3">
        <f t="shared" si="6"/>
        <v>98474.743379296575</v>
      </c>
      <c r="I40" s="3">
        <f t="shared" si="4"/>
        <v>92.651675859033162</v>
      </c>
      <c r="J40" s="3">
        <f t="shared" si="1"/>
        <v>98426.77760670436</v>
      </c>
      <c r="K40" s="3">
        <f t="shared" si="2"/>
        <v>4815798.7962900875</v>
      </c>
      <c r="L40" s="15">
        <f t="shared" si="5"/>
        <v>48.903897903455373</v>
      </c>
      <c r="N40" s="7"/>
    </row>
    <row r="41" spans="1:14" x14ac:dyDescent="0.25">
      <c r="A41" s="83">
        <v>32</v>
      </c>
      <c r="B41" s="3">
        <v>86</v>
      </c>
      <c r="C41" s="3">
        <v>87871</v>
      </c>
      <c r="D41" s="3">
        <v>87813</v>
      </c>
      <c r="E41" s="4">
        <v>0.52410000000000001</v>
      </c>
      <c r="F41" s="5">
        <f t="shared" si="3"/>
        <v>9.7903053209171019E-4</v>
      </c>
      <c r="G41" s="5">
        <f t="shared" si="0"/>
        <v>9.7857459400015404E-4</v>
      </c>
      <c r="H41" s="3">
        <f t="shared" si="6"/>
        <v>98382.091703437545</v>
      </c>
      <c r="I41" s="3">
        <f t="shared" si="4"/>
        <v>96.274215445577312</v>
      </c>
      <c r="J41" s="3">
        <f t="shared" si="1"/>
        <v>98336.274804306988</v>
      </c>
      <c r="K41" s="3">
        <f t="shared" si="2"/>
        <v>4717372.0186833832</v>
      </c>
      <c r="L41" s="15">
        <f t="shared" si="5"/>
        <v>47.949499111112665</v>
      </c>
      <c r="N41" s="7"/>
    </row>
    <row r="42" spans="1:14" x14ac:dyDescent="0.25">
      <c r="A42" s="83">
        <v>33</v>
      </c>
      <c r="B42" s="3">
        <v>99</v>
      </c>
      <c r="C42" s="3">
        <v>88305</v>
      </c>
      <c r="D42" s="3">
        <v>88388</v>
      </c>
      <c r="E42" s="4">
        <v>0.50829999999999997</v>
      </c>
      <c r="F42" s="5">
        <f t="shared" si="3"/>
        <v>1.1205876859864284E-3</v>
      </c>
      <c r="G42" s="5">
        <f t="shared" si="0"/>
        <v>1.1199705900700695E-3</v>
      </c>
      <c r="H42" s="3">
        <f t="shared" si="6"/>
        <v>98285.817487991968</v>
      </c>
      <c r="I42" s="3">
        <f t="shared" si="4"/>
        <v>110.07722500754552</v>
      </c>
      <c r="J42" s="3">
        <f t="shared" si="1"/>
        <v>98231.692516455762</v>
      </c>
      <c r="K42" s="3">
        <f t="shared" si="2"/>
        <v>4619035.7438790761</v>
      </c>
      <c r="L42" s="15">
        <f t="shared" si="5"/>
        <v>46.995953861231349</v>
      </c>
      <c r="N42" s="7"/>
    </row>
    <row r="43" spans="1:14" x14ac:dyDescent="0.25">
      <c r="A43" s="83">
        <v>34</v>
      </c>
      <c r="B43" s="3">
        <v>108</v>
      </c>
      <c r="C43" s="3">
        <v>85022</v>
      </c>
      <c r="D43" s="3">
        <v>88645</v>
      </c>
      <c r="E43" s="4">
        <v>0.5171</v>
      </c>
      <c r="F43" s="5">
        <f t="shared" si="3"/>
        <v>1.2437596089067008E-3</v>
      </c>
      <c r="G43" s="5">
        <f t="shared" si="0"/>
        <v>1.2430130409608292E-3</v>
      </c>
      <c r="H43" s="3">
        <f t="shared" si="6"/>
        <v>98175.740262984429</v>
      </c>
      <c r="I43" s="3">
        <f t="shared" si="4"/>
        <v>122.03372545287279</v>
      </c>
      <c r="J43" s="3">
        <f t="shared" si="1"/>
        <v>98116.810176963234</v>
      </c>
      <c r="K43" s="3">
        <f t="shared" si="2"/>
        <v>4520804.0513626207</v>
      </c>
      <c r="L43" s="15">
        <f t="shared" si="5"/>
        <v>46.048077042787696</v>
      </c>
      <c r="N43" s="7"/>
    </row>
    <row r="44" spans="1:14" x14ac:dyDescent="0.25">
      <c r="A44" s="83">
        <v>35</v>
      </c>
      <c r="B44" s="3">
        <v>79</v>
      </c>
      <c r="C44" s="3">
        <v>82425</v>
      </c>
      <c r="D44" s="3">
        <v>85238</v>
      </c>
      <c r="E44" s="4">
        <v>0.44319999999999998</v>
      </c>
      <c r="F44" s="5">
        <f t="shared" si="3"/>
        <v>9.4236653286652395E-4</v>
      </c>
      <c r="G44" s="5">
        <f t="shared" si="0"/>
        <v>9.4187232333596506E-4</v>
      </c>
      <c r="H44" s="3">
        <f t="shared" si="6"/>
        <v>98053.706537531558</v>
      </c>
      <c r="I44" s="3">
        <f t="shared" si="4"/>
        <v>92.354072388207754</v>
      </c>
      <c r="J44" s="3">
        <f t="shared" si="1"/>
        <v>98002.283790025802</v>
      </c>
      <c r="K44" s="3">
        <f t="shared" si="2"/>
        <v>4422687.2411856577</v>
      </c>
      <c r="L44" s="15">
        <f t="shared" si="5"/>
        <v>45.104743077639867</v>
      </c>
      <c r="N44" s="7"/>
    </row>
    <row r="45" spans="1:14" x14ac:dyDescent="0.25">
      <c r="A45" s="83">
        <v>36</v>
      </c>
      <c r="B45" s="3">
        <v>82</v>
      </c>
      <c r="C45" s="3">
        <v>80008</v>
      </c>
      <c r="D45" s="3">
        <v>82726</v>
      </c>
      <c r="E45" s="4">
        <v>0.49819999999999998</v>
      </c>
      <c r="F45" s="5">
        <f t="shared" si="3"/>
        <v>1.0077795666547863E-3</v>
      </c>
      <c r="G45" s="5">
        <f t="shared" si="0"/>
        <v>1.0072701863074942E-3</v>
      </c>
      <c r="H45" s="3">
        <f t="shared" si="6"/>
        <v>97961.352465143354</v>
      </c>
      <c r="I45" s="3">
        <f t="shared" si="4"/>
        <v>98.673549748499056</v>
      </c>
      <c r="J45" s="3">
        <f t="shared" si="1"/>
        <v>97911.838077879554</v>
      </c>
      <c r="K45" s="3">
        <f t="shared" si="2"/>
        <v>4324684.9573956318</v>
      </c>
      <c r="L45" s="15">
        <f t="shared" si="5"/>
        <v>44.146848206637848</v>
      </c>
      <c r="N45" s="7"/>
    </row>
    <row r="46" spans="1:14" x14ac:dyDescent="0.25">
      <c r="A46" s="83">
        <v>37</v>
      </c>
      <c r="B46" s="3">
        <v>104</v>
      </c>
      <c r="C46" s="3">
        <v>80249</v>
      </c>
      <c r="D46" s="3">
        <v>80277</v>
      </c>
      <c r="E46" s="4">
        <v>0.47989999999999999</v>
      </c>
      <c r="F46" s="5">
        <f t="shared" si="3"/>
        <v>1.2957402539152537E-3</v>
      </c>
      <c r="G46" s="5">
        <f t="shared" si="0"/>
        <v>1.2948676238401188E-3</v>
      </c>
      <c r="H46" s="3">
        <f t="shared" si="6"/>
        <v>97862.678915394848</v>
      </c>
      <c r="I46" s="3">
        <f t="shared" si="4"/>
        <v>126.71921450980582</v>
      </c>
      <c r="J46" s="3">
        <f t="shared" si="1"/>
        <v>97796.772251928298</v>
      </c>
      <c r="K46" s="3">
        <f t="shared" si="2"/>
        <v>4226773.1193177523</v>
      </c>
      <c r="L46" s="15">
        <f t="shared" si="5"/>
        <v>43.190858518924479</v>
      </c>
      <c r="N46" s="7"/>
    </row>
    <row r="47" spans="1:14" x14ac:dyDescent="0.25">
      <c r="A47" s="83">
        <v>38</v>
      </c>
      <c r="B47" s="3">
        <v>106</v>
      </c>
      <c r="C47" s="3">
        <v>78755</v>
      </c>
      <c r="D47" s="3">
        <v>80596</v>
      </c>
      <c r="E47" s="4">
        <v>0.49309999999999998</v>
      </c>
      <c r="F47" s="5">
        <f t="shared" si="3"/>
        <v>1.3303964204805744E-3</v>
      </c>
      <c r="G47" s="5">
        <f t="shared" si="0"/>
        <v>1.3294998351131729E-3</v>
      </c>
      <c r="H47" s="3">
        <f t="shared" si="6"/>
        <v>97735.95970088504</v>
      </c>
      <c r="I47" s="3">
        <f t="shared" si="4"/>
        <v>129.93994230695438</v>
      </c>
      <c r="J47" s="3">
        <f t="shared" si="1"/>
        <v>97670.093144129642</v>
      </c>
      <c r="K47" s="3">
        <f t="shared" si="2"/>
        <v>4128976.3470658236</v>
      </c>
      <c r="L47" s="15">
        <f t="shared" si="5"/>
        <v>42.246235261845328</v>
      </c>
      <c r="N47" s="7"/>
    </row>
    <row r="48" spans="1:14" x14ac:dyDescent="0.25">
      <c r="A48" s="83">
        <v>39</v>
      </c>
      <c r="B48" s="3">
        <v>126</v>
      </c>
      <c r="C48" s="3">
        <v>77501</v>
      </c>
      <c r="D48" s="3">
        <v>78972</v>
      </c>
      <c r="E48" s="4">
        <v>0.54800000000000004</v>
      </c>
      <c r="F48" s="5">
        <f t="shared" si="3"/>
        <v>1.610501492270232E-3</v>
      </c>
      <c r="G48" s="5">
        <f t="shared" si="0"/>
        <v>1.6093299858588432E-3</v>
      </c>
      <c r="H48" s="3">
        <f t="shared" si="6"/>
        <v>97606.019758578084</v>
      </c>
      <c r="I48" s="3">
        <f t="shared" si="4"/>
        <v>157.08029439781043</v>
      </c>
      <c r="J48" s="3">
        <f t="shared" si="1"/>
        <v>97535.019465510282</v>
      </c>
      <c r="K48" s="3">
        <f t="shared" si="2"/>
        <v>4031306.2539216941</v>
      </c>
      <c r="L48" s="15">
        <f t="shared" si="5"/>
        <v>41.301819948122656</v>
      </c>
      <c r="N48" s="7"/>
    </row>
    <row r="49" spans="1:14" x14ac:dyDescent="0.25">
      <c r="A49" s="83">
        <v>40</v>
      </c>
      <c r="B49" s="3">
        <v>100</v>
      </c>
      <c r="C49" s="3">
        <v>77140</v>
      </c>
      <c r="D49" s="3">
        <v>77658</v>
      </c>
      <c r="E49" s="4">
        <v>0.52839999999999998</v>
      </c>
      <c r="F49" s="5">
        <f t="shared" si="3"/>
        <v>1.2920063566712748E-3</v>
      </c>
      <c r="G49" s="5">
        <f t="shared" si="0"/>
        <v>1.2912196033993163E-3</v>
      </c>
      <c r="H49" s="3">
        <f t="shared" si="6"/>
        <v>97448.939464180279</v>
      </c>
      <c r="I49" s="3">
        <f t="shared" si="4"/>
        <v>125.82798096662285</v>
      </c>
      <c r="J49" s="3">
        <f t="shared" si="1"/>
        <v>97389.598988356418</v>
      </c>
      <c r="K49" s="3">
        <f t="shared" si="2"/>
        <v>3933771.2344561839</v>
      </c>
      <c r="L49" s="15">
        <f t="shared" si="5"/>
        <v>40.367512012812995</v>
      </c>
      <c r="N49" s="7"/>
    </row>
    <row r="50" spans="1:14" x14ac:dyDescent="0.25">
      <c r="A50" s="83">
        <v>41</v>
      </c>
      <c r="B50" s="3">
        <v>128</v>
      </c>
      <c r="C50" s="3">
        <v>72226</v>
      </c>
      <c r="D50" s="3">
        <v>77395</v>
      </c>
      <c r="E50" s="4">
        <v>0.52429999999999999</v>
      </c>
      <c r="F50" s="5">
        <f t="shared" si="3"/>
        <v>1.710989767479164E-3</v>
      </c>
      <c r="G50" s="5">
        <f t="shared" si="0"/>
        <v>1.7095982949406885E-3</v>
      </c>
      <c r="H50" s="3">
        <f t="shared" si="6"/>
        <v>97323.111483213652</v>
      </c>
      <c r="I50" s="3">
        <f t="shared" si="4"/>
        <v>166.38342545002459</v>
      </c>
      <c r="J50" s="3">
        <f t="shared" si="1"/>
        <v>97243.962887727073</v>
      </c>
      <c r="K50" s="3">
        <f t="shared" si="2"/>
        <v>3836381.6354678273</v>
      </c>
      <c r="L50" s="15">
        <f t="shared" si="5"/>
        <v>39.419019562784207</v>
      </c>
      <c r="N50" s="7"/>
    </row>
    <row r="51" spans="1:14" x14ac:dyDescent="0.25">
      <c r="A51" s="83">
        <v>42</v>
      </c>
      <c r="B51" s="3">
        <v>100</v>
      </c>
      <c r="C51" s="3">
        <v>70698</v>
      </c>
      <c r="D51" s="3">
        <v>72283</v>
      </c>
      <c r="E51" s="4">
        <v>0.53010000000000002</v>
      </c>
      <c r="F51" s="5">
        <f t="shared" si="3"/>
        <v>1.3987872514529902E-3</v>
      </c>
      <c r="G51" s="5">
        <f t="shared" si="0"/>
        <v>1.3978684463209431E-3</v>
      </c>
      <c r="H51" s="3">
        <f t="shared" si="6"/>
        <v>97156.728057763627</v>
      </c>
      <c r="I51" s="3">
        <f t="shared" si="4"/>
        <v>135.81232449973243</v>
      </c>
      <c r="J51" s="3">
        <f t="shared" si="1"/>
        <v>97092.909846481212</v>
      </c>
      <c r="K51" s="3">
        <f t="shared" si="2"/>
        <v>3739137.6725801001</v>
      </c>
      <c r="L51" s="15">
        <f t="shared" si="5"/>
        <v>38.485627782329502</v>
      </c>
      <c r="N51" s="7"/>
    </row>
    <row r="52" spans="1:14" x14ac:dyDescent="0.25">
      <c r="A52" s="83">
        <v>43</v>
      </c>
      <c r="B52" s="3">
        <v>122</v>
      </c>
      <c r="C52" s="3">
        <v>67935</v>
      </c>
      <c r="D52" s="3">
        <v>70790</v>
      </c>
      <c r="E52" s="4">
        <v>0.51529999999999998</v>
      </c>
      <c r="F52" s="5">
        <f t="shared" si="3"/>
        <v>1.7588754730582087E-3</v>
      </c>
      <c r="G52" s="5">
        <f t="shared" si="0"/>
        <v>1.7573772615958067E-3</v>
      </c>
      <c r="H52" s="3">
        <f t="shared" si="6"/>
        <v>97020.915733263901</v>
      </c>
      <c r="I52" s="3">
        <f t="shared" si="4"/>
        <v>170.50235120884082</v>
      </c>
      <c r="J52" s="3">
        <f t="shared" si="1"/>
        <v>96938.273243632982</v>
      </c>
      <c r="K52" s="3">
        <f t="shared" si="2"/>
        <v>3642044.7627336187</v>
      </c>
      <c r="L52" s="15">
        <f t="shared" si="5"/>
        <v>37.538758887274994</v>
      </c>
      <c r="N52" s="7"/>
    </row>
    <row r="53" spans="1:14" x14ac:dyDescent="0.25">
      <c r="A53" s="83">
        <v>44</v>
      </c>
      <c r="B53" s="3">
        <v>122</v>
      </c>
      <c r="C53" s="3">
        <v>69055</v>
      </c>
      <c r="D53" s="3">
        <v>67967</v>
      </c>
      <c r="E53" s="4">
        <v>0.53290000000000004</v>
      </c>
      <c r="F53" s="5">
        <f t="shared" si="3"/>
        <v>1.7807359402139803E-3</v>
      </c>
      <c r="G53" s="5">
        <f t="shared" si="0"/>
        <v>1.7792559875413113E-3</v>
      </c>
      <c r="H53" s="3">
        <f t="shared" si="6"/>
        <v>96850.413382055063</v>
      </c>
      <c r="I53" s="3">
        <f t="shared" si="4"/>
        <v>172.3216779058726</v>
      </c>
      <c r="J53" s="3">
        <f t="shared" si="1"/>
        <v>96769.921926305236</v>
      </c>
      <c r="K53" s="3">
        <f t="shared" si="2"/>
        <v>3545106.4894899856</v>
      </c>
      <c r="L53" s="15">
        <f t="shared" si="5"/>
        <v>36.603937615684366</v>
      </c>
      <c r="N53" s="7"/>
    </row>
    <row r="54" spans="1:14" x14ac:dyDescent="0.25">
      <c r="A54" s="83">
        <v>45</v>
      </c>
      <c r="B54" s="3">
        <v>143</v>
      </c>
      <c r="C54" s="3">
        <v>68720</v>
      </c>
      <c r="D54" s="3">
        <v>69011</v>
      </c>
      <c r="E54" s="4">
        <v>0.51600000000000001</v>
      </c>
      <c r="F54" s="5">
        <f t="shared" si="3"/>
        <v>2.0765114607459467E-3</v>
      </c>
      <c r="G54" s="5">
        <f t="shared" si="0"/>
        <v>2.0744265965744516E-3</v>
      </c>
      <c r="H54" s="3">
        <f t="shared" si="6"/>
        <v>96678.091704149192</v>
      </c>
      <c r="I54" s="3">
        <f t="shared" si="4"/>
        <v>200.55160473715094</v>
      </c>
      <c r="J54" s="3">
        <f t="shared" si="1"/>
        <v>96581.024727456417</v>
      </c>
      <c r="K54" s="3">
        <f t="shared" si="2"/>
        <v>3448336.5675636805</v>
      </c>
      <c r="L54" s="15">
        <f t="shared" si="5"/>
        <v>35.668231620832522</v>
      </c>
      <c r="N54" s="7"/>
    </row>
    <row r="55" spans="1:14" x14ac:dyDescent="0.25">
      <c r="A55" s="83">
        <v>46</v>
      </c>
      <c r="B55" s="3">
        <v>142</v>
      </c>
      <c r="C55" s="3">
        <v>65472</v>
      </c>
      <c r="D55" s="3">
        <v>68763</v>
      </c>
      <c r="E55" s="4">
        <v>0.47970000000000002</v>
      </c>
      <c r="F55" s="5">
        <f t="shared" si="3"/>
        <v>2.1156926285990987E-3</v>
      </c>
      <c r="G55" s="5">
        <f t="shared" si="0"/>
        <v>2.1133662458673679E-3</v>
      </c>
      <c r="H55" s="3">
        <f t="shared" si="6"/>
        <v>96477.540099412043</v>
      </c>
      <c r="I55" s="3">
        <f t="shared" si="4"/>
        <v>203.89237673041288</v>
      </c>
      <c r="J55" s="3">
        <f t="shared" si="1"/>
        <v>96371.454895799208</v>
      </c>
      <c r="K55" s="3">
        <f t="shared" si="2"/>
        <v>3351755.5428362242</v>
      </c>
      <c r="L55" s="15">
        <f t="shared" si="5"/>
        <v>34.741303928173544</v>
      </c>
      <c r="N55" s="7"/>
    </row>
    <row r="56" spans="1:14" x14ac:dyDescent="0.25">
      <c r="A56" s="83">
        <v>47</v>
      </c>
      <c r="B56" s="3">
        <v>139</v>
      </c>
      <c r="C56" s="3">
        <v>65539</v>
      </c>
      <c r="D56" s="3">
        <v>65618</v>
      </c>
      <c r="E56" s="4">
        <v>0.47870000000000001</v>
      </c>
      <c r="F56" s="5">
        <f t="shared" si="3"/>
        <v>2.1195971240574275E-3</v>
      </c>
      <c r="G56" s="5">
        <f t="shared" si="0"/>
        <v>2.1172576687061339E-3</v>
      </c>
      <c r="H56" s="3">
        <f t="shared" si="6"/>
        <v>96273.647722681635</v>
      </c>
      <c r="I56" s="3">
        <f t="shared" si="4"/>
        <v>203.8361189351605</v>
      </c>
      <c r="J56" s="3">
        <f t="shared" si="1"/>
        <v>96167.387953880738</v>
      </c>
      <c r="K56" s="3">
        <f t="shared" si="2"/>
        <v>3255384.0879404251</v>
      </c>
      <c r="L56" s="15">
        <f t="shared" si="5"/>
        <v>33.813864592703816</v>
      </c>
      <c r="N56" s="7"/>
    </row>
    <row r="57" spans="1:14" x14ac:dyDescent="0.25">
      <c r="A57" s="83">
        <v>48</v>
      </c>
      <c r="B57" s="3">
        <v>157</v>
      </c>
      <c r="C57" s="3">
        <v>68979</v>
      </c>
      <c r="D57" s="3">
        <v>65545</v>
      </c>
      <c r="E57" s="4">
        <v>0.55979999999999996</v>
      </c>
      <c r="F57" s="5">
        <f t="shared" si="3"/>
        <v>2.3341559870357705E-3</v>
      </c>
      <c r="G57" s="5">
        <f t="shared" si="0"/>
        <v>2.331760114091923E-3</v>
      </c>
      <c r="H57" s="3">
        <f t="shared" si="6"/>
        <v>96069.811603746479</v>
      </c>
      <c r="I57" s="3">
        <f t="shared" si="4"/>
        <v>224.01175486594144</v>
      </c>
      <c r="J57" s="3">
        <f t="shared" si="1"/>
        <v>95971.201629254487</v>
      </c>
      <c r="K57" s="3">
        <f t="shared" si="2"/>
        <v>3159216.6999865444</v>
      </c>
      <c r="L57" s="15">
        <f t="shared" si="5"/>
        <v>32.884593476847655</v>
      </c>
      <c r="N57" s="7"/>
    </row>
    <row r="58" spans="1:14" x14ac:dyDescent="0.25">
      <c r="A58" s="83">
        <v>49</v>
      </c>
      <c r="B58" s="3">
        <v>190</v>
      </c>
      <c r="C58" s="3">
        <v>73039</v>
      </c>
      <c r="D58" s="3">
        <v>69016</v>
      </c>
      <c r="E58" s="4">
        <v>0.53690000000000004</v>
      </c>
      <c r="F58" s="5">
        <f t="shared" si="3"/>
        <v>2.6750202386399634E-3</v>
      </c>
      <c r="G58" s="5">
        <f t="shared" si="0"/>
        <v>2.6717105186466481E-3</v>
      </c>
      <c r="H58" s="3">
        <f t="shared" si="6"/>
        <v>95845.799848880531</v>
      </c>
      <c r="I58" s="3">
        <f t="shared" si="4"/>
        <v>256.07223162435542</v>
      </c>
      <c r="J58" s="3">
        <f t="shared" si="1"/>
        <v>95727.212798415305</v>
      </c>
      <c r="K58" s="3">
        <f t="shared" si="2"/>
        <v>3063245.4983572899</v>
      </c>
      <c r="L58" s="15">
        <f t="shared" si="5"/>
        <v>31.960143305049254</v>
      </c>
      <c r="N58" s="7"/>
    </row>
    <row r="59" spans="1:14" x14ac:dyDescent="0.25">
      <c r="A59" s="83">
        <v>50</v>
      </c>
      <c r="B59" s="3">
        <v>202</v>
      </c>
      <c r="C59" s="3">
        <v>66623</v>
      </c>
      <c r="D59" s="3">
        <v>73054</v>
      </c>
      <c r="E59" s="4">
        <v>0.48299999999999998</v>
      </c>
      <c r="F59" s="5">
        <f t="shared" si="3"/>
        <v>2.8923874367290246E-3</v>
      </c>
      <c r="G59" s="5">
        <f t="shared" si="0"/>
        <v>2.8880687218525891E-3</v>
      </c>
      <c r="H59" s="3">
        <f t="shared" si="6"/>
        <v>95589.727617256183</v>
      </c>
      <c r="I59" s="3">
        <f t="shared" si="4"/>
        <v>276.06970246180623</v>
      </c>
      <c r="J59" s="3">
        <f t="shared" si="1"/>
        <v>95446.999581083423</v>
      </c>
      <c r="K59" s="3">
        <f t="shared" si="2"/>
        <v>2967518.2855588747</v>
      </c>
      <c r="L59" s="15">
        <f t="shared" si="5"/>
        <v>31.044322015864477</v>
      </c>
      <c r="N59" s="7"/>
    </row>
    <row r="60" spans="1:14" x14ac:dyDescent="0.25">
      <c r="A60" s="83">
        <v>51</v>
      </c>
      <c r="B60" s="3">
        <v>200</v>
      </c>
      <c r="C60" s="3">
        <v>62613</v>
      </c>
      <c r="D60" s="3">
        <v>66581</v>
      </c>
      <c r="E60" s="4">
        <v>0.50960000000000005</v>
      </c>
      <c r="F60" s="5">
        <f t="shared" si="3"/>
        <v>3.0961190148149293E-3</v>
      </c>
      <c r="G60" s="5">
        <f t="shared" si="0"/>
        <v>3.0914251902926775E-3</v>
      </c>
      <c r="H60" s="3">
        <f t="shared" si="6"/>
        <v>95313.65791479437</v>
      </c>
      <c r="I60" s="3">
        <f t="shared" si="4"/>
        <v>294.65504305673437</v>
      </c>
      <c r="J60" s="3">
        <f t="shared" si="1"/>
        <v>95169.159081679347</v>
      </c>
      <c r="K60" s="3">
        <f t="shared" si="2"/>
        <v>2872071.2859777911</v>
      </c>
      <c r="L60" s="15">
        <f t="shared" si="5"/>
        <v>30.132840862589479</v>
      </c>
      <c r="N60" s="7"/>
    </row>
    <row r="61" spans="1:14" x14ac:dyDescent="0.25">
      <c r="A61" s="83">
        <v>52</v>
      </c>
      <c r="B61" s="3">
        <v>240</v>
      </c>
      <c r="C61" s="3">
        <v>66340</v>
      </c>
      <c r="D61" s="3">
        <v>62474</v>
      </c>
      <c r="E61" s="4">
        <v>0.50509999999999999</v>
      </c>
      <c r="F61" s="5">
        <f t="shared" si="3"/>
        <v>3.7263030415948576E-3</v>
      </c>
      <c r="G61" s="5">
        <f t="shared" si="0"/>
        <v>3.7194438390016418E-3</v>
      </c>
      <c r="H61" s="3">
        <f t="shared" si="6"/>
        <v>95019.002871737641</v>
      </c>
      <c r="I61" s="3">
        <f t="shared" si="4"/>
        <v>353.41784481936389</v>
      </c>
      <c r="J61" s="3">
        <f t="shared" si="1"/>
        <v>94844.09638033653</v>
      </c>
      <c r="K61" s="3">
        <f t="shared" si="2"/>
        <v>2776902.1268961118</v>
      </c>
      <c r="L61" s="15">
        <f t="shared" si="5"/>
        <v>29.22470288016536</v>
      </c>
      <c r="N61" s="7"/>
    </row>
    <row r="62" spans="1:14" x14ac:dyDescent="0.25">
      <c r="A62" s="83">
        <v>53</v>
      </c>
      <c r="B62" s="3">
        <v>233</v>
      </c>
      <c r="C62" s="3">
        <v>64215</v>
      </c>
      <c r="D62" s="3">
        <v>66281</v>
      </c>
      <c r="E62" s="4">
        <v>0.4834</v>
      </c>
      <c r="F62" s="5">
        <f t="shared" si="3"/>
        <v>3.5709906817067189E-3</v>
      </c>
      <c r="G62" s="5">
        <f t="shared" si="0"/>
        <v>3.5644151420895654E-3</v>
      </c>
      <c r="H62" s="3">
        <f t="shared" si="6"/>
        <v>94665.58502691827</v>
      </c>
      <c r="I62" s="3">
        <f t="shared" si="4"/>
        <v>337.42744470471473</v>
      </c>
      <c r="J62" s="3">
        <f t="shared" si="1"/>
        <v>94491.270008983804</v>
      </c>
      <c r="K62" s="3">
        <f t="shared" si="2"/>
        <v>2682058.0305157751</v>
      </c>
      <c r="L62" s="15">
        <f t="shared" si="5"/>
        <v>28.331922627987023</v>
      </c>
      <c r="N62" s="7"/>
    </row>
    <row r="63" spans="1:14" x14ac:dyDescent="0.25">
      <c r="A63" s="83">
        <v>54</v>
      </c>
      <c r="B63" s="3">
        <v>231</v>
      </c>
      <c r="C63" s="3">
        <v>62233</v>
      </c>
      <c r="D63" s="3">
        <v>64087</v>
      </c>
      <c r="E63" s="4">
        <v>0.51619999999999999</v>
      </c>
      <c r="F63" s="5">
        <f t="shared" si="3"/>
        <v>3.6573780873970867E-3</v>
      </c>
      <c r="G63" s="5">
        <f t="shared" si="0"/>
        <v>3.6509180087928583E-3</v>
      </c>
      <c r="H63" s="3">
        <f t="shared" si="6"/>
        <v>94328.157582213549</v>
      </c>
      <c r="I63" s="3">
        <f t="shared" si="4"/>
        <v>344.38436925315403</v>
      </c>
      <c r="J63" s="3">
        <f t="shared" si="1"/>
        <v>94161.544424368869</v>
      </c>
      <c r="K63" s="3">
        <f t="shared" si="2"/>
        <v>2587566.7605067911</v>
      </c>
      <c r="L63" s="15">
        <f t="shared" si="5"/>
        <v>27.431541406409288</v>
      </c>
      <c r="N63" s="7"/>
    </row>
    <row r="64" spans="1:14" x14ac:dyDescent="0.25">
      <c r="A64" s="83">
        <v>55</v>
      </c>
      <c r="B64" s="3">
        <v>263</v>
      </c>
      <c r="C64" s="3">
        <v>52889</v>
      </c>
      <c r="D64" s="3">
        <v>62244</v>
      </c>
      <c r="E64" s="4">
        <v>0.49690000000000001</v>
      </c>
      <c r="F64" s="5">
        <f t="shared" si="3"/>
        <v>4.5686293243466253E-3</v>
      </c>
      <c r="G64" s="5">
        <f t="shared" si="0"/>
        <v>4.5581525137484069E-3</v>
      </c>
      <c r="H64" s="3">
        <f t="shared" si="6"/>
        <v>93983.773212960397</v>
      </c>
      <c r="I64" s="3">
        <f t="shared" si="4"/>
        <v>428.39237212221565</v>
      </c>
      <c r="J64" s="3">
        <f t="shared" si="1"/>
        <v>93768.249010545711</v>
      </c>
      <c r="K64" s="3">
        <f t="shared" si="2"/>
        <v>2493405.2160824221</v>
      </c>
      <c r="L64" s="15">
        <f t="shared" si="5"/>
        <v>26.530167185696484</v>
      </c>
      <c r="N64" s="7"/>
    </row>
    <row r="65" spans="1:14" x14ac:dyDescent="0.25">
      <c r="A65" s="83">
        <v>56</v>
      </c>
      <c r="B65" s="3">
        <v>219</v>
      </c>
      <c r="C65" s="3">
        <v>47939</v>
      </c>
      <c r="D65" s="3">
        <v>52832</v>
      </c>
      <c r="E65" s="4">
        <v>0.49009999999999998</v>
      </c>
      <c r="F65" s="5">
        <f t="shared" si="3"/>
        <v>4.3464885731013883E-3</v>
      </c>
      <c r="G65" s="5">
        <f t="shared" si="0"/>
        <v>4.3368768633978106E-3</v>
      </c>
      <c r="H65" s="3">
        <f t="shared" si="6"/>
        <v>93555.380840838188</v>
      </c>
      <c r="I65" s="3">
        <f t="shared" si="4"/>
        <v>405.73816661500194</v>
      </c>
      <c r="J65" s="3">
        <f t="shared" si="1"/>
        <v>93348.494949681204</v>
      </c>
      <c r="K65" s="3">
        <f t="shared" si="2"/>
        <v>2399636.9670718764</v>
      </c>
      <c r="L65" s="15">
        <f t="shared" si="5"/>
        <v>25.649374151490839</v>
      </c>
      <c r="N65" s="7"/>
    </row>
    <row r="66" spans="1:14" x14ac:dyDescent="0.25">
      <c r="A66" s="83">
        <v>57</v>
      </c>
      <c r="B66" s="3">
        <v>286</v>
      </c>
      <c r="C66" s="3">
        <v>62120</v>
      </c>
      <c r="D66" s="3">
        <v>47840</v>
      </c>
      <c r="E66" s="4">
        <v>0.51690000000000003</v>
      </c>
      <c r="F66" s="5">
        <f t="shared" si="3"/>
        <v>5.2018915969443431E-3</v>
      </c>
      <c r="G66" s="5">
        <f t="shared" si="0"/>
        <v>5.1888518367372545E-3</v>
      </c>
      <c r="H66" s="3">
        <f t="shared" si="6"/>
        <v>93149.642674223185</v>
      </c>
      <c r="I66" s="3">
        <f t="shared" si="4"/>
        <v>483.33969448156193</v>
      </c>
      <c r="J66" s="3">
        <f t="shared" si="1"/>
        <v>92916.141267819141</v>
      </c>
      <c r="K66" s="3">
        <f t="shared" si="2"/>
        <v>2306288.4721221952</v>
      </c>
      <c r="L66" s="15">
        <f t="shared" si="5"/>
        <v>24.758962094874491</v>
      </c>
      <c r="N66" s="7"/>
    </row>
    <row r="67" spans="1:14" x14ac:dyDescent="0.25">
      <c r="A67" s="83">
        <v>58</v>
      </c>
      <c r="B67" s="3">
        <v>287</v>
      </c>
      <c r="C67" s="3">
        <v>38561</v>
      </c>
      <c r="D67" s="3">
        <v>62034</v>
      </c>
      <c r="E67" s="4">
        <v>0.48580000000000001</v>
      </c>
      <c r="F67" s="5">
        <f t="shared" si="3"/>
        <v>5.7060490084000198E-3</v>
      </c>
      <c r="G67" s="5">
        <f t="shared" si="0"/>
        <v>5.6893561507096093E-3</v>
      </c>
      <c r="H67" s="3">
        <f t="shared" si="6"/>
        <v>92666.302979741624</v>
      </c>
      <c r="I67" s="3">
        <f t="shared" si="4"/>
        <v>527.21160082131325</v>
      </c>
      <c r="J67" s="3">
        <f t="shared" si="1"/>
        <v>92395.210774599298</v>
      </c>
      <c r="K67" s="3">
        <f t="shared" si="2"/>
        <v>2213372.3308543758</v>
      </c>
      <c r="L67" s="15">
        <f t="shared" si="5"/>
        <v>23.885406665444023</v>
      </c>
      <c r="N67" s="7"/>
    </row>
    <row r="68" spans="1:14" x14ac:dyDescent="0.25">
      <c r="A68" s="83">
        <v>59</v>
      </c>
      <c r="B68" s="3">
        <v>248</v>
      </c>
      <c r="C68" s="3">
        <v>45377</v>
      </c>
      <c r="D68" s="3">
        <v>38539</v>
      </c>
      <c r="E68" s="4">
        <v>0.52159999999999995</v>
      </c>
      <c r="F68" s="5">
        <f t="shared" si="3"/>
        <v>5.9106725773392437E-3</v>
      </c>
      <c r="G68" s="5">
        <f t="shared" si="0"/>
        <v>5.8940062975365859E-3</v>
      </c>
      <c r="H68" s="3">
        <f t="shared" si="6"/>
        <v>92139.091378920304</v>
      </c>
      <c r="I68" s="3">
        <f t="shared" si="4"/>
        <v>543.06838483665524</v>
      </c>
      <c r="J68" s="3">
        <f t="shared" si="1"/>
        <v>91879.287463614441</v>
      </c>
      <c r="K68" s="3">
        <f t="shared" si="2"/>
        <v>2120977.1200797767</v>
      </c>
      <c r="L68" s="15">
        <f t="shared" si="5"/>
        <v>23.019297111985811</v>
      </c>
      <c r="N68" s="7"/>
    </row>
    <row r="69" spans="1:14" x14ac:dyDescent="0.25">
      <c r="A69" s="83">
        <v>60</v>
      </c>
      <c r="B69" s="3">
        <v>312</v>
      </c>
      <c r="C69" s="3">
        <v>49225</v>
      </c>
      <c r="D69" s="3">
        <v>45426</v>
      </c>
      <c r="E69" s="4">
        <v>0.48820000000000002</v>
      </c>
      <c r="F69" s="5">
        <f t="shared" si="3"/>
        <v>6.5926403313224368E-3</v>
      </c>
      <c r="G69" s="5">
        <f t="shared" si="0"/>
        <v>6.5704708182057368E-3</v>
      </c>
      <c r="H69" s="3">
        <f t="shared" si="6"/>
        <v>91596.022994083643</v>
      </c>
      <c r="I69" s="3">
        <f t="shared" si="4"/>
        <v>601.82899614632822</v>
      </c>
      <c r="J69" s="3">
        <f t="shared" si="1"/>
        <v>91288.006913855948</v>
      </c>
      <c r="K69" s="3">
        <f t="shared" si="2"/>
        <v>2029097.8326161625</v>
      </c>
      <c r="L69" s="15">
        <f t="shared" si="5"/>
        <v>22.152684868722147</v>
      </c>
      <c r="N69" s="7"/>
    </row>
    <row r="70" spans="1:14" x14ac:dyDescent="0.25">
      <c r="A70" s="83">
        <v>61</v>
      </c>
      <c r="B70" s="3">
        <v>408</v>
      </c>
      <c r="C70" s="3">
        <v>53373</v>
      </c>
      <c r="D70" s="3">
        <v>49232</v>
      </c>
      <c r="E70" s="4">
        <v>0.49659999999999999</v>
      </c>
      <c r="F70" s="5">
        <f t="shared" si="3"/>
        <v>7.9528288095122076E-3</v>
      </c>
      <c r="G70" s="5">
        <f t="shared" si="0"/>
        <v>7.921116981866809E-3</v>
      </c>
      <c r="H70" s="3">
        <f t="shared" si="6"/>
        <v>90994.193997937313</v>
      </c>
      <c r="I70" s="3">
        <f t="shared" si="4"/>
        <v>720.7756553283441</v>
      </c>
      <c r="J70" s="3">
        <f t="shared" si="1"/>
        <v>90631.355533045033</v>
      </c>
      <c r="K70" s="3">
        <f t="shared" si="2"/>
        <v>1937809.8257023066</v>
      </c>
      <c r="L70" s="15">
        <f t="shared" si="5"/>
        <v>21.295972199569498</v>
      </c>
      <c r="N70" s="7"/>
    </row>
    <row r="71" spans="1:14" x14ac:dyDescent="0.25">
      <c r="A71" s="83">
        <v>62</v>
      </c>
      <c r="B71" s="3">
        <v>446</v>
      </c>
      <c r="C71" s="3">
        <v>50643</v>
      </c>
      <c r="D71" s="3">
        <v>53437</v>
      </c>
      <c r="E71" s="4">
        <v>0.4874</v>
      </c>
      <c r="F71" s="5">
        <f t="shared" si="3"/>
        <v>8.5703305149884713E-3</v>
      </c>
      <c r="G71" s="5">
        <f t="shared" si="0"/>
        <v>8.5328444373151211E-3</v>
      </c>
      <c r="H71" s="3">
        <f t="shared" si="6"/>
        <v>90273.418342608973</v>
      </c>
      <c r="I71" s="3">
        <f t="shared" si="4"/>
        <v>770.28903554215185</v>
      </c>
      <c r="J71" s="3">
        <f t="shared" si="1"/>
        <v>89878.568182990057</v>
      </c>
      <c r="K71" s="3">
        <f t="shared" si="2"/>
        <v>1847178.4701692616</v>
      </c>
      <c r="L71" s="15">
        <f t="shared" si="5"/>
        <v>20.462041917575142</v>
      </c>
      <c r="N71" s="7"/>
    </row>
    <row r="72" spans="1:14" x14ac:dyDescent="0.25">
      <c r="A72" s="83">
        <v>63</v>
      </c>
      <c r="B72" s="3">
        <v>431</v>
      </c>
      <c r="C72" s="3">
        <v>50284</v>
      </c>
      <c r="D72" s="3">
        <v>50659</v>
      </c>
      <c r="E72" s="4">
        <v>0.52590000000000003</v>
      </c>
      <c r="F72" s="5">
        <f t="shared" si="3"/>
        <v>8.5394727717622819E-3</v>
      </c>
      <c r="G72" s="5">
        <f t="shared" si="0"/>
        <v>8.5050395743734054E-3</v>
      </c>
      <c r="H72" s="3">
        <f t="shared" si="6"/>
        <v>89503.129307066818</v>
      </c>
      <c r="I72" s="3">
        <f t="shared" si="4"/>
        <v>761.22765678686346</v>
      </c>
      <c r="J72" s="3">
        <f t="shared" si="1"/>
        <v>89142.231274984166</v>
      </c>
      <c r="K72" s="3">
        <f t="shared" si="2"/>
        <v>1757299.9019862716</v>
      </c>
      <c r="L72" s="15">
        <f t="shared" si="5"/>
        <v>19.6339492886035</v>
      </c>
      <c r="N72" s="7"/>
    </row>
    <row r="73" spans="1:14" x14ac:dyDescent="0.25">
      <c r="A73" s="83">
        <v>64</v>
      </c>
      <c r="B73" s="3">
        <v>504</v>
      </c>
      <c r="C73" s="3">
        <v>51257</v>
      </c>
      <c r="D73" s="3">
        <v>50349</v>
      </c>
      <c r="E73" s="4">
        <v>0.5212</v>
      </c>
      <c r="F73" s="5">
        <f t="shared" si="3"/>
        <v>9.9206739759463026E-3</v>
      </c>
      <c r="G73" s="5">
        <f t="shared" ref="G73:G98" si="7">F73/((1+(1-E73)*F73))</f>
        <v>9.8737733678127583E-3</v>
      </c>
      <c r="H73" s="3">
        <f t="shared" si="6"/>
        <v>88741.90165027995</v>
      </c>
      <c r="I73" s="3">
        <f t="shared" si="4"/>
        <v>876.21742512359322</v>
      </c>
      <c r="J73" s="3">
        <f t="shared" ref="J73:J98" si="8">H74+I73*E73</f>
        <v>88322.368747130764</v>
      </c>
      <c r="K73" s="3">
        <f t="shared" ref="K73:K97" si="9">K74+J73</f>
        <v>1668157.6707112875</v>
      </c>
      <c r="L73" s="15">
        <f t="shared" si="5"/>
        <v>18.79785805453297</v>
      </c>
      <c r="N73" s="7"/>
    </row>
    <row r="74" spans="1:14" x14ac:dyDescent="0.25">
      <c r="A74" s="83">
        <v>65</v>
      </c>
      <c r="B74" s="3">
        <v>553</v>
      </c>
      <c r="C74" s="3">
        <v>49835</v>
      </c>
      <c r="D74" s="3">
        <v>51300</v>
      </c>
      <c r="E74" s="4">
        <v>0.50529999999999997</v>
      </c>
      <c r="F74" s="5">
        <f t="shared" ref="F74:F99" si="10">B74/((C74+D74)/2)</f>
        <v>1.093587778711623E-2</v>
      </c>
      <c r="G74" s="5">
        <f t="shared" si="7"/>
        <v>1.0877033268366103E-2</v>
      </c>
      <c r="H74" s="3">
        <f t="shared" si="6"/>
        <v>87865.68422515635</v>
      </c>
      <c r="I74" s="3">
        <f t="shared" ref="I74:I99" si="11">H74*G74</f>
        <v>955.71797046477627</v>
      </c>
      <c r="J74" s="3">
        <f t="shared" si="8"/>
        <v>87392.890545167436</v>
      </c>
      <c r="K74" s="3">
        <f t="shared" si="9"/>
        <v>1579835.3019641568</v>
      </c>
      <c r="L74" s="15">
        <f t="shared" ref="L74:L99" si="12">K74/H74</f>
        <v>17.980117219776258</v>
      </c>
      <c r="N74" s="7"/>
    </row>
    <row r="75" spans="1:14" x14ac:dyDescent="0.25">
      <c r="A75" s="83">
        <v>66</v>
      </c>
      <c r="B75" s="3">
        <v>505</v>
      </c>
      <c r="C75" s="3">
        <v>47320</v>
      </c>
      <c r="D75" s="3">
        <v>49919</v>
      </c>
      <c r="E75" s="4">
        <v>0.49230000000000002</v>
      </c>
      <c r="F75" s="5">
        <f t="shared" si="10"/>
        <v>1.0386778967286788E-2</v>
      </c>
      <c r="G75" s="5">
        <f t="shared" si="7"/>
        <v>1.0332292987369427E-2</v>
      </c>
      <c r="H75" s="3">
        <f t="shared" ref="H75:H99" si="13">H74-I74</f>
        <v>86909.966254691579</v>
      </c>
      <c r="I75" s="3">
        <f t="shared" si="11"/>
        <v>897.97923486586342</v>
      </c>
      <c r="J75" s="3">
        <f t="shared" si="8"/>
        <v>86454.062197150182</v>
      </c>
      <c r="K75" s="3">
        <f t="shared" si="9"/>
        <v>1492442.4114189893</v>
      </c>
      <c r="L75" s="15">
        <f t="shared" si="12"/>
        <v>17.172281566021482</v>
      </c>
      <c r="N75" s="7"/>
    </row>
    <row r="76" spans="1:14" x14ac:dyDescent="0.25">
      <c r="A76" s="83">
        <v>67</v>
      </c>
      <c r="B76" s="3">
        <v>649</v>
      </c>
      <c r="C76" s="3">
        <v>47053</v>
      </c>
      <c r="D76" s="3">
        <v>47383</v>
      </c>
      <c r="E76" s="4">
        <v>0.51170000000000004</v>
      </c>
      <c r="F76" s="5">
        <f t="shared" si="10"/>
        <v>1.374475835486467E-2</v>
      </c>
      <c r="G76" s="5">
        <f t="shared" si="7"/>
        <v>1.3653124515336432E-2</v>
      </c>
      <c r="H76" s="3">
        <f t="shared" si="13"/>
        <v>86011.987019825712</v>
      </c>
      <c r="I76" s="3">
        <f t="shared" si="11"/>
        <v>1174.3323685931814</v>
      </c>
      <c r="J76" s="3">
        <f t="shared" si="8"/>
        <v>85438.560524241664</v>
      </c>
      <c r="K76" s="3">
        <f t="shared" si="9"/>
        <v>1405988.3492218391</v>
      </c>
      <c r="L76" s="15">
        <f t="shared" si="12"/>
        <v>16.346423306064999</v>
      </c>
      <c r="N76" s="7"/>
    </row>
    <row r="77" spans="1:14" x14ac:dyDescent="0.25">
      <c r="A77" s="83">
        <v>68</v>
      </c>
      <c r="B77" s="3">
        <v>641</v>
      </c>
      <c r="C77" s="3">
        <v>45044</v>
      </c>
      <c r="D77" s="3">
        <v>47049</v>
      </c>
      <c r="E77" s="4">
        <v>0.51149999999999995</v>
      </c>
      <c r="F77" s="5">
        <f t="shared" si="10"/>
        <v>1.3920710586038026E-2</v>
      </c>
      <c r="G77" s="5">
        <f t="shared" si="7"/>
        <v>1.3826685431700557E-2</v>
      </c>
      <c r="H77" s="3">
        <f t="shared" si="13"/>
        <v>84837.654651232529</v>
      </c>
      <c r="I77" s="3">
        <f t="shared" si="11"/>
        <v>1173.0235636258399</v>
      </c>
      <c r="J77" s="3">
        <f t="shared" si="8"/>
        <v>84264.632640401309</v>
      </c>
      <c r="K77" s="3">
        <f t="shared" si="9"/>
        <v>1320549.7886975973</v>
      </c>
      <c r="L77" s="15">
        <f t="shared" si="12"/>
        <v>15.565609329093025</v>
      </c>
      <c r="N77" s="7"/>
    </row>
    <row r="78" spans="1:14" x14ac:dyDescent="0.25">
      <c r="A78" s="83">
        <v>69</v>
      </c>
      <c r="B78" s="3">
        <v>706</v>
      </c>
      <c r="C78" s="3">
        <v>43810</v>
      </c>
      <c r="D78" s="3">
        <v>45013</v>
      </c>
      <c r="E78" s="4">
        <v>0.50890000000000002</v>
      </c>
      <c r="F78" s="5">
        <f t="shared" si="10"/>
        <v>1.5896783490762529E-2</v>
      </c>
      <c r="G78" s="5">
        <f t="shared" si="7"/>
        <v>1.5773640096285697E-2</v>
      </c>
      <c r="H78" s="3">
        <f t="shared" si="13"/>
        <v>83664.631087606685</v>
      </c>
      <c r="I78" s="3">
        <f t="shared" si="11"/>
        <v>1319.6957795644237</v>
      </c>
      <c r="J78" s="3">
        <f t="shared" si="8"/>
        <v>83016.528490262601</v>
      </c>
      <c r="K78" s="3">
        <f t="shared" si="9"/>
        <v>1236285.156057196</v>
      </c>
      <c r="L78" s="15">
        <f t="shared" si="12"/>
        <v>14.776676117326812</v>
      </c>
      <c r="N78" s="7"/>
    </row>
    <row r="79" spans="1:14" x14ac:dyDescent="0.25">
      <c r="A79" s="83">
        <v>70</v>
      </c>
      <c r="B79" s="3">
        <v>707</v>
      </c>
      <c r="C79" s="3">
        <v>39840</v>
      </c>
      <c r="D79" s="3">
        <v>43815</v>
      </c>
      <c r="E79" s="4">
        <v>0.50870000000000004</v>
      </c>
      <c r="F79" s="5">
        <f t="shared" si="10"/>
        <v>1.6902755364293826E-2</v>
      </c>
      <c r="G79" s="5">
        <f t="shared" si="7"/>
        <v>1.6763545456289494E-2</v>
      </c>
      <c r="H79" s="3">
        <f t="shared" si="13"/>
        <v>82344.935308042259</v>
      </c>
      <c r="I79" s="3">
        <f t="shared" si="11"/>
        <v>1380.3930661315842</v>
      </c>
      <c r="J79" s="3">
        <f t="shared" si="8"/>
        <v>81666.748194651809</v>
      </c>
      <c r="K79" s="3">
        <f t="shared" si="9"/>
        <v>1153268.6275669334</v>
      </c>
      <c r="L79" s="15">
        <f t="shared" si="12"/>
        <v>14.005337708417615</v>
      </c>
      <c r="N79" s="7"/>
    </row>
    <row r="80" spans="1:14" x14ac:dyDescent="0.25">
      <c r="A80" s="83">
        <v>71</v>
      </c>
      <c r="B80" s="3">
        <v>834</v>
      </c>
      <c r="C80" s="3">
        <v>39462</v>
      </c>
      <c r="D80" s="3">
        <v>39850</v>
      </c>
      <c r="E80" s="4">
        <v>0.5071</v>
      </c>
      <c r="F80" s="5">
        <f t="shared" si="10"/>
        <v>2.1030865442808151E-2</v>
      </c>
      <c r="G80" s="5">
        <f t="shared" si="7"/>
        <v>2.0815093816198518E-2</v>
      </c>
      <c r="H80" s="3">
        <f t="shared" si="13"/>
        <v>80964.542241910676</v>
      </c>
      <c r="I80" s="3">
        <f t="shared" si="11"/>
        <v>1685.2845425509386</v>
      </c>
      <c r="J80" s="3">
        <f t="shared" si="8"/>
        <v>80133.865490887314</v>
      </c>
      <c r="K80" s="3">
        <f t="shared" si="9"/>
        <v>1071601.8793722815</v>
      </c>
      <c r="L80" s="15">
        <f t="shared" si="12"/>
        <v>13.235446649849333</v>
      </c>
      <c r="N80" s="7"/>
    </row>
    <row r="81" spans="1:14" x14ac:dyDescent="0.25">
      <c r="A81" s="83">
        <v>72</v>
      </c>
      <c r="B81" s="3">
        <v>840</v>
      </c>
      <c r="C81" s="3">
        <v>36288</v>
      </c>
      <c r="D81" s="3">
        <v>39445</v>
      </c>
      <c r="E81" s="4">
        <v>0.495</v>
      </c>
      <c r="F81" s="5">
        <f t="shared" si="10"/>
        <v>2.2183196228856641E-2</v>
      </c>
      <c r="G81" s="5">
        <f t="shared" si="7"/>
        <v>2.1937441728670407E-2</v>
      </c>
      <c r="H81" s="3">
        <f t="shared" si="13"/>
        <v>79279.257699359732</v>
      </c>
      <c r="I81" s="3">
        <f t="shared" si="11"/>
        <v>1739.1840960719489</v>
      </c>
      <c r="J81" s="3">
        <f t="shared" si="8"/>
        <v>78400.969730843412</v>
      </c>
      <c r="K81" s="3">
        <f t="shared" si="9"/>
        <v>991468.01388139406</v>
      </c>
      <c r="L81" s="15">
        <f t="shared" si="12"/>
        <v>12.506020397431159</v>
      </c>
      <c r="N81" s="7"/>
    </row>
    <row r="82" spans="1:14" x14ac:dyDescent="0.25">
      <c r="A82" s="83">
        <v>73</v>
      </c>
      <c r="B82" s="3">
        <v>877</v>
      </c>
      <c r="C82" s="3">
        <v>35076</v>
      </c>
      <c r="D82" s="3">
        <v>36296</v>
      </c>
      <c r="E82" s="4">
        <v>0.50019999999999998</v>
      </c>
      <c r="F82" s="5">
        <f t="shared" si="10"/>
        <v>2.4575463767303705E-2</v>
      </c>
      <c r="G82" s="5">
        <f t="shared" si="7"/>
        <v>2.4277270501550083E-2</v>
      </c>
      <c r="H82" s="3">
        <f t="shared" si="13"/>
        <v>77540.07360328779</v>
      </c>
      <c r="I82" s="3">
        <f t="shared" si="11"/>
        <v>1882.4613415771209</v>
      </c>
      <c r="J82" s="3">
        <f t="shared" si="8"/>
        <v>76599.219424767551</v>
      </c>
      <c r="K82" s="3">
        <f t="shared" si="9"/>
        <v>913067.04415055062</v>
      </c>
      <c r="L82" s="15">
        <f t="shared" si="12"/>
        <v>11.775421426887007</v>
      </c>
      <c r="N82" s="7"/>
    </row>
    <row r="83" spans="1:14" x14ac:dyDescent="0.25">
      <c r="A83" s="83">
        <v>74</v>
      </c>
      <c r="B83" s="3">
        <v>927</v>
      </c>
      <c r="C83" s="3">
        <v>33525</v>
      </c>
      <c r="D83" s="3">
        <v>35103</v>
      </c>
      <c r="E83" s="4">
        <v>0.51400000000000001</v>
      </c>
      <c r="F83" s="5">
        <f t="shared" si="10"/>
        <v>2.7015212449728973E-2</v>
      </c>
      <c r="G83" s="5">
        <f t="shared" si="7"/>
        <v>2.6665115660154913E-2</v>
      </c>
      <c r="H83" s="3">
        <f t="shared" si="13"/>
        <v>75657.612261710674</v>
      </c>
      <c r="I83" s="3">
        <f t="shared" si="11"/>
        <v>2017.4189815296697</v>
      </c>
      <c r="J83" s="3">
        <f t="shared" si="8"/>
        <v>74677.146636687248</v>
      </c>
      <c r="K83" s="3">
        <f t="shared" si="9"/>
        <v>836467.82472578308</v>
      </c>
      <c r="L83" s="15">
        <f t="shared" si="12"/>
        <v>11.055963831270796</v>
      </c>
      <c r="N83" s="7"/>
    </row>
    <row r="84" spans="1:14" x14ac:dyDescent="0.25">
      <c r="A84" s="83">
        <v>75</v>
      </c>
      <c r="B84" s="3">
        <v>1029</v>
      </c>
      <c r="C84" s="3">
        <v>32249</v>
      </c>
      <c r="D84" s="3">
        <v>33540</v>
      </c>
      <c r="E84" s="4">
        <v>0.52739999999999998</v>
      </c>
      <c r="F84" s="5">
        <f t="shared" si="10"/>
        <v>3.1281825229141649E-2</v>
      </c>
      <c r="G84" s="5">
        <f t="shared" si="7"/>
        <v>3.082609864170623E-2</v>
      </c>
      <c r="H84" s="3">
        <f t="shared" si="13"/>
        <v>73640.193280181004</v>
      </c>
      <c r="I84" s="3">
        <f t="shared" si="11"/>
        <v>2270.0398620491719</v>
      </c>
      <c r="J84" s="3">
        <f t="shared" si="8"/>
        <v>72567.372441376559</v>
      </c>
      <c r="K84" s="3">
        <f t="shared" si="9"/>
        <v>761790.67808909586</v>
      </c>
      <c r="L84" s="15">
        <f t="shared" si="12"/>
        <v>10.344767499328642</v>
      </c>
      <c r="N84" s="7"/>
    </row>
    <row r="85" spans="1:14" x14ac:dyDescent="0.25">
      <c r="A85" s="83">
        <v>76</v>
      </c>
      <c r="B85" s="3">
        <v>1097</v>
      </c>
      <c r="C85" s="3">
        <v>28821</v>
      </c>
      <c r="D85" s="3">
        <v>32294</v>
      </c>
      <c r="E85" s="4">
        <v>0.49009999999999998</v>
      </c>
      <c r="F85" s="5">
        <f t="shared" si="10"/>
        <v>3.5899533666039436E-2</v>
      </c>
      <c r="G85" s="5">
        <f t="shared" si="7"/>
        <v>3.5254199473331832E-2</v>
      </c>
      <c r="H85" s="3">
        <f t="shared" si="13"/>
        <v>71370.153418131827</v>
      </c>
      <c r="I85" s="3">
        <f t="shared" si="11"/>
        <v>2516.0976250451149</v>
      </c>
      <c r="J85" s="3">
        <f t="shared" si="8"/>
        <v>70087.195239121313</v>
      </c>
      <c r="K85" s="3">
        <f t="shared" si="9"/>
        <v>689223.3056477193</v>
      </c>
      <c r="L85" s="15">
        <f t="shared" si="12"/>
        <v>9.6570242971149316</v>
      </c>
      <c r="N85" s="7"/>
    </row>
    <row r="86" spans="1:14" x14ac:dyDescent="0.25">
      <c r="A86" s="83">
        <v>77</v>
      </c>
      <c r="B86" s="3">
        <v>1101</v>
      </c>
      <c r="C86" s="3">
        <v>26292</v>
      </c>
      <c r="D86" s="3">
        <v>28851</v>
      </c>
      <c r="E86" s="4">
        <v>0.49390000000000001</v>
      </c>
      <c r="F86" s="5">
        <f t="shared" si="10"/>
        <v>3.9932539034872969E-2</v>
      </c>
      <c r="G86" s="5">
        <f t="shared" si="7"/>
        <v>3.9141494979218053E-2</v>
      </c>
      <c r="H86" s="3">
        <f t="shared" si="13"/>
        <v>68854.055793086707</v>
      </c>
      <c r="I86" s="3">
        <f t="shared" si="11"/>
        <v>2695.0506791239031</v>
      </c>
      <c r="J86" s="3">
        <f t="shared" si="8"/>
        <v>67490.0906443821</v>
      </c>
      <c r="K86" s="3">
        <f t="shared" si="9"/>
        <v>619136.11040859798</v>
      </c>
      <c r="L86" s="15">
        <f t="shared" si="12"/>
        <v>8.9920064007436782</v>
      </c>
      <c r="N86" s="7"/>
    </row>
    <row r="87" spans="1:14" x14ac:dyDescent="0.25">
      <c r="A87" s="83">
        <v>78</v>
      </c>
      <c r="B87" s="3">
        <v>1035</v>
      </c>
      <c r="C87" s="3">
        <v>21979</v>
      </c>
      <c r="D87" s="3">
        <v>26412</v>
      </c>
      <c r="E87" s="4">
        <v>0.50190000000000001</v>
      </c>
      <c r="F87" s="5">
        <f t="shared" si="10"/>
        <v>4.2776549358351762E-2</v>
      </c>
      <c r="G87" s="5">
        <f t="shared" si="7"/>
        <v>4.1884124352791645E-2</v>
      </c>
      <c r="H87" s="3">
        <f t="shared" si="13"/>
        <v>66159.005113962805</v>
      </c>
      <c r="I87" s="3">
        <f t="shared" si="11"/>
        <v>2771.0119972501966</v>
      </c>
      <c r="J87" s="3">
        <f t="shared" si="8"/>
        <v>64778.764038132482</v>
      </c>
      <c r="K87" s="3">
        <f t="shared" si="9"/>
        <v>551646.01976421592</v>
      </c>
      <c r="L87" s="15">
        <f t="shared" si="12"/>
        <v>8.3381849351267139</v>
      </c>
      <c r="N87" s="7"/>
    </row>
    <row r="88" spans="1:14" x14ac:dyDescent="0.25">
      <c r="A88" s="83">
        <v>79</v>
      </c>
      <c r="B88" s="3">
        <v>1071</v>
      </c>
      <c r="C88" s="3">
        <v>20866</v>
      </c>
      <c r="D88" s="3">
        <v>21977</v>
      </c>
      <c r="E88" s="4">
        <v>0.51919999999999999</v>
      </c>
      <c r="F88" s="5">
        <f t="shared" si="10"/>
        <v>4.9996498844618723E-2</v>
      </c>
      <c r="G88" s="5">
        <f t="shared" si="7"/>
        <v>4.8822879019258039E-2</v>
      </c>
      <c r="H88" s="3">
        <f t="shared" si="13"/>
        <v>63387.993116712605</v>
      </c>
      <c r="I88" s="3">
        <f t="shared" si="11"/>
        <v>3094.7843192108207</v>
      </c>
      <c r="J88" s="3">
        <f t="shared" si="8"/>
        <v>61900.020816036042</v>
      </c>
      <c r="K88" s="3">
        <f t="shared" si="9"/>
        <v>486867.25572608341</v>
      </c>
      <c r="L88" s="15">
        <f t="shared" si="12"/>
        <v>7.6807488577472895</v>
      </c>
      <c r="N88" s="7"/>
    </row>
    <row r="89" spans="1:14" x14ac:dyDescent="0.25">
      <c r="A89" s="83">
        <v>80</v>
      </c>
      <c r="B89" s="3">
        <v>1129</v>
      </c>
      <c r="C89" s="3">
        <v>19582</v>
      </c>
      <c r="D89" s="3">
        <v>20909</v>
      </c>
      <c r="E89" s="4">
        <v>0.48820000000000002</v>
      </c>
      <c r="F89" s="5">
        <f t="shared" si="10"/>
        <v>5.5765478748363836E-2</v>
      </c>
      <c r="G89" s="5">
        <f t="shared" si="7"/>
        <v>5.4218053639875009E-2</v>
      </c>
      <c r="H89" s="3">
        <f t="shared" si="13"/>
        <v>60293.208797501786</v>
      </c>
      <c r="I89" s="3">
        <f t="shared" si="11"/>
        <v>3268.9804287031357</v>
      </c>
      <c r="J89" s="3">
        <f t="shared" si="8"/>
        <v>58620.144614091521</v>
      </c>
      <c r="K89" s="3">
        <f t="shared" si="9"/>
        <v>424967.23491004738</v>
      </c>
      <c r="L89" s="15">
        <f t="shared" si="12"/>
        <v>7.0483433107254969</v>
      </c>
      <c r="N89" s="7"/>
    </row>
    <row r="90" spans="1:14" x14ac:dyDescent="0.25">
      <c r="A90" s="83">
        <v>81</v>
      </c>
      <c r="B90" s="3">
        <v>1150</v>
      </c>
      <c r="C90" s="3">
        <v>17880</v>
      </c>
      <c r="D90" s="3">
        <v>19640</v>
      </c>
      <c r="E90" s="4">
        <v>0.50080000000000002</v>
      </c>
      <c r="F90" s="5">
        <f t="shared" si="10"/>
        <v>6.1300639658848612E-2</v>
      </c>
      <c r="G90" s="5">
        <f t="shared" si="7"/>
        <v>5.9480461444247665E-2</v>
      </c>
      <c r="H90" s="3">
        <f t="shared" si="13"/>
        <v>57024.228368798649</v>
      </c>
      <c r="I90" s="3">
        <f t="shared" si="11"/>
        <v>3391.8274168783018</v>
      </c>
      <c r="J90" s="3">
        <f t="shared" si="8"/>
        <v>55331.028122292999</v>
      </c>
      <c r="K90" s="3">
        <f t="shared" si="9"/>
        <v>366347.09029595589</v>
      </c>
      <c r="L90" s="15">
        <f t="shared" si="12"/>
        <v>6.4244111805712079</v>
      </c>
      <c r="N90" s="7"/>
    </row>
    <row r="91" spans="1:14" x14ac:dyDescent="0.25">
      <c r="A91" s="83">
        <v>82</v>
      </c>
      <c r="B91" s="3">
        <v>1214</v>
      </c>
      <c r="C91" s="3">
        <v>17044</v>
      </c>
      <c r="D91" s="3">
        <v>17966</v>
      </c>
      <c r="E91" s="4">
        <v>0.51990000000000003</v>
      </c>
      <c r="F91" s="5">
        <f t="shared" si="10"/>
        <v>6.935161382462153E-2</v>
      </c>
      <c r="G91" s="5">
        <f t="shared" si="7"/>
        <v>6.7116908709736911E-2</v>
      </c>
      <c r="H91" s="3">
        <f t="shared" si="13"/>
        <v>53632.400951920346</v>
      </c>
      <c r="I91" s="3">
        <f t="shared" si="11"/>
        <v>3599.6409585740448</v>
      </c>
      <c r="J91" s="3">
        <f t="shared" si="8"/>
        <v>51904.213327708945</v>
      </c>
      <c r="K91" s="3">
        <f t="shared" si="9"/>
        <v>311016.06217366288</v>
      </c>
      <c r="L91" s="15">
        <f t="shared" si="12"/>
        <v>5.7990329847898918</v>
      </c>
      <c r="N91" s="7"/>
    </row>
    <row r="92" spans="1:14" x14ac:dyDescent="0.25">
      <c r="A92" s="83">
        <v>83</v>
      </c>
      <c r="B92" s="3">
        <v>1282</v>
      </c>
      <c r="C92" s="3">
        <v>15426</v>
      </c>
      <c r="D92" s="3">
        <v>17066</v>
      </c>
      <c r="E92" s="4">
        <v>0.5222</v>
      </c>
      <c r="F92" s="5">
        <f t="shared" si="10"/>
        <v>7.891173211867536E-2</v>
      </c>
      <c r="G92" s="5">
        <f t="shared" si="7"/>
        <v>7.6044546586941611E-2</v>
      </c>
      <c r="H92" s="3">
        <f t="shared" si="13"/>
        <v>50032.759993346299</v>
      </c>
      <c r="I92" s="3">
        <f t="shared" si="11"/>
        <v>3804.7185481872912</v>
      </c>
      <c r="J92" s="3">
        <f t="shared" si="8"/>
        <v>48214.865471022407</v>
      </c>
      <c r="K92" s="3">
        <f t="shared" si="9"/>
        <v>259111.84884595394</v>
      </c>
      <c r="L92" s="15">
        <f t="shared" si="12"/>
        <v>5.1788437991510445</v>
      </c>
      <c r="N92" s="7"/>
    </row>
    <row r="93" spans="1:14" x14ac:dyDescent="0.25">
      <c r="A93" s="83">
        <v>84</v>
      </c>
      <c r="B93" s="3">
        <v>1255</v>
      </c>
      <c r="C93" s="3">
        <v>14145</v>
      </c>
      <c r="D93" s="3">
        <v>15547</v>
      </c>
      <c r="E93" s="4">
        <v>0.50209999999999999</v>
      </c>
      <c r="F93" s="5">
        <f t="shared" si="10"/>
        <v>8.4534554762225517E-2</v>
      </c>
      <c r="G93" s="5">
        <f t="shared" si="7"/>
        <v>8.1120224406334887E-2</v>
      </c>
      <c r="H93" s="3">
        <f t="shared" si="13"/>
        <v>46228.041445159004</v>
      </c>
      <c r="I93" s="3">
        <f t="shared" si="11"/>
        <v>3750.029095896648</v>
      </c>
      <c r="J93" s="3">
        <f t="shared" si="8"/>
        <v>44360.901958312061</v>
      </c>
      <c r="K93" s="3">
        <f t="shared" si="9"/>
        <v>210896.98337493153</v>
      </c>
      <c r="L93" s="15">
        <f t="shared" si="12"/>
        <v>4.562100767888289</v>
      </c>
      <c r="N93" s="7"/>
    </row>
    <row r="94" spans="1:14" x14ac:dyDescent="0.25">
      <c r="A94" s="83">
        <v>85</v>
      </c>
      <c r="B94" s="3">
        <v>1365</v>
      </c>
      <c r="C94" s="3">
        <v>12474</v>
      </c>
      <c r="D94" s="3">
        <v>14200</v>
      </c>
      <c r="E94" s="4">
        <v>0.49059999999999998</v>
      </c>
      <c r="F94" s="5">
        <f t="shared" si="10"/>
        <v>0.10234685461498089</v>
      </c>
      <c r="G94" s="5">
        <f t="shared" si="7"/>
        <v>9.7275356460733431E-2</v>
      </c>
      <c r="H94" s="3">
        <f t="shared" si="13"/>
        <v>42478.012349262353</v>
      </c>
      <c r="I94" s="3">
        <f t="shared" si="11"/>
        <v>4132.0637930179319</v>
      </c>
      <c r="J94" s="3">
        <f t="shared" si="8"/>
        <v>40373.139053099025</v>
      </c>
      <c r="K94" s="3">
        <f t="shared" si="9"/>
        <v>166536.08141661948</v>
      </c>
      <c r="L94" s="15">
        <f t="shared" si="12"/>
        <v>3.9205243420367206</v>
      </c>
      <c r="N94" s="7"/>
    </row>
    <row r="95" spans="1:14" x14ac:dyDescent="0.25">
      <c r="A95" s="83">
        <v>86</v>
      </c>
      <c r="B95" s="3">
        <v>1339</v>
      </c>
      <c r="C95" s="3">
        <v>10656</v>
      </c>
      <c r="D95" s="3">
        <v>12521</v>
      </c>
      <c r="E95" s="4">
        <v>0.4879</v>
      </c>
      <c r="F95" s="5">
        <f t="shared" si="10"/>
        <v>0.11554558398412219</v>
      </c>
      <c r="G95" s="5">
        <f t="shared" si="7"/>
        <v>0.1090905959433501</v>
      </c>
      <c r="H95" s="3">
        <f t="shared" si="13"/>
        <v>38345.948556244424</v>
      </c>
      <c r="I95" s="3">
        <f t="shared" si="11"/>
        <v>4183.1823800137499</v>
      </c>
      <c r="J95" s="3">
        <f t="shared" si="8"/>
        <v>36203.740859439386</v>
      </c>
      <c r="K95" s="3">
        <f t="shared" si="9"/>
        <v>126162.94236352044</v>
      </c>
      <c r="L95" s="15">
        <f t="shared" si="12"/>
        <v>3.2901244359223321</v>
      </c>
      <c r="N95" s="7"/>
    </row>
    <row r="96" spans="1:14" x14ac:dyDescent="0.25">
      <c r="A96" s="83">
        <v>87</v>
      </c>
      <c r="B96" s="3">
        <v>1221</v>
      </c>
      <c r="C96" s="3">
        <v>9057</v>
      </c>
      <c r="D96" s="3">
        <v>10661</v>
      </c>
      <c r="E96" s="4">
        <v>0.49249999999999999</v>
      </c>
      <c r="F96" s="5">
        <f t="shared" si="10"/>
        <v>0.12384623186935795</v>
      </c>
      <c r="G96" s="5">
        <f t="shared" si="7"/>
        <v>0.11652256026117849</v>
      </c>
      <c r="H96" s="3">
        <f t="shared" si="13"/>
        <v>34162.766176230674</v>
      </c>
      <c r="I96" s="3">
        <f t="shared" si="11"/>
        <v>3980.7329804583892</v>
      </c>
      <c r="J96" s="3">
        <f t="shared" si="8"/>
        <v>32142.54418864804</v>
      </c>
      <c r="K96" s="3">
        <f t="shared" si="9"/>
        <v>89959.201504081051</v>
      </c>
      <c r="L96" s="15">
        <f t="shared" si="12"/>
        <v>2.6332528531214692</v>
      </c>
      <c r="N96" s="7"/>
    </row>
    <row r="97" spans="1:14" x14ac:dyDescent="0.25">
      <c r="A97" s="83">
        <v>88</v>
      </c>
      <c r="B97" s="3">
        <v>1170</v>
      </c>
      <c r="C97" s="3">
        <v>7472</v>
      </c>
      <c r="D97" s="3">
        <v>9103</v>
      </c>
      <c r="E97" s="4">
        <v>0.49159999999999998</v>
      </c>
      <c r="F97" s="5">
        <f t="shared" si="10"/>
        <v>0.14117647058823529</v>
      </c>
      <c r="G97" s="5">
        <f t="shared" si="7"/>
        <v>0.13172222417366258</v>
      </c>
      <c r="H97" s="3">
        <f t="shared" si="13"/>
        <v>30182.033195772285</v>
      </c>
      <c r="I97" s="3">
        <f t="shared" si="11"/>
        <v>3975.6445426304426</v>
      </c>
      <c r="J97" s="3">
        <f t="shared" si="8"/>
        <v>28160.815510298969</v>
      </c>
      <c r="K97" s="3">
        <f t="shared" si="9"/>
        <v>57816.657315433011</v>
      </c>
      <c r="L97" s="15">
        <f t="shared" si="12"/>
        <v>1.9155984933291907</v>
      </c>
      <c r="N97" s="7"/>
    </row>
    <row r="98" spans="1:14" x14ac:dyDescent="0.25">
      <c r="A98" s="83">
        <v>89</v>
      </c>
      <c r="B98" s="3">
        <v>1039</v>
      </c>
      <c r="C98" s="3">
        <v>5964</v>
      </c>
      <c r="D98" s="3">
        <v>7473</v>
      </c>
      <c r="E98" s="4">
        <v>0.49320000000000003</v>
      </c>
      <c r="F98" s="5">
        <f t="shared" si="10"/>
        <v>0.15464761479496911</v>
      </c>
      <c r="G98" s="5">
        <f t="shared" si="7"/>
        <v>0.14340795718442947</v>
      </c>
      <c r="H98" s="3">
        <f t="shared" si="13"/>
        <v>26206.388653141843</v>
      </c>
      <c r="I98" s="3">
        <f t="shared" si="11"/>
        <v>3758.2046619282837</v>
      </c>
      <c r="J98" s="3">
        <f t="shared" si="8"/>
        <v>24301.730530476587</v>
      </c>
      <c r="K98" s="3">
        <f>K99+J98</f>
        <v>29655.841805134041</v>
      </c>
      <c r="L98" s="15">
        <f t="shared" si="12"/>
        <v>1.1316264212382674</v>
      </c>
      <c r="N98" s="7"/>
    </row>
    <row r="99" spans="1:14" x14ac:dyDescent="0.25">
      <c r="A99" s="83" t="s">
        <v>79</v>
      </c>
      <c r="B99" s="3">
        <v>5192</v>
      </c>
      <c r="C99" s="3">
        <v>18718</v>
      </c>
      <c r="D99" s="3">
        <v>24819</v>
      </c>
      <c r="E99" s="8"/>
      <c r="F99" s="5">
        <f t="shared" si="10"/>
        <v>0.23850977329627673</v>
      </c>
      <c r="G99" s="5">
        <v>1</v>
      </c>
      <c r="H99" s="3">
        <f t="shared" si="13"/>
        <v>22448.183991213558</v>
      </c>
      <c r="I99" s="3">
        <f t="shared" si="11"/>
        <v>22448.183991213558</v>
      </c>
      <c r="J99" s="9">
        <f>H99*F99</f>
        <v>5354.1112746574545</v>
      </c>
      <c r="K99" s="3">
        <f>J99</f>
        <v>5354.1112746574545</v>
      </c>
      <c r="L99" s="15">
        <f t="shared" si="12"/>
        <v>0.23850977329627673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28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35431</v>
      </c>
      <c r="D7" s="105">
        <v>35796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233</v>
      </c>
      <c r="C9" s="3">
        <v>45236</v>
      </c>
      <c r="D9" s="3">
        <v>43651</v>
      </c>
      <c r="E9" s="4">
        <v>0.1202</v>
      </c>
      <c r="F9" s="5">
        <f>B9/((C9+D9)/2)</f>
        <v>5.2426114054923666E-3</v>
      </c>
      <c r="G9" s="5">
        <f t="shared" ref="G9:G72" si="0">F9/((1+(1-E9)*F9))</f>
        <v>5.218541147908028E-3</v>
      </c>
      <c r="H9" s="3">
        <v>100000</v>
      </c>
      <c r="I9" s="3">
        <f>H9*G9</f>
        <v>521.85411479080278</v>
      </c>
      <c r="J9" s="3">
        <f t="shared" ref="J9:J72" si="1">H10+I9*E9</f>
        <v>99540.872749807051</v>
      </c>
      <c r="K9" s="3">
        <f t="shared" ref="K9:K72" si="2">K10+J9</f>
        <v>7876559.8231599201</v>
      </c>
      <c r="L9" s="88">
        <f>K9/H9</f>
        <v>78.765598231599199</v>
      </c>
      <c r="M9" s="6"/>
      <c r="N9" s="7"/>
    </row>
    <row r="10" spans="1:14" x14ac:dyDescent="0.25">
      <c r="A10" s="83">
        <v>1</v>
      </c>
      <c r="B10" s="3">
        <v>17</v>
      </c>
      <c r="C10" s="3">
        <v>45678</v>
      </c>
      <c r="D10" s="3">
        <v>44117</v>
      </c>
      <c r="E10" s="4">
        <v>0.53420000000000001</v>
      </c>
      <c r="F10" s="5">
        <f t="shared" ref="F10:F73" si="3">B10/((C10+D10)/2)</f>
        <v>3.7864023609332368E-4</v>
      </c>
      <c r="G10" s="5">
        <f t="shared" si="0"/>
        <v>3.785734668555122E-4</v>
      </c>
      <c r="H10" s="3">
        <f>H9-I9</f>
        <v>99478.145885209204</v>
      </c>
      <c r="I10" s="3">
        <f t="shared" ref="I10:I73" si="4">H10*G10</f>
        <v>37.659786564122051</v>
      </c>
      <c r="J10" s="3">
        <f t="shared" si="1"/>
        <v>99460.60395662763</v>
      </c>
      <c r="K10" s="3">
        <f t="shared" si="2"/>
        <v>7777018.9504101127</v>
      </c>
      <c r="L10" s="15">
        <f t="shared" ref="L10:L73" si="5">K10/H10</f>
        <v>78.178165477513488</v>
      </c>
      <c r="N10" s="7"/>
    </row>
    <row r="11" spans="1:14" x14ac:dyDescent="0.25">
      <c r="A11" s="83">
        <v>2</v>
      </c>
      <c r="B11" s="3">
        <v>13</v>
      </c>
      <c r="C11" s="3">
        <v>46949.5</v>
      </c>
      <c r="D11" s="3">
        <v>44949</v>
      </c>
      <c r="E11" s="4">
        <v>0.47420000000000001</v>
      </c>
      <c r="F11" s="5">
        <f t="shared" si="3"/>
        <v>2.8292083113434931E-4</v>
      </c>
      <c r="G11" s="5">
        <f t="shared" si="0"/>
        <v>2.8287875015568667E-4</v>
      </c>
      <c r="H11" s="3">
        <f t="shared" ref="H11:H74" si="6">H10-I10</f>
        <v>99440.48609864508</v>
      </c>
      <c r="I11" s="3">
        <f t="shared" si="4"/>
        <v>28.129600422458655</v>
      </c>
      <c r="J11" s="3">
        <f t="shared" si="1"/>
        <v>99425.695554742953</v>
      </c>
      <c r="K11" s="3">
        <f t="shared" si="2"/>
        <v>7677558.3464534851</v>
      </c>
      <c r="L11" s="15">
        <f t="shared" si="5"/>
        <v>77.207570554686725</v>
      </c>
      <c r="N11" s="7"/>
    </row>
    <row r="12" spans="1:14" x14ac:dyDescent="0.25">
      <c r="A12" s="83">
        <v>3</v>
      </c>
      <c r="B12" s="3">
        <v>5</v>
      </c>
      <c r="C12" s="3">
        <v>47798</v>
      </c>
      <c r="D12" s="3">
        <v>45874</v>
      </c>
      <c r="E12" s="12">
        <v>0.60050000000000003</v>
      </c>
      <c r="F12" s="5">
        <f t="shared" si="3"/>
        <v>1.0675548723204372E-4</v>
      </c>
      <c r="G12" s="5">
        <f t="shared" si="0"/>
        <v>1.0675093443096067E-4</v>
      </c>
      <c r="H12" s="3">
        <f t="shared" si="6"/>
        <v>99412.356498222623</v>
      </c>
      <c r="I12" s="3">
        <f t="shared" si="4"/>
        <v>10.612361950169051</v>
      </c>
      <c r="J12" s="3">
        <f t="shared" si="1"/>
        <v>99408.116859623522</v>
      </c>
      <c r="K12" s="3">
        <f t="shared" si="2"/>
        <v>7578132.6508987425</v>
      </c>
      <c r="L12" s="15">
        <f t="shared" si="5"/>
        <v>76.229282936615945</v>
      </c>
      <c r="N12" s="7"/>
    </row>
    <row r="13" spans="1:14" x14ac:dyDescent="0.25">
      <c r="A13" s="83">
        <v>4</v>
      </c>
      <c r="B13" s="3">
        <v>14</v>
      </c>
      <c r="C13" s="3">
        <v>47965.5</v>
      </c>
      <c r="D13" s="3">
        <v>47495</v>
      </c>
      <c r="E13" s="4">
        <v>0.31919999999999998</v>
      </c>
      <c r="F13" s="5">
        <f t="shared" si="3"/>
        <v>2.9331503606203611E-4</v>
      </c>
      <c r="G13" s="5">
        <f t="shared" si="0"/>
        <v>2.9325647600580122E-4</v>
      </c>
      <c r="H13" s="3">
        <f t="shared" si="6"/>
        <v>99401.744136272449</v>
      </c>
      <c r="I13" s="3">
        <f t="shared" si="4"/>
        <v>29.150205194233575</v>
      </c>
      <c r="J13" s="3">
        <f t="shared" si="1"/>
        <v>99381.898676576209</v>
      </c>
      <c r="K13" s="3">
        <f t="shared" si="2"/>
        <v>7478724.5340391193</v>
      </c>
      <c r="L13" s="15">
        <f t="shared" si="5"/>
        <v>75.237357241803934</v>
      </c>
      <c r="N13" s="7"/>
    </row>
    <row r="14" spans="1:14" x14ac:dyDescent="0.25">
      <c r="A14" s="83">
        <v>5</v>
      </c>
      <c r="B14" s="3">
        <v>6</v>
      </c>
      <c r="C14" s="3">
        <v>48480.5</v>
      </c>
      <c r="D14" s="3">
        <v>49257</v>
      </c>
      <c r="E14" s="4">
        <v>0.41870000000000002</v>
      </c>
      <c r="F14" s="5">
        <f t="shared" si="3"/>
        <v>1.2277784882977363E-4</v>
      </c>
      <c r="G14" s="5">
        <f t="shared" si="0"/>
        <v>1.2276908670631818E-4</v>
      </c>
      <c r="H14" s="3">
        <f t="shared" si="6"/>
        <v>99372.593931078212</v>
      </c>
      <c r="I14" s="3">
        <f t="shared" si="4"/>
        <v>12.19988260055629</v>
      </c>
      <c r="J14" s="3">
        <f t="shared" si="1"/>
        <v>99365.502139322503</v>
      </c>
      <c r="K14" s="3">
        <f t="shared" si="2"/>
        <v>7379342.6353625432</v>
      </c>
      <c r="L14" s="15">
        <f t="shared" si="5"/>
        <v>74.259333921389128</v>
      </c>
      <c r="N14" s="7"/>
    </row>
    <row r="15" spans="1:14" x14ac:dyDescent="0.25">
      <c r="A15" s="83">
        <v>6</v>
      </c>
      <c r="B15" s="3">
        <v>12</v>
      </c>
      <c r="C15" s="3">
        <v>48779</v>
      </c>
      <c r="D15" s="3">
        <v>48392</v>
      </c>
      <c r="E15" s="4">
        <v>0.35709999999999997</v>
      </c>
      <c r="F15" s="5">
        <f t="shared" si="3"/>
        <v>2.4698726986446573E-4</v>
      </c>
      <c r="G15" s="5">
        <f t="shared" si="0"/>
        <v>2.4694805744772418E-4</v>
      </c>
      <c r="H15" s="3">
        <f t="shared" si="6"/>
        <v>99360.394048477654</v>
      </c>
      <c r="I15" s="3">
        <f t="shared" si="4"/>
        <v>24.536856297511971</v>
      </c>
      <c r="J15" s="3">
        <f t="shared" si="1"/>
        <v>99344.619303563988</v>
      </c>
      <c r="K15" s="3">
        <f t="shared" si="2"/>
        <v>7279977.1332232207</v>
      </c>
      <c r="L15" s="15">
        <f t="shared" si="5"/>
        <v>73.268400381658523</v>
      </c>
      <c r="N15" s="7"/>
    </row>
    <row r="16" spans="1:14" x14ac:dyDescent="0.25">
      <c r="A16" s="83">
        <v>7</v>
      </c>
      <c r="B16" s="3">
        <v>13</v>
      </c>
      <c r="C16" s="3">
        <v>49192.5</v>
      </c>
      <c r="D16" s="3">
        <v>48885</v>
      </c>
      <c r="E16" s="4">
        <v>0.3543</v>
      </c>
      <c r="F16" s="5">
        <f t="shared" si="3"/>
        <v>2.6509647982462847E-4</v>
      </c>
      <c r="G16" s="5">
        <f t="shared" si="0"/>
        <v>2.6505111028472702E-4</v>
      </c>
      <c r="H16" s="3">
        <f t="shared" si="6"/>
        <v>99335.857192180149</v>
      </c>
      <c r="I16" s="3">
        <f t="shared" si="4"/>
        <v>26.329079239872435</v>
      </c>
      <c r="J16" s="3">
        <f t="shared" si="1"/>
        <v>99318.856505714954</v>
      </c>
      <c r="K16" s="3">
        <f t="shared" si="2"/>
        <v>7180632.5139196571</v>
      </c>
      <c r="L16" s="15">
        <f t="shared" si="5"/>
        <v>72.286410133126893</v>
      </c>
      <c r="N16" s="7"/>
    </row>
    <row r="17" spans="1:14" x14ac:dyDescent="0.25">
      <c r="A17" s="83">
        <v>8</v>
      </c>
      <c r="B17" s="3">
        <v>9</v>
      </c>
      <c r="C17" s="3">
        <v>50894</v>
      </c>
      <c r="D17" s="3">
        <v>50407</v>
      </c>
      <c r="E17" s="4">
        <v>0.44629999999999997</v>
      </c>
      <c r="F17" s="5">
        <f t="shared" si="3"/>
        <v>1.7768827553528592E-4</v>
      </c>
      <c r="G17" s="5">
        <f t="shared" si="0"/>
        <v>1.7767079521675396E-4</v>
      </c>
      <c r="H17" s="3">
        <f t="shared" si="6"/>
        <v>99309.528112940272</v>
      </c>
      <c r="I17" s="3">
        <f t="shared" si="4"/>
        <v>17.644402832426682</v>
      </c>
      <c r="J17" s="3">
        <f t="shared" si="1"/>
        <v>99299.758407091955</v>
      </c>
      <c r="K17" s="3">
        <f t="shared" si="2"/>
        <v>7081313.6574139418</v>
      </c>
      <c r="L17" s="15">
        <f t="shared" si="5"/>
        <v>71.305480873503711</v>
      </c>
      <c r="N17" s="7"/>
    </row>
    <row r="18" spans="1:14" x14ac:dyDescent="0.25">
      <c r="A18" s="83">
        <v>9</v>
      </c>
      <c r="B18" s="3">
        <v>7</v>
      </c>
      <c r="C18" s="3">
        <v>51906.5</v>
      </c>
      <c r="D18" s="3">
        <v>50689</v>
      </c>
      <c r="E18" s="4">
        <v>0.71860000000000002</v>
      </c>
      <c r="F18" s="5">
        <f t="shared" si="3"/>
        <v>1.3645822672534371E-4</v>
      </c>
      <c r="G18" s="5">
        <f t="shared" si="0"/>
        <v>1.3645298702001876E-4</v>
      </c>
      <c r="H18" s="3">
        <f t="shared" si="6"/>
        <v>99291.883710107839</v>
      </c>
      <c r="I18" s="3">
        <f t="shared" si="4"/>
        <v>13.548674119088558</v>
      </c>
      <c r="J18" s="3">
        <f t="shared" si="1"/>
        <v>99288.071113210739</v>
      </c>
      <c r="K18" s="3">
        <f t="shared" si="2"/>
        <v>6982013.8990068501</v>
      </c>
      <c r="L18" s="15">
        <f t="shared" si="5"/>
        <v>70.318072717720895</v>
      </c>
      <c r="N18" s="7"/>
    </row>
    <row r="19" spans="1:14" x14ac:dyDescent="0.25">
      <c r="A19" s="83">
        <v>10</v>
      </c>
      <c r="B19" s="3">
        <v>2</v>
      </c>
      <c r="C19" s="3">
        <v>54184.5</v>
      </c>
      <c r="D19" s="3">
        <v>52471</v>
      </c>
      <c r="E19" s="4">
        <v>0.88490000000000002</v>
      </c>
      <c r="F19" s="5">
        <f t="shared" si="3"/>
        <v>3.7503926192273257E-5</v>
      </c>
      <c r="G19" s="5">
        <f t="shared" si="0"/>
        <v>3.7503764299702469E-5</v>
      </c>
      <c r="H19" s="3">
        <f t="shared" si="6"/>
        <v>99278.335035988755</v>
      </c>
      <c r="I19" s="3">
        <f t="shared" si="4"/>
        <v>3.7233112772566161</v>
      </c>
      <c r="J19" s="3">
        <f t="shared" si="1"/>
        <v>99277.906482860752</v>
      </c>
      <c r="K19" s="3">
        <f t="shared" si="2"/>
        <v>6882725.827893639</v>
      </c>
      <c r="L19" s="15">
        <f t="shared" si="5"/>
        <v>69.327571069746753</v>
      </c>
      <c r="N19" s="7"/>
    </row>
    <row r="20" spans="1:14" x14ac:dyDescent="0.25">
      <c r="A20" s="83">
        <v>11</v>
      </c>
      <c r="B20" s="3">
        <v>8</v>
      </c>
      <c r="C20" s="3">
        <v>56178.5</v>
      </c>
      <c r="D20" s="3">
        <v>54242</v>
      </c>
      <c r="E20" s="4">
        <v>0.70379999999999998</v>
      </c>
      <c r="F20" s="5">
        <f t="shared" si="3"/>
        <v>1.4490062986492543E-4</v>
      </c>
      <c r="G20" s="5">
        <f t="shared" si="0"/>
        <v>1.4489441105960491E-4</v>
      </c>
      <c r="H20" s="3">
        <f t="shared" si="6"/>
        <v>99274.611724711503</v>
      </c>
      <c r="I20" s="3">
        <f t="shared" si="4"/>
        <v>14.384336399023022</v>
      </c>
      <c r="J20" s="3">
        <f t="shared" si="1"/>
        <v>99270.351084270122</v>
      </c>
      <c r="K20" s="3">
        <f t="shared" si="2"/>
        <v>6783447.9214107785</v>
      </c>
      <c r="L20" s="15">
        <f t="shared" si="5"/>
        <v>68.330138023821036</v>
      </c>
      <c r="N20" s="7"/>
    </row>
    <row r="21" spans="1:14" x14ac:dyDescent="0.25">
      <c r="A21" s="83">
        <v>12</v>
      </c>
      <c r="B21" s="3">
        <v>5</v>
      </c>
      <c r="C21" s="3">
        <v>58674.5</v>
      </c>
      <c r="D21" s="3">
        <v>57076</v>
      </c>
      <c r="E21" s="4">
        <v>0.5151</v>
      </c>
      <c r="F21" s="5">
        <f t="shared" si="3"/>
        <v>8.6392715366240321E-5</v>
      </c>
      <c r="G21" s="5">
        <f t="shared" si="0"/>
        <v>8.6389096369101707E-5</v>
      </c>
      <c r="H21" s="3">
        <f t="shared" si="6"/>
        <v>99260.227388312487</v>
      </c>
      <c r="I21" s="3">
        <f t="shared" si="4"/>
        <v>8.5750013494678754</v>
      </c>
      <c r="J21" s="3">
        <f t="shared" si="1"/>
        <v>99256.069370158133</v>
      </c>
      <c r="K21" s="3">
        <f t="shared" si="2"/>
        <v>6684177.570326508</v>
      </c>
      <c r="L21" s="15">
        <f t="shared" si="5"/>
        <v>67.339938122220588</v>
      </c>
      <c r="N21" s="7"/>
    </row>
    <row r="22" spans="1:14" x14ac:dyDescent="0.25">
      <c r="A22" s="83">
        <v>13</v>
      </c>
      <c r="B22" s="3">
        <v>14</v>
      </c>
      <c r="C22" s="3">
        <v>61914.5</v>
      </c>
      <c r="D22" s="3">
        <v>59382</v>
      </c>
      <c r="E22" s="4">
        <v>0.52390000000000003</v>
      </c>
      <c r="F22" s="5">
        <f t="shared" si="3"/>
        <v>2.3083930698742337E-4</v>
      </c>
      <c r="G22" s="5">
        <f t="shared" si="0"/>
        <v>2.3081393993667988E-4</v>
      </c>
      <c r="H22" s="3">
        <f t="shared" si="6"/>
        <v>99251.652386963018</v>
      </c>
      <c r="I22" s="3">
        <f t="shared" si="4"/>
        <v>22.908664932660713</v>
      </c>
      <c r="J22" s="3">
        <f t="shared" si="1"/>
        <v>99240.745571588574</v>
      </c>
      <c r="K22" s="3">
        <f t="shared" si="2"/>
        <v>6584921.50095635</v>
      </c>
      <c r="L22" s="15">
        <f t="shared" si="5"/>
        <v>66.345711558362908</v>
      </c>
      <c r="N22" s="7"/>
    </row>
    <row r="23" spans="1:14" x14ac:dyDescent="0.25">
      <c r="A23" s="83">
        <v>14</v>
      </c>
      <c r="B23" s="3">
        <v>15</v>
      </c>
      <c r="C23" s="3">
        <v>64932.5</v>
      </c>
      <c r="D23" s="3">
        <v>61557</v>
      </c>
      <c r="E23" s="4">
        <v>0.51780000000000004</v>
      </c>
      <c r="F23" s="5">
        <f t="shared" si="3"/>
        <v>2.3717383656350922E-4</v>
      </c>
      <c r="G23" s="5">
        <f t="shared" si="0"/>
        <v>2.3714671522630365E-4</v>
      </c>
      <c r="H23" s="3">
        <f t="shared" si="6"/>
        <v>99228.743722030355</v>
      </c>
      <c r="I23" s="3">
        <f t="shared" si="4"/>
        <v>23.531770629712199</v>
      </c>
      <c r="J23" s="3">
        <f t="shared" si="1"/>
        <v>99217.396702232712</v>
      </c>
      <c r="K23" s="3">
        <f t="shared" si="2"/>
        <v>6485680.7553847618</v>
      </c>
      <c r="L23" s="15">
        <f t="shared" si="5"/>
        <v>65.360907657493982</v>
      </c>
      <c r="N23" s="7"/>
    </row>
    <row r="24" spans="1:14" x14ac:dyDescent="0.25">
      <c r="A24" s="83">
        <v>15</v>
      </c>
      <c r="B24" s="3">
        <v>18</v>
      </c>
      <c r="C24" s="3">
        <v>68882.5</v>
      </c>
      <c r="D24" s="3">
        <v>66098</v>
      </c>
      <c r="E24" s="4">
        <v>0.59119999999999995</v>
      </c>
      <c r="F24" s="5">
        <f t="shared" si="3"/>
        <v>2.6670519074977497E-4</v>
      </c>
      <c r="G24" s="5">
        <f t="shared" si="0"/>
        <v>2.6667611529773846E-4</v>
      </c>
      <c r="H24" s="3">
        <f t="shared" si="6"/>
        <v>99205.211951400648</v>
      </c>
      <c r="I24" s="3">
        <f t="shared" si="4"/>
        <v>26.455660540488299</v>
      </c>
      <c r="J24" s="3">
        <f t="shared" si="1"/>
        <v>99194.396877371692</v>
      </c>
      <c r="K24" s="3">
        <f t="shared" si="2"/>
        <v>6386463.3586825291</v>
      </c>
      <c r="L24" s="15">
        <f t="shared" si="5"/>
        <v>64.376288635028317</v>
      </c>
      <c r="N24" s="7"/>
    </row>
    <row r="25" spans="1:14" x14ac:dyDescent="0.25">
      <c r="A25" s="83">
        <v>16</v>
      </c>
      <c r="B25" s="3">
        <v>27</v>
      </c>
      <c r="C25" s="3">
        <v>73473</v>
      </c>
      <c r="D25" s="3">
        <v>70108</v>
      </c>
      <c r="E25" s="4">
        <v>0.58650000000000002</v>
      </c>
      <c r="F25" s="5">
        <f t="shared" si="3"/>
        <v>3.7609433002973932E-4</v>
      </c>
      <c r="G25" s="5">
        <f t="shared" si="0"/>
        <v>3.7603585081234434E-4</v>
      </c>
      <c r="H25" s="3">
        <f t="shared" si="6"/>
        <v>99178.756290860154</v>
      </c>
      <c r="I25" s="3">
        <f t="shared" si="4"/>
        <v>37.294768004343744</v>
      </c>
      <c r="J25" s="3">
        <f t="shared" si="1"/>
        <v>99163.334904290357</v>
      </c>
      <c r="K25" s="3">
        <f t="shared" si="2"/>
        <v>6287268.9618051574</v>
      </c>
      <c r="L25" s="15">
        <f t="shared" si="5"/>
        <v>63.393303132039399</v>
      </c>
      <c r="N25" s="7"/>
    </row>
    <row r="26" spans="1:14" x14ac:dyDescent="0.25">
      <c r="A26" s="83">
        <v>17</v>
      </c>
      <c r="B26" s="3">
        <v>22</v>
      </c>
      <c r="C26" s="3">
        <v>77982</v>
      </c>
      <c r="D26" s="3">
        <v>73483</v>
      </c>
      <c r="E26" s="4">
        <v>0.53459999999999996</v>
      </c>
      <c r="F26" s="5">
        <f t="shared" si="3"/>
        <v>2.9049615422704916E-4</v>
      </c>
      <c r="G26" s="5">
        <f t="shared" si="0"/>
        <v>2.9045688535360962E-4</v>
      </c>
      <c r="H26" s="3">
        <f t="shared" si="6"/>
        <v>99141.46152285581</v>
      </c>
      <c r="I26" s="3">
        <f t="shared" si="4"/>
        <v>28.79632012333343</v>
      </c>
      <c r="J26" s="3">
        <f t="shared" si="1"/>
        <v>99128.059715470416</v>
      </c>
      <c r="K26" s="3">
        <f t="shared" si="2"/>
        <v>6188105.6269008666</v>
      </c>
      <c r="L26" s="15">
        <f t="shared" si="5"/>
        <v>62.416929626100753</v>
      </c>
      <c r="N26" s="7"/>
    </row>
    <row r="27" spans="1:14" x14ac:dyDescent="0.25">
      <c r="A27" s="83">
        <v>18</v>
      </c>
      <c r="B27" s="3">
        <v>30</v>
      </c>
      <c r="C27" s="3">
        <v>82148</v>
      </c>
      <c r="D27" s="3">
        <v>78324</v>
      </c>
      <c r="E27" s="4">
        <v>0.38479999999999998</v>
      </c>
      <c r="F27" s="5">
        <f t="shared" si="3"/>
        <v>3.7389700383867589E-4</v>
      </c>
      <c r="G27" s="5">
        <f t="shared" si="0"/>
        <v>3.7381101929094123E-4</v>
      </c>
      <c r="H27" s="3">
        <f t="shared" si="6"/>
        <v>99112.665202732474</v>
      </c>
      <c r="I27" s="3">
        <f t="shared" si="4"/>
        <v>37.049406404075228</v>
      </c>
      <c r="J27" s="3">
        <f t="shared" si="1"/>
        <v>99089.872407912699</v>
      </c>
      <c r="K27" s="3">
        <f t="shared" si="2"/>
        <v>6088977.5671853963</v>
      </c>
      <c r="L27" s="15">
        <f t="shared" si="5"/>
        <v>61.434908997054464</v>
      </c>
      <c r="N27" s="7"/>
    </row>
    <row r="28" spans="1:14" x14ac:dyDescent="0.25">
      <c r="A28" s="83">
        <v>19</v>
      </c>
      <c r="B28" s="3">
        <v>38</v>
      </c>
      <c r="C28" s="3">
        <v>87194</v>
      </c>
      <c r="D28" s="3">
        <v>83875</v>
      </c>
      <c r="E28" s="4">
        <v>0.5706</v>
      </c>
      <c r="F28" s="5">
        <f t="shared" si="3"/>
        <v>4.4426517954743405E-4</v>
      </c>
      <c r="G28" s="5">
        <f t="shared" si="0"/>
        <v>4.4418044436868336E-4</v>
      </c>
      <c r="H28" s="3">
        <f t="shared" si="6"/>
        <v>99075.615796328406</v>
      </c>
      <c r="I28" s="3">
        <f t="shared" si="4"/>
        <v>44.007451050514099</v>
      </c>
      <c r="J28" s="3">
        <f t="shared" si="1"/>
        <v>99056.718996847325</v>
      </c>
      <c r="K28" s="3">
        <f t="shared" si="2"/>
        <v>5989887.6947774841</v>
      </c>
      <c r="L28" s="15">
        <f t="shared" si="5"/>
        <v>60.457738734533912</v>
      </c>
      <c r="N28" s="7"/>
    </row>
    <row r="29" spans="1:14" x14ac:dyDescent="0.25">
      <c r="A29" s="83">
        <v>20</v>
      </c>
      <c r="B29" s="3">
        <v>36</v>
      </c>
      <c r="C29" s="3">
        <v>89323</v>
      </c>
      <c r="D29" s="3">
        <v>87376</v>
      </c>
      <c r="E29" s="4">
        <v>0.51739999999999997</v>
      </c>
      <c r="F29" s="5">
        <f t="shared" si="3"/>
        <v>4.0747259463833979E-4</v>
      </c>
      <c r="G29" s="5">
        <f t="shared" si="0"/>
        <v>4.073924824245451E-4</v>
      </c>
      <c r="H29" s="3">
        <f t="shared" si="6"/>
        <v>99031.608345277898</v>
      </c>
      <c r="I29" s="3">
        <f t="shared" si="4"/>
        <v>40.344732762278063</v>
      </c>
      <c r="J29" s="3">
        <f t="shared" si="1"/>
        <v>99012.137977246821</v>
      </c>
      <c r="K29" s="3">
        <f t="shared" si="2"/>
        <v>5890830.975780637</v>
      </c>
      <c r="L29" s="15">
        <f t="shared" si="5"/>
        <v>59.484351251188464</v>
      </c>
      <c r="N29" s="7"/>
    </row>
    <row r="30" spans="1:14" x14ac:dyDescent="0.25">
      <c r="A30" s="83">
        <v>21</v>
      </c>
      <c r="B30" s="3">
        <v>32</v>
      </c>
      <c r="C30" s="3">
        <v>91840</v>
      </c>
      <c r="D30" s="3">
        <v>92108</v>
      </c>
      <c r="E30" s="4">
        <v>0.50060000000000004</v>
      </c>
      <c r="F30" s="5">
        <f t="shared" si="3"/>
        <v>3.4792441342118427E-4</v>
      </c>
      <c r="G30" s="5">
        <f t="shared" si="0"/>
        <v>3.4786397085539999E-4</v>
      </c>
      <c r="H30" s="3">
        <f t="shared" si="6"/>
        <v>98991.263612515613</v>
      </c>
      <c r="I30" s="3">
        <f t="shared" si="4"/>
        <v>34.435494040243348</v>
      </c>
      <c r="J30" s="3">
        <f t="shared" si="1"/>
        <v>98974.066526791925</v>
      </c>
      <c r="K30" s="3">
        <f t="shared" si="2"/>
        <v>5791818.8378033899</v>
      </c>
      <c r="L30" s="15">
        <f t="shared" si="5"/>
        <v>58.508383734492725</v>
      </c>
      <c r="N30" s="7"/>
    </row>
    <row r="31" spans="1:14" x14ac:dyDescent="0.25">
      <c r="A31" s="83">
        <v>22</v>
      </c>
      <c r="B31" s="3">
        <v>52</v>
      </c>
      <c r="C31" s="3">
        <v>91484</v>
      </c>
      <c r="D31" s="3">
        <v>93097</v>
      </c>
      <c r="E31" s="4">
        <v>0.5292</v>
      </c>
      <c r="F31" s="5">
        <f t="shared" si="3"/>
        <v>5.634382737118122E-4</v>
      </c>
      <c r="G31" s="5">
        <f t="shared" si="0"/>
        <v>5.6328885191480129E-4</v>
      </c>
      <c r="H31" s="3">
        <f t="shared" si="6"/>
        <v>98956.828118475372</v>
      </c>
      <c r="I31" s="3">
        <f t="shared" si="4"/>
        <v>55.741278099986317</v>
      </c>
      <c r="J31" s="3">
        <f t="shared" si="1"/>
        <v>98930.585124745892</v>
      </c>
      <c r="K31" s="3">
        <f t="shared" si="2"/>
        <v>5692844.7712765979</v>
      </c>
      <c r="L31" s="15">
        <f t="shared" si="5"/>
        <v>57.528569574409552</v>
      </c>
      <c r="N31" s="7"/>
    </row>
    <row r="32" spans="1:14" x14ac:dyDescent="0.25">
      <c r="A32" s="83">
        <v>23</v>
      </c>
      <c r="B32" s="3">
        <v>40</v>
      </c>
      <c r="C32" s="3">
        <v>91432.5</v>
      </c>
      <c r="D32" s="3">
        <v>93716</v>
      </c>
      <c r="E32" s="4">
        <v>0.51070000000000004</v>
      </c>
      <c r="F32" s="5">
        <f t="shared" si="3"/>
        <v>4.3208559615659861E-4</v>
      </c>
      <c r="G32" s="5">
        <f t="shared" si="0"/>
        <v>4.3199426415295829E-4</v>
      </c>
      <c r="H32" s="3">
        <f t="shared" si="6"/>
        <v>98901.086840375385</v>
      </c>
      <c r="I32" s="3">
        <f t="shared" si="4"/>
        <v>42.724702233535794</v>
      </c>
      <c r="J32" s="3">
        <f t="shared" si="1"/>
        <v>98880.18164357252</v>
      </c>
      <c r="K32" s="3">
        <f t="shared" si="2"/>
        <v>5593914.1861518519</v>
      </c>
      <c r="L32" s="15">
        <f t="shared" si="5"/>
        <v>56.560694779626949</v>
      </c>
      <c r="N32" s="7"/>
    </row>
    <row r="33" spans="1:14" x14ac:dyDescent="0.25">
      <c r="A33" s="83">
        <v>24</v>
      </c>
      <c r="B33" s="3">
        <v>41</v>
      </c>
      <c r="C33" s="3">
        <v>90433.5</v>
      </c>
      <c r="D33" s="3">
        <v>92096</v>
      </c>
      <c r="E33" s="4">
        <v>0.47639999999999999</v>
      </c>
      <c r="F33" s="5">
        <f t="shared" si="3"/>
        <v>4.4924245122021373E-4</v>
      </c>
      <c r="G33" s="5">
        <f t="shared" si="0"/>
        <v>4.4913680375776682E-4</v>
      </c>
      <c r="H33" s="3">
        <f t="shared" si="6"/>
        <v>98858.362138141849</v>
      </c>
      <c r="I33" s="3">
        <f t="shared" si="4"/>
        <v>44.400928795452863</v>
      </c>
      <c r="J33" s="3">
        <f t="shared" si="1"/>
        <v>98835.113811824544</v>
      </c>
      <c r="K33" s="3">
        <f t="shared" si="2"/>
        <v>5495034.0045082793</v>
      </c>
      <c r="L33" s="15">
        <f t="shared" si="5"/>
        <v>55.584918520394623</v>
      </c>
      <c r="N33" s="7"/>
    </row>
    <row r="34" spans="1:14" x14ac:dyDescent="0.25">
      <c r="A34" s="83">
        <v>25</v>
      </c>
      <c r="B34" s="3">
        <v>61</v>
      </c>
      <c r="C34" s="3">
        <v>88958.5</v>
      </c>
      <c r="D34" s="3">
        <v>91504</v>
      </c>
      <c r="E34" s="4">
        <v>0.50309999999999999</v>
      </c>
      <c r="F34" s="5">
        <f t="shared" si="3"/>
        <v>6.7604072868324443E-4</v>
      </c>
      <c r="G34" s="5">
        <f t="shared" si="0"/>
        <v>6.7581370620857495E-4</v>
      </c>
      <c r="H34" s="3">
        <f t="shared" si="6"/>
        <v>98813.961209346395</v>
      </c>
      <c r="I34" s="3">
        <f t="shared" si="4"/>
        <v>66.779829350038753</v>
      </c>
      <c r="J34" s="3">
        <f t="shared" si="1"/>
        <v>98780.778312142356</v>
      </c>
      <c r="K34" s="3">
        <f t="shared" si="2"/>
        <v>5396198.8906964548</v>
      </c>
      <c r="L34" s="15">
        <f t="shared" si="5"/>
        <v>54.609680905961405</v>
      </c>
      <c r="N34" s="7"/>
    </row>
    <row r="35" spans="1:14" x14ac:dyDescent="0.25">
      <c r="A35" s="83">
        <v>26</v>
      </c>
      <c r="B35" s="3">
        <v>55</v>
      </c>
      <c r="C35" s="3">
        <v>88469.5</v>
      </c>
      <c r="D35" s="3">
        <v>91217</v>
      </c>
      <c r="E35" s="4">
        <v>0.55420000000000003</v>
      </c>
      <c r="F35" s="5">
        <f t="shared" si="3"/>
        <v>6.1217731994334579E-4</v>
      </c>
      <c r="G35" s="5">
        <f t="shared" si="0"/>
        <v>6.1201029703986532E-4</v>
      </c>
      <c r="H35" s="3">
        <f t="shared" si="6"/>
        <v>98747.181379996357</v>
      </c>
      <c r="I35" s="3">
        <f t="shared" si="4"/>
        <v>60.434291808221026</v>
      </c>
      <c r="J35" s="3">
        <f t="shared" si="1"/>
        <v>98720.239772708243</v>
      </c>
      <c r="K35" s="3">
        <f t="shared" si="2"/>
        <v>5297418.1123843128</v>
      </c>
      <c r="L35" s="15">
        <f t="shared" si="5"/>
        <v>53.646271603428609</v>
      </c>
      <c r="N35" s="7"/>
    </row>
    <row r="36" spans="1:14" x14ac:dyDescent="0.25">
      <c r="A36" s="83">
        <v>27</v>
      </c>
      <c r="B36" s="3">
        <v>73</v>
      </c>
      <c r="C36" s="3">
        <v>86798</v>
      </c>
      <c r="D36" s="3">
        <v>88906</v>
      </c>
      <c r="E36" s="4">
        <v>0.47149999999999997</v>
      </c>
      <c r="F36" s="5">
        <f t="shared" si="3"/>
        <v>8.3094294950598739E-4</v>
      </c>
      <c r="G36" s="5">
        <f t="shared" si="0"/>
        <v>8.3057819830874822E-4</v>
      </c>
      <c r="H36" s="3">
        <f t="shared" si="6"/>
        <v>98686.747088188131</v>
      </c>
      <c r="I36" s="3">
        <f t="shared" si="4"/>
        <v>81.967060593458399</v>
      </c>
      <c r="J36" s="3">
        <f t="shared" si="1"/>
        <v>98643.427496664488</v>
      </c>
      <c r="K36" s="3">
        <f t="shared" si="2"/>
        <v>5198697.8726116046</v>
      </c>
      <c r="L36" s="15">
        <f t="shared" si="5"/>
        <v>52.678784396104994</v>
      </c>
      <c r="N36" s="7"/>
    </row>
    <row r="37" spans="1:14" x14ac:dyDescent="0.25">
      <c r="A37" s="83">
        <v>28</v>
      </c>
      <c r="B37" s="3">
        <v>55</v>
      </c>
      <c r="C37" s="3">
        <v>86915.5</v>
      </c>
      <c r="D37" s="3">
        <v>88464</v>
      </c>
      <c r="E37" s="4">
        <v>0.53500000000000003</v>
      </c>
      <c r="F37" s="5">
        <f t="shared" si="3"/>
        <v>6.2721127611836051E-4</v>
      </c>
      <c r="G37" s="5">
        <f t="shared" si="0"/>
        <v>6.2702840125143482E-4</v>
      </c>
      <c r="H37" s="3">
        <f t="shared" si="6"/>
        <v>98604.780027594679</v>
      </c>
      <c r="I37" s="3">
        <f t="shared" si="4"/>
        <v>61.827997576452105</v>
      </c>
      <c r="J37" s="3">
        <f t="shared" si="1"/>
        <v>98576.030008721631</v>
      </c>
      <c r="K37" s="3">
        <f t="shared" si="2"/>
        <v>5100054.4451149404</v>
      </c>
      <c r="L37" s="15">
        <f t="shared" si="5"/>
        <v>51.722182673980747</v>
      </c>
      <c r="N37" s="7"/>
    </row>
    <row r="38" spans="1:14" x14ac:dyDescent="0.25">
      <c r="A38" s="83">
        <v>29</v>
      </c>
      <c r="B38" s="3">
        <v>78</v>
      </c>
      <c r="C38" s="3">
        <v>86225</v>
      </c>
      <c r="D38" s="3">
        <v>87920</v>
      </c>
      <c r="E38" s="4">
        <v>0.51519999999999999</v>
      </c>
      <c r="F38" s="5">
        <f t="shared" si="3"/>
        <v>8.9580521978810759E-4</v>
      </c>
      <c r="G38" s="5">
        <f t="shared" si="0"/>
        <v>8.9541635267017237E-4</v>
      </c>
      <c r="H38" s="3">
        <f t="shared" si="6"/>
        <v>98542.952030018234</v>
      </c>
      <c r="I38" s="3">
        <f t="shared" si="4"/>
        <v>88.236970688070684</v>
      </c>
      <c r="J38" s="3">
        <f t="shared" si="1"/>
        <v>98500.174746628662</v>
      </c>
      <c r="K38" s="3">
        <f t="shared" si="2"/>
        <v>5001478.4151062192</v>
      </c>
      <c r="L38" s="15">
        <f t="shared" si="5"/>
        <v>50.754298628913254</v>
      </c>
      <c r="N38" s="7"/>
    </row>
    <row r="39" spans="1:14" x14ac:dyDescent="0.25">
      <c r="A39" s="83">
        <v>30</v>
      </c>
      <c r="B39" s="3">
        <v>101</v>
      </c>
      <c r="C39" s="3">
        <v>86855</v>
      </c>
      <c r="D39" s="3">
        <v>88589</v>
      </c>
      <c r="E39" s="4">
        <v>0.45710000000000001</v>
      </c>
      <c r="F39" s="5">
        <f t="shared" si="3"/>
        <v>1.1513645379722306E-3</v>
      </c>
      <c r="G39" s="5">
        <f t="shared" si="0"/>
        <v>1.1506452974336012E-3</v>
      </c>
      <c r="H39" s="3">
        <f t="shared" si="6"/>
        <v>98454.715059330163</v>
      </c>
      <c r="I39" s="3">
        <f t="shared" si="4"/>
        <v>113.28645489318342</v>
      </c>
      <c r="J39" s="3">
        <f t="shared" si="1"/>
        <v>98393.211842968652</v>
      </c>
      <c r="K39" s="3">
        <f t="shared" si="2"/>
        <v>4902978.2403595904</v>
      </c>
      <c r="L39" s="15">
        <f t="shared" si="5"/>
        <v>49.799323855693338</v>
      </c>
      <c r="N39" s="7"/>
    </row>
    <row r="40" spans="1:14" x14ac:dyDescent="0.25">
      <c r="A40" s="83">
        <v>31</v>
      </c>
      <c r="B40" s="3">
        <v>120</v>
      </c>
      <c r="C40" s="3">
        <v>86526</v>
      </c>
      <c r="D40" s="3">
        <v>87502</v>
      </c>
      <c r="E40" s="4">
        <v>0.4919</v>
      </c>
      <c r="F40" s="5">
        <f t="shared" si="3"/>
        <v>1.3790884225526926E-3</v>
      </c>
      <c r="G40" s="5">
        <f t="shared" si="0"/>
        <v>1.3781227515065981E-3</v>
      </c>
      <c r="H40" s="3">
        <f t="shared" si="6"/>
        <v>98341.42860443698</v>
      </c>
      <c r="I40" s="3">
        <f t="shared" si="4"/>
        <v>135.52656017543637</v>
      </c>
      <c r="J40" s="3">
        <f t="shared" si="1"/>
        <v>98272.567559211835</v>
      </c>
      <c r="K40" s="3">
        <f t="shared" si="2"/>
        <v>4804585.0285166213</v>
      </c>
      <c r="L40" s="15">
        <f t="shared" si="5"/>
        <v>48.856164657138685</v>
      </c>
      <c r="N40" s="7"/>
    </row>
    <row r="41" spans="1:14" x14ac:dyDescent="0.25">
      <c r="A41" s="83">
        <v>32</v>
      </c>
      <c r="B41" s="3">
        <v>102</v>
      </c>
      <c r="C41" s="3">
        <v>85141.5</v>
      </c>
      <c r="D41" s="3">
        <v>87871</v>
      </c>
      <c r="E41" s="4">
        <v>0.50270000000000004</v>
      </c>
      <c r="F41" s="5">
        <f t="shared" si="3"/>
        <v>1.1791055559569395E-3</v>
      </c>
      <c r="G41" s="5">
        <f t="shared" si="0"/>
        <v>1.1784145699565614E-3</v>
      </c>
      <c r="H41" s="3">
        <f t="shared" si="6"/>
        <v>98205.902044261544</v>
      </c>
      <c r="I41" s="3">
        <f t="shared" si="4"/>
        <v>115.72726582468465</v>
      </c>
      <c r="J41" s="3">
        <f t="shared" si="1"/>
        <v>98148.350874966927</v>
      </c>
      <c r="K41" s="3">
        <f t="shared" si="2"/>
        <v>4706312.4609574098</v>
      </c>
      <c r="L41" s="15">
        <f t="shared" si="5"/>
        <v>47.922908531874874</v>
      </c>
      <c r="N41" s="7"/>
    </row>
    <row r="42" spans="1:14" x14ac:dyDescent="0.25">
      <c r="A42" s="83">
        <v>33</v>
      </c>
      <c r="B42" s="3">
        <v>119</v>
      </c>
      <c r="C42" s="3">
        <v>84211.5</v>
      </c>
      <c r="D42" s="3">
        <v>88305</v>
      </c>
      <c r="E42" s="4">
        <v>0.52249999999999996</v>
      </c>
      <c r="F42" s="5">
        <f t="shared" si="3"/>
        <v>1.3795781852750317E-3</v>
      </c>
      <c r="G42" s="5">
        <f t="shared" si="0"/>
        <v>1.3786699883731198E-3</v>
      </c>
      <c r="H42" s="3">
        <f t="shared" si="6"/>
        <v>98090.174778436864</v>
      </c>
      <c r="I42" s="3">
        <f t="shared" si="4"/>
        <v>135.23398012130485</v>
      </c>
      <c r="J42" s="3">
        <f t="shared" si="1"/>
        <v>98025.60055292894</v>
      </c>
      <c r="K42" s="3">
        <f t="shared" si="2"/>
        <v>4608164.1100824429</v>
      </c>
      <c r="L42" s="15">
        <f t="shared" si="5"/>
        <v>46.978855124799452</v>
      </c>
      <c r="N42" s="7"/>
    </row>
    <row r="43" spans="1:14" x14ac:dyDescent="0.25">
      <c r="A43" s="83">
        <v>34</v>
      </c>
      <c r="B43" s="3">
        <v>102</v>
      </c>
      <c r="C43" s="3">
        <v>81625.5</v>
      </c>
      <c r="D43" s="3">
        <v>85022</v>
      </c>
      <c r="E43" s="4">
        <v>0.46500000000000002</v>
      </c>
      <c r="F43" s="5">
        <f t="shared" si="3"/>
        <v>1.2241407761892618E-3</v>
      </c>
      <c r="G43" s="5">
        <f t="shared" si="0"/>
        <v>1.2233395923544634E-3</v>
      </c>
      <c r="H43" s="3">
        <f t="shared" si="6"/>
        <v>97954.940798315554</v>
      </c>
      <c r="I43" s="3">
        <f t="shared" si="4"/>
        <v>119.83215734531694</v>
      </c>
      <c r="J43" s="3">
        <f t="shared" si="1"/>
        <v>97890.830594135812</v>
      </c>
      <c r="K43" s="3">
        <f t="shared" si="2"/>
        <v>4510138.5095295142</v>
      </c>
      <c r="L43" s="15">
        <f t="shared" si="5"/>
        <v>46.042991530316677</v>
      </c>
      <c r="N43" s="7"/>
    </row>
    <row r="44" spans="1:14" x14ac:dyDescent="0.25">
      <c r="A44" s="83">
        <v>35</v>
      </c>
      <c r="B44" s="3">
        <v>109</v>
      </c>
      <c r="C44" s="3">
        <v>80452.5</v>
      </c>
      <c r="D44" s="3">
        <v>82425</v>
      </c>
      <c r="E44" s="4">
        <v>0.45169999999999999</v>
      </c>
      <c r="F44" s="5">
        <f t="shared" si="3"/>
        <v>1.3384291875796228E-3</v>
      </c>
      <c r="G44" s="5">
        <f t="shared" si="0"/>
        <v>1.3374476872521459E-3</v>
      </c>
      <c r="H44" s="3">
        <f t="shared" si="6"/>
        <v>97835.10864097024</v>
      </c>
      <c r="I44" s="3">
        <f t="shared" si="4"/>
        <v>130.84933978392809</v>
      </c>
      <c r="J44" s="3">
        <f t="shared" si="1"/>
        <v>97763.363947966704</v>
      </c>
      <c r="K44" s="3">
        <f t="shared" si="2"/>
        <v>4412247.6789353788</v>
      </c>
      <c r="L44" s="15">
        <f t="shared" si="5"/>
        <v>45.098817185630125</v>
      </c>
      <c r="N44" s="7"/>
    </row>
    <row r="45" spans="1:14" x14ac:dyDescent="0.25">
      <c r="A45" s="83">
        <v>36</v>
      </c>
      <c r="B45" s="3">
        <v>119</v>
      </c>
      <c r="C45" s="3">
        <v>78652.5</v>
      </c>
      <c r="D45" s="3">
        <v>80008</v>
      </c>
      <c r="E45" s="4">
        <v>0.4819</v>
      </c>
      <c r="F45" s="5">
        <f t="shared" si="3"/>
        <v>1.5000583005852117E-3</v>
      </c>
      <c r="G45" s="5">
        <f t="shared" si="0"/>
        <v>1.4988933903120566E-3</v>
      </c>
      <c r="H45" s="3">
        <f t="shared" si="6"/>
        <v>97704.259301186306</v>
      </c>
      <c r="I45" s="3">
        <f t="shared" si="4"/>
        <v>146.44826847188344</v>
      </c>
      <c r="J45" s="3">
        <f t="shared" si="1"/>
        <v>97628.38445329103</v>
      </c>
      <c r="K45" s="3">
        <f t="shared" si="2"/>
        <v>4314484.3149874117</v>
      </c>
      <c r="L45" s="15">
        <f t="shared" si="5"/>
        <v>44.158610339467835</v>
      </c>
      <c r="N45" s="7"/>
    </row>
    <row r="46" spans="1:14" x14ac:dyDescent="0.25">
      <c r="A46" s="83">
        <v>37</v>
      </c>
      <c r="B46" s="3">
        <v>122</v>
      </c>
      <c r="C46" s="3">
        <v>78259.5</v>
      </c>
      <c r="D46" s="3">
        <v>80249</v>
      </c>
      <c r="E46" s="4">
        <v>0.48620000000000002</v>
      </c>
      <c r="F46" s="5">
        <f t="shared" si="3"/>
        <v>1.5393496247835289E-3</v>
      </c>
      <c r="G46" s="5">
        <f t="shared" si="0"/>
        <v>1.5381330878883092E-3</v>
      </c>
      <c r="H46" s="3">
        <f t="shared" si="6"/>
        <v>97557.811032714424</v>
      </c>
      <c r="I46" s="3">
        <f t="shared" si="4"/>
        <v>150.0568971313732</v>
      </c>
      <c r="J46" s="3">
        <f t="shared" si="1"/>
        <v>97480.711798968317</v>
      </c>
      <c r="K46" s="3">
        <f t="shared" si="2"/>
        <v>4216855.9305341206</v>
      </c>
      <c r="L46" s="15">
        <f t="shared" si="5"/>
        <v>43.224175346862452</v>
      </c>
      <c r="N46" s="7"/>
    </row>
    <row r="47" spans="1:14" x14ac:dyDescent="0.25">
      <c r="A47" s="83">
        <v>38</v>
      </c>
      <c r="B47" s="3">
        <v>130</v>
      </c>
      <c r="C47" s="3">
        <v>77393</v>
      </c>
      <c r="D47" s="3">
        <v>78755</v>
      </c>
      <c r="E47" s="4">
        <v>0.52449999999999997</v>
      </c>
      <c r="F47" s="5">
        <f t="shared" si="3"/>
        <v>1.6650869687732152E-3</v>
      </c>
      <c r="G47" s="5">
        <f t="shared" si="0"/>
        <v>1.6637696810355147E-3</v>
      </c>
      <c r="H47" s="3">
        <f t="shared" si="6"/>
        <v>97407.754135583047</v>
      </c>
      <c r="I47" s="3">
        <f t="shared" si="4"/>
        <v>162.06406802854485</v>
      </c>
      <c r="J47" s="3">
        <f t="shared" si="1"/>
        <v>97330.692671235476</v>
      </c>
      <c r="K47" s="3">
        <f t="shared" si="2"/>
        <v>4119375.2187351519</v>
      </c>
      <c r="L47" s="15">
        <f t="shared" si="5"/>
        <v>42.290013308399892</v>
      </c>
      <c r="N47" s="7"/>
    </row>
    <row r="48" spans="1:14" x14ac:dyDescent="0.25">
      <c r="A48" s="83">
        <v>39</v>
      </c>
      <c r="B48" s="3">
        <v>117</v>
      </c>
      <c r="C48" s="3">
        <v>74331</v>
      </c>
      <c r="D48" s="3">
        <v>77501</v>
      </c>
      <c r="E48" s="4">
        <v>0.49730000000000002</v>
      </c>
      <c r="F48" s="5">
        <f t="shared" si="3"/>
        <v>1.5411770904684124E-3</v>
      </c>
      <c r="G48" s="5">
        <f t="shared" si="0"/>
        <v>1.53998398829947E-3</v>
      </c>
      <c r="H48" s="3">
        <f t="shared" si="6"/>
        <v>97245.690067554504</v>
      </c>
      <c r="I48" s="3">
        <f t="shared" si="4"/>
        <v>149.75680563516676</v>
      </c>
      <c r="J48" s="3">
        <f t="shared" si="1"/>
        <v>97170.407321361694</v>
      </c>
      <c r="K48" s="3">
        <f t="shared" si="2"/>
        <v>4022044.5260639163</v>
      </c>
      <c r="L48" s="15">
        <f t="shared" si="5"/>
        <v>41.359617308179807</v>
      </c>
      <c r="N48" s="7"/>
    </row>
    <row r="49" spans="1:14" x14ac:dyDescent="0.25">
      <c r="A49" s="83">
        <v>40</v>
      </c>
      <c r="B49" s="3">
        <v>102</v>
      </c>
      <c r="C49" s="3">
        <v>73474</v>
      </c>
      <c r="D49" s="3">
        <v>77140</v>
      </c>
      <c r="E49" s="4">
        <v>0.47799999999999998</v>
      </c>
      <c r="F49" s="5">
        <f t="shared" si="3"/>
        <v>1.354455761084627E-3</v>
      </c>
      <c r="G49" s="5">
        <f t="shared" si="0"/>
        <v>1.3534988023658737E-3</v>
      </c>
      <c r="H49" s="3">
        <f t="shared" si="6"/>
        <v>97095.93326191933</v>
      </c>
      <c r="I49" s="3">
        <f t="shared" si="4"/>
        <v>131.41922938460462</v>
      </c>
      <c r="J49" s="3">
        <f t="shared" si="1"/>
        <v>97027.332424180568</v>
      </c>
      <c r="K49" s="3">
        <f t="shared" si="2"/>
        <v>3924874.1187425544</v>
      </c>
      <c r="L49" s="15">
        <f t="shared" si="5"/>
        <v>40.422641679081281</v>
      </c>
      <c r="N49" s="7"/>
    </row>
    <row r="50" spans="1:14" x14ac:dyDescent="0.25">
      <c r="A50" s="83">
        <v>41</v>
      </c>
      <c r="B50" s="3">
        <v>118</v>
      </c>
      <c r="C50" s="3">
        <v>69606.5</v>
      </c>
      <c r="D50" s="3">
        <v>72226</v>
      </c>
      <c r="E50" s="4">
        <v>0.46689999999999998</v>
      </c>
      <c r="F50" s="5">
        <f t="shared" si="3"/>
        <v>1.663934570708406E-3</v>
      </c>
      <c r="G50" s="5">
        <f t="shared" si="0"/>
        <v>1.6624598964306082E-3</v>
      </c>
      <c r="H50" s="3">
        <f t="shared" si="6"/>
        <v>96964.514032534731</v>
      </c>
      <c r="I50" s="3">
        <f t="shared" si="4"/>
        <v>161.19961595597195</v>
      </c>
      <c r="J50" s="3">
        <f t="shared" si="1"/>
        <v>96878.578517268601</v>
      </c>
      <c r="K50" s="3">
        <f t="shared" si="2"/>
        <v>3827846.7863183739</v>
      </c>
      <c r="L50" s="15">
        <f t="shared" si="5"/>
        <v>39.476779979880142</v>
      </c>
      <c r="N50" s="7"/>
    </row>
    <row r="51" spans="1:14" x14ac:dyDescent="0.25">
      <c r="A51" s="83">
        <v>42</v>
      </c>
      <c r="B51" s="3">
        <v>103</v>
      </c>
      <c r="C51" s="3">
        <v>69560.5</v>
      </c>
      <c r="D51" s="3">
        <v>70698</v>
      </c>
      <c r="E51" s="4">
        <v>0.52380000000000004</v>
      </c>
      <c r="F51" s="5">
        <f t="shared" si="3"/>
        <v>1.4687166909670359E-3</v>
      </c>
      <c r="G51" s="5">
        <f t="shared" si="0"/>
        <v>1.4676901842131578E-3</v>
      </c>
      <c r="H51" s="3">
        <f t="shared" si="6"/>
        <v>96803.314416578753</v>
      </c>
      <c r="I51" s="3">
        <f t="shared" si="4"/>
        <v>142.07727436851269</v>
      </c>
      <c r="J51" s="3">
        <f t="shared" si="1"/>
        <v>96735.657218524473</v>
      </c>
      <c r="K51" s="3">
        <f t="shared" si="2"/>
        <v>3730968.2078011055</v>
      </c>
      <c r="L51" s="15">
        <f t="shared" si="5"/>
        <v>38.541740334896339</v>
      </c>
      <c r="N51" s="7"/>
    </row>
    <row r="52" spans="1:14" x14ac:dyDescent="0.25">
      <c r="A52" s="83">
        <v>43</v>
      </c>
      <c r="B52" s="3">
        <v>115</v>
      </c>
      <c r="C52" s="3">
        <v>68079.5</v>
      </c>
      <c r="D52" s="3">
        <v>67935</v>
      </c>
      <c r="E52" s="4">
        <v>0.52010000000000001</v>
      </c>
      <c r="F52" s="5">
        <f t="shared" si="3"/>
        <v>1.6909961805542792E-3</v>
      </c>
      <c r="G52" s="5">
        <f t="shared" si="0"/>
        <v>1.6896250345188558E-3</v>
      </c>
      <c r="H52" s="3">
        <f t="shared" si="6"/>
        <v>96661.237142210244</v>
      </c>
      <c r="I52" s="3">
        <f t="shared" si="4"/>
        <v>163.32124614304229</v>
      </c>
      <c r="J52" s="3">
        <f t="shared" si="1"/>
        <v>96582.859276186209</v>
      </c>
      <c r="K52" s="3">
        <f t="shared" si="2"/>
        <v>3634232.5505825812</v>
      </c>
      <c r="L52" s="15">
        <f t="shared" si="5"/>
        <v>37.597620908118671</v>
      </c>
      <c r="N52" s="7"/>
    </row>
    <row r="53" spans="1:14" x14ac:dyDescent="0.25">
      <c r="A53" s="83">
        <v>44</v>
      </c>
      <c r="B53" s="3">
        <v>133</v>
      </c>
      <c r="C53" s="3">
        <v>67099</v>
      </c>
      <c r="D53" s="3">
        <v>69055</v>
      </c>
      <c r="E53" s="4">
        <v>0.50700000000000001</v>
      </c>
      <c r="F53" s="5">
        <f t="shared" si="3"/>
        <v>1.9536701088473346E-3</v>
      </c>
      <c r="G53" s="5">
        <f t="shared" si="0"/>
        <v>1.9517902238173617E-3</v>
      </c>
      <c r="H53" s="3">
        <f t="shared" si="6"/>
        <v>96497.915896067207</v>
      </c>
      <c r="I53" s="3">
        <f t="shared" si="4"/>
        <v>188.34368886469395</v>
      </c>
      <c r="J53" s="3">
        <f t="shared" si="1"/>
        <v>96405.062457456908</v>
      </c>
      <c r="K53" s="3">
        <f t="shared" si="2"/>
        <v>3537649.691306395</v>
      </c>
      <c r="L53" s="15">
        <f t="shared" si="5"/>
        <v>36.660374044933882</v>
      </c>
      <c r="N53" s="7"/>
    </row>
    <row r="54" spans="1:14" x14ac:dyDescent="0.25">
      <c r="A54" s="83">
        <v>45</v>
      </c>
      <c r="B54" s="3">
        <v>126</v>
      </c>
      <c r="C54" s="3">
        <v>66984</v>
      </c>
      <c r="D54" s="3">
        <v>68720</v>
      </c>
      <c r="E54" s="4">
        <v>0.50860000000000005</v>
      </c>
      <c r="F54" s="5">
        <f t="shared" si="3"/>
        <v>1.8569828450156222E-3</v>
      </c>
      <c r="G54" s="5">
        <f t="shared" si="0"/>
        <v>1.8552898533767961E-3</v>
      </c>
      <c r="H54" s="3">
        <f t="shared" si="6"/>
        <v>96309.572207202509</v>
      </c>
      <c r="I54" s="3">
        <f t="shared" si="4"/>
        <v>178.68217209908269</v>
      </c>
      <c r="J54" s="3">
        <f t="shared" si="1"/>
        <v>96221.767787833014</v>
      </c>
      <c r="K54" s="3">
        <f t="shared" si="2"/>
        <v>3441244.6288489383</v>
      </c>
      <c r="L54" s="15">
        <f t="shared" si="5"/>
        <v>35.731075842029178</v>
      </c>
      <c r="N54" s="7"/>
    </row>
    <row r="55" spans="1:14" x14ac:dyDescent="0.25">
      <c r="A55" s="83">
        <v>46</v>
      </c>
      <c r="B55" s="3">
        <v>158</v>
      </c>
      <c r="C55" s="3">
        <v>67177</v>
      </c>
      <c r="D55" s="3">
        <v>65472</v>
      </c>
      <c r="E55" s="4">
        <v>0.52629999999999999</v>
      </c>
      <c r="F55" s="5">
        <f t="shared" si="3"/>
        <v>2.3822267789429244E-3</v>
      </c>
      <c r="G55" s="5">
        <f t="shared" si="0"/>
        <v>2.3795415595111156E-3</v>
      </c>
      <c r="H55" s="3">
        <f t="shared" si="6"/>
        <v>96130.890035103424</v>
      </c>
      <c r="I55" s="3">
        <f t="shared" si="4"/>
        <v>228.74744799132156</v>
      </c>
      <c r="J55" s="3">
        <f t="shared" si="1"/>
        <v>96022.532368989938</v>
      </c>
      <c r="K55" s="3">
        <f t="shared" si="2"/>
        <v>3345022.861061105</v>
      </c>
      <c r="L55" s="15">
        <f t="shared" si="5"/>
        <v>34.796545208721433</v>
      </c>
      <c r="N55" s="7"/>
    </row>
    <row r="56" spans="1:14" x14ac:dyDescent="0.25">
      <c r="A56" s="83">
        <v>47</v>
      </c>
      <c r="B56" s="3">
        <v>156</v>
      </c>
      <c r="C56" s="3">
        <v>69249</v>
      </c>
      <c r="D56" s="3">
        <v>65539</v>
      </c>
      <c r="E56" s="4">
        <v>0.4965</v>
      </c>
      <c r="F56" s="5">
        <f t="shared" si="3"/>
        <v>2.3147461198326259E-3</v>
      </c>
      <c r="G56" s="5">
        <f t="shared" si="0"/>
        <v>2.3120514823910753E-3</v>
      </c>
      <c r="H56" s="3">
        <f t="shared" si="6"/>
        <v>95902.142587112103</v>
      </c>
      <c r="I56" s="3">
        <f t="shared" si="4"/>
        <v>221.73069093301282</v>
      </c>
      <c r="J56" s="3">
        <f t="shared" si="1"/>
        <v>95790.501184227338</v>
      </c>
      <c r="K56" s="3">
        <f t="shared" si="2"/>
        <v>3249000.3286921149</v>
      </c>
      <c r="L56" s="15">
        <f t="shared" si="5"/>
        <v>33.878287189891573</v>
      </c>
      <c r="N56" s="7"/>
    </row>
    <row r="57" spans="1:14" x14ac:dyDescent="0.25">
      <c r="A57" s="83">
        <v>48</v>
      </c>
      <c r="B57" s="3">
        <v>167</v>
      </c>
      <c r="C57" s="3">
        <v>67821</v>
      </c>
      <c r="D57" s="3">
        <v>68979</v>
      </c>
      <c r="E57" s="4">
        <v>0.53680000000000005</v>
      </c>
      <c r="F57" s="5">
        <f t="shared" si="3"/>
        <v>2.4415204678362571E-3</v>
      </c>
      <c r="G57" s="5">
        <f t="shared" si="0"/>
        <v>2.4387624414415167E-3</v>
      </c>
      <c r="H57" s="3">
        <f t="shared" si="6"/>
        <v>95680.411896179095</v>
      </c>
      <c r="I57" s="3">
        <f t="shared" si="4"/>
        <v>233.34179491405567</v>
      </c>
      <c r="J57" s="3">
        <f t="shared" si="1"/>
        <v>95572.327976774905</v>
      </c>
      <c r="K57" s="3">
        <f t="shared" si="2"/>
        <v>3153209.8275078875</v>
      </c>
      <c r="L57" s="15">
        <f t="shared" si="5"/>
        <v>32.955646459061782</v>
      </c>
      <c r="N57" s="7"/>
    </row>
    <row r="58" spans="1:14" x14ac:dyDescent="0.25">
      <c r="A58" s="83">
        <v>49</v>
      </c>
      <c r="B58" s="3">
        <v>200</v>
      </c>
      <c r="C58" s="3">
        <v>67854</v>
      </c>
      <c r="D58" s="3">
        <v>73039</v>
      </c>
      <c r="E58" s="4">
        <v>0.47339999999999999</v>
      </c>
      <c r="F58" s="5">
        <f t="shared" si="3"/>
        <v>2.8390338767717346E-3</v>
      </c>
      <c r="G58" s="5">
        <f t="shared" si="0"/>
        <v>2.8347957572178862E-3</v>
      </c>
      <c r="H58" s="3">
        <f t="shared" si="6"/>
        <v>95447.070101265039</v>
      </c>
      <c r="I58" s="3">
        <f t="shared" si="4"/>
        <v>270.57294936194432</v>
      </c>
      <c r="J58" s="3">
        <f t="shared" si="1"/>
        <v>95304.586386131035</v>
      </c>
      <c r="K58" s="3">
        <f t="shared" si="2"/>
        <v>3057637.4995311126</v>
      </c>
      <c r="L58" s="15">
        <f t="shared" si="5"/>
        <v>32.034901608683192</v>
      </c>
      <c r="N58" s="7"/>
    </row>
    <row r="59" spans="1:14" x14ac:dyDescent="0.25">
      <c r="A59" s="83">
        <v>50</v>
      </c>
      <c r="B59" s="3">
        <v>179</v>
      </c>
      <c r="C59" s="3">
        <v>66655.5</v>
      </c>
      <c r="D59" s="3">
        <v>66623</v>
      </c>
      <c r="E59" s="4">
        <v>0.51190000000000002</v>
      </c>
      <c r="F59" s="5">
        <f t="shared" si="3"/>
        <v>2.6861046605416478E-3</v>
      </c>
      <c r="G59" s="5">
        <f t="shared" si="0"/>
        <v>2.682587553037435E-3</v>
      </c>
      <c r="H59" s="3">
        <f t="shared" si="6"/>
        <v>95176.497151903095</v>
      </c>
      <c r="I59" s="3">
        <f t="shared" si="4"/>
        <v>255.31928660139812</v>
      </c>
      <c r="J59" s="3">
        <f t="shared" si="1"/>
        <v>95051.875808112949</v>
      </c>
      <c r="K59" s="3">
        <f t="shared" si="2"/>
        <v>2962332.9131449815</v>
      </c>
      <c r="L59" s="15">
        <f t="shared" si="5"/>
        <v>31.124626370910189</v>
      </c>
      <c r="N59" s="7"/>
    </row>
    <row r="60" spans="1:14" x14ac:dyDescent="0.25">
      <c r="A60" s="83">
        <v>51</v>
      </c>
      <c r="B60" s="3">
        <v>203</v>
      </c>
      <c r="C60" s="3">
        <v>63629</v>
      </c>
      <c r="D60" s="3">
        <v>62613</v>
      </c>
      <c r="E60" s="4">
        <v>0.5171</v>
      </c>
      <c r="F60" s="5">
        <f t="shared" si="3"/>
        <v>3.2160453731721614E-3</v>
      </c>
      <c r="G60" s="5">
        <f t="shared" si="0"/>
        <v>3.2110585084012848E-3</v>
      </c>
      <c r="H60" s="3">
        <f t="shared" si="6"/>
        <v>94921.177865301695</v>
      </c>
      <c r="I60" s="3">
        <f t="shared" si="4"/>
        <v>304.79745581184869</v>
      </c>
      <c r="J60" s="3">
        <f t="shared" si="1"/>
        <v>94773.991173890157</v>
      </c>
      <c r="K60" s="3">
        <f t="shared" si="2"/>
        <v>2867281.0373368687</v>
      </c>
      <c r="L60" s="15">
        <f t="shared" si="5"/>
        <v>30.20696857982205</v>
      </c>
      <c r="N60" s="7"/>
    </row>
    <row r="61" spans="1:14" x14ac:dyDescent="0.25">
      <c r="A61" s="83">
        <v>52</v>
      </c>
      <c r="B61" s="3">
        <v>221</v>
      </c>
      <c r="C61" s="3">
        <v>64620.5</v>
      </c>
      <c r="D61" s="3">
        <v>66340</v>
      </c>
      <c r="E61" s="4">
        <v>0.49969999999999998</v>
      </c>
      <c r="F61" s="5">
        <f t="shared" si="3"/>
        <v>3.3750634733373803E-3</v>
      </c>
      <c r="G61" s="5">
        <f t="shared" si="0"/>
        <v>3.3693741359947064E-3</v>
      </c>
      <c r="H61" s="3">
        <f t="shared" si="6"/>
        <v>94616.380409489851</v>
      </c>
      <c r="I61" s="3">
        <f t="shared" si="4"/>
        <v>318.79798499317133</v>
      </c>
      <c r="J61" s="3">
        <f t="shared" si="1"/>
        <v>94456.885777597767</v>
      </c>
      <c r="K61" s="3">
        <f t="shared" si="2"/>
        <v>2772507.0461629787</v>
      </c>
      <c r="L61" s="15">
        <f t="shared" si="5"/>
        <v>29.302611600273195</v>
      </c>
      <c r="N61" s="7"/>
    </row>
    <row r="62" spans="1:14" x14ac:dyDescent="0.25">
      <c r="A62" s="83">
        <v>53</v>
      </c>
      <c r="B62" s="3">
        <v>223</v>
      </c>
      <c r="C62" s="3">
        <v>58873.5</v>
      </c>
      <c r="D62" s="3">
        <v>64215</v>
      </c>
      <c r="E62" s="4">
        <v>0.5514</v>
      </c>
      <c r="F62" s="5">
        <f t="shared" si="3"/>
        <v>3.6234091730746576E-3</v>
      </c>
      <c r="G62" s="5">
        <f t="shared" si="0"/>
        <v>3.617529019452797E-3</v>
      </c>
      <c r="H62" s="3">
        <f t="shared" si="6"/>
        <v>94297.582424496679</v>
      </c>
      <c r="I62" s="3">
        <f t="shared" si="4"/>
        <v>341.12424088485875</v>
      </c>
      <c r="J62" s="3">
        <f t="shared" si="1"/>
        <v>94144.55409003573</v>
      </c>
      <c r="K62" s="3">
        <f t="shared" si="2"/>
        <v>2678050.160385381</v>
      </c>
      <c r="L62" s="15">
        <f t="shared" si="5"/>
        <v>28.399987481435957</v>
      </c>
      <c r="N62" s="7"/>
    </row>
    <row r="63" spans="1:14" x14ac:dyDescent="0.25">
      <c r="A63" s="83">
        <v>54</v>
      </c>
      <c r="B63" s="3">
        <v>249</v>
      </c>
      <c r="C63" s="3">
        <v>55401</v>
      </c>
      <c r="D63" s="3">
        <v>62233</v>
      </c>
      <c r="E63" s="4">
        <v>0.4652</v>
      </c>
      <c r="F63" s="5">
        <f t="shared" si="3"/>
        <v>4.2334699151605829E-3</v>
      </c>
      <c r="G63" s="5">
        <f t="shared" si="0"/>
        <v>4.2239067380934166E-3</v>
      </c>
      <c r="H63" s="3">
        <f t="shared" si="6"/>
        <v>93956.458183611816</v>
      </c>
      <c r="I63" s="3">
        <f t="shared" si="4"/>
        <v>396.86331680915026</v>
      </c>
      <c r="J63" s="3">
        <f t="shared" si="1"/>
        <v>93744.215681782283</v>
      </c>
      <c r="K63" s="3">
        <f t="shared" si="2"/>
        <v>2583905.6062953454</v>
      </c>
      <c r="L63" s="15">
        <f t="shared" si="5"/>
        <v>27.501096318954669</v>
      </c>
      <c r="N63" s="7"/>
    </row>
    <row r="64" spans="1:14" x14ac:dyDescent="0.25">
      <c r="A64" s="83">
        <v>55</v>
      </c>
      <c r="B64" s="3">
        <v>220</v>
      </c>
      <c r="C64" s="3">
        <v>58023.5</v>
      </c>
      <c r="D64" s="3">
        <v>52889</v>
      </c>
      <c r="E64" s="4">
        <v>0.53400000000000003</v>
      </c>
      <c r="F64" s="5">
        <f t="shared" si="3"/>
        <v>3.9670911754761638E-3</v>
      </c>
      <c r="G64" s="5">
        <f t="shared" si="0"/>
        <v>3.9597708876564401E-3</v>
      </c>
      <c r="H64" s="3">
        <f t="shared" si="6"/>
        <v>93559.594866802669</v>
      </c>
      <c r="I64" s="3">
        <f t="shared" si="4"/>
        <v>370.47456001449615</v>
      </c>
      <c r="J64" s="3">
        <f t="shared" si="1"/>
        <v>93386.953721835918</v>
      </c>
      <c r="K64" s="3">
        <f t="shared" si="2"/>
        <v>2490161.3906135629</v>
      </c>
      <c r="L64" s="15">
        <f t="shared" si="5"/>
        <v>26.615777827583727</v>
      </c>
      <c r="N64" s="7"/>
    </row>
    <row r="65" spans="1:14" x14ac:dyDescent="0.25">
      <c r="A65" s="83">
        <v>56</v>
      </c>
      <c r="B65" s="3">
        <v>272</v>
      </c>
      <c r="C65" s="3">
        <v>43636.5</v>
      </c>
      <c r="D65" s="3">
        <v>47939</v>
      </c>
      <c r="E65" s="4">
        <v>0.52200000000000002</v>
      </c>
      <c r="F65" s="5">
        <f t="shared" si="3"/>
        <v>5.9404535055773647E-3</v>
      </c>
      <c r="G65" s="5">
        <f t="shared" si="0"/>
        <v>5.923633131455045E-3</v>
      </c>
      <c r="H65" s="3">
        <f t="shared" si="6"/>
        <v>93189.120306788172</v>
      </c>
      <c r="I65" s="3">
        <f t="shared" si="4"/>
        <v>552.01816054044059</v>
      </c>
      <c r="J65" s="3">
        <f t="shared" si="1"/>
        <v>92925.255626049853</v>
      </c>
      <c r="K65" s="3">
        <f t="shared" si="2"/>
        <v>2396774.4368917271</v>
      </c>
      <c r="L65" s="15">
        <f t="shared" si="5"/>
        <v>25.71946627461767</v>
      </c>
      <c r="N65" s="7"/>
    </row>
    <row r="66" spans="1:14" x14ac:dyDescent="0.25">
      <c r="A66" s="83">
        <v>57</v>
      </c>
      <c r="B66" s="3">
        <v>254</v>
      </c>
      <c r="C66" s="3">
        <v>54301</v>
      </c>
      <c r="D66" s="3">
        <v>62120</v>
      </c>
      <c r="E66" s="4">
        <v>0.4642</v>
      </c>
      <c r="F66" s="5">
        <f t="shared" si="3"/>
        <v>4.3634739437043149E-3</v>
      </c>
      <c r="G66" s="5">
        <f t="shared" si="0"/>
        <v>4.353296157829486E-3</v>
      </c>
      <c r="H66" s="3">
        <f t="shared" si="6"/>
        <v>92637.102146247737</v>
      </c>
      <c r="I66" s="3">
        <f t="shared" si="4"/>
        <v>403.27674084571788</v>
      </c>
      <c r="J66" s="3">
        <f t="shared" si="1"/>
        <v>92421.026468502605</v>
      </c>
      <c r="K66" s="3">
        <f t="shared" si="2"/>
        <v>2303849.1812656773</v>
      </c>
      <c r="L66" s="15">
        <f t="shared" si="5"/>
        <v>24.869616254063651</v>
      </c>
      <c r="N66" s="7"/>
    </row>
    <row r="67" spans="1:14" x14ac:dyDescent="0.25">
      <c r="A67" s="83">
        <v>58</v>
      </c>
      <c r="B67" s="3">
        <v>221</v>
      </c>
      <c r="C67" s="3">
        <v>44508</v>
      </c>
      <c r="D67" s="3">
        <v>38561</v>
      </c>
      <c r="E67" s="4">
        <v>0.50449999999999995</v>
      </c>
      <c r="F67" s="5">
        <f t="shared" si="3"/>
        <v>5.3208778244591848E-3</v>
      </c>
      <c r="G67" s="5">
        <f t="shared" si="0"/>
        <v>5.3068862456086274E-3</v>
      </c>
      <c r="H67" s="3">
        <f t="shared" si="6"/>
        <v>92233.825405402022</v>
      </c>
      <c r="I67" s="3">
        <f t="shared" si="4"/>
        <v>489.47441942379555</v>
      </c>
      <c r="J67" s="3">
        <f t="shared" si="1"/>
        <v>91991.29083057752</v>
      </c>
      <c r="K67" s="3">
        <f t="shared" si="2"/>
        <v>2211428.1547971745</v>
      </c>
      <c r="L67" s="15">
        <f t="shared" si="5"/>
        <v>23.976324792744137</v>
      </c>
      <c r="N67" s="7"/>
    </row>
    <row r="68" spans="1:14" x14ac:dyDescent="0.25">
      <c r="A68" s="83">
        <v>59</v>
      </c>
      <c r="B68" s="3">
        <v>283</v>
      </c>
      <c r="C68" s="3">
        <v>50208</v>
      </c>
      <c r="D68" s="3">
        <v>45377</v>
      </c>
      <c r="E68" s="4">
        <v>0.49609999999999999</v>
      </c>
      <c r="F68" s="5">
        <f t="shared" si="3"/>
        <v>5.9214311869017107E-3</v>
      </c>
      <c r="G68" s="5">
        <f t="shared" si="0"/>
        <v>5.9038153285563876E-3</v>
      </c>
      <c r="H68" s="3">
        <f t="shared" si="6"/>
        <v>91744.350985978221</v>
      </c>
      <c r="I68" s="3">
        <f t="shared" si="4"/>
        <v>541.64170565947552</v>
      </c>
      <c r="J68" s="3">
        <f t="shared" si="1"/>
        <v>91471.417730496411</v>
      </c>
      <c r="K68" s="3">
        <f t="shared" si="2"/>
        <v>2119436.8639665968</v>
      </c>
      <c r="L68" s="15">
        <f t="shared" si="5"/>
        <v>23.101551661644233</v>
      </c>
      <c r="N68" s="7"/>
    </row>
    <row r="69" spans="1:14" x14ac:dyDescent="0.25">
      <c r="A69" s="83">
        <v>60</v>
      </c>
      <c r="B69" s="3">
        <v>355</v>
      </c>
      <c r="C69" s="3">
        <v>50743.5</v>
      </c>
      <c r="D69" s="3">
        <v>49225</v>
      </c>
      <c r="E69" s="4">
        <v>0.51619999999999999</v>
      </c>
      <c r="F69" s="5">
        <f t="shared" si="3"/>
        <v>7.102237204719487E-3</v>
      </c>
      <c r="G69" s="5">
        <f t="shared" si="0"/>
        <v>7.0779170403923175E-3</v>
      </c>
      <c r="H69" s="3">
        <f t="shared" si="6"/>
        <v>91202.709280318741</v>
      </c>
      <c r="I69" s="3">
        <f t="shared" si="4"/>
        <v>645.52521014511456</v>
      </c>
      <c r="J69" s="3">
        <f t="shared" si="1"/>
        <v>90890.404183650535</v>
      </c>
      <c r="K69" s="3">
        <f t="shared" si="2"/>
        <v>2027965.4462361003</v>
      </c>
      <c r="L69" s="15">
        <f t="shared" si="5"/>
        <v>22.235802666815392</v>
      </c>
      <c r="N69" s="7"/>
    </row>
    <row r="70" spans="1:14" x14ac:dyDescent="0.25">
      <c r="A70" s="83">
        <v>61</v>
      </c>
      <c r="B70" s="3">
        <v>387</v>
      </c>
      <c r="C70" s="3">
        <v>52706.5</v>
      </c>
      <c r="D70" s="3">
        <v>53373</v>
      </c>
      <c r="E70" s="4">
        <v>0.51600000000000001</v>
      </c>
      <c r="F70" s="5">
        <f t="shared" si="3"/>
        <v>7.2964144815916366E-3</v>
      </c>
      <c r="G70" s="5">
        <f t="shared" si="0"/>
        <v>7.2707381272134192E-3</v>
      </c>
      <c r="H70" s="3">
        <f t="shared" si="6"/>
        <v>90557.184070173622</v>
      </c>
      <c r="I70" s="3">
        <f t="shared" si="4"/>
        <v>658.41757091209502</v>
      </c>
      <c r="J70" s="3">
        <f t="shared" si="1"/>
        <v>90238.509965852179</v>
      </c>
      <c r="K70" s="3">
        <f t="shared" si="2"/>
        <v>1937075.0420524497</v>
      </c>
      <c r="L70" s="15">
        <f t="shared" si="5"/>
        <v>21.390628053886832</v>
      </c>
      <c r="N70" s="7"/>
    </row>
    <row r="71" spans="1:14" x14ac:dyDescent="0.25">
      <c r="A71" s="83">
        <v>62</v>
      </c>
      <c r="B71" s="3">
        <v>425</v>
      </c>
      <c r="C71" s="3">
        <v>52006</v>
      </c>
      <c r="D71" s="3">
        <v>50643</v>
      </c>
      <c r="E71" s="4">
        <v>0.53559999999999997</v>
      </c>
      <c r="F71" s="5">
        <f t="shared" si="3"/>
        <v>8.2806456955255292E-3</v>
      </c>
      <c r="G71" s="5">
        <f t="shared" si="0"/>
        <v>8.2489241947157586E-3</v>
      </c>
      <c r="H71" s="3">
        <f t="shared" si="6"/>
        <v>89898.766499261532</v>
      </c>
      <c r="I71" s="3">
        <f t="shared" si="4"/>
        <v>741.56811005086092</v>
      </c>
      <c r="J71" s="3">
        <f t="shared" si="1"/>
        <v>89554.382268953908</v>
      </c>
      <c r="K71" s="3">
        <f t="shared" si="2"/>
        <v>1846836.5320865975</v>
      </c>
      <c r="L71" s="15">
        <f t="shared" si="5"/>
        <v>20.543513598729614</v>
      </c>
      <c r="N71" s="7"/>
    </row>
    <row r="72" spans="1:14" x14ac:dyDescent="0.25">
      <c r="A72" s="83">
        <v>63</v>
      </c>
      <c r="B72" s="3">
        <v>448</v>
      </c>
      <c r="C72" s="3">
        <v>51062</v>
      </c>
      <c r="D72" s="3">
        <v>50284</v>
      </c>
      <c r="E72" s="4">
        <v>0.53369999999999995</v>
      </c>
      <c r="F72" s="5">
        <f t="shared" si="3"/>
        <v>8.8410001381406273E-3</v>
      </c>
      <c r="G72" s="5">
        <f t="shared" si="0"/>
        <v>8.8047022392779093E-3</v>
      </c>
      <c r="H72" s="3">
        <f t="shared" si="6"/>
        <v>89157.198389210665</v>
      </c>
      <c r="I72" s="3">
        <f t="shared" si="4"/>
        <v>785.00258430522797</v>
      </c>
      <c r="J72" s="3">
        <f t="shared" si="1"/>
        <v>88791.151684149139</v>
      </c>
      <c r="K72" s="3">
        <f t="shared" si="2"/>
        <v>1757282.1498176437</v>
      </c>
      <c r="L72" s="15">
        <f t="shared" si="5"/>
        <v>19.709930118556763</v>
      </c>
      <c r="N72" s="7"/>
    </row>
    <row r="73" spans="1:14" x14ac:dyDescent="0.25">
      <c r="A73" s="83">
        <v>64</v>
      </c>
      <c r="B73" s="3">
        <v>506</v>
      </c>
      <c r="C73" s="3">
        <v>50272.5</v>
      </c>
      <c r="D73" s="3">
        <v>51257</v>
      </c>
      <c r="E73" s="4">
        <v>0.49809999999999999</v>
      </c>
      <c r="F73" s="5">
        <f t="shared" si="3"/>
        <v>9.9675463781462529E-3</v>
      </c>
      <c r="G73" s="5">
        <f t="shared" ref="G73:G98" si="7">F73/((1+(1-E73)*F73))</f>
        <v>9.9179298362286738E-3</v>
      </c>
      <c r="H73" s="3">
        <f t="shared" si="6"/>
        <v>88372.195804905437</v>
      </c>
      <c r="I73" s="3">
        <f t="shared" si="4"/>
        <v>876.46923746651407</v>
      </c>
      <c r="J73" s="3">
        <f t="shared" ref="J73:J98" si="8">H74+I73*E73</f>
        <v>87932.295894620984</v>
      </c>
      <c r="K73" s="3">
        <f t="shared" ref="K73:K97" si="9">K74+J73</f>
        <v>1668490.9981334945</v>
      </c>
      <c r="L73" s="15">
        <f t="shared" si="5"/>
        <v>18.880270914812762</v>
      </c>
      <c r="N73" s="7"/>
    </row>
    <row r="74" spans="1:14" x14ac:dyDescent="0.25">
      <c r="A74" s="83">
        <v>65</v>
      </c>
      <c r="B74" s="3">
        <v>500</v>
      </c>
      <c r="C74" s="3">
        <v>49427.5</v>
      </c>
      <c r="D74" s="3">
        <v>49835</v>
      </c>
      <c r="E74" s="4">
        <v>0.49459999999999998</v>
      </c>
      <c r="F74" s="5">
        <f t="shared" ref="F74:F99" si="10">B74/((C74+D74)/2)</f>
        <v>1.0074297947361793E-2</v>
      </c>
      <c r="G74" s="5">
        <f t="shared" si="7"/>
        <v>1.0023263995734099E-2</v>
      </c>
      <c r="H74" s="3">
        <f t="shared" si="6"/>
        <v>87495.72656743892</v>
      </c>
      <c r="I74" s="3">
        <f t="shared" ref="I74:I99" si="11">H74*G74</f>
        <v>876.99276588400596</v>
      </c>
      <c r="J74" s="3">
        <f t="shared" si="8"/>
        <v>87052.494423561147</v>
      </c>
      <c r="K74" s="3">
        <f t="shared" si="9"/>
        <v>1580558.7022388736</v>
      </c>
      <c r="L74" s="15">
        <f t="shared" ref="L74:L99" si="12">K74/H74</f>
        <v>18.064410277462287</v>
      </c>
      <c r="N74" s="7"/>
    </row>
    <row r="75" spans="1:14" x14ac:dyDescent="0.25">
      <c r="A75" s="83">
        <v>66</v>
      </c>
      <c r="B75" s="3">
        <v>560</v>
      </c>
      <c r="C75" s="3">
        <v>47239.5</v>
      </c>
      <c r="D75" s="3">
        <v>47320</v>
      </c>
      <c r="E75" s="4">
        <v>0.48680000000000001</v>
      </c>
      <c r="F75" s="5">
        <f t="shared" si="10"/>
        <v>1.1844394270274271E-2</v>
      </c>
      <c r="G75" s="5">
        <f t="shared" si="7"/>
        <v>1.177283259944438E-2</v>
      </c>
      <c r="H75" s="3">
        <f t="shared" ref="H75:H99" si="13">H74-I74</f>
        <v>86618.733801554918</v>
      </c>
      <c r="I75" s="3">
        <f t="shared" si="11"/>
        <v>1019.7478530215405</v>
      </c>
      <c r="J75" s="3">
        <f t="shared" si="8"/>
        <v>86095.399203384251</v>
      </c>
      <c r="K75" s="3">
        <f t="shared" si="9"/>
        <v>1493506.2078153125</v>
      </c>
      <c r="L75" s="15">
        <f t="shared" si="12"/>
        <v>17.242300161498115</v>
      </c>
      <c r="N75" s="7"/>
    </row>
    <row r="76" spans="1:14" x14ac:dyDescent="0.25">
      <c r="A76" s="83">
        <v>67</v>
      </c>
      <c r="B76" s="3">
        <v>612</v>
      </c>
      <c r="C76" s="3">
        <v>46489</v>
      </c>
      <c r="D76" s="3">
        <v>47053</v>
      </c>
      <c r="E76" s="4">
        <v>0.49209999999999998</v>
      </c>
      <c r="F76" s="5">
        <f t="shared" si="10"/>
        <v>1.3085031322828249E-2</v>
      </c>
      <c r="G76" s="5">
        <f t="shared" si="7"/>
        <v>1.2998643799667723E-2</v>
      </c>
      <c r="H76" s="3">
        <f t="shared" si="13"/>
        <v>85598.985948533373</v>
      </c>
      <c r="I76" s="3">
        <f t="shared" si="11"/>
        <v>1112.6707279577479</v>
      </c>
      <c r="J76" s="3">
        <f t="shared" si="8"/>
        <v>85033.860485803627</v>
      </c>
      <c r="K76" s="3">
        <f t="shared" si="9"/>
        <v>1407410.8086119283</v>
      </c>
      <c r="L76" s="15">
        <f t="shared" si="12"/>
        <v>16.441909831246573</v>
      </c>
      <c r="N76" s="7"/>
    </row>
    <row r="77" spans="1:14" x14ac:dyDescent="0.25">
      <c r="A77" s="83">
        <v>68</v>
      </c>
      <c r="B77" s="3">
        <v>668</v>
      </c>
      <c r="C77" s="3">
        <v>43547.5</v>
      </c>
      <c r="D77" s="3">
        <v>45044</v>
      </c>
      <c r="E77" s="4">
        <v>0.4839</v>
      </c>
      <c r="F77" s="5">
        <f t="shared" si="10"/>
        <v>1.5080453542382735E-2</v>
      </c>
      <c r="G77" s="5">
        <f t="shared" si="7"/>
        <v>1.4963988489664211E-2</v>
      </c>
      <c r="H77" s="3">
        <f t="shared" si="13"/>
        <v>84486.31522057562</v>
      </c>
      <c r="I77" s="3">
        <f t="shared" si="11"/>
        <v>1264.2522484948358</v>
      </c>
      <c r="J77" s="3">
        <f t="shared" si="8"/>
        <v>83833.834635127423</v>
      </c>
      <c r="K77" s="3">
        <f t="shared" si="9"/>
        <v>1322376.9481261247</v>
      </c>
      <c r="L77" s="15">
        <f t="shared" si="12"/>
        <v>15.65196617551236</v>
      </c>
      <c r="N77" s="7"/>
    </row>
    <row r="78" spans="1:14" x14ac:dyDescent="0.25">
      <c r="A78" s="83">
        <v>69</v>
      </c>
      <c r="B78" s="3">
        <v>684</v>
      </c>
      <c r="C78" s="3">
        <v>42839</v>
      </c>
      <c r="D78" s="3">
        <v>43810</v>
      </c>
      <c r="E78" s="4">
        <v>0.49399999999999999</v>
      </c>
      <c r="F78" s="5">
        <f t="shared" si="10"/>
        <v>1.578783367378735E-2</v>
      </c>
      <c r="G78" s="5">
        <f t="shared" si="7"/>
        <v>1.5662709863138141E-2</v>
      </c>
      <c r="H78" s="3">
        <f t="shared" si="13"/>
        <v>83222.062972080777</v>
      </c>
      <c r="I78" s="3">
        <f t="shared" si="11"/>
        <v>1303.483026543513</v>
      </c>
      <c r="J78" s="3">
        <f t="shared" si="8"/>
        <v>82562.500560649758</v>
      </c>
      <c r="K78" s="3">
        <f t="shared" si="9"/>
        <v>1238543.1134909973</v>
      </c>
      <c r="L78" s="15">
        <f t="shared" si="12"/>
        <v>14.882388987479223</v>
      </c>
      <c r="N78" s="7"/>
    </row>
    <row r="79" spans="1:14" x14ac:dyDescent="0.25">
      <c r="A79" s="83">
        <v>70</v>
      </c>
      <c r="B79" s="3">
        <v>756</v>
      </c>
      <c r="C79" s="3">
        <v>39274</v>
      </c>
      <c r="D79" s="3">
        <v>39840</v>
      </c>
      <c r="E79" s="4">
        <v>0.51090000000000002</v>
      </c>
      <c r="F79" s="5">
        <f t="shared" si="10"/>
        <v>1.9111661652804812E-2</v>
      </c>
      <c r="G79" s="5">
        <f t="shared" si="7"/>
        <v>1.8934669569328134E-2</v>
      </c>
      <c r="H79" s="3">
        <f t="shared" si="13"/>
        <v>81918.579945537262</v>
      </c>
      <c r="I79" s="3">
        <f t="shared" si="11"/>
        <v>1551.1012428573383</v>
      </c>
      <c r="J79" s="3">
        <f t="shared" si="8"/>
        <v>81159.936327655727</v>
      </c>
      <c r="K79" s="3">
        <f t="shared" si="9"/>
        <v>1155980.6129303477</v>
      </c>
      <c r="L79" s="15">
        <f t="shared" si="12"/>
        <v>14.111336081495672</v>
      </c>
      <c r="N79" s="7"/>
    </row>
    <row r="80" spans="1:14" x14ac:dyDescent="0.25">
      <c r="A80" s="83">
        <v>71</v>
      </c>
      <c r="B80" s="3">
        <v>704</v>
      </c>
      <c r="C80" s="3">
        <v>38572</v>
      </c>
      <c r="D80" s="3">
        <v>39462</v>
      </c>
      <c r="E80" s="4">
        <v>0.50280000000000002</v>
      </c>
      <c r="F80" s="5">
        <f t="shared" si="10"/>
        <v>1.8043416972089089E-2</v>
      </c>
      <c r="G80" s="5">
        <f t="shared" si="7"/>
        <v>1.7882985367694296E-2</v>
      </c>
      <c r="H80" s="3">
        <f t="shared" si="13"/>
        <v>80367.478702679917</v>
      </c>
      <c r="I80" s="3">
        <f t="shared" si="11"/>
        <v>1437.210445678508</v>
      </c>
      <c r="J80" s="3">
        <f t="shared" si="8"/>
        <v>79652.897669088576</v>
      </c>
      <c r="K80" s="3">
        <f t="shared" si="9"/>
        <v>1074820.6766026919</v>
      </c>
      <c r="L80" s="15">
        <f t="shared" si="12"/>
        <v>13.373826004657916</v>
      </c>
      <c r="N80" s="7"/>
    </row>
    <row r="81" spans="1:14" x14ac:dyDescent="0.25">
      <c r="A81" s="83">
        <v>72</v>
      </c>
      <c r="B81" s="3">
        <v>787</v>
      </c>
      <c r="C81" s="3">
        <v>36280</v>
      </c>
      <c r="D81" s="3">
        <v>36288</v>
      </c>
      <c r="E81" s="4">
        <v>0.51180000000000003</v>
      </c>
      <c r="F81" s="5">
        <f t="shared" si="10"/>
        <v>2.1690001102414286E-2</v>
      </c>
      <c r="G81" s="5">
        <f t="shared" si="7"/>
        <v>2.146273098759701E-2</v>
      </c>
      <c r="H81" s="3">
        <f t="shared" si="13"/>
        <v>78930.268257001415</v>
      </c>
      <c r="I81" s="3">
        <f t="shared" si="11"/>
        <v>1694.059114378889</v>
      </c>
      <c r="J81" s="3">
        <f t="shared" si="8"/>
        <v>78103.228597361638</v>
      </c>
      <c r="K81" s="3">
        <f t="shared" si="9"/>
        <v>995167.77893360332</v>
      </c>
      <c r="L81" s="15">
        <f t="shared" si="12"/>
        <v>12.608189493202795</v>
      </c>
      <c r="N81" s="7"/>
    </row>
    <row r="82" spans="1:14" x14ac:dyDescent="0.25">
      <c r="A82" s="83">
        <v>73</v>
      </c>
      <c r="B82" s="3">
        <v>878</v>
      </c>
      <c r="C82" s="3">
        <v>35065</v>
      </c>
      <c r="D82" s="3">
        <v>35076</v>
      </c>
      <c r="E82" s="4">
        <v>0.50770000000000004</v>
      </c>
      <c r="F82" s="5">
        <f t="shared" si="10"/>
        <v>2.5035286066637203E-2</v>
      </c>
      <c r="G82" s="5">
        <f t="shared" si="7"/>
        <v>2.473048600863741E-2</v>
      </c>
      <c r="H82" s="3">
        <f t="shared" si="13"/>
        <v>77236.209142622523</v>
      </c>
      <c r="I82" s="3">
        <f t="shared" si="11"/>
        <v>1910.0889895618191</v>
      </c>
      <c r="J82" s="3">
        <f t="shared" si="8"/>
        <v>76295.872333061241</v>
      </c>
      <c r="K82" s="3">
        <f t="shared" si="9"/>
        <v>917064.55033624172</v>
      </c>
      <c r="L82" s="15">
        <f t="shared" si="12"/>
        <v>11.873505451864066</v>
      </c>
      <c r="N82" s="7"/>
    </row>
    <row r="83" spans="1:14" x14ac:dyDescent="0.25">
      <c r="A83" s="83">
        <v>74</v>
      </c>
      <c r="B83" s="3">
        <v>927</v>
      </c>
      <c r="C83" s="3">
        <v>32710</v>
      </c>
      <c r="D83" s="3">
        <v>33525</v>
      </c>
      <c r="E83" s="4">
        <v>0.50380000000000003</v>
      </c>
      <c r="F83" s="5">
        <f t="shared" si="10"/>
        <v>2.7991243300369895E-2</v>
      </c>
      <c r="G83" s="5">
        <f t="shared" si="7"/>
        <v>2.7607791644288324E-2</v>
      </c>
      <c r="H83" s="3">
        <f t="shared" si="13"/>
        <v>75326.120153060707</v>
      </c>
      <c r="I83" s="3">
        <f t="shared" si="11"/>
        <v>2079.5878305583278</v>
      </c>
      <c r="J83" s="3">
        <f t="shared" si="8"/>
        <v>74294.228671537654</v>
      </c>
      <c r="K83" s="3">
        <f t="shared" si="9"/>
        <v>840768.67800318054</v>
      </c>
      <c r="L83" s="15">
        <f t="shared" si="12"/>
        <v>11.161714904401828</v>
      </c>
      <c r="N83" s="7"/>
    </row>
    <row r="84" spans="1:14" x14ac:dyDescent="0.25">
      <c r="A84" s="83">
        <v>75</v>
      </c>
      <c r="B84" s="3">
        <v>964</v>
      </c>
      <c r="C84" s="3">
        <v>30751.5</v>
      </c>
      <c r="D84" s="3">
        <v>32249</v>
      </c>
      <c r="E84" s="4">
        <v>0.50539999999999996</v>
      </c>
      <c r="F84" s="5">
        <f t="shared" si="10"/>
        <v>3.0602931722764105E-2</v>
      </c>
      <c r="G84" s="5">
        <f t="shared" si="7"/>
        <v>3.0146626059036275E-2</v>
      </c>
      <c r="H84" s="3">
        <f t="shared" si="13"/>
        <v>73246.532322502375</v>
      </c>
      <c r="I84" s="3">
        <f t="shared" si="11"/>
        <v>2208.1358200475929</v>
      </c>
      <c r="J84" s="3">
        <f t="shared" si="8"/>
        <v>72154.388345906831</v>
      </c>
      <c r="K84" s="3">
        <f t="shared" si="9"/>
        <v>766474.44933164294</v>
      </c>
      <c r="L84" s="15">
        <f t="shared" si="12"/>
        <v>10.464310391608411</v>
      </c>
      <c r="N84" s="7"/>
    </row>
    <row r="85" spans="1:14" x14ac:dyDescent="0.25">
      <c r="A85" s="83">
        <v>76</v>
      </c>
      <c r="B85" s="3">
        <v>1020</v>
      </c>
      <c r="C85" s="3">
        <v>26715</v>
      </c>
      <c r="D85" s="3">
        <v>28821</v>
      </c>
      <c r="E85" s="4">
        <v>0.50529999999999997</v>
      </c>
      <c r="F85" s="5">
        <f t="shared" si="10"/>
        <v>3.6732929991356959E-2</v>
      </c>
      <c r="G85" s="5">
        <f t="shared" si="7"/>
        <v>3.6077340480325223E-2</v>
      </c>
      <c r="H85" s="3">
        <f t="shared" si="13"/>
        <v>71038.39650245478</v>
      </c>
      <c r="I85" s="3">
        <f t="shared" si="11"/>
        <v>2562.8764177954058</v>
      </c>
      <c r="J85" s="3">
        <f t="shared" si="8"/>
        <v>69770.5415385714</v>
      </c>
      <c r="K85" s="3">
        <f t="shared" si="9"/>
        <v>694320.06098573608</v>
      </c>
      <c r="L85" s="15">
        <f t="shared" si="12"/>
        <v>9.7738701205304288</v>
      </c>
      <c r="N85" s="7"/>
    </row>
    <row r="86" spans="1:14" x14ac:dyDescent="0.25">
      <c r="A86" s="83">
        <v>77</v>
      </c>
      <c r="B86" s="3">
        <v>998</v>
      </c>
      <c r="C86" s="3">
        <v>24935</v>
      </c>
      <c r="D86" s="3">
        <v>26292</v>
      </c>
      <c r="E86" s="4">
        <v>0.50109999999999999</v>
      </c>
      <c r="F86" s="5">
        <f t="shared" si="10"/>
        <v>3.8963827669002672E-2</v>
      </c>
      <c r="G86" s="5">
        <f t="shared" si="7"/>
        <v>3.8220850506450396E-2</v>
      </c>
      <c r="H86" s="3">
        <f t="shared" si="13"/>
        <v>68475.52008465938</v>
      </c>
      <c r="I86" s="3">
        <f t="shared" si="11"/>
        <v>2617.1926165072077</v>
      </c>
      <c r="J86" s="3">
        <f t="shared" si="8"/>
        <v>67169.802688283933</v>
      </c>
      <c r="K86" s="3">
        <f t="shared" si="9"/>
        <v>624549.51944716473</v>
      </c>
      <c r="L86" s="15">
        <f t="shared" si="12"/>
        <v>9.1207707320076707</v>
      </c>
      <c r="N86" s="7"/>
    </row>
    <row r="87" spans="1:14" x14ac:dyDescent="0.25">
      <c r="A87" s="83">
        <v>78</v>
      </c>
      <c r="B87" s="3">
        <v>812</v>
      </c>
      <c r="C87" s="3">
        <v>22295.5</v>
      </c>
      <c r="D87" s="3">
        <v>21979</v>
      </c>
      <c r="E87" s="4">
        <v>0.49149999999999999</v>
      </c>
      <c r="F87" s="5">
        <f t="shared" si="10"/>
        <v>3.66802561293747E-2</v>
      </c>
      <c r="G87" s="5">
        <f t="shared" si="7"/>
        <v>3.6008626460699689E-2</v>
      </c>
      <c r="H87" s="3">
        <f t="shared" si="13"/>
        <v>65858.327468152173</v>
      </c>
      <c r="I87" s="3">
        <f t="shared" si="11"/>
        <v>2371.4679131271296</v>
      </c>
      <c r="J87" s="3">
        <f t="shared" si="8"/>
        <v>64652.436034327031</v>
      </c>
      <c r="K87" s="3">
        <f t="shared" si="9"/>
        <v>557379.71675888076</v>
      </c>
      <c r="L87" s="15">
        <f t="shared" si="12"/>
        <v>8.4633141804036693</v>
      </c>
      <c r="N87" s="7"/>
    </row>
    <row r="88" spans="1:14" x14ac:dyDescent="0.25">
      <c r="A88" s="83">
        <v>79</v>
      </c>
      <c r="B88" s="3">
        <v>970</v>
      </c>
      <c r="C88" s="3">
        <v>20880.5</v>
      </c>
      <c r="D88" s="3">
        <v>20866</v>
      </c>
      <c r="E88" s="4">
        <v>0.50249999999999995</v>
      </c>
      <c r="F88" s="5">
        <f t="shared" si="10"/>
        <v>4.6470961637502542E-2</v>
      </c>
      <c r="G88" s="5">
        <f t="shared" si="7"/>
        <v>4.5420862926157143E-2</v>
      </c>
      <c r="H88" s="3">
        <f t="shared" si="13"/>
        <v>63486.859555025047</v>
      </c>
      <c r="I88" s="3">
        <f t="shared" si="11"/>
        <v>2883.6279454609826</v>
      </c>
      <c r="J88" s="3">
        <f t="shared" si="8"/>
        <v>62052.254652158204</v>
      </c>
      <c r="K88" s="3">
        <f t="shared" si="9"/>
        <v>492727.28072455368</v>
      </c>
      <c r="L88" s="15">
        <f t="shared" si="12"/>
        <v>7.7610907859995706</v>
      </c>
      <c r="N88" s="7"/>
    </row>
    <row r="89" spans="1:14" x14ac:dyDescent="0.25">
      <c r="A89" s="83">
        <v>80</v>
      </c>
      <c r="B89" s="3">
        <v>1000</v>
      </c>
      <c r="C89" s="3">
        <v>19920.5</v>
      </c>
      <c r="D89" s="3">
        <v>19582</v>
      </c>
      <c r="E89" s="4">
        <v>0.49170000000000003</v>
      </c>
      <c r="F89" s="5">
        <f t="shared" si="10"/>
        <v>5.062970698057085E-2</v>
      </c>
      <c r="G89" s="5">
        <f t="shared" si="7"/>
        <v>4.9359437894721254E-2</v>
      </c>
      <c r="H89" s="3">
        <f t="shared" si="13"/>
        <v>60603.231609564064</v>
      </c>
      <c r="I89" s="3">
        <f t="shared" si="11"/>
        <v>2991.3414468516853</v>
      </c>
      <c r="J89" s="3">
        <f t="shared" si="8"/>
        <v>59082.732752129348</v>
      </c>
      <c r="K89" s="3">
        <f t="shared" si="9"/>
        <v>430675.0260723955</v>
      </c>
      <c r="L89" s="15">
        <f t="shared" si="12"/>
        <v>7.1064696491272388</v>
      </c>
      <c r="N89" s="7"/>
    </row>
    <row r="90" spans="1:14" x14ac:dyDescent="0.25">
      <c r="A90" s="83">
        <v>81</v>
      </c>
      <c r="B90" s="3">
        <v>1116</v>
      </c>
      <c r="C90" s="3">
        <v>18354.5</v>
      </c>
      <c r="D90" s="3">
        <v>17880</v>
      </c>
      <c r="E90" s="4">
        <v>0.52759999999999996</v>
      </c>
      <c r="F90" s="5">
        <f t="shared" si="10"/>
        <v>6.159875257006444E-2</v>
      </c>
      <c r="G90" s="5">
        <f t="shared" si="7"/>
        <v>5.9856959887319601E-2</v>
      </c>
      <c r="H90" s="3">
        <f t="shared" si="13"/>
        <v>57611.890162712378</v>
      </c>
      <c r="I90" s="3">
        <f t="shared" si="11"/>
        <v>3448.4725985021373</v>
      </c>
      <c r="J90" s="3">
        <f t="shared" si="8"/>
        <v>55982.831707179968</v>
      </c>
      <c r="K90" s="3">
        <f t="shared" si="9"/>
        <v>371592.29332026612</v>
      </c>
      <c r="L90" s="15">
        <f t="shared" si="12"/>
        <v>6.4499236576127554</v>
      </c>
      <c r="N90" s="7"/>
    </row>
    <row r="91" spans="1:14" x14ac:dyDescent="0.25">
      <c r="A91" s="83">
        <v>82</v>
      </c>
      <c r="B91" s="3">
        <v>1120</v>
      </c>
      <c r="C91" s="3">
        <v>17306</v>
      </c>
      <c r="D91" s="3">
        <v>17044</v>
      </c>
      <c r="E91" s="4">
        <v>0.49859999999999999</v>
      </c>
      <c r="F91" s="5">
        <f t="shared" si="10"/>
        <v>6.5211062590975255E-2</v>
      </c>
      <c r="G91" s="5">
        <f t="shared" si="7"/>
        <v>6.314637645794835E-2</v>
      </c>
      <c r="H91" s="3">
        <f t="shared" si="13"/>
        <v>54163.417564210242</v>
      </c>
      <c r="I91" s="3">
        <f t="shared" si="11"/>
        <v>3420.2235557586719</v>
      </c>
      <c r="J91" s="3">
        <f t="shared" si="8"/>
        <v>52448.51747335284</v>
      </c>
      <c r="K91" s="3">
        <f t="shared" si="9"/>
        <v>315609.46161308617</v>
      </c>
      <c r="L91" s="15">
        <f t="shared" si="12"/>
        <v>5.8269857369862974</v>
      </c>
      <c r="N91" s="7"/>
    </row>
    <row r="92" spans="1:14" x14ac:dyDescent="0.25">
      <c r="A92" s="83">
        <v>83</v>
      </c>
      <c r="B92" s="3">
        <v>1176</v>
      </c>
      <c r="C92" s="3">
        <v>15668</v>
      </c>
      <c r="D92" s="3">
        <v>15426</v>
      </c>
      <c r="E92" s="4">
        <v>0.49730000000000002</v>
      </c>
      <c r="F92" s="5">
        <f t="shared" si="10"/>
        <v>7.5641602881584877E-2</v>
      </c>
      <c r="G92" s="5">
        <f t="shared" si="7"/>
        <v>7.2870692344447957E-2</v>
      </c>
      <c r="H92" s="3">
        <f t="shared" si="13"/>
        <v>50743.194008451566</v>
      </c>
      <c r="I92" s="3">
        <f t="shared" si="11"/>
        <v>3697.691679164509</v>
      </c>
      <c r="J92" s="3">
        <f t="shared" si="8"/>
        <v>48884.364401335573</v>
      </c>
      <c r="K92" s="3">
        <f t="shared" si="9"/>
        <v>263160.94413973333</v>
      </c>
      <c r="L92" s="15">
        <f t="shared" si="12"/>
        <v>5.1861328259293726</v>
      </c>
      <c r="N92" s="7"/>
    </row>
    <row r="93" spans="1:14" x14ac:dyDescent="0.25">
      <c r="A93" s="83">
        <v>84</v>
      </c>
      <c r="B93" s="3">
        <v>1326</v>
      </c>
      <c r="C93" s="3">
        <v>13989.5</v>
      </c>
      <c r="D93" s="3">
        <v>14145</v>
      </c>
      <c r="E93" s="4">
        <v>0.51149999999999995</v>
      </c>
      <c r="F93" s="5">
        <f t="shared" si="10"/>
        <v>9.4261493895395329E-2</v>
      </c>
      <c r="G93" s="5">
        <f t="shared" si="7"/>
        <v>9.0112124355275283E-2</v>
      </c>
      <c r="H93" s="3">
        <f t="shared" si="13"/>
        <v>47045.502329287061</v>
      </c>
      <c r="I93" s="3">
        <f t="shared" si="11"/>
        <v>4239.3701562531087</v>
      </c>
      <c r="J93" s="3">
        <f t="shared" si="8"/>
        <v>44974.570007957416</v>
      </c>
      <c r="K93" s="3">
        <f t="shared" si="9"/>
        <v>214276.57973839773</v>
      </c>
      <c r="L93" s="15">
        <f t="shared" si="12"/>
        <v>4.5546666339877708</v>
      </c>
      <c r="N93" s="7"/>
    </row>
    <row r="94" spans="1:14" x14ac:dyDescent="0.25">
      <c r="A94" s="83">
        <v>85</v>
      </c>
      <c r="B94" s="3">
        <v>1190</v>
      </c>
      <c r="C94" s="3">
        <v>12344.5</v>
      </c>
      <c r="D94" s="3">
        <v>12474</v>
      </c>
      <c r="E94" s="4">
        <v>0.49020000000000002</v>
      </c>
      <c r="F94" s="5">
        <f t="shared" si="10"/>
        <v>9.5896206458891547E-2</v>
      </c>
      <c r="G94" s="5">
        <f t="shared" si="7"/>
        <v>9.1426555434609577E-2</v>
      </c>
      <c r="H94" s="3">
        <f t="shared" si="13"/>
        <v>42806.132173033955</v>
      </c>
      <c r="I94" s="3">
        <f t="shared" si="11"/>
        <v>3913.6172160591136</v>
      </c>
      <c r="J94" s="3">
        <f t="shared" si="8"/>
        <v>40810.970116287019</v>
      </c>
      <c r="K94" s="3">
        <f t="shared" si="9"/>
        <v>169302.00973044033</v>
      </c>
      <c r="L94" s="15">
        <f t="shared" si="12"/>
        <v>3.9550877674739651</v>
      </c>
      <c r="N94" s="7"/>
    </row>
    <row r="95" spans="1:14" x14ac:dyDescent="0.25">
      <c r="A95" s="83">
        <v>86</v>
      </c>
      <c r="B95" s="3">
        <v>1162</v>
      </c>
      <c r="C95" s="3">
        <v>10569.5</v>
      </c>
      <c r="D95" s="3">
        <v>10656</v>
      </c>
      <c r="E95" s="4">
        <v>0.49070000000000003</v>
      </c>
      <c r="F95" s="5">
        <f t="shared" si="10"/>
        <v>0.10949094249840993</v>
      </c>
      <c r="G95" s="5">
        <f t="shared" si="7"/>
        <v>0.10370780758963724</v>
      </c>
      <c r="H95" s="3">
        <f t="shared" si="13"/>
        <v>38892.514956974839</v>
      </c>
      <c r="I95" s="3">
        <f t="shared" si="11"/>
        <v>4033.4574578350353</v>
      </c>
      <c r="J95" s="3">
        <f t="shared" si="8"/>
        <v>36838.275073699457</v>
      </c>
      <c r="K95" s="3">
        <f t="shared" si="9"/>
        <v>128491.03961415333</v>
      </c>
      <c r="L95" s="15">
        <f t="shared" si="12"/>
        <v>3.3037472571855431</v>
      </c>
      <c r="N95" s="7"/>
    </row>
    <row r="96" spans="1:14" x14ac:dyDescent="0.25">
      <c r="A96" s="83">
        <v>87</v>
      </c>
      <c r="B96" s="3">
        <v>1122</v>
      </c>
      <c r="C96" s="3">
        <v>8866.5</v>
      </c>
      <c r="D96" s="3">
        <v>9057</v>
      </c>
      <c r="E96" s="4">
        <v>0.49919999999999998</v>
      </c>
      <c r="F96" s="5">
        <f t="shared" si="10"/>
        <v>0.12519876140262784</v>
      </c>
      <c r="G96" s="5">
        <f t="shared" si="7"/>
        <v>0.11781200303967569</v>
      </c>
      <c r="H96" s="3">
        <f t="shared" si="13"/>
        <v>34859.057499139803</v>
      </c>
      <c r="I96" s="3">
        <f t="shared" si="11"/>
        <v>4106.8153880488881</v>
      </c>
      <c r="J96" s="3">
        <f t="shared" si="8"/>
        <v>32802.364352804914</v>
      </c>
      <c r="K96" s="3">
        <f t="shared" si="9"/>
        <v>91652.764540453878</v>
      </c>
      <c r="L96" s="15">
        <f t="shared" si="12"/>
        <v>2.6292381698132701</v>
      </c>
      <c r="N96" s="7"/>
    </row>
    <row r="97" spans="1:14" x14ac:dyDescent="0.25">
      <c r="A97" s="83">
        <v>88</v>
      </c>
      <c r="B97" s="3">
        <v>1072</v>
      </c>
      <c r="C97" s="3">
        <v>7354.5</v>
      </c>
      <c r="D97" s="3">
        <v>7472</v>
      </c>
      <c r="E97" s="4">
        <v>0.48949999999999999</v>
      </c>
      <c r="F97" s="5">
        <f t="shared" si="10"/>
        <v>0.14460594206319766</v>
      </c>
      <c r="G97" s="5">
        <f t="shared" si="7"/>
        <v>0.13466480648340695</v>
      </c>
      <c r="H97" s="3">
        <f t="shared" si="13"/>
        <v>30752.242111090913</v>
      </c>
      <c r="I97" s="3">
        <f t="shared" si="11"/>
        <v>4141.2447328209355</v>
      </c>
      <c r="J97" s="3">
        <f t="shared" si="8"/>
        <v>28638.136674985824</v>
      </c>
      <c r="K97" s="3">
        <f t="shared" si="9"/>
        <v>58850.400187648964</v>
      </c>
      <c r="L97" s="15">
        <f t="shared" si="12"/>
        <v>1.9136946169666225</v>
      </c>
      <c r="N97" s="7"/>
    </row>
    <row r="98" spans="1:14" x14ac:dyDescent="0.25">
      <c r="A98" s="83">
        <v>89</v>
      </c>
      <c r="B98" s="3">
        <v>932</v>
      </c>
      <c r="C98" s="3">
        <v>5967.5</v>
      </c>
      <c r="D98" s="3">
        <v>5964</v>
      </c>
      <c r="E98" s="4">
        <v>0.48320000000000002</v>
      </c>
      <c r="F98" s="5">
        <f t="shared" si="10"/>
        <v>0.1562251183841093</v>
      </c>
      <c r="G98" s="5">
        <f t="shared" si="7"/>
        <v>0.14455422362315049</v>
      </c>
      <c r="H98" s="3">
        <f t="shared" si="13"/>
        <v>26610.997378269978</v>
      </c>
      <c r="I98" s="3">
        <f t="shared" si="11"/>
        <v>3846.7320658535095</v>
      </c>
      <c r="J98" s="3">
        <f t="shared" si="8"/>
        <v>24623.006246636884</v>
      </c>
      <c r="K98" s="3">
        <f>K99+J98</f>
        <v>30212.263512663136</v>
      </c>
      <c r="L98" s="15">
        <f t="shared" si="12"/>
        <v>1.1353299947086493</v>
      </c>
      <c r="N98" s="7"/>
    </row>
    <row r="99" spans="1:14" x14ac:dyDescent="0.25">
      <c r="A99" s="83" t="s">
        <v>79</v>
      </c>
      <c r="B99" s="3">
        <v>4639</v>
      </c>
      <c r="C99" s="3">
        <v>19070</v>
      </c>
      <c r="D99" s="3">
        <v>18718</v>
      </c>
      <c r="E99" s="8"/>
      <c r="F99" s="5">
        <f t="shared" si="10"/>
        <v>0.24552768074521011</v>
      </c>
      <c r="G99" s="5">
        <v>1</v>
      </c>
      <c r="H99" s="3">
        <f t="shared" si="13"/>
        <v>22764.265312416468</v>
      </c>
      <c r="I99" s="3">
        <f t="shared" si="11"/>
        <v>22764.265312416468</v>
      </c>
      <c r="J99" s="9">
        <f>H99*F99</f>
        <v>5589.2572660262513</v>
      </c>
      <c r="K99" s="3">
        <f>J99</f>
        <v>5589.2572660262513</v>
      </c>
      <c r="L99" s="15">
        <f t="shared" si="12"/>
        <v>0.24552768074521011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29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35065</v>
      </c>
      <c r="D7" s="105">
        <v>35431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199</v>
      </c>
      <c r="C9" s="3">
        <v>46821</v>
      </c>
      <c r="D9" s="3">
        <v>45236</v>
      </c>
      <c r="E9" s="4">
        <v>0.15859999999999999</v>
      </c>
      <c r="F9" s="5">
        <f>B9/((C9+D9)/2)</f>
        <v>4.323408323104164E-3</v>
      </c>
      <c r="G9" s="5">
        <f t="shared" ref="G9:G72" si="0">F9/((1+(1-E9)*F9))</f>
        <v>4.3077379966904713E-3</v>
      </c>
      <c r="H9" s="3">
        <v>100000</v>
      </c>
      <c r="I9" s="3">
        <f>H9*G9</f>
        <v>430.77379966904715</v>
      </c>
      <c r="J9" s="3">
        <f t="shared" ref="J9:J72" si="1">H10+I9*E9</f>
        <v>99637.546924958471</v>
      </c>
      <c r="K9" s="3">
        <f t="shared" ref="K9:K72" si="2">K10+J9</f>
        <v>7813233.0739943441</v>
      </c>
      <c r="L9" s="88">
        <f>K9/H9</f>
        <v>78.132330739943441</v>
      </c>
      <c r="M9" s="6"/>
      <c r="N9" s="7"/>
    </row>
    <row r="10" spans="1:14" x14ac:dyDescent="0.25">
      <c r="A10" s="83">
        <v>1</v>
      </c>
      <c r="B10" s="3">
        <v>25</v>
      </c>
      <c r="C10" s="3">
        <v>47239</v>
      </c>
      <c r="D10" s="3">
        <v>45678</v>
      </c>
      <c r="E10" s="4">
        <v>0.44829999999999998</v>
      </c>
      <c r="F10" s="5">
        <f t="shared" ref="F10:F73" si="3">B10/((C10+D10)/2)</f>
        <v>5.3811466147206648E-4</v>
      </c>
      <c r="G10" s="5">
        <f t="shared" si="0"/>
        <v>5.3795495455706208E-4</v>
      </c>
      <c r="H10" s="3">
        <f>H9-I9</f>
        <v>99569.226200330959</v>
      </c>
      <c r="I10" s="3">
        <f t="shared" ref="I10:I73" si="4">H10*G10</f>
        <v>53.563758555880874</v>
      </c>
      <c r="J10" s="3">
        <f t="shared" si="1"/>
        <v>99539.675074735671</v>
      </c>
      <c r="K10" s="3">
        <f t="shared" si="2"/>
        <v>7713595.5270693861</v>
      </c>
      <c r="L10" s="15">
        <f t="shared" ref="L10:L73" si="5">K10/H10</f>
        <v>77.469674330398149</v>
      </c>
      <c r="N10" s="7"/>
    </row>
    <row r="11" spans="1:14" x14ac:dyDescent="0.25">
      <c r="A11" s="83">
        <v>2</v>
      </c>
      <c r="B11" s="3">
        <v>20</v>
      </c>
      <c r="C11" s="3">
        <v>48950</v>
      </c>
      <c r="D11" s="3">
        <v>46949.5</v>
      </c>
      <c r="E11" s="4">
        <v>0.41830000000000001</v>
      </c>
      <c r="F11" s="5">
        <f t="shared" si="3"/>
        <v>4.1710332170657825E-4</v>
      </c>
      <c r="G11" s="5">
        <f t="shared" si="0"/>
        <v>4.1700214489223247E-4</v>
      </c>
      <c r="H11" s="3">
        <f t="shared" ref="H11:H74" si="6">H10-I10</f>
        <v>99515.662441775072</v>
      </c>
      <c r="I11" s="3">
        <f t="shared" si="4"/>
        <v>41.498244688591583</v>
      </c>
      <c r="J11" s="3">
        <f t="shared" si="1"/>
        <v>99491.522912839704</v>
      </c>
      <c r="K11" s="3">
        <f t="shared" si="2"/>
        <v>7614055.8519946504</v>
      </c>
      <c r="L11" s="15">
        <f t="shared" si="5"/>
        <v>76.511130661964955</v>
      </c>
      <c r="N11" s="7"/>
    </row>
    <row r="12" spans="1:14" x14ac:dyDescent="0.25">
      <c r="A12" s="83">
        <v>3</v>
      </c>
      <c r="B12" s="3">
        <v>17</v>
      </c>
      <c r="C12" s="3">
        <v>49722</v>
      </c>
      <c r="D12" s="3">
        <v>47798</v>
      </c>
      <c r="E12" s="12">
        <v>0.57630000000000003</v>
      </c>
      <c r="F12" s="5">
        <f t="shared" si="3"/>
        <v>3.4864643150123051E-4</v>
      </c>
      <c r="G12" s="5">
        <f t="shared" si="0"/>
        <v>3.4859493653674364E-4</v>
      </c>
      <c r="H12" s="3">
        <f t="shared" si="6"/>
        <v>99474.164197086473</v>
      </c>
      <c r="I12" s="3">
        <f t="shared" si="4"/>
        <v>34.676189955328972</v>
      </c>
      <c r="J12" s="3">
        <f t="shared" si="1"/>
        <v>99459.471895402399</v>
      </c>
      <c r="K12" s="3">
        <f t="shared" si="2"/>
        <v>7514564.329081811</v>
      </c>
      <c r="L12" s="15">
        <f t="shared" si="5"/>
        <v>75.542874772924279</v>
      </c>
      <c r="N12" s="7"/>
    </row>
    <row r="13" spans="1:14" x14ac:dyDescent="0.25">
      <c r="A13" s="83">
        <v>4</v>
      </c>
      <c r="B13" s="3">
        <v>7</v>
      </c>
      <c r="C13" s="3">
        <v>48436</v>
      </c>
      <c r="D13" s="3">
        <v>47965.5</v>
      </c>
      <c r="E13" s="4">
        <v>0.2767</v>
      </c>
      <c r="F13" s="5">
        <f t="shared" si="3"/>
        <v>1.4522595602765517E-4</v>
      </c>
      <c r="G13" s="5">
        <f t="shared" si="0"/>
        <v>1.452107028145948E-4</v>
      </c>
      <c r="H13" s="3">
        <f t="shared" si="6"/>
        <v>99439.488007131149</v>
      </c>
      <c r="I13" s="3">
        <f t="shared" si="4"/>
        <v>14.439677941038985</v>
      </c>
      <c r="J13" s="3">
        <f t="shared" si="1"/>
        <v>99429.043788076393</v>
      </c>
      <c r="K13" s="3">
        <f t="shared" si="2"/>
        <v>7415104.8571864087</v>
      </c>
      <c r="L13" s="15">
        <f t="shared" si="5"/>
        <v>74.569016854296819</v>
      </c>
      <c r="N13" s="7"/>
    </row>
    <row r="14" spans="1:14" x14ac:dyDescent="0.25">
      <c r="A14" s="83">
        <v>5</v>
      </c>
      <c r="B14" s="3">
        <v>11</v>
      </c>
      <c r="C14" s="3">
        <v>47704</v>
      </c>
      <c r="D14" s="3">
        <v>48480.5</v>
      </c>
      <c r="E14" s="4">
        <v>0.44309999999999999</v>
      </c>
      <c r="F14" s="5">
        <f t="shared" si="3"/>
        <v>2.2872708180632015E-4</v>
      </c>
      <c r="G14" s="5">
        <f t="shared" si="0"/>
        <v>2.2869795069317504E-4</v>
      </c>
      <c r="H14" s="3">
        <f t="shared" si="6"/>
        <v>99425.048329190104</v>
      </c>
      <c r="I14" s="3">
        <f t="shared" si="4"/>
        <v>22.738304800455666</v>
      </c>
      <c r="J14" s="3">
        <f t="shared" si="1"/>
        <v>99412.385367246723</v>
      </c>
      <c r="K14" s="3">
        <f t="shared" si="2"/>
        <v>7315675.8133983323</v>
      </c>
      <c r="L14" s="15">
        <f t="shared" si="5"/>
        <v>73.579806460607273</v>
      </c>
      <c r="N14" s="7"/>
    </row>
    <row r="15" spans="1:14" x14ac:dyDescent="0.25">
      <c r="A15" s="83">
        <v>6</v>
      </c>
      <c r="B15" s="3">
        <v>10</v>
      </c>
      <c r="C15" s="3">
        <v>49166</v>
      </c>
      <c r="D15" s="3">
        <v>48779</v>
      </c>
      <c r="E15" s="4">
        <v>0.47620000000000001</v>
      </c>
      <c r="F15" s="5">
        <f t="shared" si="3"/>
        <v>2.041962325795089E-4</v>
      </c>
      <c r="G15" s="5">
        <f t="shared" si="0"/>
        <v>2.0417439449735305E-4</v>
      </c>
      <c r="H15" s="3">
        <f t="shared" si="6"/>
        <v>99402.310024389648</v>
      </c>
      <c r="I15" s="3">
        <f t="shared" si="4"/>
        <v>20.295406460867923</v>
      </c>
      <c r="J15" s="3">
        <f t="shared" si="1"/>
        <v>99391.679290485452</v>
      </c>
      <c r="K15" s="3">
        <f t="shared" si="2"/>
        <v>7216263.428031086</v>
      </c>
      <c r="L15" s="15">
        <f t="shared" si="5"/>
        <v>72.596536501621358</v>
      </c>
      <c r="N15" s="7"/>
    </row>
    <row r="16" spans="1:14" x14ac:dyDescent="0.25">
      <c r="A16" s="83">
        <v>7</v>
      </c>
      <c r="B16" s="3">
        <v>6</v>
      </c>
      <c r="C16" s="3">
        <v>49500</v>
      </c>
      <c r="D16" s="3">
        <v>49192.5</v>
      </c>
      <c r="E16" s="4">
        <v>0.55830000000000002</v>
      </c>
      <c r="F16" s="5">
        <f t="shared" si="3"/>
        <v>1.2158978645793753E-4</v>
      </c>
      <c r="G16" s="5">
        <f t="shared" si="0"/>
        <v>1.2158325668218235E-4</v>
      </c>
      <c r="H16" s="3">
        <f t="shared" si="6"/>
        <v>99382.014617928784</v>
      </c>
      <c r="I16" s="3">
        <f t="shared" si="4"/>
        <v>12.083188992884034</v>
      </c>
      <c r="J16" s="3">
        <f t="shared" si="1"/>
        <v>99376.677473350632</v>
      </c>
      <c r="K16" s="3">
        <f t="shared" si="2"/>
        <v>7116871.7487406004</v>
      </c>
      <c r="L16" s="15">
        <f t="shared" si="5"/>
        <v>71.611264634765192</v>
      </c>
      <c r="N16" s="7"/>
    </row>
    <row r="17" spans="1:14" x14ac:dyDescent="0.25">
      <c r="A17" s="83">
        <v>8</v>
      </c>
      <c r="B17" s="3">
        <v>10</v>
      </c>
      <c r="C17" s="3">
        <v>51381</v>
      </c>
      <c r="D17" s="3">
        <v>50894</v>
      </c>
      <c r="E17" s="4">
        <v>0.39179999999999998</v>
      </c>
      <c r="F17" s="5">
        <f t="shared" si="3"/>
        <v>1.955512099731117E-4</v>
      </c>
      <c r="G17" s="5">
        <f t="shared" si="0"/>
        <v>1.9552795500322993E-4</v>
      </c>
      <c r="H17" s="3">
        <f t="shared" si="6"/>
        <v>99369.931428935903</v>
      </c>
      <c r="I17" s="3">
        <f t="shared" si="4"/>
        <v>19.429599481111023</v>
      </c>
      <c r="J17" s="3">
        <f t="shared" si="1"/>
        <v>99358.114346531496</v>
      </c>
      <c r="K17" s="3">
        <f t="shared" si="2"/>
        <v>7017495.07126725</v>
      </c>
      <c r="L17" s="15">
        <f t="shared" si="5"/>
        <v>70.61990453606974</v>
      </c>
      <c r="N17" s="7"/>
    </row>
    <row r="18" spans="1:14" x14ac:dyDescent="0.25">
      <c r="A18" s="83">
        <v>9</v>
      </c>
      <c r="B18" s="3">
        <v>7</v>
      </c>
      <c r="C18" s="3">
        <v>53124</v>
      </c>
      <c r="D18" s="3">
        <v>51906.5</v>
      </c>
      <c r="E18" s="4">
        <v>0.43009999999999998</v>
      </c>
      <c r="F18" s="5">
        <f t="shared" si="3"/>
        <v>1.3329461442152519E-4</v>
      </c>
      <c r="G18" s="5">
        <f t="shared" si="0"/>
        <v>1.3328448951849156E-4</v>
      </c>
      <c r="H18" s="3">
        <f t="shared" si="6"/>
        <v>99350.501829454792</v>
      </c>
      <c r="I18" s="3">
        <f t="shared" si="4"/>
        <v>13.241880919744844</v>
      </c>
      <c r="J18" s="3">
        <f t="shared" si="1"/>
        <v>99342.955281518633</v>
      </c>
      <c r="K18" s="3">
        <f t="shared" si="2"/>
        <v>6918136.9569207188</v>
      </c>
      <c r="L18" s="15">
        <f t="shared" si="5"/>
        <v>69.633638779161899</v>
      </c>
      <c r="N18" s="7"/>
    </row>
    <row r="19" spans="1:14" x14ac:dyDescent="0.25">
      <c r="A19" s="83">
        <v>10</v>
      </c>
      <c r="B19" s="3">
        <v>6</v>
      </c>
      <c r="C19" s="3">
        <v>55898</v>
      </c>
      <c r="D19" s="3">
        <v>54184.5</v>
      </c>
      <c r="E19" s="4">
        <v>0.46450000000000002</v>
      </c>
      <c r="F19" s="5">
        <f t="shared" si="3"/>
        <v>1.0900915222673904E-4</v>
      </c>
      <c r="G19" s="5">
        <f t="shared" si="0"/>
        <v>1.090027892542071E-4</v>
      </c>
      <c r="H19" s="3">
        <f t="shared" si="6"/>
        <v>99337.259948535051</v>
      </c>
      <c r="I19" s="3">
        <f t="shared" si="4"/>
        <v>10.828038411260554</v>
      </c>
      <c r="J19" s="3">
        <f t="shared" si="1"/>
        <v>99331.461533965819</v>
      </c>
      <c r="K19" s="3">
        <f t="shared" si="2"/>
        <v>6818794.0016392004</v>
      </c>
      <c r="L19" s="15">
        <f t="shared" si="5"/>
        <v>68.642863767048752</v>
      </c>
      <c r="N19" s="7"/>
    </row>
    <row r="20" spans="1:14" x14ac:dyDescent="0.25">
      <c r="A20" s="83">
        <v>11</v>
      </c>
      <c r="B20" s="3">
        <v>14</v>
      </c>
      <c r="C20" s="3">
        <v>58115</v>
      </c>
      <c r="D20" s="3">
        <v>56178.5</v>
      </c>
      <c r="E20" s="4">
        <v>0.47699999999999998</v>
      </c>
      <c r="F20" s="5">
        <f t="shared" si="3"/>
        <v>2.4498331051197138E-4</v>
      </c>
      <c r="G20" s="5">
        <f t="shared" si="0"/>
        <v>2.4495192573505527E-4</v>
      </c>
      <c r="H20" s="3">
        <f t="shared" si="6"/>
        <v>99326.431910123792</v>
      </c>
      <c r="I20" s="3">
        <f t="shared" si="4"/>
        <v>24.330200772776667</v>
      </c>
      <c r="J20" s="3">
        <f t="shared" si="1"/>
        <v>99313.707215119633</v>
      </c>
      <c r="K20" s="3">
        <f t="shared" si="2"/>
        <v>6719462.5401052348</v>
      </c>
      <c r="L20" s="15">
        <f t="shared" si="5"/>
        <v>67.650296209023068</v>
      </c>
      <c r="N20" s="7"/>
    </row>
    <row r="21" spans="1:14" x14ac:dyDescent="0.25">
      <c r="A21" s="83">
        <v>12</v>
      </c>
      <c r="B21" s="3">
        <v>11</v>
      </c>
      <c r="C21" s="3">
        <v>60273</v>
      </c>
      <c r="D21" s="3">
        <v>58674.5</v>
      </c>
      <c r="E21" s="4">
        <v>0.62419999999999998</v>
      </c>
      <c r="F21" s="5">
        <f t="shared" si="3"/>
        <v>1.8495554761554467E-4</v>
      </c>
      <c r="G21" s="5">
        <f t="shared" si="0"/>
        <v>1.8494269293420961E-4</v>
      </c>
      <c r="H21" s="3">
        <f t="shared" si="6"/>
        <v>99302.101709351016</v>
      </c>
      <c r="I21" s="3">
        <f t="shared" si="4"/>
        <v>18.365198104154157</v>
      </c>
      <c r="J21" s="3">
        <f t="shared" si="1"/>
        <v>99295.200067903483</v>
      </c>
      <c r="K21" s="3">
        <f t="shared" si="2"/>
        <v>6620148.8328901147</v>
      </c>
      <c r="L21" s="15">
        <f t="shared" si="5"/>
        <v>66.666754468769852</v>
      </c>
      <c r="N21" s="7"/>
    </row>
    <row r="22" spans="1:14" x14ac:dyDescent="0.25">
      <c r="A22" s="83">
        <v>13</v>
      </c>
      <c r="B22" s="3">
        <v>6</v>
      </c>
      <c r="C22" s="3">
        <v>64447</v>
      </c>
      <c r="D22" s="3">
        <v>61914.5</v>
      </c>
      <c r="E22" s="4">
        <v>0.31690000000000002</v>
      </c>
      <c r="F22" s="5">
        <f t="shared" si="3"/>
        <v>9.4965634311083676E-5</v>
      </c>
      <c r="G22" s="5">
        <f t="shared" si="0"/>
        <v>9.4959474192678528E-5</v>
      </c>
      <c r="H22" s="3">
        <f t="shared" si="6"/>
        <v>99283.736511246869</v>
      </c>
      <c r="I22" s="3">
        <f t="shared" si="4"/>
        <v>9.4279314149924414</v>
      </c>
      <c r="J22" s="3">
        <f t="shared" si="1"/>
        <v>99277.296291297287</v>
      </c>
      <c r="K22" s="3">
        <f t="shared" si="2"/>
        <v>6520853.6328222109</v>
      </c>
      <c r="L22" s="15">
        <f t="shared" si="5"/>
        <v>65.678970815965698</v>
      </c>
      <c r="N22" s="7"/>
    </row>
    <row r="23" spans="1:14" x14ac:dyDescent="0.25">
      <c r="A23" s="83">
        <v>14</v>
      </c>
      <c r="B23" s="3">
        <v>17</v>
      </c>
      <c r="C23" s="3">
        <v>68308</v>
      </c>
      <c r="D23" s="3">
        <v>64932.5</v>
      </c>
      <c r="E23" s="4">
        <v>0.49840000000000001</v>
      </c>
      <c r="F23" s="5">
        <f t="shared" si="3"/>
        <v>2.5517766745096276E-4</v>
      </c>
      <c r="G23" s="5">
        <f t="shared" si="0"/>
        <v>2.5514500962506032E-4</v>
      </c>
      <c r="H23" s="3">
        <f t="shared" si="6"/>
        <v>99274.308579831879</v>
      </c>
      <c r="I23" s="3">
        <f t="shared" si="4"/>
        <v>25.329344418122414</v>
      </c>
      <c r="J23" s="3">
        <f t="shared" si="1"/>
        <v>99261.603380671746</v>
      </c>
      <c r="K23" s="3">
        <f t="shared" si="2"/>
        <v>6421576.3365309136</v>
      </c>
      <c r="L23" s="15">
        <f t="shared" si="5"/>
        <v>64.685178153288007</v>
      </c>
      <c r="N23" s="7"/>
    </row>
    <row r="24" spans="1:14" x14ac:dyDescent="0.25">
      <c r="A24" s="83">
        <v>15</v>
      </c>
      <c r="B24" s="3">
        <v>16</v>
      </c>
      <c r="C24" s="3">
        <v>71667</v>
      </c>
      <c r="D24" s="3">
        <v>68882.5</v>
      </c>
      <c r="E24" s="4">
        <v>0.45490000000000003</v>
      </c>
      <c r="F24" s="5">
        <f t="shared" si="3"/>
        <v>2.2767779323298908E-4</v>
      </c>
      <c r="G24" s="5">
        <f t="shared" si="0"/>
        <v>2.2764954029390888E-4</v>
      </c>
      <c r="H24" s="3">
        <f t="shared" si="6"/>
        <v>99248.979235413761</v>
      </c>
      <c r="I24" s="3">
        <f t="shared" si="4"/>
        <v>22.593984497581651</v>
      </c>
      <c r="J24" s="3">
        <f t="shared" si="1"/>
        <v>99236.663254464132</v>
      </c>
      <c r="K24" s="3">
        <f t="shared" si="2"/>
        <v>6322314.7331502419</v>
      </c>
      <c r="L24" s="15">
        <f t="shared" si="5"/>
        <v>63.701559268977654</v>
      </c>
      <c r="N24" s="7"/>
    </row>
    <row r="25" spans="1:14" x14ac:dyDescent="0.25">
      <c r="A25" s="83">
        <v>16</v>
      </c>
      <c r="B25" s="3">
        <v>18</v>
      </c>
      <c r="C25" s="3">
        <v>76838</v>
      </c>
      <c r="D25" s="3">
        <v>73473</v>
      </c>
      <c r="E25" s="4">
        <v>0.38569999999999999</v>
      </c>
      <c r="F25" s="5">
        <f t="shared" si="3"/>
        <v>2.3950342955605377E-4</v>
      </c>
      <c r="G25" s="5">
        <f t="shared" si="0"/>
        <v>2.3946819732893605E-4</v>
      </c>
      <c r="H25" s="3">
        <f t="shared" si="6"/>
        <v>99226.385250916181</v>
      </c>
      <c r="I25" s="3">
        <f t="shared" si="4"/>
        <v>23.761563603503426</v>
      </c>
      <c r="J25" s="3">
        <f t="shared" si="1"/>
        <v>99211.788522394549</v>
      </c>
      <c r="K25" s="3">
        <f t="shared" si="2"/>
        <v>6223078.0698957779</v>
      </c>
      <c r="L25" s="15">
        <f t="shared" si="5"/>
        <v>62.71596062034638</v>
      </c>
      <c r="N25" s="7"/>
    </row>
    <row r="26" spans="1:14" x14ac:dyDescent="0.25">
      <c r="A26" s="83">
        <v>17</v>
      </c>
      <c r="B26" s="3">
        <v>22</v>
      </c>
      <c r="C26" s="3">
        <v>82481</v>
      </c>
      <c r="D26" s="3">
        <v>77982</v>
      </c>
      <c r="E26" s="4">
        <v>0.46629999999999999</v>
      </c>
      <c r="F26" s="5">
        <f t="shared" si="3"/>
        <v>2.7420651489751534E-4</v>
      </c>
      <c r="G26" s="5">
        <f t="shared" si="0"/>
        <v>2.7416639228634154E-4</v>
      </c>
      <c r="H26" s="3">
        <f t="shared" si="6"/>
        <v>99202.623687312676</v>
      </c>
      <c r="I26" s="3">
        <f t="shared" si="4"/>
        <v>27.198025441690085</v>
      </c>
      <c r="J26" s="3">
        <f t="shared" si="1"/>
        <v>99188.10810113445</v>
      </c>
      <c r="K26" s="3">
        <f t="shared" si="2"/>
        <v>6123866.2813733835</v>
      </c>
      <c r="L26" s="15">
        <f t="shared" si="5"/>
        <v>61.730890310682206</v>
      </c>
      <c r="N26" s="7"/>
    </row>
    <row r="27" spans="1:14" x14ac:dyDescent="0.25">
      <c r="A27" s="83">
        <v>18</v>
      </c>
      <c r="B27" s="3">
        <v>34</v>
      </c>
      <c r="C27" s="3">
        <v>85972</v>
      </c>
      <c r="D27" s="3">
        <v>82148</v>
      </c>
      <c r="E27" s="4">
        <v>0.53469999999999995</v>
      </c>
      <c r="F27" s="5">
        <f t="shared" si="3"/>
        <v>4.0447299547941945E-4</v>
      </c>
      <c r="G27" s="5">
        <f t="shared" si="0"/>
        <v>4.0439688746563072E-4</v>
      </c>
      <c r="H27" s="3">
        <f t="shared" si="6"/>
        <v>99175.425661870991</v>
      </c>
      <c r="I27" s="3">
        <f t="shared" si="4"/>
        <v>40.106233450739666</v>
      </c>
      <c r="J27" s="3">
        <f t="shared" si="1"/>
        <v>99156.764231446359</v>
      </c>
      <c r="K27" s="3">
        <f t="shared" si="2"/>
        <v>6024678.1732722493</v>
      </c>
      <c r="L27" s="15">
        <f t="shared" si="5"/>
        <v>60.747691608733859</v>
      </c>
      <c r="N27" s="7"/>
    </row>
    <row r="28" spans="1:14" x14ac:dyDescent="0.25">
      <c r="A28" s="83">
        <v>19</v>
      </c>
      <c r="B28" s="3">
        <v>36</v>
      </c>
      <c r="C28" s="3">
        <v>90513</v>
      </c>
      <c r="D28" s="3">
        <v>87194</v>
      </c>
      <c r="E28" s="4">
        <v>0.43840000000000001</v>
      </c>
      <c r="F28" s="5">
        <f t="shared" si="3"/>
        <v>4.051613048444912E-4</v>
      </c>
      <c r="G28" s="5">
        <f t="shared" si="0"/>
        <v>4.0506913598492247E-4</v>
      </c>
      <c r="H28" s="3">
        <f t="shared" si="6"/>
        <v>99135.319428420247</v>
      </c>
      <c r="I28" s="3">
        <f t="shared" si="4"/>
        <v>40.156658186459488</v>
      </c>
      <c r="J28" s="3">
        <f t="shared" si="1"/>
        <v>99112.767449182735</v>
      </c>
      <c r="K28" s="3">
        <f t="shared" si="2"/>
        <v>5925521.4090408031</v>
      </c>
      <c r="L28" s="15">
        <f t="shared" si="5"/>
        <v>59.772051406151689</v>
      </c>
      <c r="N28" s="7"/>
    </row>
    <row r="29" spans="1:14" x14ac:dyDescent="0.25">
      <c r="A29" s="83">
        <v>20</v>
      </c>
      <c r="B29" s="3">
        <v>46</v>
      </c>
      <c r="C29" s="3">
        <v>91270</v>
      </c>
      <c r="D29" s="3">
        <v>89323</v>
      </c>
      <c r="E29" s="4">
        <v>0.4511</v>
      </c>
      <c r="F29" s="5">
        <f t="shared" si="3"/>
        <v>5.094328130104711E-4</v>
      </c>
      <c r="G29" s="5">
        <f t="shared" si="0"/>
        <v>5.0929040132165551E-4</v>
      </c>
      <c r="H29" s="3">
        <f t="shared" si="6"/>
        <v>99095.162770233786</v>
      </c>
      <c r="I29" s="3">
        <f t="shared" si="4"/>
        <v>50.468215216287142</v>
      </c>
      <c r="J29" s="3">
        <f t="shared" si="1"/>
        <v>99067.460766901568</v>
      </c>
      <c r="K29" s="3">
        <f t="shared" si="2"/>
        <v>5826408.6415916206</v>
      </c>
      <c r="L29" s="15">
        <f t="shared" si="5"/>
        <v>58.796095376531916</v>
      </c>
      <c r="N29" s="7"/>
    </row>
    <row r="30" spans="1:14" x14ac:dyDescent="0.25">
      <c r="A30" s="83">
        <v>21</v>
      </c>
      <c r="B30" s="3">
        <v>50</v>
      </c>
      <c r="C30" s="3">
        <v>91572</v>
      </c>
      <c r="D30" s="3">
        <v>91840</v>
      </c>
      <c r="E30" s="4">
        <v>0.53010000000000002</v>
      </c>
      <c r="F30" s="5">
        <f t="shared" si="3"/>
        <v>5.4522059625324406E-4</v>
      </c>
      <c r="G30" s="5">
        <f t="shared" si="0"/>
        <v>5.4508094697348984E-4</v>
      </c>
      <c r="H30" s="3">
        <f t="shared" si="6"/>
        <v>99044.694555017501</v>
      </c>
      <c r="I30" s="3">
        <f t="shared" si="4"/>
        <v>53.987375900748994</v>
      </c>
      <c r="J30" s="3">
        <f t="shared" si="1"/>
        <v>99019.325887081737</v>
      </c>
      <c r="K30" s="3">
        <f t="shared" si="2"/>
        <v>5727341.1808247194</v>
      </c>
      <c r="L30" s="15">
        <f t="shared" si="5"/>
        <v>57.825825063686651</v>
      </c>
      <c r="N30" s="7"/>
    </row>
    <row r="31" spans="1:14" x14ac:dyDescent="0.25">
      <c r="A31" s="83">
        <v>22</v>
      </c>
      <c r="B31" s="3">
        <v>48</v>
      </c>
      <c r="C31" s="3">
        <v>89871</v>
      </c>
      <c r="D31" s="3">
        <v>91484</v>
      </c>
      <c r="E31" s="4">
        <v>0.45839999999999997</v>
      </c>
      <c r="F31" s="5">
        <f t="shared" si="3"/>
        <v>5.2934851534283591E-4</v>
      </c>
      <c r="G31" s="5">
        <f t="shared" si="0"/>
        <v>5.2919679718456012E-4</v>
      </c>
      <c r="H31" s="3">
        <f t="shared" si="6"/>
        <v>98990.707179116755</v>
      </c>
      <c r="I31" s="3">
        <f t="shared" si="4"/>
        <v>52.385565190223232</v>
      </c>
      <c r="J31" s="3">
        <f t="shared" si="1"/>
        <v>98962.335157009729</v>
      </c>
      <c r="K31" s="3">
        <f t="shared" si="2"/>
        <v>5628321.8549376372</v>
      </c>
      <c r="L31" s="15">
        <f t="shared" si="5"/>
        <v>56.857072904364479</v>
      </c>
      <c r="N31" s="7"/>
    </row>
    <row r="32" spans="1:14" x14ac:dyDescent="0.25">
      <c r="A32" s="83">
        <v>23</v>
      </c>
      <c r="B32" s="3">
        <v>56</v>
      </c>
      <c r="C32" s="3">
        <v>89149</v>
      </c>
      <c r="D32" s="3">
        <v>91432.5</v>
      </c>
      <c r="E32" s="4">
        <v>0.496</v>
      </c>
      <c r="F32" s="5">
        <f t="shared" si="3"/>
        <v>6.2021857166985541E-4</v>
      </c>
      <c r="G32" s="5">
        <f t="shared" si="0"/>
        <v>6.2002475803146306E-4</v>
      </c>
      <c r="H32" s="3">
        <f t="shared" si="6"/>
        <v>98938.321613926528</v>
      </c>
      <c r="I32" s="3">
        <f t="shared" si="4"/>
        <v>61.344208918713868</v>
      </c>
      <c r="J32" s="3">
        <f t="shared" si="1"/>
        <v>98907.404132631491</v>
      </c>
      <c r="K32" s="3">
        <f t="shared" si="2"/>
        <v>5529359.5197806275</v>
      </c>
      <c r="L32" s="15">
        <f t="shared" si="5"/>
        <v>55.88693470419976</v>
      </c>
      <c r="N32" s="7"/>
    </row>
    <row r="33" spans="1:14" x14ac:dyDescent="0.25">
      <c r="A33" s="83">
        <v>24</v>
      </c>
      <c r="B33" s="3">
        <v>65</v>
      </c>
      <c r="C33" s="3">
        <v>88771</v>
      </c>
      <c r="D33" s="3">
        <v>90433.5</v>
      </c>
      <c r="E33" s="4">
        <v>0.443</v>
      </c>
      <c r="F33" s="5">
        <f t="shared" si="3"/>
        <v>7.2542821190316089E-4</v>
      </c>
      <c r="G33" s="5">
        <f t="shared" si="0"/>
        <v>7.251352112215677E-4</v>
      </c>
      <c r="H33" s="3">
        <f t="shared" si="6"/>
        <v>98876.977405007812</v>
      </c>
      <c r="I33" s="3">
        <f t="shared" si="4"/>
        <v>71.699177895530511</v>
      </c>
      <c r="J33" s="3">
        <f t="shared" si="1"/>
        <v>98837.04096292</v>
      </c>
      <c r="K33" s="3">
        <f t="shared" si="2"/>
        <v>5430452.1156479958</v>
      </c>
      <c r="L33" s="15">
        <f t="shared" si="5"/>
        <v>54.921299762273684</v>
      </c>
      <c r="N33" s="7"/>
    </row>
    <row r="34" spans="1:14" x14ac:dyDescent="0.25">
      <c r="A34" s="83">
        <v>25</v>
      </c>
      <c r="B34" s="3">
        <v>72</v>
      </c>
      <c r="C34" s="3">
        <v>86413</v>
      </c>
      <c r="D34" s="3">
        <v>88958.5</v>
      </c>
      <c r="E34" s="4">
        <v>0.48409999999999997</v>
      </c>
      <c r="F34" s="5">
        <f t="shared" si="3"/>
        <v>8.2111403506270975E-4</v>
      </c>
      <c r="G34" s="5">
        <f t="shared" si="0"/>
        <v>8.207663479887807E-4</v>
      </c>
      <c r="H34" s="3">
        <f t="shared" si="6"/>
        <v>98805.278227112285</v>
      </c>
      <c r="I34" s="3">
        <f t="shared" si="4"/>
        <v>81.096047372482346</v>
      </c>
      <c r="J34" s="3">
        <f t="shared" si="1"/>
        <v>98763.440776272822</v>
      </c>
      <c r="K34" s="3">
        <f t="shared" si="2"/>
        <v>5331615.0746850763</v>
      </c>
      <c r="L34" s="15">
        <f t="shared" si="5"/>
        <v>53.960832562304091</v>
      </c>
      <c r="N34" s="7"/>
    </row>
    <row r="35" spans="1:14" x14ac:dyDescent="0.25">
      <c r="A35" s="83">
        <v>26</v>
      </c>
      <c r="B35" s="3">
        <v>84</v>
      </c>
      <c r="C35" s="3">
        <v>85722</v>
      </c>
      <c r="D35" s="3">
        <v>88469.5</v>
      </c>
      <c r="E35" s="4">
        <v>0.49059999999999998</v>
      </c>
      <c r="F35" s="5">
        <f t="shared" si="3"/>
        <v>9.6445578573007293E-4</v>
      </c>
      <c r="G35" s="5">
        <f t="shared" si="0"/>
        <v>9.6398218728008147E-4</v>
      </c>
      <c r="H35" s="3">
        <f t="shared" si="6"/>
        <v>98724.182179739801</v>
      </c>
      <c r="I35" s="3">
        <f t="shared" si="4"/>
        <v>95.168353075062811</v>
      </c>
      <c r="J35" s="3">
        <f t="shared" si="1"/>
        <v>98675.703420683363</v>
      </c>
      <c r="K35" s="3">
        <f t="shared" si="2"/>
        <v>5232851.6339088036</v>
      </c>
      <c r="L35" s="15">
        <f t="shared" si="5"/>
        <v>53.004760519380532</v>
      </c>
      <c r="N35" s="7"/>
    </row>
    <row r="36" spans="1:14" x14ac:dyDescent="0.25">
      <c r="A36" s="83">
        <v>27</v>
      </c>
      <c r="B36" s="3">
        <v>89</v>
      </c>
      <c r="C36" s="3">
        <v>84690</v>
      </c>
      <c r="D36" s="3">
        <v>86798</v>
      </c>
      <c r="E36" s="4">
        <v>0.497</v>
      </c>
      <c r="F36" s="5">
        <f t="shared" si="3"/>
        <v>1.0379735025191268E-3</v>
      </c>
      <c r="G36" s="5">
        <f t="shared" si="0"/>
        <v>1.0374318586488136E-3</v>
      </c>
      <c r="H36" s="3">
        <f t="shared" si="6"/>
        <v>98629.013826664741</v>
      </c>
      <c r="I36" s="3">
        <f t="shared" si="4"/>
        <v>102.32088113089634</v>
      </c>
      <c r="J36" s="3">
        <f t="shared" si="1"/>
        <v>98577.546423455889</v>
      </c>
      <c r="K36" s="3">
        <f t="shared" si="2"/>
        <v>5134175.9304881198</v>
      </c>
      <c r="L36" s="15">
        <f t="shared" si="5"/>
        <v>52.055432081184158</v>
      </c>
      <c r="N36" s="7"/>
    </row>
    <row r="37" spans="1:14" x14ac:dyDescent="0.25">
      <c r="A37" s="83">
        <v>28</v>
      </c>
      <c r="B37" s="3">
        <v>101</v>
      </c>
      <c r="C37" s="3">
        <v>85367</v>
      </c>
      <c r="D37" s="3">
        <v>86915.5</v>
      </c>
      <c r="E37" s="4">
        <v>0.52429999999999999</v>
      </c>
      <c r="F37" s="5">
        <f t="shared" si="3"/>
        <v>1.1724928533077938E-3</v>
      </c>
      <c r="G37" s="5">
        <f t="shared" si="0"/>
        <v>1.1718392542799255E-3</v>
      </c>
      <c r="H37" s="3">
        <f t="shared" si="6"/>
        <v>98526.69294553384</v>
      </c>
      <c r="I37" s="3">
        <f t="shared" si="4"/>
        <v>115.45744638796157</v>
      </c>
      <c r="J37" s="3">
        <f t="shared" si="1"/>
        <v>98471.769838287088</v>
      </c>
      <c r="K37" s="3">
        <f t="shared" si="2"/>
        <v>5035598.3840646641</v>
      </c>
      <c r="L37" s="15">
        <f t="shared" si="5"/>
        <v>51.108975989363344</v>
      </c>
      <c r="N37" s="7"/>
    </row>
    <row r="38" spans="1:14" x14ac:dyDescent="0.25">
      <c r="A38" s="83">
        <v>29</v>
      </c>
      <c r="B38" s="3">
        <v>128</v>
      </c>
      <c r="C38" s="3">
        <v>84530</v>
      </c>
      <c r="D38" s="3">
        <v>86225</v>
      </c>
      <c r="E38" s="4">
        <v>0.5373</v>
      </c>
      <c r="F38" s="5">
        <f t="shared" si="3"/>
        <v>1.499224034435302E-3</v>
      </c>
      <c r="G38" s="5">
        <f t="shared" si="0"/>
        <v>1.4981847572117161E-3</v>
      </c>
      <c r="H38" s="3">
        <f t="shared" si="6"/>
        <v>98411.235499145885</v>
      </c>
      <c r="I38" s="3">
        <f t="shared" si="4"/>
        <v>147.43821296319291</v>
      </c>
      <c r="J38" s="3">
        <f t="shared" si="1"/>
        <v>98343.015838007806</v>
      </c>
      <c r="K38" s="3">
        <f t="shared" si="2"/>
        <v>4937126.6142263766</v>
      </c>
      <c r="L38" s="15">
        <f t="shared" si="5"/>
        <v>50.168322643091159</v>
      </c>
      <c r="N38" s="7"/>
    </row>
    <row r="39" spans="1:14" x14ac:dyDescent="0.25">
      <c r="A39" s="83">
        <v>30</v>
      </c>
      <c r="B39" s="3">
        <v>146</v>
      </c>
      <c r="C39" s="3">
        <v>85121</v>
      </c>
      <c r="D39" s="3">
        <v>86855</v>
      </c>
      <c r="E39" s="4">
        <v>0.46910000000000002</v>
      </c>
      <c r="F39" s="5">
        <f t="shared" si="3"/>
        <v>1.6979113364655534E-3</v>
      </c>
      <c r="G39" s="5">
        <f t="shared" si="0"/>
        <v>1.6963821817248853E-3</v>
      </c>
      <c r="H39" s="3">
        <f t="shared" si="6"/>
        <v>98263.797286182686</v>
      </c>
      <c r="I39" s="3">
        <f t="shared" si="4"/>
        <v>166.69295482490645</v>
      </c>
      <c r="J39" s="3">
        <f t="shared" si="1"/>
        <v>98175.299996466143</v>
      </c>
      <c r="K39" s="3">
        <f t="shared" si="2"/>
        <v>4838783.5983883692</v>
      </c>
      <c r="L39" s="15">
        <f t="shared" si="5"/>
        <v>49.242790651535024</v>
      </c>
      <c r="N39" s="7"/>
    </row>
    <row r="40" spans="1:14" x14ac:dyDescent="0.25">
      <c r="A40" s="83">
        <v>31</v>
      </c>
      <c r="B40" s="3">
        <v>178</v>
      </c>
      <c r="C40" s="3">
        <v>85550</v>
      </c>
      <c r="D40" s="3">
        <v>86526</v>
      </c>
      <c r="E40" s="4">
        <v>0.50429999999999997</v>
      </c>
      <c r="F40" s="5">
        <f t="shared" si="3"/>
        <v>2.0688532973802275E-3</v>
      </c>
      <c r="G40" s="5">
        <f t="shared" si="0"/>
        <v>2.066733798669982E-3</v>
      </c>
      <c r="H40" s="3">
        <f t="shared" si="6"/>
        <v>98097.104331357783</v>
      </c>
      <c r="I40" s="3">
        <f t="shared" si="4"/>
        <v>202.74060107327261</v>
      </c>
      <c r="J40" s="3">
        <f t="shared" si="1"/>
        <v>97996.605815405768</v>
      </c>
      <c r="K40" s="3">
        <f t="shared" si="2"/>
        <v>4740608.2983919028</v>
      </c>
      <c r="L40" s="15">
        <f t="shared" si="5"/>
        <v>48.325670066455949</v>
      </c>
      <c r="N40" s="7"/>
    </row>
    <row r="41" spans="1:14" x14ac:dyDescent="0.25">
      <c r="A41" s="83">
        <v>32</v>
      </c>
      <c r="B41" s="3">
        <v>149</v>
      </c>
      <c r="C41" s="3">
        <v>82412</v>
      </c>
      <c r="D41" s="3">
        <v>85141.5</v>
      </c>
      <c r="E41" s="4">
        <v>0.49719999999999998</v>
      </c>
      <c r="F41" s="5">
        <f t="shared" si="3"/>
        <v>1.7785364077742333E-3</v>
      </c>
      <c r="G41" s="5">
        <f t="shared" si="0"/>
        <v>1.776947375949133E-3</v>
      </c>
      <c r="H41" s="3">
        <f t="shared" si="6"/>
        <v>97894.363730284516</v>
      </c>
      <c r="I41" s="3">
        <f t="shared" si="4"/>
        <v>173.95313275073906</v>
      </c>
      <c r="J41" s="3">
        <f t="shared" si="1"/>
        <v>97806.900095137447</v>
      </c>
      <c r="K41" s="3">
        <f t="shared" si="2"/>
        <v>4642611.6925764969</v>
      </c>
      <c r="L41" s="15">
        <f t="shared" si="5"/>
        <v>47.424708794958562</v>
      </c>
      <c r="N41" s="7"/>
    </row>
    <row r="42" spans="1:14" x14ac:dyDescent="0.25">
      <c r="A42" s="83">
        <v>33</v>
      </c>
      <c r="B42" s="3">
        <v>159</v>
      </c>
      <c r="C42" s="3">
        <v>80118</v>
      </c>
      <c r="D42" s="3">
        <v>84211.5</v>
      </c>
      <c r="E42" s="4">
        <v>0.48149999999999998</v>
      </c>
      <c r="F42" s="5">
        <f t="shared" si="3"/>
        <v>1.9351364179894662E-3</v>
      </c>
      <c r="G42" s="5">
        <f t="shared" si="0"/>
        <v>1.9331967098232164E-3</v>
      </c>
      <c r="H42" s="3">
        <f t="shared" si="6"/>
        <v>97720.410597533773</v>
      </c>
      <c r="I42" s="3">
        <f t="shared" si="4"/>
        <v>188.91277624972605</v>
      </c>
      <c r="J42" s="3">
        <f t="shared" si="1"/>
        <v>97622.459323048301</v>
      </c>
      <c r="K42" s="3">
        <f t="shared" si="2"/>
        <v>4544804.7924813591</v>
      </c>
      <c r="L42" s="15">
        <f t="shared" si="5"/>
        <v>46.508244947919394</v>
      </c>
      <c r="N42" s="7"/>
    </row>
    <row r="43" spans="1:14" x14ac:dyDescent="0.25">
      <c r="A43" s="83">
        <v>34</v>
      </c>
      <c r="B43" s="3">
        <v>163</v>
      </c>
      <c r="C43" s="3">
        <v>78229</v>
      </c>
      <c r="D43" s="3">
        <v>81625.5</v>
      </c>
      <c r="E43" s="4">
        <v>0.52380000000000004</v>
      </c>
      <c r="F43" s="5">
        <f t="shared" si="3"/>
        <v>2.0393545380330237E-3</v>
      </c>
      <c r="G43" s="5">
        <f t="shared" si="0"/>
        <v>2.037375959458148E-3</v>
      </c>
      <c r="H43" s="3">
        <f t="shared" si="6"/>
        <v>97531.497821284051</v>
      </c>
      <c r="I43" s="3">
        <f t="shared" si="4"/>
        <v>198.70832895102888</v>
      </c>
      <c r="J43" s="3">
        <f t="shared" si="1"/>
        <v>97436.872915037573</v>
      </c>
      <c r="K43" s="3">
        <f t="shared" si="2"/>
        <v>4447182.3331583105</v>
      </c>
      <c r="L43" s="15">
        <f t="shared" si="5"/>
        <v>45.597396046426894</v>
      </c>
      <c r="N43" s="7"/>
    </row>
    <row r="44" spans="1:14" x14ac:dyDescent="0.25">
      <c r="A44" s="83">
        <v>35</v>
      </c>
      <c r="B44" s="3">
        <v>162</v>
      </c>
      <c r="C44" s="3">
        <v>78480</v>
      </c>
      <c r="D44" s="3">
        <v>80452.5</v>
      </c>
      <c r="E44" s="4">
        <v>0.51800000000000002</v>
      </c>
      <c r="F44" s="5">
        <f t="shared" si="3"/>
        <v>2.0386012930017458E-3</v>
      </c>
      <c r="G44" s="5">
        <f t="shared" si="0"/>
        <v>2.036600117866346E-3</v>
      </c>
      <c r="H44" s="3">
        <f t="shared" si="6"/>
        <v>97332.789492333017</v>
      </c>
      <c r="I44" s="3">
        <f t="shared" si="4"/>
        <v>198.22797055234565</v>
      </c>
      <c r="J44" s="3">
        <f t="shared" si="1"/>
        <v>97237.243610526799</v>
      </c>
      <c r="K44" s="3">
        <f t="shared" si="2"/>
        <v>4349745.4602432726</v>
      </c>
      <c r="L44" s="15">
        <f t="shared" si="5"/>
        <v>44.689415385407251</v>
      </c>
      <c r="N44" s="7"/>
    </row>
    <row r="45" spans="1:14" x14ac:dyDescent="0.25">
      <c r="A45" s="83">
        <v>36</v>
      </c>
      <c r="B45" s="3">
        <v>134</v>
      </c>
      <c r="C45" s="3">
        <v>77297</v>
      </c>
      <c r="D45" s="3">
        <v>78652.5</v>
      </c>
      <c r="E45" s="4">
        <v>0.50839999999999996</v>
      </c>
      <c r="F45" s="5">
        <f t="shared" si="3"/>
        <v>1.7185050288715258E-3</v>
      </c>
      <c r="G45" s="5">
        <f t="shared" si="0"/>
        <v>1.7170544319735095E-3</v>
      </c>
      <c r="H45" s="3">
        <f t="shared" si="6"/>
        <v>97134.561521780677</v>
      </c>
      <c r="I45" s="3">
        <f t="shared" si="4"/>
        <v>166.78532935877703</v>
      </c>
      <c r="J45" s="3">
        <f t="shared" si="1"/>
        <v>97052.569853867899</v>
      </c>
      <c r="K45" s="3">
        <f t="shared" si="2"/>
        <v>4252508.2166327462</v>
      </c>
      <c r="L45" s="15">
        <f t="shared" si="5"/>
        <v>43.779558480625845</v>
      </c>
      <c r="N45" s="7"/>
    </row>
    <row r="46" spans="1:14" x14ac:dyDescent="0.25">
      <c r="A46" s="83">
        <v>37</v>
      </c>
      <c r="B46" s="3">
        <v>144</v>
      </c>
      <c r="C46" s="3">
        <v>76270</v>
      </c>
      <c r="D46" s="3">
        <v>78259.5</v>
      </c>
      <c r="E46" s="4">
        <v>0.49209999999999998</v>
      </c>
      <c r="F46" s="5">
        <f t="shared" si="3"/>
        <v>1.86372181363429E-3</v>
      </c>
      <c r="G46" s="5">
        <f t="shared" si="0"/>
        <v>1.8619593121651282E-3</v>
      </c>
      <c r="H46" s="3">
        <f t="shared" si="6"/>
        <v>96967.776192421894</v>
      </c>
      <c r="I46" s="3">
        <f t="shared" si="4"/>
        <v>180.55005386142398</v>
      </c>
      <c r="J46" s="3">
        <f t="shared" si="1"/>
        <v>96876.074820065667</v>
      </c>
      <c r="K46" s="3">
        <f t="shared" si="2"/>
        <v>4155455.6467788778</v>
      </c>
      <c r="L46" s="15">
        <f t="shared" si="5"/>
        <v>42.853985209816848</v>
      </c>
      <c r="N46" s="7"/>
    </row>
    <row r="47" spans="1:14" x14ac:dyDescent="0.25">
      <c r="A47" s="83">
        <v>38</v>
      </c>
      <c r="B47" s="3">
        <v>145</v>
      </c>
      <c r="C47" s="3">
        <v>76031</v>
      </c>
      <c r="D47" s="3">
        <v>77393</v>
      </c>
      <c r="E47" s="4">
        <v>0.51290000000000002</v>
      </c>
      <c r="F47" s="5">
        <f t="shared" si="3"/>
        <v>1.8901866722285954E-3</v>
      </c>
      <c r="G47" s="5">
        <f t="shared" si="0"/>
        <v>1.8884479594437438E-3</v>
      </c>
      <c r="H47" s="3">
        <f t="shared" si="6"/>
        <v>96787.226138560465</v>
      </c>
      <c r="I47" s="3">
        <f t="shared" si="4"/>
        <v>182.77763970158469</v>
      </c>
      <c r="J47" s="3">
        <f t="shared" si="1"/>
        <v>96698.195150261818</v>
      </c>
      <c r="K47" s="3">
        <f t="shared" si="2"/>
        <v>4058579.571958812</v>
      </c>
      <c r="L47" s="15">
        <f t="shared" si="5"/>
        <v>41.933008454530508</v>
      </c>
      <c r="N47" s="7"/>
    </row>
    <row r="48" spans="1:14" x14ac:dyDescent="0.25">
      <c r="A48" s="83">
        <v>39</v>
      </c>
      <c r="B48" s="3">
        <v>135</v>
      </c>
      <c r="C48" s="3">
        <v>71161</v>
      </c>
      <c r="D48" s="3">
        <v>74331</v>
      </c>
      <c r="E48" s="4">
        <v>0.52149999999999996</v>
      </c>
      <c r="F48" s="5">
        <f t="shared" si="3"/>
        <v>1.8557721386742913E-3</v>
      </c>
      <c r="G48" s="5">
        <f t="shared" si="0"/>
        <v>1.8541256992156945E-3</v>
      </c>
      <c r="H48" s="3">
        <f t="shared" si="6"/>
        <v>96604.448498858881</v>
      </c>
      <c r="I48" s="3">
        <f t="shared" si="4"/>
        <v>179.11679062029327</v>
      </c>
      <c r="J48" s="3">
        <f t="shared" si="1"/>
        <v>96518.741114547069</v>
      </c>
      <c r="K48" s="3">
        <f t="shared" si="2"/>
        <v>3961881.3768085502</v>
      </c>
      <c r="L48" s="15">
        <f t="shared" si="5"/>
        <v>41.011376167168422</v>
      </c>
      <c r="N48" s="7"/>
    </row>
    <row r="49" spans="1:14" x14ac:dyDescent="0.25">
      <c r="A49" s="83">
        <v>40</v>
      </c>
      <c r="B49" s="3">
        <v>147</v>
      </c>
      <c r="C49" s="3">
        <v>69808</v>
      </c>
      <c r="D49" s="3">
        <v>73474</v>
      </c>
      <c r="E49" s="4">
        <v>0.52190000000000003</v>
      </c>
      <c r="F49" s="5">
        <f t="shared" si="3"/>
        <v>2.0518976563699558E-3</v>
      </c>
      <c r="G49" s="5">
        <f t="shared" si="0"/>
        <v>2.049886692373631E-3</v>
      </c>
      <c r="H49" s="3">
        <f t="shared" si="6"/>
        <v>96425.331708238591</v>
      </c>
      <c r="I49" s="3">
        <f t="shared" si="4"/>
        <v>197.66100427643141</v>
      </c>
      <c r="J49" s="3">
        <f t="shared" si="1"/>
        <v>96330.82998209403</v>
      </c>
      <c r="K49" s="3">
        <f t="shared" si="2"/>
        <v>3865362.6356940032</v>
      </c>
      <c r="L49" s="15">
        <f t="shared" si="5"/>
        <v>40.086588941065017</v>
      </c>
      <c r="N49" s="7"/>
    </row>
    <row r="50" spans="1:14" x14ac:dyDescent="0.25">
      <c r="A50" s="83">
        <v>41</v>
      </c>
      <c r="B50" s="3">
        <v>137</v>
      </c>
      <c r="C50" s="3">
        <v>66987</v>
      </c>
      <c r="D50" s="3">
        <v>69606.5</v>
      </c>
      <c r="E50" s="4">
        <v>0.5161</v>
      </c>
      <c r="F50" s="5">
        <f t="shared" si="3"/>
        <v>2.0059519669676814E-3</v>
      </c>
      <c r="G50" s="5">
        <f t="shared" si="0"/>
        <v>2.0040067174129633E-3</v>
      </c>
      <c r="H50" s="3">
        <f t="shared" si="6"/>
        <v>96227.670703962154</v>
      </c>
      <c r="I50" s="3">
        <f t="shared" si="4"/>
        <v>192.84089849174276</v>
      </c>
      <c r="J50" s="3">
        <f t="shared" si="1"/>
        <v>96134.354993182002</v>
      </c>
      <c r="K50" s="3">
        <f t="shared" si="2"/>
        <v>3769031.8057119092</v>
      </c>
      <c r="L50" s="15">
        <f t="shared" si="5"/>
        <v>39.167858664137029</v>
      </c>
      <c r="N50" s="7"/>
    </row>
    <row r="51" spans="1:14" x14ac:dyDescent="0.25">
      <c r="A51" s="83">
        <v>42</v>
      </c>
      <c r="B51" s="3">
        <v>120</v>
      </c>
      <c r="C51" s="3">
        <v>68423</v>
      </c>
      <c r="D51" s="3">
        <v>69560.5</v>
      </c>
      <c r="E51" s="4">
        <v>0.52110000000000001</v>
      </c>
      <c r="F51" s="5">
        <f t="shared" si="3"/>
        <v>1.7393383991564208E-3</v>
      </c>
      <c r="G51" s="5">
        <f t="shared" si="0"/>
        <v>1.7378907897262499E-3</v>
      </c>
      <c r="H51" s="3">
        <f t="shared" si="6"/>
        <v>96034.829805470406</v>
      </c>
      <c r="I51" s="3">
        <f t="shared" si="4"/>
        <v>166.89804621185496</v>
      </c>
      <c r="J51" s="3">
        <f t="shared" si="1"/>
        <v>95954.902331139558</v>
      </c>
      <c r="K51" s="3">
        <f t="shared" si="2"/>
        <v>3672897.4507187274</v>
      </c>
      <c r="L51" s="15">
        <f t="shared" si="5"/>
        <v>38.245472586962499</v>
      </c>
      <c r="N51" s="7"/>
    </row>
    <row r="52" spans="1:14" x14ac:dyDescent="0.25">
      <c r="A52" s="83">
        <v>43</v>
      </c>
      <c r="B52" s="3">
        <v>133</v>
      </c>
      <c r="C52" s="3">
        <v>68224</v>
      </c>
      <c r="D52" s="3">
        <v>68079.5</v>
      </c>
      <c r="E52" s="4">
        <v>0.5141</v>
      </c>
      <c r="F52" s="5">
        <f t="shared" si="3"/>
        <v>1.9515272902016457E-3</v>
      </c>
      <c r="G52" s="5">
        <f t="shared" si="0"/>
        <v>1.9496785131854859E-3</v>
      </c>
      <c r="H52" s="3">
        <f t="shared" si="6"/>
        <v>95867.931759258558</v>
      </c>
      <c r="I52" s="3">
        <f t="shared" si="4"/>
        <v>186.91164665455884</v>
      </c>
      <c r="J52" s="3">
        <f t="shared" si="1"/>
        <v>95777.111390149119</v>
      </c>
      <c r="K52" s="3">
        <f t="shared" si="2"/>
        <v>3576942.548387588</v>
      </c>
      <c r="L52" s="15">
        <f t="shared" si="5"/>
        <v>37.311147562564791</v>
      </c>
      <c r="N52" s="7"/>
    </row>
    <row r="53" spans="1:14" x14ac:dyDescent="0.25">
      <c r="A53" s="83">
        <v>44</v>
      </c>
      <c r="B53" s="3">
        <v>131</v>
      </c>
      <c r="C53" s="3">
        <v>65143</v>
      </c>
      <c r="D53" s="3">
        <v>67099</v>
      </c>
      <c r="E53" s="4">
        <v>0.4854</v>
      </c>
      <c r="F53" s="5">
        <f t="shared" si="3"/>
        <v>1.9812162550475643E-3</v>
      </c>
      <c r="G53" s="5">
        <f t="shared" si="0"/>
        <v>1.9791983952188027E-3</v>
      </c>
      <c r="H53" s="3">
        <f t="shared" si="6"/>
        <v>95681.020112604005</v>
      </c>
      <c r="I53" s="3">
        <f t="shared" si="4"/>
        <v>189.37172145976382</v>
      </c>
      <c r="J53" s="3">
        <f t="shared" si="1"/>
        <v>95583.56942474081</v>
      </c>
      <c r="K53" s="3">
        <f t="shared" si="2"/>
        <v>3481165.4369974388</v>
      </c>
      <c r="L53" s="15">
        <f t="shared" si="5"/>
        <v>36.383030123430579</v>
      </c>
      <c r="N53" s="7"/>
    </row>
    <row r="54" spans="1:14" x14ac:dyDescent="0.25">
      <c r="A54" s="83">
        <v>45</v>
      </c>
      <c r="B54" s="3">
        <v>133</v>
      </c>
      <c r="C54" s="3">
        <v>65248</v>
      </c>
      <c r="D54" s="3">
        <v>66984</v>
      </c>
      <c r="E54" s="4">
        <v>0.50880000000000003</v>
      </c>
      <c r="F54" s="5">
        <f t="shared" si="3"/>
        <v>2.0116159477282353E-3</v>
      </c>
      <c r="G54" s="5">
        <f t="shared" si="0"/>
        <v>2.0096302205448589E-3</v>
      </c>
      <c r="H54" s="3">
        <f t="shared" si="6"/>
        <v>95491.648391144234</v>
      </c>
      <c r="I54" s="3">
        <f t="shared" si="4"/>
        <v>191.90290241648731</v>
      </c>
      <c r="J54" s="3">
        <f t="shared" si="1"/>
        <v>95397.385685477246</v>
      </c>
      <c r="K54" s="3">
        <f t="shared" si="2"/>
        <v>3385581.8675726978</v>
      </c>
      <c r="L54" s="15">
        <f t="shared" si="5"/>
        <v>35.454219553368524</v>
      </c>
      <c r="N54" s="7"/>
    </row>
    <row r="55" spans="1:14" x14ac:dyDescent="0.25">
      <c r="A55" s="83">
        <v>46</v>
      </c>
      <c r="B55" s="3">
        <v>145</v>
      </c>
      <c r="C55" s="3">
        <v>68882</v>
      </c>
      <c r="D55" s="3">
        <v>67177</v>
      </c>
      <c r="E55" s="4">
        <v>0.5101</v>
      </c>
      <c r="F55" s="5">
        <f t="shared" si="3"/>
        <v>2.131428277438464E-3</v>
      </c>
      <c r="G55" s="5">
        <f t="shared" si="0"/>
        <v>2.1292049898785303E-3</v>
      </c>
      <c r="H55" s="3">
        <f t="shared" si="6"/>
        <v>95299.745488727742</v>
      </c>
      <c r="I55" s="3">
        <f t="shared" si="4"/>
        <v>202.91269362875306</v>
      </c>
      <c r="J55" s="3">
        <f t="shared" si="1"/>
        <v>95200.338560119024</v>
      </c>
      <c r="K55" s="3">
        <f t="shared" si="2"/>
        <v>3290184.4818872204</v>
      </c>
      <c r="L55" s="15">
        <f t="shared" si="5"/>
        <v>34.524588339812411</v>
      </c>
      <c r="N55" s="7"/>
    </row>
    <row r="56" spans="1:14" x14ac:dyDescent="0.25">
      <c r="A56" s="83">
        <v>47</v>
      </c>
      <c r="B56" s="3">
        <v>171</v>
      </c>
      <c r="C56" s="3">
        <v>72959</v>
      </c>
      <c r="D56" s="3">
        <v>69249</v>
      </c>
      <c r="E56" s="4">
        <v>0.52290000000000003</v>
      </c>
      <c r="F56" s="5">
        <f t="shared" si="3"/>
        <v>2.4049279927992801E-3</v>
      </c>
      <c r="G56" s="5">
        <f t="shared" si="0"/>
        <v>2.4021717621896988E-3</v>
      </c>
      <c r="H56" s="3">
        <f t="shared" si="6"/>
        <v>95096.832795098991</v>
      </c>
      <c r="I56" s="3">
        <f t="shared" si="4"/>
        <v>228.43892641406208</v>
      </c>
      <c r="J56" s="3">
        <f t="shared" si="1"/>
        <v>94987.84458330684</v>
      </c>
      <c r="K56" s="3">
        <f t="shared" si="2"/>
        <v>3194984.1433271016</v>
      </c>
      <c r="L56" s="15">
        <f t="shared" si="5"/>
        <v>33.597166692303993</v>
      </c>
      <c r="N56" s="7"/>
    </row>
    <row r="57" spans="1:14" x14ac:dyDescent="0.25">
      <c r="A57" s="83">
        <v>48</v>
      </c>
      <c r="B57" s="3">
        <v>211</v>
      </c>
      <c r="C57" s="3">
        <v>66663</v>
      </c>
      <c r="D57" s="3">
        <v>67821</v>
      </c>
      <c r="E57" s="4">
        <v>0.49309999999999998</v>
      </c>
      <c r="F57" s="5">
        <f t="shared" si="3"/>
        <v>3.1379197525356175E-3</v>
      </c>
      <c r="G57" s="5">
        <f t="shared" si="0"/>
        <v>3.132936467690659E-3</v>
      </c>
      <c r="H57" s="3">
        <f t="shared" si="6"/>
        <v>94868.393868684929</v>
      </c>
      <c r="I57" s="3">
        <f t="shared" si="4"/>
        <v>297.21665078244393</v>
      </c>
      <c r="J57" s="3">
        <f t="shared" si="1"/>
        <v>94717.734748403309</v>
      </c>
      <c r="K57" s="3">
        <f t="shared" si="2"/>
        <v>3099996.2987437947</v>
      </c>
      <c r="L57" s="15">
        <f t="shared" si="5"/>
        <v>32.676808074085791</v>
      </c>
      <c r="N57" s="7"/>
    </row>
    <row r="58" spans="1:14" x14ac:dyDescent="0.25">
      <c r="A58" s="83">
        <v>49</v>
      </c>
      <c r="B58" s="3">
        <v>183</v>
      </c>
      <c r="C58" s="3">
        <v>62669</v>
      </c>
      <c r="D58" s="3">
        <v>67854</v>
      </c>
      <c r="E58" s="4">
        <v>0.49109999999999998</v>
      </c>
      <c r="F58" s="5">
        <f t="shared" si="3"/>
        <v>2.8041034913386912E-3</v>
      </c>
      <c r="G58" s="5">
        <f t="shared" si="0"/>
        <v>2.8001077144823561E-3</v>
      </c>
      <c r="H58" s="3">
        <f t="shared" si="6"/>
        <v>94571.177217902485</v>
      </c>
      <c r="I58" s="3">
        <f t="shared" si="4"/>
        <v>264.8094828955268</v>
      </c>
      <c r="J58" s="3">
        <f t="shared" si="1"/>
        <v>94436.415672056959</v>
      </c>
      <c r="K58" s="3">
        <f t="shared" si="2"/>
        <v>3005278.5639953916</v>
      </c>
      <c r="L58" s="15">
        <f t="shared" si="5"/>
        <v>31.777954472015256</v>
      </c>
      <c r="N58" s="7"/>
    </row>
    <row r="59" spans="1:14" x14ac:dyDescent="0.25">
      <c r="A59" s="83">
        <v>50</v>
      </c>
      <c r="B59" s="3">
        <v>201</v>
      </c>
      <c r="C59" s="3">
        <v>66688</v>
      </c>
      <c r="D59" s="3">
        <v>66655.5</v>
      </c>
      <c r="E59" s="4">
        <v>0.54290000000000005</v>
      </c>
      <c r="F59" s="5">
        <f t="shared" si="3"/>
        <v>3.014770123778062E-3</v>
      </c>
      <c r="G59" s="5">
        <f t="shared" si="0"/>
        <v>3.0106213327645882E-3</v>
      </c>
      <c r="H59" s="3">
        <f t="shared" si="6"/>
        <v>94306.367735006963</v>
      </c>
      <c r="I59" s="3">
        <f t="shared" si="4"/>
        <v>283.920762518554</v>
      </c>
      <c r="J59" s="3">
        <f t="shared" si="1"/>
        <v>94176.587554459737</v>
      </c>
      <c r="K59" s="3">
        <f t="shared" si="2"/>
        <v>2910842.1483233348</v>
      </c>
      <c r="L59" s="15">
        <f t="shared" si="5"/>
        <v>30.865807031212981</v>
      </c>
      <c r="N59" s="7"/>
    </row>
    <row r="60" spans="1:14" x14ac:dyDescent="0.25">
      <c r="A60" s="83">
        <v>51</v>
      </c>
      <c r="B60" s="3">
        <v>227</v>
      </c>
      <c r="C60" s="3">
        <v>64645</v>
      </c>
      <c r="D60" s="3">
        <v>63629</v>
      </c>
      <c r="E60" s="4">
        <v>0.48080000000000001</v>
      </c>
      <c r="F60" s="5">
        <f t="shared" si="3"/>
        <v>3.5392986887444063E-3</v>
      </c>
      <c r="G60" s="5">
        <f t="shared" si="0"/>
        <v>3.5328067892839679E-3</v>
      </c>
      <c r="H60" s="3">
        <f t="shared" si="6"/>
        <v>94022.446972488411</v>
      </c>
      <c r="I60" s="3">
        <f t="shared" si="4"/>
        <v>332.16313900949893</v>
      </c>
      <c r="J60" s="3">
        <f t="shared" si="1"/>
        <v>93849.987870714685</v>
      </c>
      <c r="K60" s="3">
        <f t="shared" si="2"/>
        <v>2816665.5607688748</v>
      </c>
      <c r="L60" s="15">
        <f t="shared" si="5"/>
        <v>29.957373493938633</v>
      </c>
      <c r="N60" s="7"/>
    </row>
    <row r="61" spans="1:14" x14ac:dyDescent="0.25">
      <c r="A61" s="83">
        <v>52</v>
      </c>
      <c r="B61" s="3">
        <v>223</v>
      </c>
      <c r="C61" s="3">
        <v>62901</v>
      </c>
      <c r="D61" s="3">
        <v>64620.5</v>
      </c>
      <c r="E61" s="4">
        <v>0.49590000000000001</v>
      </c>
      <c r="F61" s="5">
        <f t="shared" si="3"/>
        <v>3.4974494497006388E-3</v>
      </c>
      <c r="G61" s="5">
        <f t="shared" si="0"/>
        <v>3.4912940738713334E-3</v>
      </c>
      <c r="H61" s="3">
        <f t="shared" si="6"/>
        <v>93690.283833478912</v>
      </c>
      <c r="I61" s="3">
        <f t="shared" si="4"/>
        <v>327.1003327271481</v>
      </c>
      <c r="J61" s="3">
        <f t="shared" si="1"/>
        <v>93525.392555751154</v>
      </c>
      <c r="K61" s="3">
        <f t="shared" si="2"/>
        <v>2722815.5728981602</v>
      </c>
      <c r="L61" s="15">
        <f t="shared" si="5"/>
        <v>29.06187772616396</v>
      </c>
      <c r="N61" s="7"/>
    </row>
    <row r="62" spans="1:14" x14ac:dyDescent="0.25">
      <c r="A62" s="83">
        <v>53</v>
      </c>
      <c r="B62" s="3">
        <v>215</v>
      </c>
      <c r="C62" s="3">
        <v>53532</v>
      </c>
      <c r="D62" s="3">
        <v>58873.5</v>
      </c>
      <c r="E62" s="4">
        <v>0.51829999999999998</v>
      </c>
      <c r="F62" s="5">
        <f t="shared" si="3"/>
        <v>3.82543558811624E-3</v>
      </c>
      <c r="G62" s="5">
        <f t="shared" si="0"/>
        <v>3.8183993765317503E-3</v>
      </c>
      <c r="H62" s="3">
        <f t="shared" si="6"/>
        <v>93363.183500751766</v>
      </c>
      <c r="I62" s="3">
        <f t="shared" si="4"/>
        <v>356.49792167028994</v>
      </c>
      <c r="J62" s="3">
        <f t="shared" si="1"/>
        <v>93191.458451883183</v>
      </c>
      <c r="K62" s="3">
        <f t="shared" si="2"/>
        <v>2629290.1803424088</v>
      </c>
      <c r="L62" s="15">
        <f t="shared" si="5"/>
        <v>28.161959369361455</v>
      </c>
      <c r="N62" s="7"/>
    </row>
    <row r="63" spans="1:14" x14ac:dyDescent="0.25">
      <c r="A63" s="83">
        <v>54</v>
      </c>
      <c r="B63" s="3">
        <v>193</v>
      </c>
      <c r="C63" s="3">
        <v>48569</v>
      </c>
      <c r="D63" s="3">
        <v>55401</v>
      </c>
      <c r="E63" s="4">
        <v>0.48570000000000002</v>
      </c>
      <c r="F63" s="5">
        <f t="shared" si="3"/>
        <v>3.7126094065595846E-3</v>
      </c>
      <c r="G63" s="5">
        <f t="shared" si="0"/>
        <v>3.7055340782523056E-3</v>
      </c>
      <c r="H63" s="3">
        <f t="shared" si="6"/>
        <v>93006.685579081473</v>
      </c>
      <c r="I63" s="3">
        <f t="shared" si="4"/>
        <v>344.63944291858365</v>
      </c>
      <c r="J63" s="3">
        <f t="shared" si="1"/>
        <v>92829.437513588433</v>
      </c>
      <c r="K63" s="3">
        <f t="shared" si="2"/>
        <v>2536098.7218905254</v>
      </c>
      <c r="L63" s="15">
        <f t="shared" si="5"/>
        <v>27.267918495322988</v>
      </c>
      <c r="N63" s="7"/>
    </row>
    <row r="64" spans="1:14" x14ac:dyDescent="0.25">
      <c r="A64" s="83">
        <v>55</v>
      </c>
      <c r="B64" s="3">
        <v>251</v>
      </c>
      <c r="C64" s="3">
        <v>63158</v>
      </c>
      <c r="D64" s="3">
        <v>58023.5</v>
      </c>
      <c r="E64" s="4">
        <v>0.54479999999999995</v>
      </c>
      <c r="F64" s="5">
        <f t="shared" si="3"/>
        <v>4.1425465108122939E-3</v>
      </c>
      <c r="G64" s="5">
        <f t="shared" si="0"/>
        <v>4.1347496664080677E-3</v>
      </c>
      <c r="H64" s="3">
        <f t="shared" si="6"/>
        <v>92662.046136162884</v>
      </c>
      <c r="I64" s="3">
        <f t="shared" si="4"/>
        <v>383.13436435018843</v>
      </c>
      <c r="J64" s="3">
        <f t="shared" si="1"/>
        <v>92487.643373510684</v>
      </c>
      <c r="K64" s="3">
        <f t="shared" si="2"/>
        <v>2443269.284376937</v>
      </c>
      <c r="L64" s="15">
        <f t="shared" si="5"/>
        <v>26.367530032594555</v>
      </c>
      <c r="N64" s="7"/>
    </row>
    <row r="65" spans="1:14" x14ac:dyDescent="0.25">
      <c r="A65" s="83">
        <v>56</v>
      </c>
      <c r="B65" s="3">
        <v>290</v>
      </c>
      <c r="C65" s="3">
        <v>39334</v>
      </c>
      <c r="D65" s="3">
        <v>43636.5</v>
      </c>
      <c r="E65" s="4">
        <v>0.44309999999999999</v>
      </c>
      <c r="F65" s="5">
        <f t="shared" si="3"/>
        <v>6.9904363599110524E-3</v>
      </c>
      <c r="G65" s="5">
        <f t="shared" si="0"/>
        <v>6.9633283038093409E-3</v>
      </c>
      <c r="H65" s="3">
        <f t="shared" si="6"/>
        <v>92278.911771812694</v>
      </c>
      <c r="I65" s="3">
        <f t="shared" si="4"/>
        <v>642.56835818538832</v>
      </c>
      <c r="J65" s="3">
        <f t="shared" si="1"/>
        <v>91921.06545313925</v>
      </c>
      <c r="K65" s="3">
        <f t="shared" si="2"/>
        <v>2350781.6410034262</v>
      </c>
      <c r="L65" s="15">
        <f t="shared" si="5"/>
        <v>25.474743859316842</v>
      </c>
      <c r="N65" s="7"/>
    </row>
    <row r="66" spans="1:14" x14ac:dyDescent="0.25">
      <c r="A66" s="83">
        <v>57</v>
      </c>
      <c r="B66" s="3">
        <v>228</v>
      </c>
      <c r="C66" s="3">
        <v>46482</v>
      </c>
      <c r="D66" s="3">
        <v>54301</v>
      </c>
      <c r="E66" s="4">
        <v>0.54549999999999998</v>
      </c>
      <c r="F66" s="5">
        <f t="shared" si="3"/>
        <v>4.5245725965688656E-3</v>
      </c>
      <c r="G66" s="5">
        <f t="shared" si="0"/>
        <v>4.5152872774295088E-3</v>
      </c>
      <c r="H66" s="3">
        <f t="shared" si="6"/>
        <v>91636.343413627299</v>
      </c>
      <c r="I66" s="3">
        <f t="shared" si="4"/>
        <v>413.76441556571268</v>
      </c>
      <c r="J66" s="3">
        <f t="shared" si="1"/>
        <v>91448.287486752684</v>
      </c>
      <c r="K66" s="3">
        <f t="shared" si="2"/>
        <v>2258860.575550287</v>
      </c>
      <c r="L66" s="15">
        <f t="shared" si="5"/>
        <v>24.650269657250099</v>
      </c>
      <c r="N66" s="7"/>
    </row>
    <row r="67" spans="1:14" x14ac:dyDescent="0.25">
      <c r="A67" s="83">
        <v>58</v>
      </c>
      <c r="B67" s="3">
        <v>304</v>
      </c>
      <c r="C67" s="3">
        <v>50455</v>
      </c>
      <c r="D67" s="3">
        <v>44508</v>
      </c>
      <c r="E67" s="4">
        <v>0.50729999999999997</v>
      </c>
      <c r="F67" s="5">
        <f t="shared" si="3"/>
        <v>6.4024936027716056E-3</v>
      </c>
      <c r="G67" s="5">
        <f t="shared" si="0"/>
        <v>6.382360392038839E-3</v>
      </c>
      <c r="H67" s="3">
        <f t="shared" si="6"/>
        <v>91222.578998061581</v>
      </c>
      <c r="I67" s="3">
        <f t="shared" si="4"/>
        <v>582.21537505686229</v>
      </c>
      <c r="J67" s="3">
        <f t="shared" si="1"/>
        <v>90935.721482771056</v>
      </c>
      <c r="K67" s="3">
        <f t="shared" si="2"/>
        <v>2167412.2880635345</v>
      </c>
      <c r="L67" s="15">
        <f t="shared" si="5"/>
        <v>23.759603289768759</v>
      </c>
      <c r="N67" s="7"/>
    </row>
    <row r="68" spans="1:14" x14ac:dyDescent="0.25">
      <c r="A68" s="83">
        <v>59</v>
      </c>
      <c r="B68" s="3">
        <v>374</v>
      </c>
      <c r="C68" s="3">
        <v>55039</v>
      </c>
      <c r="D68" s="3">
        <v>50208</v>
      </c>
      <c r="E68" s="4">
        <v>0.50990000000000002</v>
      </c>
      <c r="F68" s="5">
        <f t="shared" si="3"/>
        <v>7.1070909384590535E-3</v>
      </c>
      <c r="G68" s="5">
        <f t="shared" si="0"/>
        <v>7.0824215520405714E-3</v>
      </c>
      <c r="H68" s="3">
        <f t="shared" si="6"/>
        <v>90640.363623004712</v>
      </c>
      <c r="I68" s="3">
        <f t="shared" si="4"/>
        <v>641.95326480836275</v>
      </c>
      <c r="J68" s="3">
        <f t="shared" si="1"/>
        <v>90325.742327922126</v>
      </c>
      <c r="K68" s="3">
        <f t="shared" si="2"/>
        <v>2076476.5665807633</v>
      </c>
      <c r="L68" s="15">
        <f t="shared" si="5"/>
        <v>22.908961124839852</v>
      </c>
      <c r="N68" s="7"/>
    </row>
    <row r="69" spans="1:14" x14ac:dyDescent="0.25">
      <c r="A69" s="83">
        <v>60</v>
      </c>
      <c r="B69" s="3">
        <v>378</v>
      </c>
      <c r="C69" s="3">
        <v>52262</v>
      </c>
      <c r="D69" s="3">
        <v>50743.5</v>
      </c>
      <c r="E69" s="4">
        <v>0.53120000000000001</v>
      </c>
      <c r="F69" s="5">
        <f t="shared" si="3"/>
        <v>7.3394139147909578E-3</v>
      </c>
      <c r="G69" s="5">
        <f t="shared" si="0"/>
        <v>7.3142476567569243E-3</v>
      </c>
      <c r="H69" s="3">
        <f t="shared" si="6"/>
        <v>89998.410358196343</v>
      </c>
      <c r="I69" s="3">
        <f t="shared" si="4"/>
        <v>658.27066207428572</v>
      </c>
      <c r="J69" s="3">
        <f t="shared" si="1"/>
        <v>89689.813071815923</v>
      </c>
      <c r="K69" s="3">
        <f t="shared" si="2"/>
        <v>1986150.8242528413</v>
      </c>
      <c r="L69" s="15">
        <f t="shared" si="5"/>
        <v>22.068732284802611</v>
      </c>
      <c r="N69" s="7"/>
    </row>
    <row r="70" spans="1:14" x14ac:dyDescent="0.25">
      <c r="A70" s="83">
        <v>61</v>
      </c>
      <c r="B70" s="3">
        <v>385</v>
      </c>
      <c r="C70" s="3">
        <v>52040</v>
      </c>
      <c r="D70" s="3">
        <v>52706.5</v>
      </c>
      <c r="E70" s="4">
        <v>0.49740000000000001</v>
      </c>
      <c r="F70" s="5">
        <f t="shared" si="3"/>
        <v>7.3510809430386691E-3</v>
      </c>
      <c r="G70" s="5">
        <f t="shared" si="0"/>
        <v>7.324021223986241E-3</v>
      </c>
      <c r="H70" s="3">
        <f t="shared" si="6"/>
        <v>89340.13969612206</v>
      </c>
      <c r="I70" s="3">
        <f t="shared" si="4"/>
        <v>654.32907928829366</v>
      </c>
      <c r="J70" s="3">
        <f t="shared" si="1"/>
        <v>89011.273900871762</v>
      </c>
      <c r="K70" s="3">
        <f t="shared" si="2"/>
        <v>1896461.0111810253</v>
      </c>
      <c r="L70" s="15">
        <f t="shared" si="5"/>
        <v>21.227423839178797</v>
      </c>
      <c r="N70" s="7"/>
    </row>
    <row r="71" spans="1:14" x14ac:dyDescent="0.25">
      <c r="A71" s="83">
        <v>62</v>
      </c>
      <c r="B71" s="3">
        <v>442</v>
      </c>
      <c r="C71" s="3">
        <v>53369</v>
      </c>
      <c r="D71" s="3">
        <v>52006</v>
      </c>
      <c r="E71" s="4">
        <v>0.48580000000000001</v>
      </c>
      <c r="F71" s="5">
        <f t="shared" si="3"/>
        <v>8.3890865954922896E-3</v>
      </c>
      <c r="G71" s="5">
        <f t="shared" si="0"/>
        <v>8.3530542897654585E-3</v>
      </c>
      <c r="H71" s="3">
        <f t="shared" si="6"/>
        <v>88685.810616833769</v>
      </c>
      <c r="I71" s="3">
        <f t="shared" si="4"/>
        <v>740.79739081427033</v>
      </c>
      <c r="J71" s="3">
        <f t="shared" si="1"/>
        <v>88304.892598477061</v>
      </c>
      <c r="K71" s="3">
        <f t="shared" si="2"/>
        <v>1807449.7372801534</v>
      </c>
      <c r="L71" s="15">
        <f t="shared" si="5"/>
        <v>20.38037116319795</v>
      </c>
      <c r="N71" s="7"/>
    </row>
    <row r="72" spans="1:14" x14ac:dyDescent="0.25">
      <c r="A72" s="83">
        <v>63</v>
      </c>
      <c r="B72" s="3">
        <v>508</v>
      </c>
      <c r="C72" s="3">
        <v>51840</v>
      </c>
      <c r="D72" s="3">
        <v>51062</v>
      </c>
      <c r="E72" s="4">
        <v>0.49980000000000002</v>
      </c>
      <c r="F72" s="5">
        <f t="shared" si="3"/>
        <v>9.8734718470000586E-3</v>
      </c>
      <c r="G72" s="5">
        <f t="shared" si="0"/>
        <v>9.8249492657413139E-3</v>
      </c>
      <c r="H72" s="3">
        <f t="shared" si="6"/>
        <v>87945.013226019495</v>
      </c>
      <c r="I72" s="3">
        <f t="shared" si="4"/>
        <v>864.05529312059036</v>
      </c>
      <c r="J72" s="3">
        <f t="shared" si="1"/>
        <v>87512.812768400574</v>
      </c>
      <c r="K72" s="3">
        <f t="shared" si="2"/>
        <v>1719144.8446816765</v>
      </c>
      <c r="L72" s="15">
        <f t="shared" si="5"/>
        <v>19.547951403037015</v>
      </c>
      <c r="N72" s="7"/>
    </row>
    <row r="73" spans="1:14" x14ac:dyDescent="0.25">
      <c r="A73" s="83">
        <v>64</v>
      </c>
      <c r="B73" s="3">
        <v>506</v>
      </c>
      <c r="C73" s="3">
        <v>49288</v>
      </c>
      <c r="D73" s="3">
        <v>50272.5</v>
      </c>
      <c r="E73" s="4">
        <v>0.50700000000000001</v>
      </c>
      <c r="F73" s="5">
        <f t="shared" si="3"/>
        <v>1.01646737410921E-2</v>
      </c>
      <c r="G73" s="5">
        <f t="shared" ref="G73:G98" si="7">F73/((1+(1-E73)*F73))</f>
        <v>1.0113990671302741E-2</v>
      </c>
      <c r="H73" s="3">
        <f t="shared" si="6"/>
        <v>87080.957932898906</v>
      </c>
      <c r="I73" s="3">
        <f t="shared" si="4"/>
        <v>880.7359961814459</v>
      </c>
      <c r="J73" s="3">
        <f t="shared" ref="J73:J98" si="8">H74+I73*E73</f>
        <v>86646.755086781443</v>
      </c>
      <c r="K73" s="3">
        <f t="shared" ref="K73:K97" si="9">K74+J73</f>
        <v>1631632.0319132758</v>
      </c>
      <c r="L73" s="15">
        <f t="shared" si="5"/>
        <v>18.736955479641669</v>
      </c>
      <c r="N73" s="7"/>
    </row>
    <row r="74" spans="1:14" x14ac:dyDescent="0.25">
      <c r="A74" s="83">
        <v>65</v>
      </c>
      <c r="B74" s="3">
        <v>559</v>
      </c>
      <c r="C74" s="3">
        <v>49020</v>
      </c>
      <c r="D74" s="3">
        <v>49427.5</v>
      </c>
      <c r="E74" s="4">
        <v>0.49590000000000001</v>
      </c>
      <c r="F74" s="5">
        <f t="shared" ref="F74:F99" si="10">B74/((C74+D74)/2)</f>
        <v>1.1356306660910637E-2</v>
      </c>
      <c r="G74" s="5">
        <f t="shared" si="7"/>
        <v>1.1291665105477817E-2</v>
      </c>
      <c r="H74" s="3">
        <f t="shared" si="6"/>
        <v>86200.221936717455</v>
      </c>
      <c r="I74" s="3">
        <f t="shared" ref="I74:I99" si="11">H74*G74</f>
        <v>973.34403812727589</v>
      </c>
      <c r="J74" s="3">
        <f t="shared" si="8"/>
        <v>85709.559207097496</v>
      </c>
      <c r="K74" s="3">
        <f t="shared" si="9"/>
        <v>1544985.2768264944</v>
      </c>
      <c r="L74" s="15">
        <f t="shared" ref="L74:L99" si="12">K74/H74</f>
        <v>17.923216925830204</v>
      </c>
      <c r="N74" s="7"/>
    </row>
    <row r="75" spans="1:14" x14ac:dyDescent="0.25">
      <c r="A75" s="83">
        <v>66</v>
      </c>
      <c r="B75" s="3">
        <v>542</v>
      </c>
      <c r="C75" s="3">
        <v>47159</v>
      </c>
      <c r="D75" s="3">
        <v>47239.5</v>
      </c>
      <c r="E75" s="4">
        <v>0.51119999999999999</v>
      </c>
      <c r="F75" s="5">
        <f t="shared" si="10"/>
        <v>1.1483233314088678E-2</v>
      </c>
      <c r="G75" s="5">
        <f t="shared" si="7"/>
        <v>1.1419137643748507E-2</v>
      </c>
      <c r="H75" s="3">
        <f t="shared" ref="H75:H99" si="13">H74-I74</f>
        <v>85226.877898590174</v>
      </c>
      <c r="I75" s="3">
        <f t="shared" si="11"/>
        <v>973.21744967094867</v>
      </c>
      <c r="J75" s="3">
        <f t="shared" si="8"/>
        <v>84751.169209191008</v>
      </c>
      <c r="K75" s="3">
        <f t="shared" si="9"/>
        <v>1459275.717619397</v>
      </c>
      <c r="L75" s="15">
        <f t="shared" si="12"/>
        <v>17.122247741560603</v>
      </c>
      <c r="N75" s="7"/>
    </row>
    <row r="76" spans="1:14" x14ac:dyDescent="0.25">
      <c r="A76" s="83">
        <v>67</v>
      </c>
      <c r="B76" s="3">
        <v>655</v>
      </c>
      <c r="C76" s="3">
        <v>45925</v>
      </c>
      <c r="D76" s="3">
        <v>46489</v>
      </c>
      <c r="E76" s="4">
        <v>0.49109999999999998</v>
      </c>
      <c r="F76" s="5">
        <f t="shared" si="10"/>
        <v>1.4175341398489406E-2</v>
      </c>
      <c r="G76" s="5">
        <f t="shared" si="7"/>
        <v>1.4073815270259313E-2</v>
      </c>
      <c r="H76" s="3">
        <f t="shared" si="13"/>
        <v>84253.660448919225</v>
      </c>
      <c r="I76" s="3">
        <f t="shared" si="11"/>
        <v>1185.7704530012425</v>
      </c>
      <c r="J76" s="3">
        <f t="shared" si="8"/>
        <v>83650.221865386891</v>
      </c>
      <c r="K76" s="3">
        <f t="shared" si="9"/>
        <v>1374524.5484102059</v>
      </c>
      <c r="L76" s="15">
        <f t="shared" si="12"/>
        <v>16.314122627865455</v>
      </c>
      <c r="N76" s="7"/>
    </row>
    <row r="77" spans="1:14" x14ac:dyDescent="0.25">
      <c r="A77" s="83">
        <v>68</v>
      </c>
      <c r="B77" s="3">
        <v>641</v>
      </c>
      <c r="C77" s="3">
        <v>42051</v>
      </c>
      <c r="D77" s="3">
        <v>43547.5</v>
      </c>
      <c r="E77" s="4">
        <v>0.50939999999999996</v>
      </c>
      <c r="F77" s="5">
        <f t="shared" si="10"/>
        <v>1.4976897959660508E-2</v>
      </c>
      <c r="G77" s="5">
        <f t="shared" si="7"/>
        <v>1.4867655391573384E-2</v>
      </c>
      <c r="H77" s="3">
        <f t="shared" si="13"/>
        <v>83067.889995917983</v>
      </c>
      <c r="I77" s="3">
        <f t="shared" si="11"/>
        <v>1235.0247625644347</v>
      </c>
      <c r="J77" s="3">
        <f t="shared" si="8"/>
        <v>82461.986847403867</v>
      </c>
      <c r="K77" s="3">
        <f t="shared" si="9"/>
        <v>1290874.3265448189</v>
      </c>
      <c r="L77" s="15">
        <f t="shared" si="12"/>
        <v>15.539991765870704</v>
      </c>
      <c r="N77" s="7"/>
    </row>
    <row r="78" spans="1:14" x14ac:dyDescent="0.25">
      <c r="A78" s="83">
        <v>69</v>
      </c>
      <c r="B78" s="3">
        <v>681</v>
      </c>
      <c r="C78" s="3">
        <v>41868</v>
      </c>
      <c r="D78" s="3">
        <v>42839</v>
      </c>
      <c r="E78" s="4">
        <v>0.49490000000000001</v>
      </c>
      <c r="F78" s="5">
        <f t="shared" si="10"/>
        <v>1.607895451379461E-2</v>
      </c>
      <c r="G78" s="5">
        <f t="shared" si="7"/>
        <v>1.5949421606404151E-2</v>
      </c>
      <c r="H78" s="3">
        <f t="shared" si="13"/>
        <v>81832.865233353543</v>
      </c>
      <c r="I78" s="3">
        <f t="shared" si="11"/>
        <v>1305.186868866808</v>
      </c>
      <c r="J78" s="3">
        <f t="shared" si="8"/>
        <v>81173.615345888917</v>
      </c>
      <c r="K78" s="3">
        <f t="shared" si="9"/>
        <v>1208412.339697415</v>
      </c>
      <c r="L78" s="15">
        <f t="shared" si="12"/>
        <v>14.766834037296897</v>
      </c>
      <c r="N78" s="7"/>
    </row>
    <row r="79" spans="1:14" x14ac:dyDescent="0.25">
      <c r="A79" s="83">
        <v>70</v>
      </c>
      <c r="B79" s="3">
        <v>724</v>
      </c>
      <c r="C79" s="3">
        <v>38708</v>
      </c>
      <c r="D79" s="3">
        <v>39274</v>
      </c>
      <c r="E79" s="4">
        <v>0.49980000000000002</v>
      </c>
      <c r="F79" s="5">
        <f t="shared" si="10"/>
        <v>1.8568387576620247E-2</v>
      </c>
      <c r="G79" s="5">
        <f t="shared" si="7"/>
        <v>1.8397513176634364E-2</v>
      </c>
      <c r="H79" s="3">
        <f t="shared" si="13"/>
        <v>80527.678364486739</v>
      </c>
      <c r="I79" s="3">
        <f t="shared" si="11"/>
        <v>1481.5090237944187</v>
      </c>
      <c r="J79" s="3">
        <f t="shared" si="8"/>
        <v>79786.62755078476</v>
      </c>
      <c r="K79" s="3">
        <f t="shared" si="9"/>
        <v>1127238.724351526</v>
      </c>
      <c r="L79" s="15">
        <f t="shared" si="12"/>
        <v>13.99815252650629</v>
      </c>
      <c r="N79" s="7"/>
    </row>
    <row r="80" spans="1:14" x14ac:dyDescent="0.25">
      <c r="A80" s="83">
        <v>71</v>
      </c>
      <c r="B80" s="3">
        <v>734</v>
      </c>
      <c r="C80" s="3">
        <v>37682</v>
      </c>
      <c r="D80" s="3">
        <v>38572</v>
      </c>
      <c r="E80" s="4">
        <v>0.50229999999999997</v>
      </c>
      <c r="F80" s="5">
        <f t="shared" si="10"/>
        <v>1.9251449104309284E-2</v>
      </c>
      <c r="G80" s="5">
        <f t="shared" si="7"/>
        <v>1.9068742969082987E-2</v>
      </c>
      <c r="H80" s="3">
        <f t="shared" si="13"/>
        <v>79046.169340692315</v>
      </c>
      <c r="I80" s="3">
        <f t="shared" si="11"/>
        <v>1507.3110858482698</v>
      </c>
      <c r="J80" s="3">
        <f t="shared" si="8"/>
        <v>78295.980613265638</v>
      </c>
      <c r="K80" s="3">
        <f t="shared" si="9"/>
        <v>1047452.0968007412</v>
      </c>
      <c r="L80" s="15">
        <f t="shared" si="12"/>
        <v>13.25114304130512</v>
      </c>
      <c r="N80" s="7"/>
    </row>
    <row r="81" spans="1:14" x14ac:dyDescent="0.25">
      <c r="A81" s="83">
        <v>72</v>
      </c>
      <c r="B81" s="3">
        <v>782</v>
      </c>
      <c r="C81" s="3">
        <v>36272</v>
      </c>
      <c r="D81" s="3">
        <v>36280</v>
      </c>
      <c r="E81" s="4">
        <v>0.5121</v>
      </c>
      <c r="F81" s="5">
        <f t="shared" si="10"/>
        <v>2.155695225493439E-2</v>
      </c>
      <c r="G81" s="5">
        <f t="shared" si="7"/>
        <v>2.1332583881288392E-2</v>
      </c>
      <c r="H81" s="3">
        <f t="shared" si="13"/>
        <v>77538.858254844046</v>
      </c>
      <c r="I81" s="3">
        <f t="shared" si="11"/>
        <v>1654.1041977807915</v>
      </c>
      <c r="J81" s="3">
        <f t="shared" si="8"/>
        <v>76731.820816746796</v>
      </c>
      <c r="K81" s="3">
        <f t="shared" si="9"/>
        <v>969156.11618747551</v>
      </c>
      <c r="L81" s="15">
        <f t="shared" si="12"/>
        <v>12.498973263214511</v>
      </c>
      <c r="N81" s="7"/>
    </row>
    <row r="82" spans="1:14" x14ac:dyDescent="0.25">
      <c r="A82" s="83">
        <v>73</v>
      </c>
      <c r="B82" s="3">
        <v>866</v>
      </c>
      <c r="C82" s="3">
        <v>35054</v>
      </c>
      <c r="D82" s="3">
        <v>35065</v>
      </c>
      <c r="E82" s="4">
        <v>0.49270000000000003</v>
      </c>
      <c r="F82" s="5">
        <f t="shared" si="10"/>
        <v>2.4700865671216075E-2</v>
      </c>
      <c r="G82" s="5">
        <f t="shared" si="7"/>
        <v>2.4395175842145834E-2</v>
      </c>
      <c r="H82" s="3">
        <f t="shared" si="13"/>
        <v>75884.754057063255</v>
      </c>
      <c r="I82" s="3">
        <f t="shared" si="11"/>
        <v>1851.2219189600476</v>
      </c>
      <c r="J82" s="3">
        <f t="shared" si="8"/>
        <v>74945.629177574825</v>
      </c>
      <c r="K82" s="3">
        <f t="shared" si="9"/>
        <v>892424.29537072871</v>
      </c>
      <c r="L82" s="15">
        <f t="shared" si="12"/>
        <v>11.760258123781361</v>
      </c>
      <c r="N82" s="7"/>
    </row>
    <row r="83" spans="1:14" x14ac:dyDescent="0.25">
      <c r="A83" s="83">
        <v>74</v>
      </c>
      <c r="B83" s="3">
        <v>908</v>
      </c>
      <c r="C83" s="3">
        <v>31895</v>
      </c>
      <c r="D83" s="3">
        <v>32710</v>
      </c>
      <c r="E83" s="4">
        <v>0.50009999999999999</v>
      </c>
      <c r="F83" s="5">
        <f t="shared" si="10"/>
        <v>2.8109279467533471E-2</v>
      </c>
      <c r="G83" s="5">
        <f t="shared" si="7"/>
        <v>2.7719766060316522E-2</v>
      </c>
      <c r="H83" s="3">
        <f t="shared" si="13"/>
        <v>74033.532138103212</v>
      </c>
      <c r="I83" s="3">
        <f t="shared" si="11"/>
        <v>2052.1921914871459</v>
      </c>
      <c r="J83" s="3">
        <f t="shared" si="8"/>
        <v>73007.641261578785</v>
      </c>
      <c r="K83" s="3">
        <f t="shared" si="9"/>
        <v>817478.66619315394</v>
      </c>
      <c r="L83" s="15">
        <f t="shared" si="12"/>
        <v>11.04200546136604</v>
      </c>
      <c r="N83" s="7"/>
    </row>
    <row r="84" spans="1:14" x14ac:dyDescent="0.25">
      <c r="A84" s="83">
        <v>75</v>
      </c>
      <c r="B84" s="3">
        <v>920</v>
      </c>
      <c r="C84" s="3">
        <v>29254</v>
      </c>
      <c r="D84" s="3">
        <v>30751.5</v>
      </c>
      <c r="E84" s="4">
        <v>0.49130000000000001</v>
      </c>
      <c r="F84" s="5">
        <f t="shared" si="10"/>
        <v>3.0663855813217122E-2</v>
      </c>
      <c r="G84" s="5">
        <f t="shared" si="7"/>
        <v>3.0192885939087689E-2</v>
      </c>
      <c r="H84" s="3">
        <f t="shared" si="13"/>
        <v>71981.339946616063</v>
      </c>
      <c r="I84" s="3">
        <f t="shared" si="11"/>
        <v>2173.324386750875</v>
      </c>
      <c r="J84" s="3">
        <f t="shared" si="8"/>
        <v>70875.769831075901</v>
      </c>
      <c r="K84" s="3">
        <f t="shared" si="9"/>
        <v>744471.02493157517</v>
      </c>
      <c r="L84" s="15">
        <f t="shared" si="12"/>
        <v>10.342555799651709</v>
      </c>
      <c r="N84" s="7"/>
    </row>
    <row r="85" spans="1:14" x14ac:dyDescent="0.25">
      <c r="A85" s="83">
        <v>76</v>
      </c>
      <c r="B85" s="3">
        <v>947</v>
      </c>
      <c r="C85" s="3">
        <v>24609</v>
      </c>
      <c r="D85" s="3">
        <v>26715</v>
      </c>
      <c r="E85" s="4">
        <v>0.48559999999999998</v>
      </c>
      <c r="F85" s="5">
        <f t="shared" si="10"/>
        <v>3.690281349855818E-2</v>
      </c>
      <c r="G85" s="5">
        <f t="shared" si="7"/>
        <v>3.6215344592177894E-2</v>
      </c>
      <c r="H85" s="3">
        <f t="shared" si="13"/>
        <v>69808.015559865191</v>
      </c>
      <c r="I85" s="3">
        <f t="shared" si="11"/>
        <v>2528.1213387966341</v>
      </c>
      <c r="J85" s="3">
        <f t="shared" si="8"/>
        <v>68507.549943188205</v>
      </c>
      <c r="K85" s="3">
        <f t="shared" si="9"/>
        <v>673595.25510049926</v>
      </c>
      <c r="L85" s="15">
        <f t="shared" si="12"/>
        <v>9.6492537382450703</v>
      </c>
      <c r="N85" s="7"/>
    </row>
    <row r="86" spans="1:14" x14ac:dyDescent="0.25">
      <c r="A86" s="83">
        <v>77</v>
      </c>
      <c r="B86" s="3">
        <v>908</v>
      </c>
      <c r="C86" s="3">
        <v>23578</v>
      </c>
      <c r="D86" s="3">
        <v>24935</v>
      </c>
      <c r="E86" s="4">
        <v>0.52459999999999996</v>
      </c>
      <c r="F86" s="5">
        <f t="shared" si="10"/>
        <v>3.7433265310329193E-2</v>
      </c>
      <c r="G86" s="5">
        <f t="shared" si="7"/>
        <v>3.6778758818315015E-2</v>
      </c>
      <c r="H86" s="3">
        <f t="shared" si="13"/>
        <v>67279.894221068564</v>
      </c>
      <c r="I86" s="3">
        <f t="shared" si="11"/>
        <v>2474.471002878427</v>
      </c>
      <c r="J86" s="3">
        <f t="shared" si="8"/>
        <v>66103.530706300167</v>
      </c>
      <c r="K86" s="3">
        <f t="shared" si="9"/>
        <v>605087.70515731105</v>
      </c>
      <c r="L86" s="15">
        <f t="shared" si="12"/>
        <v>8.993588830105935</v>
      </c>
      <c r="N86" s="7"/>
    </row>
    <row r="87" spans="1:14" x14ac:dyDescent="0.25">
      <c r="A87" s="83">
        <v>78</v>
      </c>
      <c r="B87" s="3">
        <v>954</v>
      </c>
      <c r="C87" s="3">
        <v>22612</v>
      </c>
      <c r="D87" s="3">
        <v>22295.5</v>
      </c>
      <c r="E87" s="4">
        <v>0.5101</v>
      </c>
      <c r="F87" s="5">
        <f t="shared" si="10"/>
        <v>4.2487335077659637E-2</v>
      </c>
      <c r="G87" s="5">
        <f t="shared" si="7"/>
        <v>4.1621012618644648E-2</v>
      </c>
      <c r="H87" s="3">
        <f t="shared" si="13"/>
        <v>64805.423218190139</v>
      </c>
      <c r="I87" s="3">
        <f t="shared" si="11"/>
        <v>2697.2673375208988</v>
      </c>
      <c r="J87" s="3">
        <f t="shared" si="8"/>
        <v>63484.03194953865</v>
      </c>
      <c r="K87" s="3">
        <f t="shared" si="9"/>
        <v>538984.17445101088</v>
      </c>
      <c r="L87" s="15">
        <f t="shared" si="12"/>
        <v>8.3169609530414146</v>
      </c>
      <c r="N87" s="7"/>
    </row>
    <row r="88" spans="1:14" x14ac:dyDescent="0.25">
      <c r="A88" s="83">
        <v>79</v>
      </c>
      <c r="B88" s="3">
        <v>1080</v>
      </c>
      <c r="C88" s="3">
        <v>20895</v>
      </c>
      <c r="D88" s="3">
        <v>20880.5</v>
      </c>
      <c r="E88" s="4">
        <v>0.50580000000000003</v>
      </c>
      <c r="F88" s="5">
        <f t="shared" si="10"/>
        <v>5.1704946679273736E-2</v>
      </c>
      <c r="G88" s="5">
        <f t="shared" si="7"/>
        <v>5.0416670440136598E-2</v>
      </c>
      <c r="H88" s="3">
        <f t="shared" si="13"/>
        <v>62108.155880669241</v>
      </c>
      <c r="I88" s="3">
        <f t="shared" si="11"/>
        <v>3131.2864266803331</v>
      </c>
      <c r="J88" s="3">
        <f t="shared" si="8"/>
        <v>60560.674128603823</v>
      </c>
      <c r="K88" s="3">
        <f t="shared" si="9"/>
        <v>475500.1425014722</v>
      </c>
      <c r="L88" s="15">
        <f t="shared" si="12"/>
        <v>7.6560016274685196</v>
      </c>
      <c r="N88" s="7"/>
    </row>
    <row r="89" spans="1:14" x14ac:dyDescent="0.25">
      <c r="A89" s="83">
        <v>80</v>
      </c>
      <c r="B89" s="3">
        <v>1123</v>
      </c>
      <c r="C89" s="3">
        <v>20259</v>
      </c>
      <c r="D89" s="3">
        <v>19920.5</v>
      </c>
      <c r="E89" s="4">
        <v>0.49919999999999998</v>
      </c>
      <c r="F89" s="5">
        <f t="shared" si="10"/>
        <v>5.5899152552918774E-2</v>
      </c>
      <c r="G89" s="5">
        <f t="shared" si="7"/>
        <v>5.4376909280779713E-2</v>
      </c>
      <c r="H89" s="3">
        <f t="shared" si="13"/>
        <v>58976.869453988911</v>
      </c>
      <c r="I89" s="3">
        <f t="shared" si="11"/>
        <v>3206.9798799639434</v>
      </c>
      <c r="J89" s="3">
        <f t="shared" si="8"/>
        <v>57370.813930102966</v>
      </c>
      <c r="K89" s="3">
        <f t="shared" si="9"/>
        <v>414939.46837286837</v>
      </c>
      <c r="L89" s="15">
        <f t="shared" si="12"/>
        <v>7.0356306161110398</v>
      </c>
      <c r="N89" s="7"/>
    </row>
    <row r="90" spans="1:14" x14ac:dyDescent="0.25">
      <c r="A90" s="83">
        <v>81</v>
      </c>
      <c r="B90" s="3">
        <v>1114</v>
      </c>
      <c r="C90" s="3">
        <v>18829</v>
      </c>
      <c r="D90" s="3">
        <v>18354.5</v>
      </c>
      <c r="E90" s="4">
        <v>0.50670000000000004</v>
      </c>
      <c r="F90" s="5">
        <f t="shared" si="10"/>
        <v>5.9919050116315035E-2</v>
      </c>
      <c r="G90" s="5">
        <f t="shared" si="7"/>
        <v>5.8198805887976338E-2</v>
      </c>
      <c r="H90" s="3">
        <f t="shared" si="13"/>
        <v>55769.889574024965</v>
      </c>
      <c r="I90" s="3">
        <f t="shared" si="11"/>
        <v>3245.7409777125545</v>
      </c>
      <c r="J90" s="3">
        <f t="shared" si="8"/>
        <v>54168.765549719355</v>
      </c>
      <c r="K90" s="3">
        <f t="shared" si="9"/>
        <v>357568.6544427654</v>
      </c>
      <c r="L90" s="15">
        <f t="shared" si="12"/>
        <v>6.4115001333856743</v>
      </c>
      <c r="N90" s="7"/>
    </row>
    <row r="91" spans="1:14" x14ac:dyDescent="0.25">
      <c r="A91" s="83">
        <v>82</v>
      </c>
      <c r="B91" s="3">
        <v>1200</v>
      </c>
      <c r="C91" s="3">
        <v>17568</v>
      </c>
      <c r="D91" s="3">
        <v>17306</v>
      </c>
      <c r="E91" s="4">
        <v>0.50629999999999997</v>
      </c>
      <c r="F91" s="5">
        <f t="shared" si="10"/>
        <v>6.881917761082755E-2</v>
      </c>
      <c r="G91" s="5">
        <f t="shared" si="7"/>
        <v>6.6557807674558947E-2</v>
      </c>
      <c r="H91" s="3">
        <f t="shared" si="13"/>
        <v>52524.148596312407</v>
      </c>
      <c r="I91" s="3">
        <f t="shared" si="11"/>
        <v>3495.8921805433165</v>
      </c>
      <c r="J91" s="3">
        <f t="shared" si="8"/>
        <v>50798.226626778174</v>
      </c>
      <c r="K91" s="3">
        <f t="shared" si="9"/>
        <v>303399.88889304607</v>
      </c>
      <c r="L91" s="15">
        <f t="shared" si="12"/>
        <v>5.7763885184489601</v>
      </c>
      <c r="N91" s="7"/>
    </row>
    <row r="92" spans="1:14" x14ac:dyDescent="0.25">
      <c r="A92" s="83">
        <v>83</v>
      </c>
      <c r="B92" s="3">
        <v>1262</v>
      </c>
      <c r="C92" s="3">
        <v>15910</v>
      </c>
      <c r="D92" s="3">
        <v>15668</v>
      </c>
      <c r="E92" s="4">
        <v>0.49719999999999998</v>
      </c>
      <c r="F92" s="5">
        <f t="shared" si="10"/>
        <v>7.9929064538602823E-2</v>
      </c>
      <c r="G92" s="5">
        <f t="shared" si="7"/>
        <v>7.6840954616490084E-2</v>
      </c>
      <c r="H92" s="3">
        <f t="shared" si="13"/>
        <v>49028.256415769094</v>
      </c>
      <c r="I92" s="3">
        <f t="shared" si="11"/>
        <v>3767.3780261697516</v>
      </c>
      <c r="J92" s="3">
        <f t="shared" si="8"/>
        <v>47134.018744210938</v>
      </c>
      <c r="K92" s="3">
        <f t="shared" si="9"/>
        <v>252601.66226626787</v>
      </c>
      <c r="L92" s="15">
        <f t="shared" si="12"/>
        <v>5.1521649092343189</v>
      </c>
      <c r="N92" s="7"/>
    </row>
    <row r="93" spans="1:14" x14ac:dyDescent="0.25">
      <c r="A93" s="83">
        <v>84</v>
      </c>
      <c r="B93" s="3">
        <v>1220</v>
      </c>
      <c r="C93" s="3">
        <v>13834</v>
      </c>
      <c r="D93" s="3">
        <v>13989.5</v>
      </c>
      <c r="E93" s="4">
        <v>0.49540000000000001</v>
      </c>
      <c r="F93" s="5">
        <f t="shared" si="10"/>
        <v>8.7695652955235681E-2</v>
      </c>
      <c r="G93" s="5">
        <f t="shared" si="7"/>
        <v>8.397945889969563E-2</v>
      </c>
      <c r="H93" s="3">
        <f t="shared" si="13"/>
        <v>45260.87838959934</v>
      </c>
      <c r="I93" s="3">
        <f t="shared" si="11"/>
        <v>3800.9840764834798</v>
      </c>
      <c r="J93" s="3">
        <f t="shared" si="8"/>
        <v>43342.901824605775</v>
      </c>
      <c r="K93" s="3">
        <f t="shared" si="9"/>
        <v>205467.64352205693</v>
      </c>
      <c r="L93" s="15">
        <f t="shared" si="12"/>
        <v>4.5396300476853337</v>
      </c>
      <c r="N93" s="7"/>
    </row>
    <row r="94" spans="1:14" x14ac:dyDescent="0.25">
      <c r="A94" s="83">
        <v>85</v>
      </c>
      <c r="B94" s="3">
        <v>1220</v>
      </c>
      <c r="C94" s="3">
        <v>12215</v>
      </c>
      <c r="D94" s="3">
        <v>12344.5</v>
      </c>
      <c r="E94" s="4">
        <v>0.49580000000000002</v>
      </c>
      <c r="F94" s="5">
        <f t="shared" si="10"/>
        <v>9.9350556811010002E-2</v>
      </c>
      <c r="G94" s="5">
        <f t="shared" si="7"/>
        <v>9.461123854331574E-2</v>
      </c>
      <c r="H94" s="3">
        <f t="shared" si="13"/>
        <v>41459.894313115859</v>
      </c>
      <c r="I94" s="3">
        <f t="shared" si="11"/>
        <v>3922.5719508388643</v>
      </c>
      <c r="J94" s="3">
        <f t="shared" si="8"/>
        <v>39482.1335355029</v>
      </c>
      <c r="K94" s="3">
        <f t="shared" si="9"/>
        <v>162124.74169745116</v>
      </c>
      <c r="L94" s="15">
        <f t="shared" si="12"/>
        <v>3.9103992999365391</v>
      </c>
      <c r="N94" s="7"/>
    </row>
    <row r="95" spans="1:14" x14ac:dyDescent="0.25">
      <c r="A95" s="83">
        <v>86</v>
      </c>
      <c r="B95" s="3">
        <v>1212</v>
      </c>
      <c r="C95" s="3">
        <v>10483</v>
      </c>
      <c r="D95" s="3">
        <v>10569.5</v>
      </c>
      <c r="E95" s="4">
        <v>0.49569999999999997</v>
      </c>
      <c r="F95" s="5">
        <f t="shared" si="10"/>
        <v>0.11514071962949768</v>
      </c>
      <c r="G95" s="5">
        <f t="shared" si="7"/>
        <v>0.10882192401902423</v>
      </c>
      <c r="H95" s="3">
        <f t="shared" si="13"/>
        <v>37537.322362276995</v>
      </c>
      <c r="I95" s="3">
        <f t="shared" si="11"/>
        <v>4084.883641985326</v>
      </c>
      <c r="J95" s="3">
        <f t="shared" si="8"/>
        <v>35477.315541623793</v>
      </c>
      <c r="K95" s="3">
        <f t="shared" si="9"/>
        <v>122642.60816194824</v>
      </c>
      <c r="L95" s="15">
        <f t="shared" si="12"/>
        <v>3.2672178100054765</v>
      </c>
      <c r="N95" s="7"/>
    </row>
    <row r="96" spans="1:14" x14ac:dyDescent="0.25">
      <c r="A96" s="83">
        <v>87</v>
      </c>
      <c r="B96" s="3">
        <v>1129</v>
      </c>
      <c r="C96" s="3">
        <v>8676</v>
      </c>
      <c r="D96" s="3">
        <v>8866.5</v>
      </c>
      <c r="E96" s="4">
        <v>0.48230000000000001</v>
      </c>
      <c r="F96" s="5">
        <f t="shared" si="10"/>
        <v>0.12871597548810032</v>
      </c>
      <c r="G96" s="5">
        <f t="shared" si="7"/>
        <v>0.12067466694459962</v>
      </c>
      <c r="H96" s="3">
        <f t="shared" si="13"/>
        <v>33452.43872029167</v>
      </c>
      <c r="I96" s="3">
        <f t="shared" si="11"/>
        <v>4036.8619010558255</v>
      </c>
      <c r="J96" s="3">
        <f t="shared" si="8"/>
        <v>31362.55531411507</v>
      </c>
      <c r="K96" s="3">
        <f t="shared" si="9"/>
        <v>87165.292620324457</v>
      </c>
      <c r="L96" s="15">
        <f t="shared" si="12"/>
        <v>2.6056483758671831</v>
      </c>
      <c r="N96" s="7"/>
    </row>
    <row r="97" spans="1:14" x14ac:dyDescent="0.25">
      <c r="A97" s="83">
        <v>88</v>
      </c>
      <c r="B97" s="3">
        <v>1046</v>
      </c>
      <c r="C97" s="3">
        <v>7237</v>
      </c>
      <c r="D97" s="3">
        <v>7354.5</v>
      </c>
      <c r="E97" s="4">
        <v>0.48980000000000001</v>
      </c>
      <c r="F97" s="5">
        <f t="shared" si="10"/>
        <v>0.14337114073261831</v>
      </c>
      <c r="G97" s="5">
        <f t="shared" si="7"/>
        <v>0.13359867102274969</v>
      </c>
      <c r="H97" s="3">
        <f t="shared" si="13"/>
        <v>29415.576819235845</v>
      </c>
      <c r="I97" s="3">
        <f t="shared" si="11"/>
        <v>3929.8819704175116</v>
      </c>
      <c r="J97" s="3">
        <f t="shared" si="8"/>
        <v>27410.551037928832</v>
      </c>
      <c r="K97" s="3">
        <f t="shared" si="9"/>
        <v>55802.737306209383</v>
      </c>
      <c r="L97" s="15">
        <f t="shared" si="12"/>
        <v>1.8970471886078426</v>
      </c>
      <c r="N97" s="7"/>
    </row>
    <row r="98" spans="1:14" x14ac:dyDescent="0.25">
      <c r="A98" s="83">
        <v>89</v>
      </c>
      <c r="B98" s="3">
        <v>998</v>
      </c>
      <c r="C98" s="3">
        <v>5971</v>
      </c>
      <c r="D98" s="3">
        <v>5967.5</v>
      </c>
      <c r="E98" s="4">
        <v>0.4829</v>
      </c>
      <c r="F98" s="5">
        <f t="shared" si="10"/>
        <v>0.16719018302131758</v>
      </c>
      <c r="G98" s="5">
        <f t="shared" si="7"/>
        <v>0.15388610682613171</v>
      </c>
      <c r="H98" s="3">
        <f t="shared" si="13"/>
        <v>25485.694848818333</v>
      </c>
      <c r="I98" s="3">
        <f t="shared" si="11"/>
        <v>3921.8943600434527</v>
      </c>
      <c r="J98" s="3">
        <f t="shared" si="8"/>
        <v>23457.683275239862</v>
      </c>
      <c r="K98" s="3">
        <f>K99+J98</f>
        <v>28392.186268280551</v>
      </c>
      <c r="L98" s="15">
        <f t="shared" si="12"/>
        <v>1.1140440328075647</v>
      </c>
      <c r="N98" s="7"/>
    </row>
    <row r="99" spans="1:14" x14ac:dyDescent="0.25">
      <c r="A99" s="83" t="s">
        <v>79</v>
      </c>
      <c r="B99" s="3">
        <v>4404</v>
      </c>
      <c r="C99" s="3">
        <v>19421</v>
      </c>
      <c r="D99" s="3">
        <v>19070</v>
      </c>
      <c r="E99" s="8"/>
      <c r="F99" s="5">
        <f t="shared" si="10"/>
        <v>0.22883271414096801</v>
      </c>
      <c r="G99" s="5">
        <v>1</v>
      </c>
      <c r="H99" s="3">
        <f t="shared" si="13"/>
        <v>21563.800488774879</v>
      </c>
      <c r="I99" s="3">
        <f t="shared" si="11"/>
        <v>21563.800488774879</v>
      </c>
      <c r="J99" s="9">
        <f>H99*F99</f>
        <v>4934.5029930406881</v>
      </c>
      <c r="K99" s="3">
        <f>J99</f>
        <v>4934.5029930406881</v>
      </c>
      <c r="L99" s="15">
        <f t="shared" si="12"/>
        <v>0.22883271414096801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Normal="100" workbookViewId="0"/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72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74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5">
        <v>44562</v>
      </c>
      <c r="D7" s="95">
        <v>44927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128</v>
      </c>
      <c r="C9" s="82">
        <v>51205</v>
      </c>
      <c r="D9" s="82">
        <v>50700</v>
      </c>
      <c r="E9" s="59">
        <v>0.11409999999999999</v>
      </c>
      <c r="F9" s="60">
        <f t="shared" ref="F9:F72" si="0">B9/((D9+C9)/2)</f>
        <v>2.5121436632157402E-3</v>
      </c>
      <c r="G9" s="60">
        <f>F9/((1+(1-E9)*F9))</f>
        <v>2.5065652819496642E-3</v>
      </c>
      <c r="H9" s="61">
        <v>100000</v>
      </c>
      <c r="I9" s="61">
        <f>H9*G9</f>
        <v>250.65652819496643</v>
      </c>
      <c r="J9" s="61">
        <f>H10+I9*E9</f>
        <v>99777.94338167207</v>
      </c>
      <c r="K9" s="61">
        <f>K10+J9</f>
        <v>8472374.9937693886</v>
      </c>
      <c r="L9" s="97">
        <f>K9/H9</f>
        <v>84.723749937693881</v>
      </c>
      <c r="M9" s="62"/>
      <c r="N9" s="63"/>
    </row>
    <row r="10" spans="1:14" x14ac:dyDescent="0.25">
      <c r="A10" s="85">
        <v>1</v>
      </c>
      <c r="B10" s="82">
        <v>8</v>
      </c>
      <c r="C10" s="82">
        <v>52340</v>
      </c>
      <c r="D10" s="82">
        <v>52385</v>
      </c>
      <c r="E10" s="59">
        <v>0.42230000000000001</v>
      </c>
      <c r="F10" s="60">
        <f t="shared" si="0"/>
        <v>1.5278109333969922E-4</v>
      </c>
      <c r="G10" s="60">
        <f t="shared" ref="G10:G73" si="1">F10/((1+(1-E10)*F10))</f>
        <v>1.5276760982028083E-4</v>
      </c>
      <c r="H10" s="61">
        <f>H9-I9</f>
        <v>99749.343471805027</v>
      </c>
      <c r="I10" s="61">
        <f t="shared" ref="I10:I73" si="2">H10*G10</f>
        <v>15.238468783329887</v>
      </c>
      <c r="J10" s="61">
        <f t="shared" ref="J10:J73" si="3">H11+I10*E10</f>
        <v>99740.540208388906</v>
      </c>
      <c r="K10" s="61">
        <f>K11+J10</f>
        <v>8372597.0503877159</v>
      </c>
      <c r="L10" s="64">
        <f t="shared" ref="L10:L73" si="4">K10/H10</f>
        <v>83.936362475952535</v>
      </c>
      <c r="N10" s="63"/>
    </row>
    <row r="11" spans="1:14" x14ac:dyDescent="0.25">
      <c r="A11" s="85">
        <v>2</v>
      </c>
      <c r="B11" s="82">
        <v>13</v>
      </c>
      <c r="C11" s="82">
        <v>54649</v>
      </c>
      <c r="D11" s="82">
        <v>52047</v>
      </c>
      <c r="E11" s="59">
        <v>0.35410000000000003</v>
      </c>
      <c r="F11" s="60">
        <f t="shared" si="0"/>
        <v>2.4368298717852591E-4</v>
      </c>
      <c r="G11" s="60">
        <f t="shared" si="1"/>
        <v>2.4364463876924431E-4</v>
      </c>
      <c r="H11" s="61">
        <f t="shared" ref="H11:H74" si="5">H10-I10</f>
        <v>99734.105003021701</v>
      </c>
      <c r="I11" s="61">
        <f t="shared" si="2"/>
        <v>24.299679986435105</v>
      </c>
      <c r="J11" s="61">
        <f t="shared" si="3"/>
        <v>99718.409839718457</v>
      </c>
      <c r="K11" s="61">
        <f t="shared" ref="K11:K74" si="6">K12+J11</f>
        <v>8272856.5101793269</v>
      </c>
      <c r="L11" s="64">
        <f t="shared" si="4"/>
        <v>82.949122669007551</v>
      </c>
      <c r="N11" s="63"/>
    </row>
    <row r="12" spans="1:14" x14ac:dyDescent="0.25">
      <c r="A12" s="85">
        <v>3</v>
      </c>
      <c r="B12" s="82">
        <v>6</v>
      </c>
      <c r="C12" s="82">
        <v>57268</v>
      </c>
      <c r="D12" s="82">
        <v>55619</v>
      </c>
      <c r="E12" s="59">
        <v>0.40139999999999998</v>
      </c>
      <c r="F12" s="60">
        <f t="shared" si="0"/>
        <v>1.0630099125674347E-4</v>
      </c>
      <c r="G12" s="60">
        <f t="shared" si="1"/>
        <v>1.0629422756654483E-4</v>
      </c>
      <c r="H12" s="61">
        <f t="shared" si="5"/>
        <v>99709.805323035267</v>
      </c>
      <c r="I12" s="61">
        <f t="shared" si="2"/>
        <v>10.598576737622594</v>
      </c>
      <c r="J12" s="61">
        <f t="shared" si="3"/>
        <v>99703.461015000124</v>
      </c>
      <c r="K12" s="61">
        <f t="shared" si="6"/>
        <v>8173138.1003396083</v>
      </c>
      <c r="L12" s="64">
        <f t="shared" si="4"/>
        <v>81.969251407729146</v>
      </c>
      <c r="N12" s="63"/>
    </row>
    <row r="13" spans="1:14" x14ac:dyDescent="0.25">
      <c r="A13" s="85">
        <v>4</v>
      </c>
      <c r="B13" s="82">
        <v>4</v>
      </c>
      <c r="C13" s="82">
        <v>61020</v>
      </c>
      <c r="D13" s="82">
        <v>58369</v>
      </c>
      <c r="E13" s="59">
        <v>0.41160000000000002</v>
      </c>
      <c r="F13" s="60">
        <f t="shared" si="0"/>
        <v>6.7007848294231467E-5</v>
      </c>
      <c r="G13" s="60">
        <f t="shared" si="1"/>
        <v>6.7005206451952782E-5</v>
      </c>
      <c r="H13" s="61">
        <f t="shared" si="5"/>
        <v>99699.206746297641</v>
      </c>
      <c r="I13" s="61">
        <f t="shared" si="2"/>
        <v>6.6803659311315968</v>
      </c>
      <c r="J13" s="61">
        <f t="shared" si="3"/>
        <v>99695.276018983772</v>
      </c>
      <c r="K13" s="61">
        <f t="shared" si="6"/>
        <v>8073434.6393246083</v>
      </c>
      <c r="L13" s="64">
        <f t="shared" si="4"/>
        <v>80.977922521178115</v>
      </c>
      <c r="N13" s="63"/>
    </row>
    <row r="14" spans="1:14" x14ac:dyDescent="0.25">
      <c r="A14" s="85">
        <v>5</v>
      </c>
      <c r="B14" s="82">
        <v>7</v>
      </c>
      <c r="C14" s="82">
        <v>64377</v>
      </c>
      <c r="D14" s="82">
        <v>62065</v>
      </c>
      <c r="E14" s="59">
        <v>0.40899999999999997</v>
      </c>
      <c r="F14" s="60">
        <f t="shared" si="0"/>
        <v>1.1072270289935306E-4</v>
      </c>
      <c r="G14" s="60">
        <f t="shared" si="1"/>
        <v>1.1071545799892848E-4</v>
      </c>
      <c r="H14" s="61">
        <f t="shared" si="5"/>
        <v>99692.526380366515</v>
      </c>
      <c r="I14" s="61">
        <f t="shared" si="2"/>
        <v>11.037503717272539</v>
      </c>
      <c r="J14" s="61">
        <f t="shared" si="3"/>
        <v>99686.003215669596</v>
      </c>
      <c r="K14" s="61">
        <f t="shared" si="6"/>
        <v>7973739.3633056246</v>
      </c>
      <c r="L14" s="64">
        <f t="shared" si="4"/>
        <v>79.983321245994389</v>
      </c>
      <c r="N14" s="63"/>
    </row>
    <row r="15" spans="1:14" x14ac:dyDescent="0.25">
      <c r="A15" s="85">
        <v>6</v>
      </c>
      <c r="B15" s="82">
        <v>7</v>
      </c>
      <c r="C15" s="82">
        <v>66216</v>
      </c>
      <c r="D15" s="82">
        <v>65487</v>
      </c>
      <c r="E15" s="59">
        <v>0.39410000000000001</v>
      </c>
      <c r="F15" s="60">
        <f t="shared" si="0"/>
        <v>1.0629978056688155E-4</v>
      </c>
      <c r="G15" s="60">
        <f t="shared" si="1"/>
        <v>1.0629293455390806E-4</v>
      </c>
      <c r="H15" s="61">
        <f t="shared" si="5"/>
        <v>99681.488876649237</v>
      </c>
      <c r="I15" s="61">
        <f t="shared" si="2"/>
        <v>10.595437973401792</v>
      </c>
      <c r="J15" s="61">
        <f t="shared" si="3"/>
        <v>99675.069100781155</v>
      </c>
      <c r="K15" s="61">
        <f t="shared" si="6"/>
        <v>7874053.3600899549</v>
      </c>
      <c r="L15" s="64">
        <f t="shared" si="4"/>
        <v>78.992132328939178</v>
      </c>
      <c r="N15" s="63"/>
    </row>
    <row r="16" spans="1:14" x14ac:dyDescent="0.25">
      <c r="A16" s="85">
        <v>7</v>
      </c>
      <c r="B16" s="82">
        <v>5</v>
      </c>
      <c r="C16" s="82">
        <v>66713</v>
      </c>
      <c r="D16" s="82">
        <v>67502</v>
      </c>
      <c r="E16" s="59">
        <v>0.65210000000000001</v>
      </c>
      <c r="F16" s="60">
        <f t="shared" si="0"/>
        <v>7.4507320344223814E-5</v>
      </c>
      <c r="G16" s="60">
        <f t="shared" si="1"/>
        <v>7.4505389082825168E-5</v>
      </c>
      <c r="H16" s="61">
        <f t="shared" si="5"/>
        <v>99670.893438675834</v>
      </c>
      <c r="I16" s="61">
        <f t="shared" si="2"/>
        <v>7.426018695881349</v>
      </c>
      <c r="J16" s="61">
        <f t="shared" si="3"/>
        <v>99668.30992677153</v>
      </c>
      <c r="K16" s="61">
        <f t="shared" si="6"/>
        <v>7774378.2909891736</v>
      </c>
      <c r="L16" s="64">
        <f t="shared" si="4"/>
        <v>78.00048763255532</v>
      </c>
      <c r="N16" s="63"/>
    </row>
    <row r="17" spans="1:14" x14ac:dyDescent="0.25">
      <c r="A17" s="85">
        <v>8</v>
      </c>
      <c r="B17" s="82">
        <v>8</v>
      </c>
      <c r="C17" s="82">
        <v>66145</v>
      </c>
      <c r="D17" s="82">
        <v>68037</v>
      </c>
      <c r="E17" s="59">
        <v>0.33119999999999999</v>
      </c>
      <c r="F17" s="60">
        <f t="shared" si="0"/>
        <v>1.1924103083871159E-4</v>
      </c>
      <c r="G17" s="60">
        <f t="shared" si="1"/>
        <v>1.1923152231540748E-4</v>
      </c>
      <c r="H17" s="61">
        <f t="shared" si="5"/>
        <v>99663.467419979948</v>
      </c>
      <c r="I17" s="61">
        <f t="shared" si="2"/>
        <v>11.883026939716226</v>
      </c>
      <c r="J17" s="61">
        <f t="shared" si="3"/>
        <v>99655.520051562664</v>
      </c>
      <c r="K17" s="61">
        <f t="shared" si="6"/>
        <v>7674709.981062402</v>
      </c>
      <c r="L17" s="64">
        <f t="shared" si="4"/>
        <v>77.0062509336678</v>
      </c>
      <c r="N17" s="63"/>
    </row>
    <row r="18" spans="1:14" x14ac:dyDescent="0.25">
      <c r="A18" s="85">
        <v>9</v>
      </c>
      <c r="B18" s="82">
        <v>6</v>
      </c>
      <c r="C18" s="82">
        <v>69516</v>
      </c>
      <c r="D18" s="82">
        <v>67469</v>
      </c>
      <c r="E18" s="59">
        <v>0.4037</v>
      </c>
      <c r="F18" s="60">
        <f t="shared" si="0"/>
        <v>8.7600832207905969E-5</v>
      </c>
      <c r="G18" s="60">
        <f t="shared" si="1"/>
        <v>8.7596256496893894E-5</v>
      </c>
      <c r="H18" s="61">
        <f t="shared" si="5"/>
        <v>99651.584393040233</v>
      </c>
      <c r="I18" s="61">
        <f t="shared" si="2"/>
        <v>8.7291057468146214</v>
      </c>
      <c r="J18" s="61">
        <f t="shared" si="3"/>
        <v>99646.379227283411</v>
      </c>
      <c r="K18" s="61">
        <f t="shared" si="6"/>
        <v>7575054.4610108398</v>
      </c>
      <c r="L18" s="64">
        <f t="shared" si="4"/>
        <v>76.015394106868698</v>
      </c>
      <c r="N18" s="63"/>
    </row>
    <row r="19" spans="1:14" x14ac:dyDescent="0.25">
      <c r="A19" s="85">
        <v>10</v>
      </c>
      <c r="B19" s="82">
        <v>7</v>
      </c>
      <c r="C19" s="82">
        <v>70952</v>
      </c>
      <c r="D19" s="82">
        <v>70821</v>
      </c>
      <c r="E19" s="59">
        <v>0.6341</v>
      </c>
      <c r="F19" s="60">
        <f t="shared" si="0"/>
        <v>9.8749409266926704E-5</v>
      </c>
      <c r="G19" s="60">
        <f t="shared" si="1"/>
        <v>9.8745841341815041E-5</v>
      </c>
      <c r="H19" s="61">
        <f t="shared" si="5"/>
        <v>99642.855287293423</v>
      </c>
      <c r="I19" s="61">
        <f t="shared" si="2"/>
        <v>9.8393175790445131</v>
      </c>
      <c r="J19" s="61">
        <f t="shared" si="3"/>
        <v>99639.25508099125</v>
      </c>
      <c r="K19" s="61">
        <f t="shared" si="6"/>
        <v>7475408.0817835564</v>
      </c>
      <c r="L19" s="64">
        <f t="shared" si="4"/>
        <v>75.022017988447075</v>
      </c>
      <c r="N19" s="63"/>
    </row>
    <row r="20" spans="1:14" x14ac:dyDescent="0.25">
      <c r="A20" s="85">
        <v>11</v>
      </c>
      <c r="B20" s="82">
        <v>4</v>
      </c>
      <c r="C20" s="82">
        <v>71864</v>
      </c>
      <c r="D20" s="82">
        <v>72244</v>
      </c>
      <c r="E20" s="59">
        <v>0.52669999999999995</v>
      </c>
      <c r="F20" s="60">
        <f t="shared" si="0"/>
        <v>5.5513920115468953E-5</v>
      </c>
      <c r="G20" s="60">
        <f t="shared" si="1"/>
        <v>5.5512461540064569E-5</v>
      </c>
      <c r="H20" s="61">
        <f t="shared" si="5"/>
        <v>99633.015969714383</v>
      </c>
      <c r="I20" s="61">
        <f t="shared" si="2"/>
        <v>5.5308739671394083</v>
      </c>
      <c r="J20" s="61">
        <f t="shared" si="3"/>
        <v>99630.398207065737</v>
      </c>
      <c r="K20" s="61">
        <f t="shared" si="6"/>
        <v>7375768.826702565</v>
      </c>
      <c r="L20" s="64">
        <f t="shared" si="4"/>
        <v>74.029364211403475</v>
      </c>
      <c r="N20" s="63"/>
    </row>
    <row r="21" spans="1:14" x14ac:dyDescent="0.25">
      <c r="A21" s="85">
        <v>12</v>
      </c>
      <c r="B21" s="82">
        <v>7</v>
      </c>
      <c r="C21" s="82">
        <v>73247</v>
      </c>
      <c r="D21" s="82">
        <v>73224</v>
      </c>
      <c r="E21" s="59">
        <v>0.60040000000000004</v>
      </c>
      <c r="F21" s="60">
        <f t="shared" si="0"/>
        <v>9.5582060612681006E-5</v>
      </c>
      <c r="G21" s="60">
        <f t="shared" si="1"/>
        <v>9.5578410034361105E-5</v>
      </c>
      <c r="H21" s="61">
        <f t="shared" si="5"/>
        <v>99627.485095747237</v>
      </c>
      <c r="I21" s="61">
        <f t="shared" si="2"/>
        <v>9.5222366211735299</v>
      </c>
      <c r="J21" s="61">
        <f t="shared" si="3"/>
        <v>99623.680009993419</v>
      </c>
      <c r="K21" s="61">
        <f t="shared" si="6"/>
        <v>7276138.4284954993</v>
      </c>
      <c r="L21" s="64">
        <f t="shared" si="4"/>
        <v>73.033444751744454</v>
      </c>
      <c r="N21" s="63"/>
    </row>
    <row r="22" spans="1:14" x14ac:dyDescent="0.25">
      <c r="A22" s="85">
        <v>13</v>
      </c>
      <c r="B22" s="82">
        <v>6</v>
      </c>
      <c r="C22" s="82">
        <v>75119</v>
      </c>
      <c r="D22" s="82">
        <v>74724</v>
      </c>
      <c r="E22" s="59">
        <v>0.7429</v>
      </c>
      <c r="F22" s="60">
        <f t="shared" si="0"/>
        <v>8.0083821066049134E-5</v>
      </c>
      <c r="G22" s="60">
        <f t="shared" si="1"/>
        <v>8.0082172210128573E-5</v>
      </c>
      <c r="H22" s="61">
        <f t="shared" si="5"/>
        <v>99617.96285912607</v>
      </c>
      <c r="I22" s="61">
        <f t="shared" si="2"/>
        <v>7.9776228569067262</v>
      </c>
      <c r="J22" s="61">
        <f t="shared" si="3"/>
        <v>99615.91181228956</v>
      </c>
      <c r="K22" s="61">
        <f t="shared" si="6"/>
        <v>7176514.7484855056</v>
      </c>
      <c r="L22" s="64">
        <f t="shared" si="4"/>
        <v>72.040368448751707</v>
      </c>
      <c r="N22" s="63"/>
    </row>
    <row r="23" spans="1:14" x14ac:dyDescent="0.25">
      <c r="A23" s="85">
        <v>14</v>
      </c>
      <c r="B23" s="82">
        <v>11</v>
      </c>
      <c r="C23" s="82">
        <v>72205</v>
      </c>
      <c r="D23" s="82">
        <v>76586</v>
      </c>
      <c r="E23" s="59">
        <v>0.40920000000000001</v>
      </c>
      <c r="F23" s="60">
        <f t="shared" si="0"/>
        <v>1.4785840541430597E-4</v>
      </c>
      <c r="G23" s="60">
        <f t="shared" si="1"/>
        <v>1.4784549040905605E-4</v>
      </c>
      <c r="H23" s="61">
        <f t="shared" si="5"/>
        <v>99609.98523626916</v>
      </c>
      <c r="I23" s="61">
        <f t="shared" si="2"/>
        <v>14.726887116895046</v>
      </c>
      <c r="J23" s="61">
        <f t="shared" si="3"/>
        <v>99601.284591360498</v>
      </c>
      <c r="K23" s="61">
        <f t="shared" si="6"/>
        <v>7076898.836673216</v>
      </c>
      <c r="L23" s="64">
        <f t="shared" si="4"/>
        <v>71.046078562176461</v>
      </c>
      <c r="N23" s="63"/>
    </row>
    <row r="24" spans="1:14" x14ac:dyDescent="0.25">
      <c r="A24" s="85">
        <v>15</v>
      </c>
      <c r="B24" s="82">
        <v>11</v>
      </c>
      <c r="C24" s="82">
        <v>71126</v>
      </c>
      <c r="D24" s="82">
        <v>73886</v>
      </c>
      <c r="E24" s="59">
        <v>0.5141</v>
      </c>
      <c r="F24" s="60">
        <f t="shared" si="0"/>
        <v>1.5171158248972498E-4</v>
      </c>
      <c r="G24" s="60">
        <f t="shared" si="1"/>
        <v>1.5170039964325637E-4</v>
      </c>
      <c r="H24" s="61">
        <f t="shared" si="5"/>
        <v>99595.258349152267</v>
      </c>
      <c r="I24" s="61">
        <f t="shared" si="2"/>
        <v>15.108640494139765</v>
      </c>
      <c r="J24" s="61">
        <f t="shared" si="3"/>
        <v>99587.917060736159</v>
      </c>
      <c r="K24" s="61">
        <f t="shared" si="6"/>
        <v>6977297.552081855</v>
      </c>
      <c r="L24" s="64">
        <f t="shared" si="4"/>
        <v>70.056523450358057</v>
      </c>
      <c r="N24" s="63"/>
    </row>
    <row r="25" spans="1:14" x14ac:dyDescent="0.25">
      <c r="A25" s="85">
        <v>16</v>
      </c>
      <c r="B25" s="82">
        <v>13</v>
      </c>
      <c r="C25" s="82">
        <v>69841</v>
      </c>
      <c r="D25" s="82">
        <v>72602</v>
      </c>
      <c r="E25" s="59">
        <v>0.62319999999999998</v>
      </c>
      <c r="F25" s="60">
        <f t="shared" si="0"/>
        <v>1.8252915201168187E-4</v>
      </c>
      <c r="G25" s="60">
        <f t="shared" si="1"/>
        <v>1.8251659907038062E-4</v>
      </c>
      <c r="H25" s="61">
        <f t="shared" si="5"/>
        <v>99580.149708658122</v>
      </c>
      <c r="I25" s="61">
        <f t="shared" si="2"/>
        <v>18.175030259743636</v>
      </c>
      <c r="J25" s="61">
        <f t="shared" si="3"/>
        <v>99573.301357256249</v>
      </c>
      <c r="K25" s="61">
        <f t="shared" si="6"/>
        <v>6877709.6350211184</v>
      </c>
      <c r="L25" s="64">
        <f t="shared" si="4"/>
        <v>69.067074664411024</v>
      </c>
      <c r="N25" s="63"/>
    </row>
    <row r="26" spans="1:14" x14ac:dyDescent="0.25">
      <c r="A26" s="85">
        <v>17</v>
      </c>
      <c r="B26" s="82">
        <v>12</v>
      </c>
      <c r="C26" s="82">
        <v>70644</v>
      </c>
      <c r="D26" s="82">
        <v>71430</v>
      </c>
      <c r="E26" s="59">
        <v>0.64359999999999995</v>
      </c>
      <c r="F26" s="60">
        <f t="shared" si="0"/>
        <v>1.689260526204654E-4</v>
      </c>
      <c r="G26" s="60">
        <f t="shared" si="1"/>
        <v>1.6891588299831908E-4</v>
      </c>
      <c r="H26" s="61">
        <f t="shared" si="5"/>
        <v>99561.974678398372</v>
      </c>
      <c r="I26" s="61">
        <f t="shared" si="2"/>
        <v>16.817598865857946</v>
      </c>
      <c r="J26" s="61">
        <f t="shared" si="3"/>
        <v>99555.980886162579</v>
      </c>
      <c r="K26" s="61">
        <f t="shared" si="6"/>
        <v>6778136.3336638622</v>
      </c>
      <c r="L26" s="64">
        <f t="shared" si="4"/>
        <v>68.079569088081698</v>
      </c>
      <c r="N26" s="63"/>
    </row>
    <row r="27" spans="1:14" x14ac:dyDescent="0.25">
      <c r="A27" s="85">
        <v>18</v>
      </c>
      <c r="B27" s="82">
        <v>15</v>
      </c>
      <c r="C27" s="82">
        <v>70718</v>
      </c>
      <c r="D27" s="82">
        <v>74111</v>
      </c>
      <c r="E27" s="59">
        <v>0.48749999999999999</v>
      </c>
      <c r="F27" s="60">
        <f t="shared" si="0"/>
        <v>2.0714083505375306E-4</v>
      </c>
      <c r="G27" s="60">
        <f t="shared" si="1"/>
        <v>2.0711884738361432E-4</v>
      </c>
      <c r="H27" s="61">
        <f t="shared" si="5"/>
        <v>99545.15707953251</v>
      </c>
      <c r="I27" s="61">
        <f t="shared" si="2"/>
        <v>20.617678196933607</v>
      </c>
      <c r="J27" s="61">
        <f t="shared" si="3"/>
        <v>99534.590519456571</v>
      </c>
      <c r="K27" s="61">
        <f t="shared" si="6"/>
        <v>6678580.3527776999</v>
      </c>
      <c r="L27" s="64">
        <f t="shared" si="4"/>
        <v>67.090962018793007</v>
      </c>
      <c r="N27" s="63"/>
    </row>
    <row r="28" spans="1:14" x14ac:dyDescent="0.25">
      <c r="A28" s="85">
        <v>19</v>
      </c>
      <c r="B28" s="82">
        <v>13</v>
      </c>
      <c r="C28" s="82">
        <v>69593</v>
      </c>
      <c r="D28" s="82">
        <v>74949</v>
      </c>
      <c r="E28" s="59">
        <v>0.44169999999999998</v>
      </c>
      <c r="F28" s="60">
        <f t="shared" si="0"/>
        <v>1.7987851281980324E-4</v>
      </c>
      <c r="G28" s="60">
        <f t="shared" si="1"/>
        <v>1.7986045012299614E-4</v>
      </c>
      <c r="H28" s="61">
        <f t="shared" si="5"/>
        <v>99524.539401335569</v>
      </c>
      <c r="I28" s="61">
        <f t="shared" si="2"/>
        <v>17.900528455008082</v>
      </c>
      <c r="J28" s="61">
        <f t="shared" si="3"/>
        <v>99514.545536299134</v>
      </c>
      <c r="K28" s="61">
        <f t="shared" si="6"/>
        <v>6579045.7622582437</v>
      </c>
      <c r="L28" s="64">
        <f t="shared" si="4"/>
        <v>66.104759708839765</v>
      </c>
      <c r="N28" s="63"/>
    </row>
    <row r="29" spans="1:14" x14ac:dyDescent="0.25">
      <c r="A29" s="85">
        <v>20</v>
      </c>
      <c r="B29" s="82">
        <v>12</v>
      </c>
      <c r="C29" s="82">
        <v>69404</v>
      </c>
      <c r="D29" s="82">
        <v>73541</v>
      </c>
      <c r="E29" s="59">
        <v>0.42970000000000003</v>
      </c>
      <c r="F29" s="60">
        <f t="shared" si="0"/>
        <v>1.6789674350274581E-4</v>
      </c>
      <c r="G29" s="60">
        <f t="shared" si="1"/>
        <v>1.6788066867474703E-4</v>
      </c>
      <c r="H29" s="61">
        <f t="shared" si="5"/>
        <v>99506.638872880561</v>
      </c>
      <c r="I29" s="61">
        <f t="shared" si="2"/>
        <v>16.705241071555765</v>
      </c>
      <c r="J29" s="61">
        <f t="shared" si="3"/>
        <v>99497.111873897447</v>
      </c>
      <c r="K29" s="61">
        <f t="shared" si="6"/>
        <v>6479531.2167219445</v>
      </c>
      <c r="L29" s="64">
        <f t="shared" si="4"/>
        <v>65.116572020883211</v>
      </c>
      <c r="N29" s="63"/>
    </row>
    <row r="30" spans="1:14" x14ac:dyDescent="0.25">
      <c r="A30" s="85">
        <v>21</v>
      </c>
      <c r="B30" s="82">
        <v>12</v>
      </c>
      <c r="C30" s="82">
        <v>70534</v>
      </c>
      <c r="D30" s="82">
        <v>73372</v>
      </c>
      <c r="E30" s="59">
        <v>0.59019999999999995</v>
      </c>
      <c r="F30" s="60">
        <f t="shared" si="0"/>
        <v>1.6677553402915792E-4</v>
      </c>
      <c r="G30" s="60">
        <f t="shared" si="1"/>
        <v>1.6676413659863886E-4</v>
      </c>
      <c r="H30" s="61">
        <f t="shared" si="5"/>
        <v>99489.933631809006</v>
      </c>
      <c r="I30" s="61">
        <f t="shared" si="2"/>
        <v>16.591352882364511</v>
      </c>
      <c r="J30" s="61">
        <f t="shared" si="3"/>
        <v>99483.134495397826</v>
      </c>
      <c r="K30" s="61">
        <f t="shared" si="6"/>
        <v>6380034.1048480468</v>
      </c>
      <c r="L30" s="64">
        <f t="shared" si="4"/>
        <v>64.127433519648235</v>
      </c>
      <c r="N30" s="63"/>
    </row>
    <row r="31" spans="1:14" x14ac:dyDescent="0.25">
      <c r="A31" s="85">
        <v>22</v>
      </c>
      <c r="B31" s="82">
        <v>15</v>
      </c>
      <c r="C31" s="82">
        <v>69699</v>
      </c>
      <c r="D31" s="82">
        <v>75163</v>
      </c>
      <c r="E31" s="59">
        <v>0.55579999999999996</v>
      </c>
      <c r="F31" s="60">
        <f t="shared" si="0"/>
        <v>2.0709364774751144E-4</v>
      </c>
      <c r="G31" s="60">
        <f t="shared" si="1"/>
        <v>2.0707459874844388E-4</v>
      </c>
      <c r="H31" s="61">
        <f t="shared" si="5"/>
        <v>99473.342278926648</v>
      </c>
      <c r="I31" s="61">
        <f t="shared" si="2"/>
        <v>20.598402438575352</v>
      </c>
      <c r="J31" s="61">
        <f t="shared" si="3"/>
        <v>99464.192468563444</v>
      </c>
      <c r="K31" s="61">
        <f t="shared" si="6"/>
        <v>6280550.9703526488</v>
      </c>
      <c r="L31" s="64">
        <f t="shared" si="4"/>
        <v>63.138031018820797</v>
      </c>
      <c r="N31" s="63"/>
    </row>
    <row r="32" spans="1:14" x14ac:dyDescent="0.25">
      <c r="A32" s="85">
        <v>23</v>
      </c>
      <c r="B32" s="82">
        <v>25</v>
      </c>
      <c r="C32" s="82">
        <v>68948</v>
      </c>
      <c r="D32" s="82">
        <v>75203</v>
      </c>
      <c r="E32" s="59">
        <v>0.51380000000000003</v>
      </c>
      <c r="F32" s="60">
        <f t="shared" si="0"/>
        <v>3.4685850254247282E-4</v>
      </c>
      <c r="G32" s="60">
        <f t="shared" si="1"/>
        <v>3.4680001728451282E-4</v>
      </c>
      <c r="H32" s="61">
        <f t="shared" si="5"/>
        <v>99452.743876488079</v>
      </c>
      <c r="I32" s="61">
        <f t="shared" si="2"/>
        <v>34.490213295358295</v>
      </c>
      <c r="J32" s="61">
        <f t="shared" si="3"/>
        <v>99435.974734783871</v>
      </c>
      <c r="K32" s="61">
        <f t="shared" si="6"/>
        <v>6181086.7778840857</v>
      </c>
      <c r="L32" s="64">
        <f t="shared" si="4"/>
        <v>62.15099289327275</v>
      </c>
      <c r="N32" s="63"/>
    </row>
    <row r="33" spans="1:14" x14ac:dyDescent="0.25">
      <c r="A33" s="85">
        <v>24</v>
      </c>
      <c r="B33" s="82">
        <v>20</v>
      </c>
      <c r="C33" s="82">
        <v>71514</v>
      </c>
      <c r="D33" s="82">
        <v>75295</v>
      </c>
      <c r="E33" s="59">
        <v>0.47299999999999998</v>
      </c>
      <c r="F33" s="60">
        <f t="shared" si="0"/>
        <v>2.72462859906409E-4</v>
      </c>
      <c r="G33" s="60">
        <f t="shared" si="1"/>
        <v>2.7242374314581858E-4</v>
      </c>
      <c r="H33" s="61">
        <f t="shared" si="5"/>
        <v>99418.253663192721</v>
      </c>
      <c r="I33" s="61">
        <f t="shared" si="2"/>
        <v>27.083892799947453</v>
      </c>
      <c r="J33" s="61">
        <f t="shared" si="3"/>
        <v>99403.980451687152</v>
      </c>
      <c r="K33" s="61">
        <f t="shared" si="6"/>
        <v>6081650.8031493016</v>
      </c>
      <c r="L33" s="64">
        <f t="shared" si="4"/>
        <v>61.172376088525986</v>
      </c>
      <c r="N33" s="63"/>
    </row>
    <row r="34" spans="1:14" x14ac:dyDescent="0.25">
      <c r="A34" s="85">
        <v>25</v>
      </c>
      <c r="B34" s="82">
        <v>19</v>
      </c>
      <c r="C34" s="82">
        <v>72345</v>
      </c>
      <c r="D34" s="82">
        <v>78484</v>
      </c>
      <c r="E34" s="59">
        <v>0.50760000000000005</v>
      </c>
      <c r="F34" s="60">
        <f t="shared" si="0"/>
        <v>2.5194093973970525E-4</v>
      </c>
      <c r="G34" s="60">
        <f t="shared" si="1"/>
        <v>2.5190968890219395E-4</v>
      </c>
      <c r="H34" s="61">
        <f t="shared" si="5"/>
        <v>99391.169770392778</v>
      </c>
      <c r="I34" s="61">
        <f t="shared" si="2"/>
        <v>25.037598656484789</v>
      </c>
      <c r="J34" s="61">
        <f t="shared" si="3"/>
        <v>99378.841256814325</v>
      </c>
      <c r="K34" s="61">
        <f t="shared" si="6"/>
        <v>5982246.8226976143</v>
      </c>
      <c r="L34" s="64">
        <f t="shared" si="4"/>
        <v>60.188916545779911</v>
      </c>
      <c r="N34" s="63"/>
    </row>
    <row r="35" spans="1:14" x14ac:dyDescent="0.25">
      <c r="A35" s="85">
        <v>26</v>
      </c>
      <c r="B35" s="82">
        <v>15</v>
      </c>
      <c r="C35" s="82">
        <v>74125</v>
      </c>
      <c r="D35" s="82">
        <v>79385</v>
      </c>
      <c r="E35" s="59">
        <v>0.53459999999999996</v>
      </c>
      <c r="F35" s="60">
        <f t="shared" si="0"/>
        <v>1.9542700801250732E-4</v>
      </c>
      <c r="G35" s="60">
        <f t="shared" si="1"/>
        <v>1.9540923520459952E-4</v>
      </c>
      <c r="H35" s="61">
        <f t="shared" si="5"/>
        <v>99366.132171736288</v>
      </c>
      <c r="I35" s="61">
        <f t="shared" si="2"/>
        <v>19.417059892918139</v>
      </c>
      <c r="J35" s="61">
        <f t="shared" si="3"/>
        <v>99357.095472062123</v>
      </c>
      <c r="K35" s="61">
        <f t="shared" si="6"/>
        <v>5882867.9814408002</v>
      </c>
      <c r="L35" s="64">
        <f t="shared" si="4"/>
        <v>59.203954635904843</v>
      </c>
      <c r="N35" s="63"/>
    </row>
    <row r="36" spans="1:14" x14ac:dyDescent="0.25">
      <c r="A36" s="85">
        <v>27</v>
      </c>
      <c r="B36" s="82">
        <v>21</v>
      </c>
      <c r="C36" s="82">
        <v>77171</v>
      </c>
      <c r="D36" s="82">
        <v>80902</v>
      </c>
      <c r="E36" s="59">
        <v>0.5363</v>
      </c>
      <c r="F36" s="60">
        <f t="shared" si="0"/>
        <v>2.6570002467214514E-4</v>
      </c>
      <c r="G36" s="60">
        <f t="shared" si="1"/>
        <v>2.6566729310634858E-4</v>
      </c>
      <c r="H36" s="61">
        <f t="shared" si="5"/>
        <v>99346.715111843369</v>
      </c>
      <c r="I36" s="61">
        <f t="shared" si="2"/>
        <v>26.393172882771001</v>
      </c>
      <c r="J36" s="61">
        <f t="shared" si="3"/>
        <v>99334.476597577624</v>
      </c>
      <c r="K36" s="61">
        <f t="shared" si="6"/>
        <v>5783510.8859687382</v>
      </c>
      <c r="L36" s="64">
        <f t="shared" si="4"/>
        <v>58.215421410337818</v>
      </c>
      <c r="N36" s="63"/>
    </row>
    <row r="37" spans="1:14" x14ac:dyDescent="0.25">
      <c r="A37" s="85">
        <v>28</v>
      </c>
      <c r="B37" s="82">
        <v>20</v>
      </c>
      <c r="C37" s="82">
        <v>80061</v>
      </c>
      <c r="D37" s="82">
        <v>83256</v>
      </c>
      <c r="E37" s="59">
        <v>0.47099999999999997</v>
      </c>
      <c r="F37" s="60">
        <f t="shared" si="0"/>
        <v>2.4492245142881638E-4</v>
      </c>
      <c r="G37" s="60">
        <f t="shared" si="1"/>
        <v>2.4489072241293773E-4</v>
      </c>
      <c r="H37" s="61">
        <f t="shared" si="5"/>
        <v>99320.321938960595</v>
      </c>
      <c r="I37" s="61">
        <f t="shared" si="2"/>
        <v>24.322625389917608</v>
      </c>
      <c r="J37" s="61">
        <f t="shared" si="3"/>
        <v>99307.455270129329</v>
      </c>
      <c r="K37" s="61">
        <f t="shared" si="6"/>
        <v>5684176.4093711609</v>
      </c>
      <c r="L37" s="64">
        <f t="shared" si="4"/>
        <v>57.230748938414557</v>
      </c>
      <c r="N37" s="63"/>
    </row>
    <row r="38" spans="1:14" x14ac:dyDescent="0.25">
      <c r="A38" s="85">
        <v>29</v>
      </c>
      <c r="B38" s="82">
        <v>18</v>
      </c>
      <c r="C38" s="82">
        <v>82413</v>
      </c>
      <c r="D38" s="82">
        <v>85528</v>
      </c>
      <c r="E38" s="59">
        <v>0.52600000000000002</v>
      </c>
      <c r="F38" s="60">
        <f t="shared" si="0"/>
        <v>2.1436099582591506E-4</v>
      </c>
      <c r="G38" s="60">
        <f t="shared" si="1"/>
        <v>2.1433921743703834E-4</v>
      </c>
      <c r="H38" s="61">
        <f t="shared" si="5"/>
        <v>99295.999313570675</v>
      </c>
      <c r="I38" s="61">
        <f t="shared" si="2"/>
        <v>21.283026787499434</v>
      </c>
      <c r="J38" s="61">
        <f t="shared" si="3"/>
        <v>99285.911158873409</v>
      </c>
      <c r="K38" s="61">
        <f t="shared" si="6"/>
        <v>5584868.9541010316</v>
      </c>
      <c r="L38" s="64">
        <f t="shared" si="4"/>
        <v>56.244652279135217</v>
      </c>
      <c r="N38" s="63"/>
    </row>
    <row r="39" spans="1:14" x14ac:dyDescent="0.25">
      <c r="A39" s="85">
        <v>30</v>
      </c>
      <c r="B39" s="82">
        <v>19</v>
      </c>
      <c r="C39" s="82">
        <v>81375</v>
      </c>
      <c r="D39" s="82">
        <v>87150</v>
      </c>
      <c r="E39" s="59">
        <v>0.47439999999999999</v>
      </c>
      <c r="F39" s="60">
        <f t="shared" si="0"/>
        <v>2.2548583296246846E-4</v>
      </c>
      <c r="G39" s="60">
        <f t="shared" si="1"/>
        <v>2.2545911259597059E-4</v>
      </c>
      <c r="H39" s="61">
        <f t="shared" si="5"/>
        <v>99274.716286783179</v>
      </c>
      <c r="I39" s="61">
        <f t="shared" si="2"/>
        <v>22.382389437234885</v>
      </c>
      <c r="J39" s="61">
        <f t="shared" si="3"/>
        <v>99262.952102894968</v>
      </c>
      <c r="K39" s="61">
        <f t="shared" si="6"/>
        <v>5485583.0429421579</v>
      </c>
      <c r="L39" s="64">
        <f t="shared" si="4"/>
        <v>55.256597531797475</v>
      </c>
      <c r="N39" s="63"/>
    </row>
    <row r="40" spans="1:14" x14ac:dyDescent="0.25">
      <c r="A40" s="85">
        <v>31</v>
      </c>
      <c r="B40" s="82">
        <v>23</v>
      </c>
      <c r="C40" s="82">
        <v>82544</v>
      </c>
      <c r="D40" s="82">
        <v>85863</v>
      </c>
      <c r="E40" s="59">
        <v>0.42109999999999997</v>
      </c>
      <c r="F40" s="60">
        <f t="shared" si="0"/>
        <v>2.7314779076879225E-4</v>
      </c>
      <c r="G40" s="60">
        <f t="shared" si="1"/>
        <v>2.7310460603302772E-4</v>
      </c>
      <c r="H40" s="61">
        <f t="shared" si="5"/>
        <v>99252.333897345947</v>
      </c>
      <c r="I40" s="61">
        <f t="shared" si="2"/>
        <v>27.106269546893188</v>
      </c>
      <c r="J40" s="61">
        <f t="shared" si="3"/>
        <v>99236.642077905257</v>
      </c>
      <c r="K40" s="61">
        <f t="shared" si="6"/>
        <v>5386320.0908392631</v>
      </c>
      <c r="L40" s="64">
        <f t="shared" si="4"/>
        <v>54.268951462745356</v>
      </c>
      <c r="N40" s="63"/>
    </row>
    <row r="41" spans="1:14" x14ac:dyDescent="0.25">
      <c r="A41" s="85">
        <v>32</v>
      </c>
      <c r="B41" s="82">
        <v>26</v>
      </c>
      <c r="C41" s="82">
        <v>84525</v>
      </c>
      <c r="D41" s="82">
        <v>86357</v>
      </c>
      <c r="E41" s="59">
        <v>0.60619999999999996</v>
      </c>
      <c r="F41" s="60">
        <f t="shared" si="0"/>
        <v>3.0430355449959621E-4</v>
      </c>
      <c r="G41" s="60">
        <f t="shared" si="1"/>
        <v>3.0426709273172057E-4</v>
      </c>
      <c r="H41" s="61">
        <f t="shared" si="5"/>
        <v>99225.22762779906</v>
      </c>
      <c r="I41" s="61">
        <f t="shared" si="2"/>
        <v>30.190971535953619</v>
      </c>
      <c r="J41" s="61">
        <f t="shared" si="3"/>
        <v>99213.338423208203</v>
      </c>
      <c r="K41" s="61">
        <f t="shared" si="6"/>
        <v>5287083.4487613579</v>
      </c>
      <c r="L41" s="64">
        <f t="shared" si="4"/>
        <v>53.283661576404612</v>
      </c>
      <c r="N41" s="63"/>
    </row>
    <row r="42" spans="1:14" x14ac:dyDescent="0.25">
      <c r="A42" s="85">
        <v>33</v>
      </c>
      <c r="B42" s="82">
        <v>33</v>
      </c>
      <c r="C42" s="82">
        <v>85030</v>
      </c>
      <c r="D42" s="82">
        <v>87948</v>
      </c>
      <c r="E42" s="59">
        <v>0.50229999999999997</v>
      </c>
      <c r="F42" s="60">
        <f t="shared" si="0"/>
        <v>3.8155141116211308E-4</v>
      </c>
      <c r="G42" s="60">
        <f t="shared" si="1"/>
        <v>3.8147896901646422E-4</v>
      </c>
      <c r="H42" s="61">
        <f t="shared" si="5"/>
        <v>99195.03665626311</v>
      </c>
      <c r="I42" s="61">
        <f t="shared" si="2"/>
        <v>37.840820315181631</v>
      </c>
      <c r="J42" s="61">
        <f t="shared" si="3"/>
        <v>99176.203279992245</v>
      </c>
      <c r="K42" s="61">
        <f t="shared" si="6"/>
        <v>5187870.1103381496</v>
      </c>
      <c r="L42" s="64">
        <f t="shared" si="4"/>
        <v>52.299694472773716</v>
      </c>
      <c r="N42" s="63"/>
    </row>
    <row r="43" spans="1:14" x14ac:dyDescent="0.25">
      <c r="A43" s="85">
        <v>34</v>
      </c>
      <c r="B43" s="82">
        <v>35</v>
      </c>
      <c r="C43" s="82">
        <v>86201</v>
      </c>
      <c r="D43" s="82">
        <v>88071</v>
      </c>
      <c r="E43" s="59">
        <v>0.49709999999999999</v>
      </c>
      <c r="F43" s="60">
        <f t="shared" si="0"/>
        <v>4.0167095115681235E-4</v>
      </c>
      <c r="G43" s="60">
        <f t="shared" si="1"/>
        <v>4.0158982988213056E-4</v>
      </c>
      <c r="H43" s="61">
        <f t="shared" si="5"/>
        <v>99157.195835947932</v>
      </c>
      <c r="I43" s="61">
        <f t="shared" si="2"/>
        <v>39.820521407347435</v>
      </c>
      <c r="J43" s="61">
        <f t="shared" si="3"/>
        <v>99137.170095732174</v>
      </c>
      <c r="K43" s="61">
        <f t="shared" si="6"/>
        <v>5088693.907058157</v>
      </c>
      <c r="L43" s="64">
        <f t="shared" si="4"/>
        <v>51.319461630169741</v>
      </c>
      <c r="N43" s="63"/>
    </row>
    <row r="44" spans="1:14" x14ac:dyDescent="0.25">
      <c r="A44" s="85">
        <v>35</v>
      </c>
      <c r="B44" s="82">
        <v>38</v>
      </c>
      <c r="C44" s="82">
        <v>87697</v>
      </c>
      <c r="D44" s="82">
        <v>88748</v>
      </c>
      <c r="E44" s="59">
        <v>0.50870000000000004</v>
      </c>
      <c r="F44" s="60">
        <f t="shared" si="0"/>
        <v>4.3072912238941314E-4</v>
      </c>
      <c r="G44" s="60">
        <f t="shared" si="1"/>
        <v>4.3063799197565937E-4</v>
      </c>
      <c r="H44" s="61">
        <f t="shared" si="5"/>
        <v>99117.375314540579</v>
      </c>
      <c r="I44" s="61">
        <f t="shared" si="2"/>
        <v>42.683707475351547</v>
      </c>
      <c r="J44" s="61">
        <f t="shared" si="3"/>
        <v>99096.404809057931</v>
      </c>
      <c r="K44" s="61">
        <f t="shared" si="6"/>
        <v>4989556.7369624246</v>
      </c>
      <c r="L44" s="64">
        <f t="shared" si="4"/>
        <v>50.339879573369352</v>
      </c>
      <c r="N44" s="63"/>
    </row>
    <row r="45" spans="1:14" x14ac:dyDescent="0.25">
      <c r="A45" s="85">
        <v>36</v>
      </c>
      <c r="B45" s="82">
        <v>27</v>
      </c>
      <c r="C45" s="82">
        <v>90752</v>
      </c>
      <c r="D45" s="82">
        <v>90161</v>
      </c>
      <c r="E45" s="59">
        <v>0.4662</v>
      </c>
      <c r="F45" s="60">
        <f t="shared" si="0"/>
        <v>2.984860126137978E-4</v>
      </c>
      <c r="G45" s="60">
        <f t="shared" si="1"/>
        <v>2.9843846186647176E-4</v>
      </c>
      <c r="H45" s="61">
        <f t="shared" si="5"/>
        <v>99074.691607065222</v>
      </c>
      <c r="I45" s="61">
        <f t="shared" si="2"/>
        <v>29.567698573107585</v>
      </c>
      <c r="J45" s="61">
        <f t="shared" si="3"/>
        <v>99058.908369566896</v>
      </c>
      <c r="K45" s="61">
        <f t="shared" si="6"/>
        <v>4890460.3321533669</v>
      </c>
      <c r="L45" s="64">
        <f t="shared" si="4"/>
        <v>49.361348017606325</v>
      </c>
      <c r="N45" s="63"/>
    </row>
    <row r="46" spans="1:14" x14ac:dyDescent="0.25">
      <c r="A46" s="85">
        <v>37</v>
      </c>
      <c r="B46" s="82">
        <v>35</v>
      </c>
      <c r="C46" s="82">
        <v>94299</v>
      </c>
      <c r="D46" s="82">
        <v>92610</v>
      </c>
      <c r="E46" s="59">
        <v>0.43440000000000001</v>
      </c>
      <c r="F46" s="60">
        <f t="shared" si="0"/>
        <v>3.7451380083356069E-4</v>
      </c>
      <c r="G46" s="60">
        <f t="shared" si="1"/>
        <v>3.74434486246358E-4</v>
      </c>
      <c r="H46" s="61">
        <f t="shared" si="5"/>
        <v>99045.123908492111</v>
      </c>
      <c r="I46" s="61">
        <f t="shared" si="2"/>
        <v>37.085910085883114</v>
      </c>
      <c r="J46" s="61">
        <f t="shared" si="3"/>
        <v>99024.148117747536</v>
      </c>
      <c r="K46" s="61">
        <f t="shared" si="6"/>
        <v>4791401.4237837996</v>
      </c>
      <c r="L46" s="64">
        <f t="shared" si="4"/>
        <v>48.375944566545044</v>
      </c>
      <c r="N46" s="63"/>
    </row>
    <row r="47" spans="1:14" x14ac:dyDescent="0.25">
      <c r="A47" s="85">
        <v>38</v>
      </c>
      <c r="B47" s="82">
        <v>56</v>
      </c>
      <c r="C47" s="82">
        <v>95872</v>
      </c>
      <c r="D47" s="82">
        <v>95960</v>
      </c>
      <c r="E47" s="59">
        <v>0.50370000000000004</v>
      </c>
      <c r="F47" s="60">
        <f t="shared" si="0"/>
        <v>5.8384419700571331E-4</v>
      </c>
      <c r="G47" s="60">
        <f t="shared" si="1"/>
        <v>5.8367507022298994E-4</v>
      </c>
      <c r="H47" s="61">
        <f t="shared" si="5"/>
        <v>99008.037998406231</v>
      </c>
      <c r="I47" s="61">
        <f t="shared" si="2"/>
        <v>57.788523531360212</v>
      </c>
      <c r="J47" s="61">
        <f t="shared" si="3"/>
        <v>98979.357554177623</v>
      </c>
      <c r="K47" s="61">
        <f t="shared" si="6"/>
        <v>4692377.2756660525</v>
      </c>
      <c r="L47" s="64">
        <f t="shared" si="4"/>
        <v>47.3939022581337</v>
      </c>
      <c r="N47" s="63"/>
    </row>
    <row r="48" spans="1:14" x14ac:dyDescent="0.25">
      <c r="A48" s="85">
        <v>39</v>
      </c>
      <c r="B48" s="82">
        <v>45</v>
      </c>
      <c r="C48" s="82">
        <v>101157</v>
      </c>
      <c r="D48" s="82">
        <v>97444</v>
      </c>
      <c r="E48" s="59">
        <v>0.55740000000000001</v>
      </c>
      <c r="F48" s="60">
        <f t="shared" si="0"/>
        <v>4.5316992361569175E-4</v>
      </c>
      <c r="G48" s="60">
        <f t="shared" si="1"/>
        <v>4.5307904818804779E-4</v>
      </c>
      <c r="H48" s="61">
        <f t="shared" si="5"/>
        <v>98950.249474874872</v>
      </c>
      <c r="I48" s="61">
        <f t="shared" si="2"/>
        <v>44.832284850046186</v>
      </c>
      <c r="J48" s="61">
        <f t="shared" si="3"/>
        <v>98930.406705600253</v>
      </c>
      <c r="K48" s="61">
        <f t="shared" si="6"/>
        <v>4593397.9181118747</v>
      </c>
      <c r="L48" s="64">
        <f t="shared" si="4"/>
        <v>46.421286883952888</v>
      </c>
      <c r="N48" s="63"/>
    </row>
    <row r="49" spans="1:14" x14ac:dyDescent="0.25">
      <c r="A49" s="85">
        <v>40</v>
      </c>
      <c r="B49" s="82">
        <v>56</v>
      </c>
      <c r="C49" s="82">
        <v>104691</v>
      </c>
      <c r="D49" s="82">
        <v>102604</v>
      </c>
      <c r="E49" s="59">
        <v>0.56840000000000002</v>
      </c>
      <c r="F49" s="60">
        <f t="shared" si="0"/>
        <v>5.4029281941194915E-4</v>
      </c>
      <c r="G49" s="60">
        <f t="shared" si="1"/>
        <v>5.4016685769667596E-4</v>
      </c>
      <c r="H49" s="61">
        <f t="shared" si="5"/>
        <v>98905.417190024833</v>
      </c>
      <c r="I49" s="61">
        <f t="shared" si="2"/>
        <v>53.42542841271451</v>
      </c>
      <c r="J49" s="61">
        <f t="shared" si="3"/>
        <v>98882.358775121917</v>
      </c>
      <c r="K49" s="61">
        <f t="shared" si="6"/>
        <v>4494467.5114062745</v>
      </c>
      <c r="L49" s="64">
        <f t="shared" si="4"/>
        <v>45.442076269403437</v>
      </c>
      <c r="N49" s="63"/>
    </row>
    <row r="50" spans="1:14" x14ac:dyDescent="0.25">
      <c r="A50" s="85">
        <v>41</v>
      </c>
      <c r="B50" s="82">
        <v>62</v>
      </c>
      <c r="C50" s="82">
        <v>107382</v>
      </c>
      <c r="D50" s="82">
        <v>105772</v>
      </c>
      <c r="E50" s="59">
        <v>0.47499999999999998</v>
      </c>
      <c r="F50" s="60">
        <f t="shared" si="0"/>
        <v>5.8173902436735878E-4</v>
      </c>
      <c r="G50" s="60">
        <f t="shared" si="1"/>
        <v>5.8156140796016866E-4</v>
      </c>
      <c r="H50" s="61">
        <f t="shared" si="5"/>
        <v>98851.991761612124</v>
      </c>
      <c r="I50" s="61">
        <f t="shared" si="2"/>
        <v>57.488503508550139</v>
      </c>
      <c r="J50" s="61">
        <f t="shared" si="3"/>
        <v>98821.810297270145</v>
      </c>
      <c r="K50" s="61">
        <f t="shared" si="6"/>
        <v>4395585.1526311524</v>
      </c>
      <c r="L50" s="64">
        <f t="shared" si="4"/>
        <v>44.466328642435307</v>
      </c>
      <c r="N50" s="63"/>
    </row>
    <row r="51" spans="1:14" x14ac:dyDescent="0.25">
      <c r="A51" s="85">
        <v>42</v>
      </c>
      <c r="B51" s="82">
        <v>80</v>
      </c>
      <c r="C51" s="82">
        <v>111411</v>
      </c>
      <c r="D51" s="82">
        <v>108523</v>
      </c>
      <c r="E51" s="59">
        <v>0.47120000000000001</v>
      </c>
      <c r="F51" s="60">
        <f t="shared" si="0"/>
        <v>7.2749097456509682E-4</v>
      </c>
      <c r="G51" s="60">
        <f t="shared" si="1"/>
        <v>7.2721121842567063E-4</v>
      </c>
      <c r="H51" s="61">
        <f t="shared" si="5"/>
        <v>98794.503258103578</v>
      </c>
      <c r="I51" s="61">
        <f t="shared" si="2"/>
        <v>71.84447108808439</v>
      </c>
      <c r="J51" s="61">
        <f t="shared" si="3"/>
        <v>98756.511901792197</v>
      </c>
      <c r="K51" s="61">
        <f t="shared" si="6"/>
        <v>4296763.3423338821</v>
      </c>
      <c r="L51" s="64">
        <f t="shared" si="4"/>
        <v>43.49192718858518</v>
      </c>
      <c r="N51" s="63"/>
    </row>
    <row r="52" spans="1:14" x14ac:dyDescent="0.25">
      <c r="A52" s="85">
        <v>43</v>
      </c>
      <c r="B52" s="82">
        <v>97</v>
      </c>
      <c r="C52" s="82">
        <v>116072</v>
      </c>
      <c r="D52" s="82">
        <v>112341</v>
      </c>
      <c r="E52" s="59">
        <v>0.48330000000000001</v>
      </c>
      <c r="F52" s="60">
        <f t="shared" si="0"/>
        <v>8.4933869788497154E-4</v>
      </c>
      <c r="G52" s="60">
        <f t="shared" si="1"/>
        <v>8.4896612629444684E-4</v>
      </c>
      <c r="H52" s="61">
        <f t="shared" si="5"/>
        <v>98722.658787015491</v>
      </c>
      <c r="I52" s="61">
        <f t="shared" si="2"/>
        <v>83.812193207900975</v>
      </c>
      <c r="J52" s="61">
        <f t="shared" si="3"/>
        <v>98679.353026784971</v>
      </c>
      <c r="K52" s="61">
        <f t="shared" si="6"/>
        <v>4198006.83043209</v>
      </c>
      <c r="L52" s="64">
        <f t="shared" si="4"/>
        <v>42.523235111494316</v>
      </c>
      <c r="N52" s="63"/>
    </row>
    <row r="53" spans="1:14" x14ac:dyDescent="0.25">
      <c r="A53" s="85">
        <v>44</v>
      </c>
      <c r="B53" s="82">
        <v>99</v>
      </c>
      <c r="C53" s="82">
        <v>117934</v>
      </c>
      <c r="D53" s="82">
        <v>117035</v>
      </c>
      <c r="E53" s="59">
        <v>0.54349999999999998</v>
      </c>
      <c r="F53" s="60">
        <f t="shared" si="0"/>
        <v>8.4266435146764039E-4</v>
      </c>
      <c r="G53" s="60">
        <f t="shared" si="1"/>
        <v>8.4234032312863975E-4</v>
      </c>
      <c r="H53" s="61">
        <f t="shared" si="5"/>
        <v>98638.846593807597</v>
      </c>
      <c r="I53" s="61">
        <f t="shared" si="2"/>
        <v>83.087477912864216</v>
      </c>
      <c r="J53" s="61">
        <f t="shared" si="3"/>
        <v>98600.91716014038</v>
      </c>
      <c r="K53" s="61">
        <f t="shared" si="6"/>
        <v>4099327.4774053046</v>
      </c>
      <c r="L53" s="64">
        <f t="shared" si="4"/>
        <v>41.558955918110406</v>
      </c>
      <c r="N53" s="63"/>
    </row>
    <row r="54" spans="1:14" x14ac:dyDescent="0.25">
      <c r="A54" s="85">
        <v>45</v>
      </c>
      <c r="B54" s="82">
        <v>105</v>
      </c>
      <c r="C54" s="82">
        <v>121216</v>
      </c>
      <c r="D54" s="82">
        <v>118773</v>
      </c>
      <c r="E54" s="59">
        <v>0.48749999999999999</v>
      </c>
      <c r="F54" s="60">
        <f t="shared" si="0"/>
        <v>8.7504010600485853E-4</v>
      </c>
      <c r="G54" s="60">
        <f t="shared" si="1"/>
        <v>8.7464786312593931E-4</v>
      </c>
      <c r="H54" s="61">
        <f t="shared" si="5"/>
        <v>98555.759115894733</v>
      </c>
      <c r="I54" s="61">
        <f t="shared" si="2"/>
        <v>86.201584109472137</v>
      </c>
      <c r="J54" s="61">
        <f t="shared" si="3"/>
        <v>98511.580804038633</v>
      </c>
      <c r="K54" s="61">
        <f t="shared" si="6"/>
        <v>4000726.5602451642</v>
      </c>
      <c r="L54" s="64">
        <f t="shared" si="4"/>
        <v>40.593534017028752</v>
      </c>
      <c r="N54" s="63"/>
    </row>
    <row r="55" spans="1:14" x14ac:dyDescent="0.25">
      <c r="A55" s="85">
        <v>46</v>
      </c>
      <c r="B55" s="82">
        <v>112</v>
      </c>
      <c r="C55" s="82">
        <v>120272</v>
      </c>
      <c r="D55" s="82">
        <v>121977</v>
      </c>
      <c r="E55" s="59">
        <v>0.55900000000000005</v>
      </c>
      <c r="F55" s="60">
        <f t="shared" si="0"/>
        <v>9.2466841968387903E-4</v>
      </c>
      <c r="G55" s="60">
        <f t="shared" si="1"/>
        <v>9.242915132246475E-4</v>
      </c>
      <c r="H55" s="61">
        <f t="shared" si="5"/>
        <v>98469.557531785264</v>
      </c>
      <c r="I55" s="61">
        <f t="shared" si="2"/>
        <v>91.014576337615281</v>
      </c>
      <c r="J55" s="61">
        <f t="shared" si="3"/>
        <v>98429.420103620374</v>
      </c>
      <c r="K55" s="61">
        <f t="shared" si="6"/>
        <v>3902214.9794411254</v>
      </c>
      <c r="L55" s="64">
        <f t="shared" si="4"/>
        <v>39.628643382311516</v>
      </c>
      <c r="N55" s="63"/>
    </row>
    <row r="56" spans="1:14" x14ac:dyDescent="0.25">
      <c r="A56" s="85">
        <v>47</v>
      </c>
      <c r="B56" s="82">
        <v>130</v>
      </c>
      <c r="C56" s="82">
        <v>119333</v>
      </c>
      <c r="D56" s="82">
        <v>120774</v>
      </c>
      <c r="E56" s="59">
        <v>0.50649999999999995</v>
      </c>
      <c r="F56" s="60">
        <f t="shared" si="0"/>
        <v>1.082850562457571E-3</v>
      </c>
      <c r="G56" s="60">
        <f t="shared" si="1"/>
        <v>1.0822722105255883E-3</v>
      </c>
      <c r="H56" s="61">
        <f t="shared" si="5"/>
        <v>98378.542955447643</v>
      </c>
      <c r="I56" s="61">
        <f t="shared" si="2"/>
        <v>106.47236315267887</v>
      </c>
      <c r="J56" s="61">
        <f t="shared" si="3"/>
        <v>98325.998844231799</v>
      </c>
      <c r="K56" s="61">
        <f t="shared" si="6"/>
        <v>3803785.5593375051</v>
      </c>
      <c r="L56" s="64">
        <f t="shared" si="4"/>
        <v>38.664788530768469</v>
      </c>
      <c r="N56" s="63"/>
    </row>
    <row r="57" spans="1:14" x14ac:dyDescent="0.25">
      <c r="A57" s="85">
        <v>48</v>
      </c>
      <c r="B57" s="82">
        <v>134</v>
      </c>
      <c r="C57" s="82">
        <v>115187</v>
      </c>
      <c r="D57" s="82">
        <v>119882</v>
      </c>
      <c r="E57" s="59">
        <v>0.53910000000000002</v>
      </c>
      <c r="F57" s="60">
        <f t="shared" si="0"/>
        <v>1.1400907818555402E-3</v>
      </c>
      <c r="G57" s="60">
        <f t="shared" si="1"/>
        <v>1.1394920154459399E-3</v>
      </c>
      <c r="H57" s="61">
        <f t="shared" si="5"/>
        <v>98272.070592294971</v>
      </c>
      <c r="I57" s="61">
        <f t="shared" si="2"/>
        <v>111.98023978125987</v>
      </c>
      <c r="J57" s="61">
        <f t="shared" si="3"/>
        <v>98220.458899779784</v>
      </c>
      <c r="K57" s="61">
        <f t="shared" si="6"/>
        <v>3705459.5604932732</v>
      </c>
      <c r="L57" s="64">
        <f t="shared" si="4"/>
        <v>37.706130929776094</v>
      </c>
      <c r="N57" s="63"/>
    </row>
    <row r="58" spans="1:14" x14ac:dyDescent="0.25">
      <c r="A58" s="85">
        <v>49</v>
      </c>
      <c r="B58" s="82">
        <v>142</v>
      </c>
      <c r="C58" s="82">
        <v>113157</v>
      </c>
      <c r="D58" s="82">
        <v>115721</v>
      </c>
      <c r="E58" s="59">
        <v>0.45279999999999998</v>
      </c>
      <c r="F58" s="60">
        <f t="shared" si="0"/>
        <v>1.2408357290783737E-3</v>
      </c>
      <c r="G58" s="60">
        <f t="shared" si="1"/>
        <v>1.2399937915082682E-3</v>
      </c>
      <c r="H58" s="61">
        <f t="shared" si="5"/>
        <v>98160.090352513711</v>
      </c>
      <c r="I58" s="61">
        <f t="shared" si="2"/>
        <v>121.71790261100766</v>
      </c>
      <c r="J58" s="61">
        <f t="shared" si="3"/>
        <v>98093.486316204959</v>
      </c>
      <c r="K58" s="61">
        <f t="shared" si="6"/>
        <v>3607239.1015934935</v>
      </c>
      <c r="L58" s="64">
        <f t="shared" si="4"/>
        <v>36.74853077904811</v>
      </c>
      <c r="N58" s="63"/>
    </row>
    <row r="59" spans="1:14" x14ac:dyDescent="0.25">
      <c r="A59" s="85">
        <v>50</v>
      </c>
      <c r="B59" s="82">
        <v>198</v>
      </c>
      <c r="C59" s="82">
        <v>111258</v>
      </c>
      <c r="D59" s="82">
        <v>113741</v>
      </c>
      <c r="E59" s="59">
        <v>0.49830000000000002</v>
      </c>
      <c r="F59" s="60">
        <f t="shared" si="0"/>
        <v>1.7600078222569878E-3</v>
      </c>
      <c r="G59" s="60">
        <f t="shared" si="1"/>
        <v>1.7584551135584291E-3</v>
      </c>
      <c r="H59" s="61">
        <f t="shared" si="5"/>
        <v>98038.372449902701</v>
      </c>
      <c r="I59" s="61">
        <f t="shared" si="2"/>
        <v>172.39607735947723</v>
      </c>
      <c r="J59" s="61">
        <f t="shared" si="3"/>
        <v>97951.881337891449</v>
      </c>
      <c r="K59" s="61">
        <f t="shared" si="6"/>
        <v>3509145.6152772885</v>
      </c>
      <c r="L59" s="64">
        <f t="shared" si="4"/>
        <v>35.793593136916371</v>
      </c>
      <c r="N59" s="63"/>
    </row>
    <row r="60" spans="1:14" x14ac:dyDescent="0.25">
      <c r="A60" s="85">
        <v>51</v>
      </c>
      <c r="B60" s="82">
        <v>181</v>
      </c>
      <c r="C60" s="82">
        <v>107237</v>
      </c>
      <c r="D60" s="82">
        <v>111573</v>
      </c>
      <c r="E60" s="59">
        <v>0.4798</v>
      </c>
      <c r="F60" s="60">
        <f t="shared" si="0"/>
        <v>1.6544033636488277E-3</v>
      </c>
      <c r="G60" s="60">
        <f t="shared" si="1"/>
        <v>1.652980774293857E-3</v>
      </c>
      <c r="H60" s="61">
        <f t="shared" si="5"/>
        <v>97865.976372543228</v>
      </c>
      <c r="I60" s="61">
        <f t="shared" si="2"/>
        <v>161.77057740131082</v>
      </c>
      <c r="J60" s="61">
        <f t="shared" si="3"/>
        <v>97781.823318179057</v>
      </c>
      <c r="K60" s="61">
        <f t="shared" si="6"/>
        <v>3411193.7339393971</v>
      </c>
      <c r="L60" s="64">
        <f t="shared" si="4"/>
        <v>34.855767656719806</v>
      </c>
      <c r="N60" s="63"/>
    </row>
    <row r="61" spans="1:14" x14ac:dyDescent="0.25">
      <c r="A61" s="85">
        <v>52</v>
      </c>
      <c r="B61" s="82">
        <v>210</v>
      </c>
      <c r="C61" s="82">
        <v>105536</v>
      </c>
      <c r="D61" s="82">
        <v>107788</v>
      </c>
      <c r="E61" s="59">
        <v>0.48570000000000002</v>
      </c>
      <c r="F61" s="60">
        <f t="shared" si="0"/>
        <v>1.9688361365809755E-3</v>
      </c>
      <c r="G61" s="60">
        <f t="shared" si="1"/>
        <v>1.966844564011111E-3</v>
      </c>
      <c r="H61" s="61">
        <f t="shared" si="5"/>
        <v>97704.205795141912</v>
      </c>
      <c r="I61" s="61">
        <f t="shared" si="2"/>
        <v>192.16898604919774</v>
      </c>
      <c r="J61" s="61">
        <f t="shared" si="3"/>
        <v>97605.373285616806</v>
      </c>
      <c r="K61" s="61">
        <f t="shared" si="6"/>
        <v>3313411.9106212179</v>
      </c>
      <c r="L61" s="64">
        <f t="shared" si="4"/>
        <v>33.91268455288921</v>
      </c>
      <c r="N61" s="63"/>
    </row>
    <row r="62" spans="1:14" x14ac:dyDescent="0.25">
      <c r="A62" s="85">
        <v>53</v>
      </c>
      <c r="B62" s="82">
        <v>251</v>
      </c>
      <c r="C62" s="82">
        <v>104000</v>
      </c>
      <c r="D62" s="82">
        <v>105620</v>
      </c>
      <c r="E62" s="59">
        <v>0.49320000000000003</v>
      </c>
      <c r="F62" s="60">
        <f t="shared" si="0"/>
        <v>2.3948096555672167E-3</v>
      </c>
      <c r="G62" s="60">
        <f t="shared" si="1"/>
        <v>2.3919066235332655E-3</v>
      </c>
      <c r="H62" s="61">
        <f t="shared" si="5"/>
        <v>97512.036809092708</v>
      </c>
      <c r="I62" s="61">
        <f t="shared" si="2"/>
        <v>233.23968671788845</v>
      </c>
      <c r="J62" s="61">
        <f t="shared" si="3"/>
        <v>97393.830935864084</v>
      </c>
      <c r="K62" s="61">
        <f t="shared" si="6"/>
        <v>3215806.5373356012</v>
      </c>
      <c r="L62" s="64">
        <f t="shared" si="4"/>
        <v>32.978559802124209</v>
      </c>
      <c r="N62" s="63"/>
    </row>
    <row r="63" spans="1:14" x14ac:dyDescent="0.25">
      <c r="A63" s="85">
        <v>54</v>
      </c>
      <c r="B63" s="82">
        <v>251</v>
      </c>
      <c r="C63" s="82">
        <v>102736</v>
      </c>
      <c r="D63" s="82">
        <v>104155</v>
      </c>
      <c r="E63" s="59">
        <v>0.48039999999999999</v>
      </c>
      <c r="F63" s="60">
        <f t="shared" si="0"/>
        <v>2.4263984416915186E-3</v>
      </c>
      <c r="G63" s="60">
        <f t="shared" si="1"/>
        <v>2.4233431956900528E-3</v>
      </c>
      <c r="H63" s="61">
        <f t="shared" si="5"/>
        <v>97278.797122374817</v>
      </c>
      <c r="I63" s="61">
        <f t="shared" si="2"/>
        <v>235.73991109142011</v>
      </c>
      <c r="J63" s="61">
        <f t="shared" si="3"/>
        <v>97156.306664571704</v>
      </c>
      <c r="K63" s="61">
        <f t="shared" si="6"/>
        <v>3118412.7063997369</v>
      </c>
      <c r="L63" s="64">
        <f t="shared" si="4"/>
        <v>32.056448050820727</v>
      </c>
      <c r="N63" s="63"/>
    </row>
    <row r="64" spans="1:14" x14ac:dyDescent="0.25">
      <c r="A64" s="85">
        <v>55</v>
      </c>
      <c r="B64" s="82">
        <v>291</v>
      </c>
      <c r="C64" s="82">
        <v>99103</v>
      </c>
      <c r="D64" s="82">
        <v>102865</v>
      </c>
      <c r="E64" s="59">
        <v>0.4914</v>
      </c>
      <c r="F64" s="60">
        <f t="shared" si="0"/>
        <v>2.881644616969025E-3</v>
      </c>
      <c r="G64" s="60">
        <f t="shared" si="1"/>
        <v>2.8774274464925908E-3</v>
      </c>
      <c r="H64" s="61">
        <f t="shared" si="5"/>
        <v>97043.057211283391</v>
      </c>
      <c r="I64" s="61">
        <f t="shared" si="2"/>
        <v>279.23435631129757</v>
      </c>
      <c r="J64" s="61">
        <f t="shared" si="3"/>
        <v>96901.038617663464</v>
      </c>
      <c r="K64" s="61">
        <f t="shared" si="6"/>
        <v>3021256.3997351653</v>
      </c>
      <c r="L64" s="64">
        <f t="shared" si="4"/>
        <v>31.133153535726386</v>
      </c>
      <c r="N64" s="63"/>
    </row>
    <row r="65" spans="1:14" x14ac:dyDescent="0.25">
      <c r="A65" s="85">
        <v>56</v>
      </c>
      <c r="B65" s="82">
        <v>292</v>
      </c>
      <c r="C65" s="82">
        <v>97758</v>
      </c>
      <c r="D65" s="82">
        <v>99140</v>
      </c>
      <c r="E65" s="59">
        <v>0.50339999999999996</v>
      </c>
      <c r="F65" s="60">
        <f t="shared" si="0"/>
        <v>2.9660027019065708E-3</v>
      </c>
      <c r="G65" s="60">
        <f t="shared" si="1"/>
        <v>2.9616404515101194E-3</v>
      </c>
      <c r="H65" s="61">
        <f t="shared" si="5"/>
        <v>96763.822854972095</v>
      </c>
      <c r="I65" s="61">
        <f t="shared" si="2"/>
        <v>286.57965201004475</v>
      </c>
      <c r="J65" s="61">
        <f t="shared" si="3"/>
        <v>96621.507399783906</v>
      </c>
      <c r="K65" s="61">
        <f t="shared" si="6"/>
        <v>2924355.3611175017</v>
      </c>
      <c r="L65" s="64">
        <f t="shared" si="4"/>
        <v>30.221577391588525</v>
      </c>
      <c r="N65" s="63"/>
    </row>
    <row r="66" spans="1:14" x14ac:dyDescent="0.25">
      <c r="A66" s="85">
        <v>57</v>
      </c>
      <c r="B66" s="82">
        <v>342</v>
      </c>
      <c r="C66" s="82">
        <v>97455</v>
      </c>
      <c r="D66" s="82">
        <v>97743</v>
      </c>
      <c r="E66" s="59">
        <v>0.51370000000000005</v>
      </c>
      <c r="F66" s="60">
        <f t="shared" si="0"/>
        <v>3.5041342636707344E-3</v>
      </c>
      <c r="G66" s="60">
        <f t="shared" si="1"/>
        <v>3.4981731649846299E-3</v>
      </c>
      <c r="H66" s="61">
        <f t="shared" si="5"/>
        <v>96477.243202962054</v>
      </c>
      <c r="I66" s="61">
        <f t="shared" si="2"/>
        <v>337.49410320429763</v>
      </c>
      <c r="J66" s="61">
        <f t="shared" si="3"/>
        <v>96313.119820573804</v>
      </c>
      <c r="K66" s="61">
        <f t="shared" si="6"/>
        <v>2827733.8537177178</v>
      </c>
      <c r="L66" s="64">
        <f t="shared" si="4"/>
        <v>29.309853389663402</v>
      </c>
      <c r="N66" s="63"/>
    </row>
    <row r="67" spans="1:14" x14ac:dyDescent="0.25">
      <c r="A67" s="85">
        <v>58</v>
      </c>
      <c r="B67" s="82">
        <v>356</v>
      </c>
      <c r="C67" s="82">
        <v>92636</v>
      </c>
      <c r="D67" s="82">
        <v>97292</v>
      </c>
      <c r="E67" s="59">
        <v>0.501</v>
      </c>
      <c r="F67" s="60">
        <f t="shared" si="0"/>
        <v>3.7487890147845501E-3</v>
      </c>
      <c r="G67" s="60">
        <f t="shared" si="1"/>
        <v>3.741789452366411E-3</v>
      </c>
      <c r="H67" s="61">
        <f t="shared" si="5"/>
        <v>96139.749099757755</v>
      </c>
      <c r="I67" s="61">
        <f t="shared" si="2"/>
        <v>359.73469913462674</v>
      </c>
      <c r="J67" s="61">
        <f t="shared" si="3"/>
        <v>95960.241484889571</v>
      </c>
      <c r="K67" s="61">
        <f t="shared" si="6"/>
        <v>2731420.733897144</v>
      </c>
      <c r="L67" s="64">
        <f t="shared" si="4"/>
        <v>28.410940942470447</v>
      </c>
      <c r="N67" s="63"/>
    </row>
    <row r="68" spans="1:14" x14ac:dyDescent="0.25">
      <c r="A68" s="85">
        <v>59</v>
      </c>
      <c r="B68" s="82">
        <v>412</v>
      </c>
      <c r="C68" s="82">
        <v>88822</v>
      </c>
      <c r="D68" s="82">
        <v>92524</v>
      </c>
      <c r="E68" s="59">
        <v>0.49349999999999999</v>
      </c>
      <c r="F68" s="60">
        <f t="shared" si="0"/>
        <v>4.5438002492472953E-3</v>
      </c>
      <c r="G68" s="60">
        <f t="shared" si="1"/>
        <v>4.53336700055208E-3</v>
      </c>
      <c r="H68" s="61">
        <f t="shared" si="5"/>
        <v>95780.014400623128</v>
      </c>
      <c r="I68" s="61">
        <f t="shared" si="2"/>
        <v>434.20595659618789</v>
      </c>
      <c r="J68" s="61">
        <f t="shared" si="3"/>
        <v>95560.089083607163</v>
      </c>
      <c r="K68" s="61">
        <f t="shared" si="6"/>
        <v>2635460.4924122542</v>
      </c>
      <c r="L68" s="64">
        <f t="shared" si="4"/>
        <v>27.5157662995205</v>
      </c>
      <c r="N68" s="63"/>
    </row>
    <row r="69" spans="1:14" x14ac:dyDescent="0.25">
      <c r="A69" s="85">
        <v>60</v>
      </c>
      <c r="B69" s="82">
        <v>426</v>
      </c>
      <c r="C69" s="82">
        <v>84710</v>
      </c>
      <c r="D69" s="82">
        <v>88602</v>
      </c>
      <c r="E69" s="59">
        <v>0.50580000000000003</v>
      </c>
      <c r="F69" s="60">
        <f t="shared" si="0"/>
        <v>4.9159896602658792E-3</v>
      </c>
      <c r="G69" s="60">
        <f t="shared" si="1"/>
        <v>4.9040752971629036E-3</v>
      </c>
      <c r="H69" s="61">
        <f t="shared" si="5"/>
        <v>95345.808444026945</v>
      </c>
      <c r="I69" s="61">
        <f t="shared" si="2"/>
        <v>467.5830238783787</v>
      </c>
      <c r="J69" s="61">
        <f t="shared" si="3"/>
        <v>95114.728913626241</v>
      </c>
      <c r="K69" s="61">
        <f t="shared" si="6"/>
        <v>2539900.4033286469</v>
      </c>
      <c r="L69" s="64">
        <f t="shared" si="4"/>
        <v>26.638826024740283</v>
      </c>
      <c r="N69" s="63"/>
    </row>
    <row r="70" spans="1:14" x14ac:dyDescent="0.25">
      <c r="A70" s="85">
        <v>61</v>
      </c>
      <c r="B70" s="82">
        <v>432</v>
      </c>
      <c r="C70" s="82">
        <v>84073</v>
      </c>
      <c r="D70" s="82">
        <v>84504</v>
      </c>
      <c r="E70" s="59">
        <v>0.52080000000000004</v>
      </c>
      <c r="F70" s="60">
        <f t="shared" si="0"/>
        <v>5.1252543348143578E-3</v>
      </c>
      <c r="G70" s="60">
        <f t="shared" si="1"/>
        <v>5.1126974380547707E-3</v>
      </c>
      <c r="H70" s="61">
        <f t="shared" si="5"/>
        <v>94878.225420148563</v>
      </c>
      <c r="I70" s="61">
        <f t="shared" si="2"/>
        <v>485.08366003277655</v>
      </c>
      <c r="J70" s="61">
        <f t="shared" si="3"/>
        <v>94645.773330260854</v>
      </c>
      <c r="K70" s="61">
        <f t="shared" si="6"/>
        <v>2444785.6744150207</v>
      </c>
      <c r="L70" s="64">
        <f t="shared" si="4"/>
        <v>25.767615947587487</v>
      </c>
      <c r="N70" s="63"/>
    </row>
    <row r="71" spans="1:14" x14ac:dyDescent="0.25">
      <c r="A71" s="85">
        <v>62</v>
      </c>
      <c r="B71" s="82">
        <v>462</v>
      </c>
      <c r="C71" s="82">
        <v>80963</v>
      </c>
      <c r="D71" s="82">
        <v>83623</v>
      </c>
      <c r="E71" s="59">
        <v>0.51019999999999999</v>
      </c>
      <c r="F71" s="60">
        <f t="shared" si="0"/>
        <v>5.6140862527797016E-3</v>
      </c>
      <c r="G71" s="60">
        <f t="shared" si="1"/>
        <v>5.5986910871004651E-3</v>
      </c>
      <c r="H71" s="61">
        <f t="shared" si="5"/>
        <v>94393.141760115788</v>
      </c>
      <c r="I71" s="61">
        <f t="shared" si="2"/>
        <v>528.47804145577095</v>
      </c>
      <c r="J71" s="61">
        <f t="shared" si="3"/>
        <v>94134.29321541074</v>
      </c>
      <c r="K71" s="61">
        <f t="shared" si="6"/>
        <v>2350139.9010847597</v>
      </c>
      <c r="L71" s="64">
        <f t="shared" si="4"/>
        <v>24.897358613798904</v>
      </c>
      <c r="N71" s="63"/>
    </row>
    <row r="72" spans="1:14" x14ac:dyDescent="0.25">
      <c r="A72" s="85">
        <v>63</v>
      </c>
      <c r="B72" s="82">
        <v>491</v>
      </c>
      <c r="C72" s="82">
        <v>78291</v>
      </c>
      <c r="D72" s="82">
        <v>80442</v>
      </c>
      <c r="E72" s="59">
        <v>0.51549999999999996</v>
      </c>
      <c r="F72" s="60">
        <f t="shared" si="0"/>
        <v>6.1864892618422127E-3</v>
      </c>
      <c r="G72" s="60">
        <f t="shared" si="1"/>
        <v>6.1680015773502043E-3</v>
      </c>
      <c r="H72" s="61">
        <f t="shared" si="5"/>
        <v>93864.663718660013</v>
      </c>
      <c r="I72" s="61">
        <f t="shared" si="2"/>
        <v>578.95739387414142</v>
      </c>
      <c r="J72" s="61">
        <f t="shared" si="3"/>
        <v>93584.158861327989</v>
      </c>
      <c r="K72" s="61">
        <f t="shared" si="6"/>
        <v>2256005.607869349</v>
      </c>
      <c r="L72" s="64">
        <f t="shared" si="4"/>
        <v>24.034663509063016</v>
      </c>
      <c r="N72" s="63"/>
    </row>
    <row r="73" spans="1:14" x14ac:dyDescent="0.25">
      <c r="A73" s="85">
        <v>64</v>
      </c>
      <c r="B73" s="82">
        <v>530</v>
      </c>
      <c r="C73" s="82">
        <v>76318</v>
      </c>
      <c r="D73" s="82">
        <v>77653</v>
      </c>
      <c r="E73" s="59">
        <v>0.51</v>
      </c>
      <c r="F73" s="60">
        <f t="shared" ref="F73:F109" si="7">B73/((D73+C73)/2)</f>
        <v>6.8844132986081797E-3</v>
      </c>
      <c r="G73" s="60">
        <f t="shared" si="1"/>
        <v>6.8612677551485408E-3</v>
      </c>
      <c r="H73" s="61">
        <f t="shared" si="5"/>
        <v>93285.706324785875</v>
      </c>
      <c r="I73" s="61">
        <f t="shared" si="2"/>
        <v>640.05820882250964</v>
      </c>
      <c r="J73" s="61">
        <f t="shared" si="3"/>
        <v>92972.077802462853</v>
      </c>
      <c r="K73" s="61">
        <f t="shared" si="6"/>
        <v>2162421.449008021</v>
      </c>
      <c r="L73" s="64">
        <f t="shared" si="4"/>
        <v>23.180630068654676</v>
      </c>
      <c r="N73" s="63"/>
    </row>
    <row r="74" spans="1:14" x14ac:dyDescent="0.25">
      <c r="A74" s="85">
        <v>65</v>
      </c>
      <c r="B74" s="82">
        <v>578</v>
      </c>
      <c r="C74" s="82">
        <v>70660</v>
      </c>
      <c r="D74" s="82">
        <v>75619</v>
      </c>
      <c r="E74" s="59">
        <v>0.48699999999999999</v>
      </c>
      <c r="F74" s="60">
        <f t="shared" si="7"/>
        <v>7.9027064718790799E-3</v>
      </c>
      <c r="G74" s="60">
        <f t="shared" ref="G74:G107" si="8">F74/((1+(1-E74)*F74))</f>
        <v>7.8707975626237017E-3</v>
      </c>
      <c r="H74" s="61">
        <f t="shared" si="5"/>
        <v>92645.648115963369</v>
      </c>
      <c r="I74" s="61">
        <f t="shared" ref="I74:I107" si="9">H74*G74</f>
        <v>729.19514137881765</v>
      </c>
      <c r="J74" s="61">
        <f t="shared" ref="J74:J107" si="10">H75+I74*E74</f>
        <v>92271.571008436033</v>
      </c>
      <c r="K74" s="61">
        <f t="shared" si="6"/>
        <v>2069449.3712055581</v>
      </c>
      <c r="L74" s="64">
        <f t="shared" ref="L74:L108" si="11">K74/H74</f>
        <v>22.3372539702594</v>
      </c>
      <c r="N74" s="63"/>
    </row>
    <row r="75" spans="1:14" x14ac:dyDescent="0.25">
      <c r="A75" s="85">
        <v>66</v>
      </c>
      <c r="B75" s="82">
        <v>553</v>
      </c>
      <c r="C75" s="82">
        <v>68043</v>
      </c>
      <c r="D75" s="82">
        <v>69784</v>
      </c>
      <c r="E75" s="59">
        <v>0.50900000000000001</v>
      </c>
      <c r="F75" s="60">
        <f t="shared" si="7"/>
        <v>8.024552518737257E-3</v>
      </c>
      <c r="G75" s="60">
        <f t="shared" si="8"/>
        <v>7.9930594227019328E-3</v>
      </c>
      <c r="H75" s="61">
        <f t="shared" ref="H75:H108" si="12">H74-I74</f>
        <v>91916.45297458455</v>
      </c>
      <c r="I75" s="61">
        <f t="shared" si="9"/>
        <v>734.69367054984218</v>
      </c>
      <c r="J75" s="61">
        <f t="shared" si="10"/>
        <v>91555.718382344581</v>
      </c>
      <c r="K75" s="61">
        <f t="shared" ref="K75:K97" si="13">K76+J75</f>
        <v>1977177.8001971222</v>
      </c>
      <c r="L75" s="64">
        <f t="shared" si="11"/>
        <v>21.510597245781707</v>
      </c>
      <c r="N75" s="63"/>
    </row>
    <row r="76" spans="1:14" x14ac:dyDescent="0.25">
      <c r="A76" s="85">
        <v>67</v>
      </c>
      <c r="B76" s="82">
        <v>555</v>
      </c>
      <c r="C76" s="82">
        <v>64092</v>
      </c>
      <c r="D76" s="82">
        <v>67281</v>
      </c>
      <c r="E76" s="59">
        <v>0.49320000000000003</v>
      </c>
      <c r="F76" s="60">
        <f t="shared" si="7"/>
        <v>8.4492247265419828E-3</v>
      </c>
      <c r="G76" s="60">
        <f t="shared" si="8"/>
        <v>8.4131988446358667E-3</v>
      </c>
      <c r="H76" s="61">
        <f t="shared" si="12"/>
        <v>91181.759304034713</v>
      </c>
      <c r="I76" s="61">
        <f t="shared" si="9"/>
        <v>767.13027202857052</v>
      </c>
      <c r="J76" s="61">
        <f t="shared" si="10"/>
        <v>90792.977682170633</v>
      </c>
      <c r="K76" s="61">
        <f t="shared" si="13"/>
        <v>1885622.0818147776</v>
      </c>
      <c r="L76" s="64">
        <f t="shared" si="11"/>
        <v>20.679816842833613</v>
      </c>
      <c r="N76" s="63"/>
    </row>
    <row r="77" spans="1:14" x14ac:dyDescent="0.25">
      <c r="A77" s="85">
        <v>68</v>
      </c>
      <c r="B77" s="82">
        <v>545</v>
      </c>
      <c r="C77" s="82">
        <v>63751</v>
      </c>
      <c r="D77" s="82">
        <v>63521</v>
      </c>
      <c r="E77" s="59">
        <v>0.49469999999999997</v>
      </c>
      <c r="F77" s="60">
        <f t="shared" si="7"/>
        <v>8.564334653340876E-3</v>
      </c>
      <c r="G77" s="60">
        <f t="shared" si="8"/>
        <v>8.5274316955263781E-3</v>
      </c>
      <c r="H77" s="61">
        <f t="shared" si="12"/>
        <v>90414.629032006138</v>
      </c>
      <c r="I77" s="61">
        <f t="shared" si="9"/>
        <v>771.00457334678856</v>
      </c>
      <c r="J77" s="61">
        <f t="shared" si="10"/>
        <v>90025.040421094003</v>
      </c>
      <c r="K77" s="61">
        <f t="shared" si="13"/>
        <v>1794829.1041326069</v>
      </c>
      <c r="L77" s="64">
        <f t="shared" si="11"/>
        <v>19.851091834898202</v>
      </c>
      <c r="N77" s="63"/>
    </row>
    <row r="78" spans="1:14" x14ac:dyDescent="0.25">
      <c r="A78" s="85">
        <v>69</v>
      </c>
      <c r="B78" s="82">
        <v>635</v>
      </c>
      <c r="C78" s="82">
        <v>62746</v>
      </c>
      <c r="D78" s="82">
        <v>63171</v>
      </c>
      <c r="E78" s="59">
        <v>0.51439999999999997</v>
      </c>
      <c r="F78" s="60">
        <f t="shared" si="7"/>
        <v>1.0086009037699437E-2</v>
      </c>
      <c r="G78" s="60">
        <f t="shared" si="8"/>
        <v>1.0036850890772888E-2</v>
      </c>
      <c r="H78" s="61">
        <f t="shared" si="12"/>
        <v>89643.624458659353</v>
      </c>
      <c r="I78" s="61">
        <f t="shared" si="9"/>
        <v>899.73969200000533</v>
      </c>
      <c r="J78" s="61">
        <f t="shared" si="10"/>
        <v>89206.710864224151</v>
      </c>
      <c r="K78" s="61">
        <f t="shared" si="13"/>
        <v>1704804.0637115128</v>
      </c>
      <c r="L78" s="64">
        <f t="shared" si="11"/>
        <v>19.017571790592999</v>
      </c>
      <c r="N78" s="63"/>
    </row>
    <row r="79" spans="1:14" x14ac:dyDescent="0.25">
      <c r="A79" s="85">
        <v>70</v>
      </c>
      <c r="B79" s="82">
        <v>679</v>
      </c>
      <c r="C79" s="82">
        <v>59115</v>
      </c>
      <c r="D79" s="82">
        <v>62195</v>
      </c>
      <c r="E79" s="59">
        <v>0.5091</v>
      </c>
      <c r="F79" s="60">
        <f t="shared" si="7"/>
        <v>1.1194460473167916E-2</v>
      </c>
      <c r="G79" s="60">
        <f t="shared" si="8"/>
        <v>1.1133279089396018E-2</v>
      </c>
      <c r="H79" s="61">
        <f t="shared" si="12"/>
        <v>88743.88476665935</v>
      </c>
      <c r="I79" s="61">
        <f t="shared" si="9"/>
        <v>988.01043658441836</v>
      </c>
      <c r="J79" s="61">
        <f t="shared" si="10"/>
        <v>88258.870443340056</v>
      </c>
      <c r="K79" s="61">
        <f t="shared" si="13"/>
        <v>1615597.3528472886</v>
      </c>
      <c r="L79" s="64">
        <f t="shared" si="11"/>
        <v>18.20516824449701</v>
      </c>
      <c r="N79" s="63"/>
    </row>
    <row r="80" spans="1:14" x14ac:dyDescent="0.25">
      <c r="A80" s="85">
        <v>71</v>
      </c>
      <c r="B80" s="82">
        <v>706</v>
      </c>
      <c r="C80" s="82">
        <v>58120</v>
      </c>
      <c r="D80" s="82">
        <v>58499</v>
      </c>
      <c r="E80" s="59">
        <v>0.51619999999999999</v>
      </c>
      <c r="F80" s="60">
        <f t="shared" si="7"/>
        <v>1.2107804045652938E-2</v>
      </c>
      <c r="G80" s="60">
        <f t="shared" si="8"/>
        <v>1.2037292527971035E-2</v>
      </c>
      <c r="H80" s="61">
        <f t="shared" si="12"/>
        <v>87755.874330074934</v>
      </c>
      <c r="I80" s="61">
        <f t="shared" si="9"/>
        <v>1056.3431303589762</v>
      </c>
      <c r="J80" s="61">
        <f t="shared" si="10"/>
        <v>87244.815523607263</v>
      </c>
      <c r="K80" s="61">
        <f t="shared" si="13"/>
        <v>1527338.4824039484</v>
      </c>
      <c r="L80" s="64">
        <f t="shared" si="11"/>
        <v>17.404401631954482</v>
      </c>
      <c r="N80" s="63"/>
    </row>
    <row r="81" spans="1:14" x14ac:dyDescent="0.25">
      <c r="A81" s="85">
        <v>72</v>
      </c>
      <c r="B81" s="82">
        <v>723</v>
      </c>
      <c r="C81" s="82">
        <v>59719</v>
      </c>
      <c r="D81" s="82">
        <v>57445</v>
      </c>
      <c r="E81" s="59">
        <v>0.52639999999999998</v>
      </c>
      <c r="F81" s="60">
        <f t="shared" si="7"/>
        <v>1.2341674917210065E-2</v>
      </c>
      <c r="G81" s="60">
        <f t="shared" si="8"/>
        <v>1.2269956808122831E-2</v>
      </c>
      <c r="H81" s="61">
        <f t="shared" si="12"/>
        <v>86699.531199715959</v>
      </c>
      <c r="I81" s="61">
        <f t="shared" si="9"/>
        <v>1063.7995031050127</v>
      </c>
      <c r="J81" s="61">
        <f t="shared" si="10"/>
        <v>86195.715755045429</v>
      </c>
      <c r="K81" s="61">
        <f t="shared" si="13"/>
        <v>1440093.6668803412</v>
      </c>
      <c r="L81" s="64">
        <f t="shared" si="11"/>
        <v>16.610166709702568</v>
      </c>
      <c r="N81" s="63"/>
    </row>
    <row r="82" spans="1:14" x14ac:dyDescent="0.25">
      <c r="A82" s="85">
        <v>73</v>
      </c>
      <c r="B82" s="82">
        <v>857</v>
      </c>
      <c r="C82" s="82">
        <v>62140</v>
      </c>
      <c r="D82" s="82">
        <v>58993</v>
      </c>
      <c r="E82" s="59">
        <v>0.50409999999999999</v>
      </c>
      <c r="F82" s="60">
        <f t="shared" si="7"/>
        <v>1.4149736240330876E-2</v>
      </c>
      <c r="G82" s="60">
        <f t="shared" si="8"/>
        <v>1.4051141429553915E-2</v>
      </c>
      <c r="H82" s="61">
        <f t="shared" si="12"/>
        <v>85635.73169661095</v>
      </c>
      <c r="I82" s="61">
        <f t="shared" si="9"/>
        <v>1203.2797774924134</v>
      </c>
      <c r="J82" s="61">
        <f t="shared" si="10"/>
        <v>85039.025254952459</v>
      </c>
      <c r="K82" s="61">
        <f t="shared" si="13"/>
        <v>1353897.9511252958</v>
      </c>
      <c r="L82" s="64">
        <f t="shared" si="11"/>
        <v>15.80996535326943</v>
      </c>
      <c r="N82" s="63"/>
    </row>
    <row r="83" spans="1:14" x14ac:dyDescent="0.25">
      <c r="A83" s="85">
        <v>74</v>
      </c>
      <c r="B83" s="82">
        <v>1003</v>
      </c>
      <c r="C83" s="82">
        <v>55527</v>
      </c>
      <c r="D83" s="82">
        <v>61197</v>
      </c>
      <c r="E83" s="59">
        <v>0.50329999999999997</v>
      </c>
      <c r="F83" s="60">
        <f t="shared" si="7"/>
        <v>1.7185840101435867E-2</v>
      </c>
      <c r="G83" s="60">
        <f t="shared" si="8"/>
        <v>1.7040379895069353E-2</v>
      </c>
      <c r="H83" s="61">
        <f t="shared" si="12"/>
        <v>84432.451919118539</v>
      </c>
      <c r="I83" s="61">
        <f t="shared" si="9"/>
        <v>1438.7610561739573</v>
      </c>
      <c r="J83" s="61">
        <f t="shared" si="10"/>
        <v>83717.819302516931</v>
      </c>
      <c r="K83" s="61">
        <f t="shared" si="13"/>
        <v>1268858.9258703433</v>
      </c>
      <c r="L83" s="64">
        <f t="shared" si="11"/>
        <v>15.028095205452965</v>
      </c>
      <c r="N83" s="63"/>
    </row>
    <row r="84" spans="1:14" x14ac:dyDescent="0.25">
      <c r="A84" s="85">
        <v>75</v>
      </c>
      <c r="B84" s="82">
        <v>927</v>
      </c>
      <c r="C84" s="82">
        <v>51441</v>
      </c>
      <c r="D84" s="82">
        <v>54645</v>
      </c>
      <c r="E84" s="59">
        <v>0.51229999999999998</v>
      </c>
      <c r="F84" s="60">
        <f t="shared" si="7"/>
        <v>1.7476387082178611E-2</v>
      </c>
      <c r="G84" s="60">
        <f t="shared" si="8"/>
        <v>1.7328690597648199E-2</v>
      </c>
      <c r="H84" s="61">
        <f t="shared" si="12"/>
        <v>82993.690862944582</v>
      </c>
      <c r="I84" s="61">
        <f t="shared" si="9"/>
        <v>1438.171990520829</v>
      </c>
      <c r="J84" s="61">
        <f t="shared" si="10"/>
        <v>82292.29438316758</v>
      </c>
      <c r="K84" s="61">
        <f t="shared" si="13"/>
        <v>1185141.1065678264</v>
      </c>
      <c r="L84" s="64">
        <f t="shared" si="11"/>
        <v>14.279893980434768</v>
      </c>
      <c r="N84" s="63"/>
    </row>
    <row r="85" spans="1:14" x14ac:dyDescent="0.25">
      <c r="A85" s="85">
        <v>76</v>
      </c>
      <c r="B85" s="82">
        <v>1015</v>
      </c>
      <c r="C85" s="82">
        <v>52878</v>
      </c>
      <c r="D85" s="82">
        <v>50618</v>
      </c>
      <c r="E85" s="59">
        <v>0.52549999999999997</v>
      </c>
      <c r="F85" s="60">
        <f t="shared" si="7"/>
        <v>1.9614284610033238E-2</v>
      </c>
      <c r="G85" s="60">
        <f t="shared" si="8"/>
        <v>1.9433418213334608E-2</v>
      </c>
      <c r="H85" s="61">
        <f t="shared" si="12"/>
        <v>81555.518872423752</v>
      </c>
      <c r="I85" s="61">
        <f t="shared" si="9"/>
        <v>1584.9025058533141</v>
      </c>
      <c r="J85" s="61">
        <f t="shared" si="10"/>
        <v>80803.482633396357</v>
      </c>
      <c r="K85" s="61">
        <f t="shared" si="13"/>
        <v>1102848.8121846588</v>
      </c>
      <c r="L85" s="64">
        <f t="shared" si="11"/>
        <v>13.522675441619482</v>
      </c>
      <c r="N85" s="63"/>
    </row>
    <row r="86" spans="1:14" x14ac:dyDescent="0.25">
      <c r="A86" s="85">
        <v>77</v>
      </c>
      <c r="B86" s="82">
        <v>1065</v>
      </c>
      <c r="C86" s="82">
        <v>50357</v>
      </c>
      <c r="D86" s="82">
        <v>51791</v>
      </c>
      <c r="E86" s="59">
        <v>0.48899999999999999</v>
      </c>
      <c r="F86" s="60">
        <f t="shared" si="7"/>
        <v>2.0852096957355994E-2</v>
      </c>
      <c r="G86" s="60">
        <f t="shared" si="8"/>
        <v>2.0632251618929481E-2</v>
      </c>
      <c r="H86" s="61">
        <f t="shared" si="12"/>
        <v>79970.616366570437</v>
      </c>
      <c r="I86" s="61">
        <f t="shared" si="9"/>
        <v>1649.9738789959613</v>
      </c>
      <c r="J86" s="61">
        <f t="shared" si="10"/>
        <v>79127.479714403496</v>
      </c>
      <c r="K86" s="61">
        <f t="shared" si="13"/>
        <v>1022045.3295512624</v>
      </c>
      <c r="L86" s="64">
        <f t="shared" si="11"/>
        <v>12.780260750603656</v>
      </c>
      <c r="N86" s="63"/>
    </row>
    <row r="87" spans="1:14" x14ac:dyDescent="0.25">
      <c r="A87" s="85">
        <v>78</v>
      </c>
      <c r="B87" s="82">
        <v>1196</v>
      </c>
      <c r="C87" s="82">
        <v>47904</v>
      </c>
      <c r="D87" s="82">
        <v>49320</v>
      </c>
      <c r="E87" s="59">
        <v>0.50880000000000003</v>
      </c>
      <c r="F87" s="60">
        <f t="shared" si="7"/>
        <v>2.4602978688389697E-2</v>
      </c>
      <c r="G87" s="60">
        <f t="shared" si="8"/>
        <v>2.4309202387589691E-2</v>
      </c>
      <c r="H87" s="61">
        <f t="shared" si="12"/>
        <v>78320.642487574471</v>
      </c>
      <c r="I87" s="61">
        <f t="shared" si="9"/>
        <v>1903.9123493565039</v>
      </c>
      <c r="J87" s="61">
        <f t="shared" si="10"/>
        <v>77385.440741570565</v>
      </c>
      <c r="K87" s="61">
        <f t="shared" si="13"/>
        <v>942917.84983685892</v>
      </c>
      <c r="L87" s="64">
        <f t="shared" si="11"/>
        <v>12.039199627179416</v>
      </c>
      <c r="N87" s="63"/>
    </row>
    <row r="88" spans="1:14" x14ac:dyDescent="0.25">
      <c r="A88" s="85">
        <v>79</v>
      </c>
      <c r="B88" s="82">
        <v>1156</v>
      </c>
      <c r="C88" s="82">
        <v>39602</v>
      </c>
      <c r="D88" s="82">
        <v>46711</v>
      </c>
      <c r="E88" s="59">
        <v>0.4975</v>
      </c>
      <c r="F88" s="60">
        <f t="shared" si="7"/>
        <v>2.6786231506262092E-2</v>
      </c>
      <c r="G88" s="60">
        <f t="shared" si="8"/>
        <v>2.643047516095496E-2</v>
      </c>
      <c r="H88" s="61">
        <f t="shared" si="12"/>
        <v>76416.730138217972</v>
      </c>
      <c r="I88" s="61">
        <f t="shared" si="9"/>
        <v>2019.7304877995684</v>
      </c>
      <c r="J88" s="61">
        <f t="shared" si="10"/>
        <v>75401.815568098697</v>
      </c>
      <c r="K88" s="61">
        <f t="shared" si="13"/>
        <v>865532.40909528837</v>
      </c>
      <c r="L88" s="64">
        <f t="shared" si="11"/>
        <v>11.326477952272565</v>
      </c>
      <c r="N88" s="63"/>
    </row>
    <row r="89" spans="1:14" x14ac:dyDescent="0.25">
      <c r="A89" s="85">
        <v>80</v>
      </c>
      <c r="B89" s="82">
        <v>1083</v>
      </c>
      <c r="C89" s="82">
        <v>35175</v>
      </c>
      <c r="D89" s="82">
        <v>38519</v>
      </c>
      <c r="E89" s="59">
        <v>0.4904</v>
      </c>
      <c r="F89" s="60">
        <f t="shared" si="7"/>
        <v>2.9391809373897466E-2</v>
      </c>
      <c r="G89" s="60">
        <f t="shared" si="8"/>
        <v>2.895807343707529E-2</v>
      </c>
      <c r="H89" s="61">
        <f t="shared" si="12"/>
        <v>74396.999650418409</v>
      </c>
      <c r="I89" s="61">
        <f t="shared" si="9"/>
        <v>2154.393779374881</v>
      </c>
      <c r="J89" s="61">
        <f t="shared" si="10"/>
        <v>73299.120580448973</v>
      </c>
      <c r="K89" s="61">
        <f t="shared" si="13"/>
        <v>790130.59352718969</v>
      </c>
      <c r="L89" s="64">
        <f t="shared" si="11"/>
        <v>10.62046315362055</v>
      </c>
      <c r="N89" s="63"/>
    </row>
    <row r="90" spans="1:14" x14ac:dyDescent="0.25">
      <c r="A90" s="85">
        <v>81</v>
      </c>
      <c r="B90" s="82">
        <v>1230</v>
      </c>
      <c r="C90" s="82">
        <v>43414</v>
      </c>
      <c r="D90" s="82">
        <v>34090</v>
      </c>
      <c r="E90" s="59">
        <v>0.52039999999999997</v>
      </c>
      <c r="F90" s="60">
        <f t="shared" si="7"/>
        <v>3.1740297274979352E-2</v>
      </c>
      <c r="G90" s="60">
        <f t="shared" si="8"/>
        <v>3.1264370807841856E-2</v>
      </c>
      <c r="H90" s="61">
        <f t="shared" si="12"/>
        <v>72242.605871043532</v>
      </c>
      <c r="I90" s="61">
        <f t="shared" si="9"/>
        <v>2258.619618077078</v>
      </c>
      <c r="J90" s="61">
        <f t="shared" si="10"/>
        <v>71159.371902213767</v>
      </c>
      <c r="K90" s="61">
        <f t="shared" si="13"/>
        <v>716831.47294674069</v>
      </c>
      <c r="L90" s="64">
        <f t="shared" si="11"/>
        <v>9.9225583615618564</v>
      </c>
      <c r="N90" s="63"/>
    </row>
    <row r="91" spans="1:14" x14ac:dyDescent="0.25">
      <c r="A91" s="85">
        <v>82</v>
      </c>
      <c r="B91" s="82">
        <v>1398</v>
      </c>
      <c r="C91" s="82">
        <v>25748</v>
      </c>
      <c r="D91" s="82">
        <v>41866</v>
      </c>
      <c r="E91" s="59">
        <v>0.45929999999999999</v>
      </c>
      <c r="F91" s="60">
        <f t="shared" si="7"/>
        <v>4.135238264264797E-2</v>
      </c>
      <c r="G91" s="60">
        <f t="shared" si="8"/>
        <v>4.0447996453630772E-2</v>
      </c>
      <c r="H91" s="61">
        <f t="shared" si="12"/>
        <v>69983.986252966453</v>
      </c>
      <c r="I91" s="61">
        <f t="shared" si="9"/>
        <v>2830.7120277709319</v>
      </c>
      <c r="J91" s="61">
        <f t="shared" si="10"/>
        <v>68453.420259550709</v>
      </c>
      <c r="K91" s="61">
        <f t="shared" si="13"/>
        <v>645672.10104452691</v>
      </c>
      <c r="L91" s="64">
        <f t="shared" si="11"/>
        <v>9.2259977691276251</v>
      </c>
      <c r="N91" s="63"/>
    </row>
    <row r="92" spans="1:14" x14ac:dyDescent="0.25">
      <c r="A92" s="85">
        <v>83</v>
      </c>
      <c r="B92" s="82">
        <v>1237</v>
      </c>
      <c r="C92" s="82">
        <v>28991</v>
      </c>
      <c r="D92" s="82">
        <v>24693</v>
      </c>
      <c r="E92" s="59">
        <v>0.51970000000000005</v>
      </c>
      <c r="F92" s="60">
        <f t="shared" si="7"/>
        <v>4.6084494448997843E-2</v>
      </c>
      <c r="G92" s="60">
        <f t="shared" si="8"/>
        <v>4.5086531898078014E-2</v>
      </c>
      <c r="H92" s="61">
        <f t="shared" si="12"/>
        <v>67153.274225195521</v>
      </c>
      <c r="I92" s="61">
        <f t="shared" si="9"/>
        <v>3027.7082404146581</v>
      </c>
      <c r="J92" s="61">
        <f t="shared" si="10"/>
        <v>65699.065957324361</v>
      </c>
      <c r="K92" s="61">
        <f t="shared" si="13"/>
        <v>577218.68078497623</v>
      </c>
      <c r="L92" s="64">
        <f t="shared" si="11"/>
        <v>8.5955403879384793</v>
      </c>
      <c r="N92" s="63"/>
    </row>
    <row r="93" spans="1:14" x14ac:dyDescent="0.25">
      <c r="A93" s="85">
        <v>84</v>
      </c>
      <c r="B93" s="82">
        <v>1527</v>
      </c>
      <c r="C93" s="82">
        <v>30235</v>
      </c>
      <c r="D93" s="82">
        <v>27587</v>
      </c>
      <c r="E93" s="59">
        <v>0.52090000000000003</v>
      </c>
      <c r="F93" s="60">
        <f t="shared" si="7"/>
        <v>5.2817266784268964E-2</v>
      </c>
      <c r="G93" s="60">
        <f t="shared" si="8"/>
        <v>5.1513724728811362E-2</v>
      </c>
      <c r="H93" s="61">
        <f t="shared" si="12"/>
        <v>64125.565984780864</v>
      </c>
      <c r="I93" s="61">
        <f t="shared" si="9"/>
        <v>3303.3467542192307</v>
      </c>
      <c r="J93" s="61">
        <f t="shared" si="10"/>
        <v>62542.932554834428</v>
      </c>
      <c r="K93" s="61">
        <f t="shared" si="13"/>
        <v>511519.61482765188</v>
      </c>
      <c r="L93" s="64">
        <f t="shared" si="11"/>
        <v>7.976843665583436</v>
      </c>
      <c r="N93" s="63"/>
    </row>
    <row r="94" spans="1:14" x14ac:dyDescent="0.25">
      <c r="A94" s="85">
        <v>85</v>
      </c>
      <c r="B94" s="82">
        <v>1846</v>
      </c>
      <c r="C94" s="82">
        <v>30604</v>
      </c>
      <c r="D94" s="82">
        <v>28517</v>
      </c>
      <c r="E94" s="59">
        <v>0.51880000000000004</v>
      </c>
      <c r="F94" s="60">
        <f t="shared" si="7"/>
        <v>6.2448199455354271E-2</v>
      </c>
      <c r="G94" s="60">
        <f t="shared" si="8"/>
        <v>6.0626372500938878E-2</v>
      </c>
      <c r="H94" s="61">
        <f t="shared" si="12"/>
        <v>60822.219230561634</v>
      </c>
      <c r="I94" s="61">
        <f t="shared" si="9"/>
        <v>3687.4305194057974</v>
      </c>
      <c r="J94" s="61">
        <f t="shared" si="10"/>
        <v>59047.827664623568</v>
      </c>
      <c r="K94" s="61">
        <f t="shared" si="13"/>
        <v>448976.68227281747</v>
      </c>
      <c r="L94" s="64">
        <f t="shared" si="11"/>
        <v>7.3817872473686066</v>
      </c>
      <c r="N94" s="63"/>
    </row>
    <row r="95" spans="1:14" x14ac:dyDescent="0.25">
      <c r="A95" s="85">
        <v>86</v>
      </c>
      <c r="B95" s="82">
        <v>1882</v>
      </c>
      <c r="C95" s="82">
        <v>27241</v>
      </c>
      <c r="D95" s="82">
        <v>28626</v>
      </c>
      <c r="E95" s="59">
        <v>0.49809999999999999</v>
      </c>
      <c r="F95" s="60">
        <f t="shared" si="7"/>
        <v>6.7374299676016255E-2</v>
      </c>
      <c r="G95" s="60">
        <f t="shared" si="8"/>
        <v>6.5170547131814097E-2</v>
      </c>
      <c r="H95" s="61">
        <f t="shared" si="12"/>
        <v>57134.788711155838</v>
      </c>
      <c r="I95" s="61">
        <f t="shared" si="9"/>
        <v>3723.5054405666215</v>
      </c>
      <c r="J95" s="61">
        <f t="shared" si="10"/>
        <v>55265.961330535451</v>
      </c>
      <c r="K95" s="61">
        <f t="shared" si="13"/>
        <v>389928.85460819391</v>
      </c>
      <c r="L95" s="64">
        <f t="shared" si="11"/>
        <v>6.824718589220204</v>
      </c>
      <c r="N95" s="63"/>
    </row>
    <row r="96" spans="1:14" x14ac:dyDescent="0.25">
      <c r="A96" s="85">
        <v>87</v>
      </c>
      <c r="B96" s="82">
        <v>2062</v>
      </c>
      <c r="C96" s="82">
        <v>24978</v>
      </c>
      <c r="D96" s="82">
        <v>25216</v>
      </c>
      <c r="E96" s="59">
        <v>0.49419999999999997</v>
      </c>
      <c r="F96" s="60">
        <f t="shared" si="7"/>
        <v>8.216121448778739E-2</v>
      </c>
      <c r="G96" s="60">
        <f t="shared" si="8"/>
        <v>7.8883059941684083E-2</v>
      </c>
      <c r="H96" s="61">
        <f t="shared" si="12"/>
        <v>53411.283270589214</v>
      </c>
      <c r="I96" s="61">
        <f t="shared" si="9"/>
        <v>4213.2454597961569</v>
      </c>
      <c r="J96" s="61">
        <f t="shared" si="10"/>
        <v>51280.223717024317</v>
      </c>
      <c r="K96" s="61">
        <f t="shared" si="13"/>
        <v>334662.89327765844</v>
      </c>
      <c r="L96" s="64">
        <f t="shared" si="11"/>
        <v>6.2657714397575557</v>
      </c>
      <c r="N96" s="63"/>
    </row>
    <row r="97" spans="1:14" x14ac:dyDescent="0.25">
      <c r="A97" s="85">
        <v>88</v>
      </c>
      <c r="B97" s="82">
        <v>2156</v>
      </c>
      <c r="C97" s="82">
        <v>23208</v>
      </c>
      <c r="D97" s="82">
        <v>22840</v>
      </c>
      <c r="E97" s="59">
        <v>0.50829999999999997</v>
      </c>
      <c r="F97" s="60">
        <f t="shared" si="7"/>
        <v>9.3641417651146627E-2</v>
      </c>
      <c r="G97" s="60">
        <f t="shared" si="8"/>
        <v>8.9519622261075321E-2</v>
      </c>
      <c r="H97" s="61">
        <f t="shared" si="12"/>
        <v>49198.037810793059</v>
      </c>
      <c r="I97" s="61">
        <f t="shared" si="9"/>
        <v>4404.1897608082954</v>
      </c>
      <c r="J97" s="61">
        <f t="shared" si="10"/>
        <v>47032.497705403621</v>
      </c>
      <c r="K97" s="61">
        <f t="shared" si="13"/>
        <v>283382.66956063412</v>
      </c>
      <c r="L97" s="64">
        <f t="shared" si="11"/>
        <v>5.7600400782338861</v>
      </c>
      <c r="N97" s="63"/>
    </row>
    <row r="98" spans="1:14" x14ac:dyDescent="0.25">
      <c r="A98" s="85">
        <v>89</v>
      </c>
      <c r="B98" s="82">
        <v>2154</v>
      </c>
      <c r="C98" s="82">
        <v>20445</v>
      </c>
      <c r="D98" s="82">
        <v>20955</v>
      </c>
      <c r="E98" s="59">
        <v>0.49680000000000002</v>
      </c>
      <c r="F98" s="60">
        <f t="shared" si="7"/>
        <v>0.10405797101449275</v>
      </c>
      <c r="G98" s="60">
        <f t="shared" si="8"/>
        <v>9.8880398456606441E-2</v>
      </c>
      <c r="H98" s="61">
        <f t="shared" si="12"/>
        <v>44793.848049984765</v>
      </c>
      <c r="I98" s="61">
        <f t="shared" si="9"/>
        <v>4429.2335435871773</v>
      </c>
      <c r="J98" s="61">
        <f t="shared" si="10"/>
        <v>42565.057730851695</v>
      </c>
      <c r="K98" s="61">
        <f>K99+J98</f>
        <v>236350.17185523052</v>
      </c>
      <c r="L98" s="64">
        <f t="shared" si="11"/>
        <v>5.2763980355403044</v>
      </c>
      <c r="N98" s="63"/>
    </row>
    <row r="99" spans="1:14" x14ac:dyDescent="0.25">
      <c r="A99" s="85">
        <v>90</v>
      </c>
      <c r="B99" s="82">
        <v>2213</v>
      </c>
      <c r="C99" s="82">
        <v>17193</v>
      </c>
      <c r="D99" s="82">
        <v>18185</v>
      </c>
      <c r="E99" s="65">
        <v>0.49569999999999997</v>
      </c>
      <c r="F99" s="60">
        <f t="shared" si="7"/>
        <v>0.12510599807790151</v>
      </c>
      <c r="G99" s="60">
        <f t="shared" si="8"/>
        <v>0.11768136819283412</v>
      </c>
      <c r="H99" s="66">
        <f t="shared" si="12"/>
        <v>40364.614506397586</v>
      </c>
      <c r="I99" s="61">
        <f t="shared" si="9"/>
        <v>4750.1630616891871</v>
      </c>
      <c r="J99" s="66">
        <f t="shared" si="10"/>
        <v>37969.10727438773</v>
      </c>
      <c r="K99" s="66">
        <f t="shared" ref="K99:K108" si="14">K100+J99</f>
        <v>193785.11412437883</v>
      </c>
      <c r="L99" s="67">
        <f t="shared" si="11"/>
        <v>4.8008662164645441</v>
      </c>
      <c r="N99" s="63"/>
    </row>
    <row r="100" spans="1:14" x14ac:dyDescent="0.25">
      <c r="A100" s="85">
        <v>91</v>
      </c>
      <c r="B100" s="82">
        <v>2174</v>
      </c>
      <c r="C100" s="82">
        <v>14578</v>
      </c>
      <c r="D100" s="82">
        <v>14990</v>
      </c>
      <c r="E100" s="65">
        <v>0.4914</v>
      </c>
      <c r="F100" s="60">
        <f t="shared" si="7"/>
        <v>0.14705086580086579</v>
      </c>
      <c r="G100" s="60">
        <f t="shared" si="8"/>
        <v>0.13681822139786132</v>
      </c>
      <c r="H100" s="66">
        <f t="shared" si="12"/>
        <v>35614.4514447084</v>
      </c>
      <c r="I100" s="61">
        <f t="shared" si="9"/>
        <v>4872.7059027254954</v>
      </c>
      <c r="J100" s="66">
        <f t="shared" si="10"/>
        <v>33136.193222582217</v>
      </c>
      <c r="K100" s="66">
        <f t="shared" si="14"/>
        <v>155816.0068499911</v>
      </c>
      <c r="L100" s="67">
        <f t="shared" si="11"/>
        <v>4.3750781081633718</v>
      </c>
      <c r="N100" s="63"/>
    </row>
    <row r="101" spans="1:14" x14ac:dyDescent="0.25">
      <c r="A101" s="85">
        <v>92</v>
      </c>
      <c r="B101" s="82">
        <v>1988</v>
      </c>
      <c r="C101" s="82">
        <v>11956</v>
      </c>
      <c r="D101" s="82">
        <v>12434</v>
      </c>
      <c r="E101" s="65">
        <v>0.49890000000000001</v>
      </c>
      <c r="F101" s="60">
        <f t="shared" si="7"/>
        <v>0.16301763017630178</v>
      </c>
      <c r="G101" s="60">
        <f t="shared" si="8"/>
        <v>0.15070668243436594</v>
      </c>
      <c r="H101" s="66">
        <f t="shared" si="12"/>
        <v>30741.745541982906</v>
      </c>
      <c r="I101" s="61">
        <f t="shared" si="9"/>
        <v>4632.9864828737027</v>
      </c>
      <c r="J101" s="66">
        <f t="shared" si="10"/>
        <v>28420.15601541489</v>
      </c>
      <c r="K101" s="66">
        <f t="shared" si="14"/>
        <v>122679.81362740888</v>
      </c>
      <c r="L101" s="67">
        <f t="shared" si="11"/>
        <v>3.9906586781114766</v>
      </c>
      <c r="N101" s="63"/>
    </row>
    <row r="102" spans="1:14" x14ac:dyDescent="0.25">
      <c r="A102" s="85">
        <v>93</v>
      </c>
      <c r="B102" s="82">
        <v>1783</v>
      </c>
      <c r="C102" s="82">
        <v>9621</v>
      </c>
      <c r="D102" s="82">
        <v>10088</v>
      </c>
      <c r="E102" s="65">
        <v>0.50929999999999997</v>
      </c>
      <c r="F102" s="60">
        <f t="shared" si="7"/>
        <v>0.18093256887716272</v>
      </c>
      <c r="G102" s="60">
        <f t="shared" si="8"/>
        <v>0.16617862994825414</v>
      </c>
      <c r="H102" s="66">
        <f t="shared" si="12"/>
        <v>26108.759059109201</v>
      </c>
      <c r="I102" s="61">
        <f t="shared" si="9"/>
        <v>4338.7178100918354</v>
      </c>
      <c r="J102" s="66">
        <f t="shared" si="10"/>
        <v>23979.750229697136</v>
      </c>
      <c r="K102" s="66">
        <f t="shared" si="14"/>
        <v>94259.657611993985</v>
      </c>
      <c r="L102" s="67">
        <f t="shared" si="11"/>
        <v>3.6102695420565118</v>
      </c>
      <c r="N102" s="63"/>
    </row>
    <row r="103" spans="1:14" x14ac:dyDescent="0.25">
      <c r="A103" s="85">
        <v>94</v>
      </c>
      <c r="B103" s="82">
        <v>1594</v>
      </c>
      <c r="C103" s="82">
        <v>7377</v>
      </c>
      <c r="D103" s="82">
        <v>7877</v>
      </c>
      <c r="E103" s="65">
        <v>0.4929</v>
      </c>
      <c r="F103" s="60">
        <f t="shared" si="7"/>
        <v>0.2089943621345221</v>
      </c>
      <c r="G103" s="60">
        <f t="shared" si="8"/>
        <v>0.18896740032568307</v>
      </c>
      <c r="H103" s="66">
        <f t="shared" si="12"/>
        <v>21770.041249017366</v>
      </c>
      <c r="I103" s="61">
        <f t="shared" si="9"/>
        <v>4113.828099809698</v>
      </c>
      <c r="J103" s="66">
        <f t="shared" si="10"/>
        <v>19683.919019603865</v>
      </c>
      <c r="K103" s="66">
        <f t="shared" si="14"/>
        <v>70279.907382296849</v>
      </c>
      <c r="L103" s="67">
        <f t="shared" si="11"/>
        <v>3.2282854487227519</v>
      </c>
      <c r="N103" s="63"/>
    </row>
    <row r="104" spans="1:14" x14ac:dyDescent="0.25">
      <c r="A104" s="85">
        <v>95</v>
      </c>
      <c r="B104" s="82">
        <v>1381</v>
      </c>
      <c r="C104" s="82">
        <v>5647</v>
      </c>
      <c r="D104" s="82">
        <v>5869</v>
      </c>
      <c r="E104" s="65">
        <v>0.47839999999999999</v>
      </c>
      <c r="F104" s="60">
        <f t="shared" si="7"/>
        <v>0.23984022229940952</v>
      </c>
      <c r="G104" s="60">
        <f t="shared" si="8"/>
        <v>0.21317223501564353</v>
      </c>
      <c r="H104" s="66">
        <f t="shared" si="12"/>
        <v>17656.213149207666</v>
      </c>
      <c r="I104" s="61">
        <f t="shared" si="9"/>
        <v>3763.814418929192</v>
      </c>
      <c r="J104" s="66">
        <f t="shared" si="10"/>
        <v>15693.007548294199</v>
      </c>
      <c r="K104" s="66">
        <f t="shared" si="14"/>
        <v>50595.98836269298</v>
      </c>
      <c r="L104" s="67">
        <f t="shared" si="11"/>
        <v>2.8656194810926094</v>
      </c>
      <c r="N104" s="63"/>
    </row>
    <row r="105" spans="1:14" x14ac:dyDescent="0.25">
      <c r="A105" s="85">
        <v>96</v>
      </c>
      <c r="B105" s="82">
        <v>1103</v>
      </c>
      <c r="C105" s="82">
        <v>4133</v>
      </c>
      <c r="D105" s="82">
        <v>4382</v>
      </c>
      <c r="E105" s="65">
        <v>0.48089999999999999</v>
      </c>
      <c r="F105" s="60">
        <f t="shared" si="7"/>
        <v>0.2590722254844392</v>
      </c>
      <c r="G105" s="60">
        <f t="shared" si="8"/>
        <v>0.22836120730657311</v>
      </c>
      <c r="H105" s="66">
        <f t="shared" si="12"/>
        <v>13892.398730278474</v>
      </c>
      <c r="I105" s="61">
        <f t="shared" si="9"/>
        <v>3172.4849464306953</v>
      </c>
      <c r="J105" s="66">
        <f t="shared" si="10"/>
        <v>12245.5617945863</v>
      </c>
      <c r="K105" s="66">
        <f t="shared" si="14"/>
        <v>34902.980814398783</v>
      </c>
      <c r="L105" s="67">
        <f t="shared" si="11"/>
        <v>2.5123797187254464</v>
      </c>
      <c r="N105" s="63"/>
    </row>
    <row r="106" spans="1:14" x14ac:dyDescent="0.25">
      <c r="A106" s="85">
        <v>97</v>
      </c>
      <c r="B106" s="82">
        <v>952</v>
      </c>
      <c r="C106" s="82">
        <v>3020</v>
      </c>
      <c r="D106" s="82">
        <v>3106</v>
      </c>
      <c r="E106" s="65">
        <v>0.46889999999999998</v>
      </c>
      <c r="F106" s="60">
        <f t="shared" si="7"/>
        <v>0.31080639895527262</v>
      </c>
      <c r="G106" s="60">
        <f t="shared" si="8"/>
        <v>0.26677074461991784</v>
      </c>
      <c r="H106" s="66">
        <f t="shared" si="12"/>
        <v>10719.913783847778</v>
      </c>
      <c r="I106" s="61">
        <f t="shared" si="9"/>
        <v>2859.7593823783927</v>
      </c>
      <c r="J106" s="66">
        <f t="shared" si="10"/>
        <v>9201.0955758666132</v>
      </c>
      <c r="K106" s="66">
        <f t="shared" si="14"/>
        <v>22657.419019812485</v>
      </c>
      <c r="L106" s="67">
        <f t="shared" si="11"/>
        <v>2.1135822056658267</v>
      </c>
      <c r="N106" s="63"/>
    </row>
    <row r="107" spans="1:14" x14ac:dyDescent="0.25">
      <c r="A107" s="85">
        <v>98</v>
      </c>
      <c r="B107" s="82">
        <v>722</v>
      </c>
      <c r="C107" s="82">
        <v>2068</v>
      </c>
      <c r="D107" s="82">
        <v>2176</v>
      </c>
      <c r="E107" s="65">
        <v>0.46939999999999998</v>
      </c>
      <c r="F107" s="60">
        <f t="shared" si="7"/>
        <v>0.34024505183788878</v>
      </c>
      <c r="G107" s="60">
        <f t="shared" si="8"/>
        <v>0.28821282976617396</v>
      </c>
      <c r="H107" s="66">
        <f t="shared" si="12"/>
        <v>7860.1544014693854</v>
      </c>
      <c r="I107" s="61">
        <f t="shared" si="9"/>
        <v>2265.3973424465389</v>
      </c>
      <c r="J107" s="66">
        <f t="shared" si="10"/>
        <v>6658.1345715672514</v>
      </c>
      <c r="K107" s="66">
        <f t="shared" si="14"/>
        <v>13456.323443945874</v>
      </c>
      <c r="L107" s="67">
        <f t="shared" si="11"/>
        <v>1.7119668083657917</v>
      </c>
      <c r="N107" s="63"/>
    </row>
    <row r="108" spans="1:14" x14ac:dyDescent="0.25">
      <c r="A108" s="85">
        <v>99</v>
      </c>
      <c r="B108" s="82">
        <v>476</v>
      </c>
      <c r="C108" s="82">
        <v>1485</v>
      </c>
      <c r="D108" s="82">
        <v>1521</v>
      </c>
      <c r="E108" s="65">
        <v>0.47020000000000001</v>
      </c>
      <c r="F108" s="60">
        <f t="shared" si="7"/>
        <v>0.31669993346640052</v>
      </c>
      <c r="G108" s="60">
        <f>F108/((1+(1-E108)*F108))</f>
        <v>0.27119651446389004</v>
      </c>
      <c r="H108" s="66">
        <f t="shared" si="12"/>
        <v>5594.7570590228461</v>
      </c>
      <c r="I108" s="61">
        <f>H108*G108</f>
        <v>1517.2786136792402</v>
      </c>
      <c r="J108" s="66">
        <f>H109+I108*E108</f>
        <v>4790.9028494955846</v>
      </c>
      <c r="K108" s="66">
        <f t="shared" si="14"/>
        <v>6798.1888723786224</v>
      </c>
      <c r="L108" s="67">
        <f t="shared" si="11"/>
        <v>1.2150999231351722</v>
      </c>
      <c r="N108" s="63"/>
    </row>
    <row r="109" spans="1:14" x14ac:dyDescent="0.25">
      <c r="A109" s="85" t="s">
        <v>50</v>
      </c>
      <c r="B109" s="82">
        <v>1053</v>
      </c>
      <c r="C109" s="58">
        <v>2067</v>
      </c>
      <c r="D109" s="58">
        <v>2211</v>
      </c>
      <c r="E109" s="68"/>
      <c r="F109" s="60">
        <f t="shared" si="7"/>
        <v>0.49228611500701264</v>
      </c>
      <c r="G109" s="60">
        <v>1</v>
      </c>
      <c r="H109" s="66">
        <f>H108-I108</f>
        <v>4077.4784453436059</v>
      </c>
      <c r="I109" s="61">
        <f>H109*G109</f>
        <v>4077.4784453436059</v>
      </c>
      <c r="J109" s="69">
        <f>H109*F109</f>
        <v>2007.2860228830375</v>
      </c>
      <c r="K109" s="66">
        <f>J109</f>
        <v>2007.2860228830375</v>
      </c>
      <c r="L109" s="67">
        <f>K109/H109</f>
        <v>0.49228611500701264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30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34700</v>
      </c>
      <c r="D7" s="105">
        <v>35065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234</v>
      </c>
      <c r="C9" s="3">
        <v>47414</v>
      </c>
      <c r="D9" s="3">
        <v>46821</v>
      </c>
      <c r="E9" s="4">
        <v>0.14410000000000001</v>
      </c>
      <c r="F9" s="5">
        <f>B9/((C9+D9)/2)</f>
        <v>4.966307635167401E-3</v>
      </c>
      <c r="G9" s="5">
        <f t="shared" ref="G9:G72" si="0">F9/((1+(1-E9)*F9))</f>
        <v>4.9452868886246965E-3</v>
      </c>
      <c r="H9" s="3">
        <v>100000</v>
      </c>
      <c r="I9" s="3">
        <f>H9*G9</f>
        <v>494.52868886246966</v>
      </c>
      <c r="J9" s="3">
        <f t="shared" ref="J9:J72" si="1">H10+I9*E9</f>
        <v>99576.732895202615</v>
      </c>
      <c r="K9" s="3">
        <f t="shared" ref="K9:K72" si="2">K10+J9</f>
        <v>7783536.1737008747</v>
      </c>
      <c r="L9" s="88">
        <f>K9/H9</f>
        <v>77.835361737008753</v>
      </c>
      <c r="M9" s="6"/>
      <c r="N9" s="7"/>
    </row>
    <row r="10" spans="1:14" x14ac:dyDescent="0.25">
      <c r="A10" s="83">
        <v>1</v>
      </c>
      <c r="B10" s="3">
        <v>34</v>
      </c>
      <c r="C10" s="3">
        <v>49109</v>
      </c>
      <c r="D10" s="3">
        <v>47239</v>
      </c>
      <c r="E10" s="4">
        <v>0.50429999999999997</v>
      </c>
      <c r="F10" s="5">
        <f t="shared" ref="F10:F73" si="3">B10/((C10+D10)/2)</f>
        <v>7.0577489932328646E-4</v>
      </c>
      <c r="G10" s="5">
        <f t="shared" si="0"/>
        <v>7.0552806848174173E-4</v>
      </c>
      <c r="H10" s="3">
        <f>H9-I9</f>
        <v>99505.471311137531</v>
      </c>
      <c r="I10" s="3">
        <f t="shared" ref="I10:I73" si="4">H10*G10</f>
        <v>70.203902977512229</v>
      </c>
      <c r="J10" s="3">
        <f t="shared" si="1"/>
        <v>99470.671236431575</v>
      </c>
      <c r="K10" s="3">
        <f t="shared" si="2"/>
        <v>7683959.4408056717</v>
      </c>
      <c r="L10" s="15">
        <f t="shared" ref="L10:L73" si="5">K10/H10</f>
        <v>77.22147676462103</v>
      </c>
      <c r="N10" s="7"/>
    </row>
    <row r="11" spans="1:14" x14ac:dyDescent="0.25">
      <c r="A11" s="83">
        <v>2</v>
      </c>
      <c r="B11" s="3">
        <v>21</v>
      </c>
      <c r="C11" s="3">
        <v>49948</v>
      </c>
      <c r="D11" s="3">
        <v>48950</v>
      </c>
      <c r="E11" s="4">
        <v>0.43719999999999998</v>
      </c>
      <c r="F11" s="5">
        <f t="shared" si="3"/>
        <v>4.2467997330583026E-4</v>
      </c>
      <c r="G11" s="5">
        <f t="shared" si="0"/>
        <v>4.2457849484691502E-4</v>
      </c>
      <c r="H11" s="3">
        <f t="shared" ref="H11:H74" si="6">H10-I10</f>
        <v>99435.267408160013</v>
      </c>
      <c r="I11" s="3">
        <f t="shared" si="4"/>
        <v>42.218076170857081</v>
      </c>
      <c r="J11" s="3">
        <f t="shared" si="1"/>
        <v>99411.507074891051</v>
      </c>
      <c r="K11" s="3">
        <f t="shared" si="2"/>
        <v>7584488.7695692405</v>
      </c>
      <c r="L11" s="15">
        <f t="shared" si="5"/>
        <v>76.275641100622522</v>
      </c>
      <c r="N11" s="7"/>
    </row>
    <row r="12" spans="1:14" x14ac:dyDescent="0.25">
      <c r="A12" s="83">
        <v>3</v>
      </c>
      <c r="B12" s="3">
        <v>14</v>
      </c>
      <c r="C12" s="3">
        <v>48644</v>
      </c>
      <c r="D12" s="3">
        <v>49722</v>
      </c>
      <c r="E12" s="12">
        <v>0.56889999999999996</v>
      </c>
      <c r="F12" s="5">
        <f t="shared" si="3"/>
        <v>2.8465120061809974E-4</v>
      </c>
      <c r="G12" s="5">
        <f t="shared" si="0"/>
        <v>2.8461627446347524E-4</v>
      </c>
      <c r="H12" s="3">
        <f t="shared" si="6"/>
        <v>99393.049331989154</v>
      </c>
      <c r="I12" s="3">
        <f t="shared" si="4"/>
        <v>28.288879408435157</v>
      </c>
      <c r="J12" s="3">
        <f t="shared" si="1"/>
        <v>99380.853996076185</v>
      </c>
      <c r="K12" s="3">
        <f t="shared" si="2"/>
        <v>7485077.2624943499</v>
      </c>
      <c r="L12" s="15">
        <f t="shared" si="5"/>
        <v>75.307854148764051</v>
      </c>
      <c r="N12" s="7"/>
    </row>
    <row r="13" spans="1:14" x14ac:dyDescent="0.25">
      <c r="A13" s="83">
        <v>4</v>
      </c>
      <c r="B13" s="3">
        <v>12</v>
      </c>
      <c r="C13" s="3">
        <v>48057</v>
      </c>
      <c r="D13" s="3">
        <v>48436</v>
      </c>
      <c r="E13" s="4">
        <v>0.4874</v>
      </c>
      <c r="F13" s="5">
        <f t="shared" si="3"/>
        <v>2.4872270527395772E-4</v>
      </c>
      <c r="G13" s="5">
        <f t="shared" si="0"/>
        <v>2.4869099835078082E-4</v>
      </c>
      <c r="H13" s="3">
        <f t="shared" si="6"/>
        <v>99364.760452580726</v>
      </c>
      <c r="I13" s="3">
        <f t="shared" si="4"/>
        <v>24.711121477838486</v>
      </c>
      <c r="J13" s="3">
        <f t="shared" si="1"/>
        <v>99352.093531711187</v>
      </c>
      <c r="K13" s="3">
        <f t="shared" si="2"/>
        <v>7385696.4084982732</v>
      </c>
      <c r="L13" s="15">
        <f t="shared" si="5"/>
        <v>74.329132127510206</v>
      </c>
      <c r="N13" s="7"/>
    </row>
    <row r="14" spans="1:14" x14ac:dyDescent="0.25">
      <c r="A14" s="83">
        <v>5</v>
      </c>
      <c r="B14" s="3">
        <v>7</v>
      </c>
      <c r="C14" s="3">
        <v>49400</v>
      </c>
      <c r="D14" s="3">
        <v>47704</v>
      </c>
      <c r="E14" s="4">
        <v>0.42230000000000001</v>
      </c>
      <c r="F14" s="5">
        <f t="shared" si="3"/>
        <v>1.4417531718569781E-4</v>
      </c>
      <c r="G14" s="5">
        <f t="shared" si="0"/>
        <v>1.4416330981198409E-4</v>
      </c>
      <c r="H14" s="3">
        <f t="shared" si="6"/>
        <v>99340.049331102884</v>
      </c>
      <c r="I14" s="3">
        <f t="shared" si="4"/>
        <v>14.321190308457568</v>
      </c>
      <c r="J14" s="3">
        <f t="shared" si="1"/>
        <v>99331.775979461687</v>
      </c>
      <c r="K14" s="3">
        <f t="shared" si="2"/>
        <v>7286344.3149665622</v>
      </c>
      <c r="L14" s="15">
        <f t="shared" si="5"/>
        <v>73.347500469634284</v>
      </c>
      <c r="N14" s="7"/>
    </row>
    <row r="15" spans="1:14" x14ac:dyDescent="0.25">
      <c r="A15" s="83">
        <v>6</v>
      </c>
      <c r="B15" s="3">
        <v>9</v>
      </c>
      <c r="C15" s="3">
        <v>49725</v>
      </c>
      <c r="D15" s="3">
        <v>49166</v>
      </c>
      <c r="E15" s="4">
        <v>0.43680000000000002</v>
      </c>
      <c r="F15" s="5">
        <f t="shared" si="3"/>
        <v>1.820185861200716E-4</v>
      </c>
      <c r="G15" s="5">
        <f t="shared" si="0"/>
        <v>1.819999287854501E-4</v>
      </c>
      <c r="H15" s="3">
        <f t="shared" si="6"/>
        <v>99325.728140794425</v>
      </c>
      <c r="I15" s="3">
        <f t="shared" si="4"/>
        <v>18.07727544818756</v>
      </c>
      <c r="J15" s="3">
        <f t="shared" si="1"/>
        <v>99315.547019262012</v>
      </c>
      <c r="K15" s="3">
        <f t="shared" si="2"/>
        <v>7187012.5389871001</v>
      </c>
      <c r="L15" s="15">
        <f t="shared" si="5"/>
        <v>72.358015123730027</v>
      </c>
      <c r="N15" s="7"/>
    </row>
    <row r="16" spans="1:14" x14ac:dyDescent="0.25">
      <c r="A16" s="83">
        <v>7</v>
      </c>
      <c r="B16" s="3">
        <v>4</v>
      </c>
      <c r="C16" s="3">
        <v>51588</v>
      </c>
      <c r="D16" s="3">
        <v>49500</v>
      </c>
      <c r="E16" s="4">
        <v>0.626</v>
      </c>
      <c r="F16" s="5">
        <f t="shared" si="3"/>
        <v>7.9138968027856916E-5</v>
      </c>
      <c r="G16" s="5">
        <f t="shared" si="0"/>
        <v>7.9136625744062342E-5</v>
      </c>
      <c r="H16" s="3">
        <f t="shared" si="6"/>
        <v>99307.650865346237</v>
      </c>
      <c r="I16" s="3">
        <f t="shared" si="4"/>
        <v>7.8588724000529142</v>
      </c>
      <c r="J16" s="3">
        <f t="shared" si="1"/>
        <v>99304.711647068616</v>
      </c>
      <c r="K16" s="3">
        <f t="shared" si="2"/>
        <v>7087696.9919678383</v>
      </c>
      <c r="L16" s="15">
        <f t="shared" si="5"/>
        <v>71.371107162510839</v>
      </c>
      <c r="N16" s="7"/>
    </row>
    <row r="17" spans="1:14" x14ac:dyDescent="0.25">
      <c r="A17" s="83">
        <v>8</v>
      </c>
      <c r="B17" s="3">
        <v>5</v>
      </c>
      <c r="C17" s="3">
        <v>53245</v>
      </c>
      <c r="D17" s="3">
        <v>51381</v>
      </c>
      <c r="E17" s="4">
        <v>0.28660000000000002</v>
      </c>
      <c r="F17" s="5">
        <f t="shared" si="3"/>
        <v>9.557853688375738E-5</v>
      </c>
      <c r="G17" s="5">
        <f t="shared" si="0"/>
        <v>9.5572020235960828E-5</v>
      </c>
      <c r="H17" s="3">
        <f t="shared" si="6"/>
        <v>99299.791992946179</v>
      </c>
      <c r="I17" s="3">
        <f t="shared" si="4"/>
        <v>9.4902817297765534</v>
      </c>
      <c r="J17" s="3">
        <f t="shared" si="1"/>
        <v>99293.021625960158</v>
      </c>
      <c r="K17" s="3">
        <f t="shared" si="2"/>
        <v>6988392.2803207701</v>
      </c>
      <c r="L17" s="15">
        <f t="shared" si="5"/>
        <v>70.376706134663351</v>
      </c>
      <c r="N17" s="7"/>
    </row>
    <row r="18" spans="1:14" x14ac:dyDescent="0.25">
      <c r="A18" s="83">
        <v>9</v>
      </c>
      <c r="B18" s="3">
        <v>8</v>
      </c>
      <c r="C18" s="3">
        <v>55751</v>
      </c>
      <c r="D18" s="3">
        <v>53124</v>
      </c>
      <c r="E18" s="4">
        <v>0.2777</v>
      </c>
      <c r="F18" s="5">
        <f t="shared" si="3"/>
        <v>1.4695752009184846E-4</v>
      </c>
      <c r="G18" s="5">
        <f t="shared" si="0"/>
        <v>1.4694192258635184E-4</v>
      </c>
      <c r="H18" s="3">
        <f t="shared" si="6"/>
        <v>99290.301711216409</v>
      </c>
      <c r="I18" s="3">
        <f t="shared" si="4"/>
        <v>14.58990782762508</v>
      </c>
      <c r="J18" s="3">
        <f t="shared" si="1"/>
        <v>99279.763420792515</v>
      </c>
      <c r="K18" s="3">
        <f t="shared" si="2"/>
        <v>6889099.2586948099</v>
      </c>
      <c r="L18" s="15">
        <f t="shared" si="5"/>
        <v>69.383405427970189</v>
      </c>
      <c r="N18" s="7"/>
    </row>
    <row r="19" spans="1:14" x14ac:dyDescent="0.25">
      <c r="A19" s="83">
        <v>10</v>
      </c>
      <c r="B19" s="3">
        <v>6</v>
      </c>
      <c r="C19" s="3">
        <v>57949</v>
      </c>
      <c r="D19" s="3">
        <v>55898</v>
      </c>
      <c r="E19" s="4">
        <v>0.54339999999999999</v>
      </c>
      <c r="F19" s="5">
        <f t="shared" si="3"/>
        <v>1.0540462199267438E-4</v>
      </c>
      <c r="G19" s="5">
        <f t="shared" si="0"/>
        <v>1.0539954934947082E-4</v>
      </c>
      <c r="H19" s="3">
        <f t="shared" si="6"/>
        <v>99275.711803388782</v>
      </c>
      <c r="I19" s="3">
        <f t="shared" si="4"/>
        <v>10.463615285425119</v>
      </c>
      <c r="J19" s="3">
        <f t="shared" si="1"/>
        <v>99270.934116649456</v>
      </c>
      <c r="K19" s="3">
        <f t="shared" si="2"/>
        <v>6789819.4952740176</v>
      </c>
      <c r="L19" s="15">
        <f t="shared" si="5"/>
        <v>68.3935614455322</v>
      </c>
      <c r="N19" s="7"/>
    </row>
    <row r="20" spans="1:14" x14ac:dyDescent="0.25">
      <c r="A20" s="83">
        <v>11</v>
      </c>
      <c r="B20" s="3">
        <v>5</v>
      </c>
      <c r="C20" s="3">
        <v>60037</v>
      </c>
      <c r="D20" s="3">
        <v>58115</v>
      </c>
      <c r="E20" s="4">
        <v>0.52659999999999996</v>
      </c>
      <c r="F20" s="5">
        <f t="shared" si="3"/>
        <v>8.4636739115715348E-5</v>
      </c>
      <c r="G20" s="5">
        <f t="shared" si="0"/>
        <v>8.4633348108623254E-5</v>
      </c>
      <c r="H20" s="3">
        <f t="shared" si="6"/>
        <v>99265.24818810336</v>
      </c>
      <c r="I20" s="3">
        <f t="shared" si="4"/>
        <v>8.401150304992635</v>
      </c>
      <c r="J20" s="3">
        <f t="shared" si="1"/>
        <v>99261.271083548971</v>
      </c>
      <c r="K20" s="3">
        <f t="shared" si="2"/>
        <v>6690548.5611573681</v>
      </c>
      <c r="L20" s="15">
        <f t="shared" si="5"/>
        <v>67.400713575803167</v>
      </c>
      <c r="N20" s="7"/>
    </row>
    <row r="21" spans="1:14" x14ac:dyDescent="0.25">
      <c r="A21" s="83">
        <v>12</v>
      </c>
      <c r="B21" s="3">
        <v>10</v>
      </c>
      <c r="C21" s="3">
        <v>64258</v>
      </c>
      <c r="D21" s="3">
        <v>60273</v>
      </c>
      <c r="E21" s="4">
        <v>0.48520000000000002</v>
      </c>
      <c r="F21" s="5">
        <f t="shared" si="3"/>
        <v>1.6060258088347479E-4</v>
      </c>
      <c r="G21" s="5">
        <f t="shared" si="0"/>
        <v>1.6058930364752267E-4</v>
      </c>
      <c r="H21" s="3">
        <f t="shared" si="6"/>
        <v>99256.847037798361</v>
      </c>
      <c r="I21" s="3">
        <f t="shared" si="4"/>
        <v>15.939587948048713</v>
      </c>
      <c r="J21" s="3">
        <f t="shared" si="1"/>
        <v>99248.641337922716</v>
      </c>
      <c r="K21" s="3">
        <f t="shared" si="2"/>
        <v>6591287.2900738195</v>
      </c>
      <c r="L21" s="15">
        <f t="shared" si="5"/>
        <v>66.406373834983569</v>
      </c>
      <c r="N21" s="7"/>
    </row>
    <row r="22" spans="1:14" x14ac:dyDescent="0.25">
      <c r="A22" s="83">
        <v>13</v>
      </c>
      <c r="B22" s="3">
        <v>12</v>
      </c>
      <c r="C22" s="3">
        <v>68075</v>
      </c>
      <c r="D22" s="3">
        <v>64447</v>
      </c>
      <c r="E22" s="4">
        <v>0.55269999999999997</v>
      </c>
      <c r="F22" s="5">
        <f t="shared" si="3"/>
        <v>1.8110200570471319E-4</v>
      </c>
      <c r="G22" s="5">
        <f t="shared" si="0"/>
        <v>1.8108733637604727E-4</v>
      </c>
      <c r="H22" s="3">
        <f t="shared" si="6"/>
        <v>99240.907449850318</v>
      </c>
      <c r="I22" s="3">
        <f t="shared" si="4"/>
        <v>17.971271589635219</v>
      </c>
      <c r="J22" s="3">
        <f t="shared" si="1"/>
        <v>99232.868900068279</v>
      </c>
      <c r="K22" s="3">
        <f t="shared" si="2"/>
        <v>6492038.6487358967</v>
      </c>
      <c r="L22" s="15">
        <f t="shared" si="5"/>
        <v>65.41696177069457</v>
      </c>
      <c r="N22" s="7"/>
    </row>
    <row r="23" spans="1:14" x14ac:dyDescent="0.25">
      <c r="A23" s="83">
        <v>14</v>
      </c>
      <c r="B23" s="3">
        <v>12</v>
      </c>
      <c r="C23" s="3">
        <v>71525</v>
      </c>
      <c r="D23" s="3">
        <v>68308</v>
      </c>
      <c r="E23" s="4">
        <v>0.61229999999999996</v>
      </c>
      <c r="F23" s="5">
        <f t="shared" si="3"/>
        <v>1.716333054429212E-4</v>
      </c>
      <c r="G23" s="5">
        <f t="shared" si="0"/>
        <v>1.716218853395214E-4</v>
      </c>
      <c r="H23" s="3">
        <f t="shared" si="6"/>
        <v>99222.936178260687</v>
      </c>
      <c r="I23" s="3">
        <f t="shared" si="4"/>
        <v>17.028827375836105</v>
      </c>
      <c r="J23" s="3">
        <f t="shared" si="1"/>
        <v>99216.334101887071</v>
      </c>
      <c r="K23" s="3">
        <f t="shared" si="2"/>
        <v>6392805.7798358286</v>
      </c>
      <c r="L23" s="15">
        <f t="shared" si="5"/>
        <v>64.42870999453919</v>
      </c>
      <c r="N23" s="7"/>
    </row>
    <row r="24" spans="1:14" x14ac:dyDescent="0.25">
      <c r="A24" s="83">
        <v>15</v>
      </c>
      <c r="B24" s="3">
        <v>20</v>
      </c>
      <c r="C24" s="3">
        <v>76542</v>
      </c>
      <c r="D24" s="3">
        <v>71667</v>
      </c>
      <c r="E24" s="4">
        <v>0.48070000000000002</v>
      </c>
      <c r="F24" s="5">
        <f t="shared" si="3"/>
        <v>2.6988914303449857E-4</v>
      </c>
      <c r="G24" s="5">
        <f t="shared" si="0"/>
        <v>2.6985132244553407E-4</v>
      </c>
      <c r="H24" s="3">
        <f t="shared" si="6"/>
        <v>99205.907350884852</v>
      </c>
      <c r="I24" s="3">
        <f t="shared" si="4"/>
        <v>26.770845293045408</v>
      </c>
      <c r="J24" s="3">
        <f t="shared" si="1"/>
        <v>99192.00525092418</v>
      </c>
      <c r="K24" s="3">
        <f t="shared" si="2"/>
        <v>6293589.4457339412</v>
      </c>
      <c r="L24" s="15">
        <f t="shared" si="5"/>
        <v>63.439664167113797</v>
      </c>
      <c r="N24" s="7"/>
    </row>
    <row r="25" spans="1:14" x14ac:dyDescent="0.25">
      <c r="A25" s="83">
        <v>16</v>
      </c>
      <c r="B25" s="3">
        <v>34</v>
      </c>
      <c r="C25" s="3">
        <v>82100</v>
      </c>
      <c r="D25" s="3">
        <v>76838</v>
      </c>
      <c r="E25" s="4">
        <v>0.51639999999999997</v>
      </c>
      <c r="F25" s="5">
        <f t="shared" si="3"/>
        <v>4.2783978658344764E-4</v>
      </c>
      <c r="G25" s="5">
        <f t="shared" si="0"/>
        <v>4.2775128342243464E-4</v>
      </c>
      <c r="H25" s="3">
        <f t="shared" si="6"/>
        <v>99179.136505591814</v>
      </c>
      <c r="I25" s="3">
        <f t="shared" si="4"/>
        <v>42.424002928995741</v>
      </c>
      <c r="J25" s="3">
        <f t="shared" si="1"/>
        <v>99158.620257775357</v>
      </c>
      <c r="K25" s="3">
        <f t="shared" si="2"/>
        <v>6194397.4404830169</v>
      </c>
      <c r="L25" s="15">
        <f t="shared" si="5"/>
        <v>62.456658312746761</v>
      </c>
      <c r="N25" s="7"/>
    </row>
    <row r="26" spans="1:14" x14ac:dyDescent="0.25">
      <c r="A26" s="83">
        <v>17</v>
      </c>
      <c r="B26" s="3">
        <v>35</v>
      </c>
      <c r="C26" s="3">
        <v>85596</v>
      </c>
      <c r="D26" s="3">
        <v>82481</v>
      </c>
      <c r="E26" s="4">
        <v>0.44019999999999998</v>
      </c>
      <c r="F26" s="5">
        <f t="shared" si="3"/>
        <v>4.1647578193328058E-4</v>
      </c>
      <c r="G26" s="5">
        <f t="shared" si="0"/>
        <v>4.1637870609317771E-4</v>
      </c>
      <c r="H26" s="3">
        <f t="shared" si="6"/>
        <v>99136.71250266282</v>
      </c>
      <c r="I26" s="3">
        <f t="shared" si="4"/>
        <v>41.278416078190098</v>
      </c>
      <c r="J26" s="3">
        <f t="shared" si="1"/>
        <v>99113.604845342255</v>
      </c>
      <c r="K26" s="3">
        <f t="shared" si="2"/>
        <v>6095238.8202252416</v>
      </c>
      <c r="L26" s="15">
        <f t="shared" si="5"/>
        <v>61.483164675866398</v>
      </c>
      <c r="N26" s="7"/>
    </row>
    <row r="27" spans="1:14" x14ac:dyDescent="0.25">
      <c r="A27" s="83">
        <v>18</v>
      </c>
      <c r="B27" s="3">
        <v>33</v>
      </c>
      <c r="C27" s="3">
        <v>90065</v>
      </c>
      <c r="D27" s="3">
        <v>85972</v>
      </c>
      <c r="E27" s="4">
        <v>0.53100000000000003</v>
      </c>
      <c r="F27" s="5">
        <f t="shared" si="3"/>
        <v>3.7492118134255866E-4</v>
      </c>
      <c r="G27" s="5">
        <f t="shared" si="0"/>
        <v>3.7485526752926312E-4</v>
      </c>
      <c r="H27" s="3">
        <f t="shared" si="6"/>
        <v>99095.434086584632</v>
      </c>
      <c r="I27" s="3">
        <f t="shared" si="4"/>
        <v>37.146445455455144</v>
      </c>
      <c r="J27" s="3">
        <f t="shared" si="1"/>
        <v>99078.012403666027</v>
      </c>
      <c r="K27" s="3">
        <f t="shared" si="2"/>
        <v>5996125.2153798994</v>
      </c>
      <c r="L27" s="15">
        <f t="shared" si="5"/>
        <v>60.508592254016314</v>
      </c>
      <c r="N27" s="7"/>
    </row>
    <row r="28" spans="1:14" x14ac:dyDescent="0.25">
      <c r="A28" s="83">
        <v>19</v>
      </c>
      <c r="B28" s="3">
        <v>39</v>
      </c>
      <c r="C28" s="3">
        <v>90976</v>
      </c>
      <c r="D28" s="3">
        <v>90513</v>
      </c>
      <c r="E28" s="4">
        <v>0.54830000000000001</v>
      </c>
      <c r="F28" s="5">
        <f t="shared" si="3"/>
        <v>4.2977811327408273E-4</v>
      </c>
      <c r="G28" s="5">
        <f t="shared" si="0"/>
        <v>4.2969469631020497E-4</v>
      </c>
      <c r="H28" s="3">
        <f t="shared" si="6"/>
        <v>99058.28764112918</v>
      </c>
      <c r="I28" s="3">
        <f t="shared" si="4"/>
        <v>42.564820824963931</v>
      </c>
      <c r="J28" s="3">
        <f t="shared" si="1"/>
        <v>99039.061111562551</v>
      </c>
      <c r="K28" s="3">
        <f t="shared" si="2"/>
        <v>5897047.2029762333</v>
      </c>
      <c r="L28" s="15">
        <f t="shared" si="5"/>
        <v>59.5310836014065</v>
      </c>
      <c r="N28" s="7"/>
    </row>
    <row r="29" spans="1:14" x14ac:dyDescent="0.25">
      <c r="A29" s="83">
        <v>20</v>
      </c>
      <c r="B29" s="3">
        <v>41</v>
      </c>
      <c r="C29" s="3">
        <v>91206</v>
      </c>
      <c r="D29" s="3">
        <v>91270</v>
      </c>
      <c r="E29" s="4">
        <v>0.503</v>
      </c>
      <c r="F29" s="5">
        <f t="shared" si="3"/>
        <v>4.4937416427365788E-4</v>
      </c>
      <c r="G29" s="5">
        <f t="shared" si="0"/>
        <v>4.4927382392522712E-4</v>
      </c>
      <c r="H29" s="3">
        <f t="shared" si="6"/>
        <v>99015.722820304218</v>
      </c>
      <c r="I29" s="3">
        <f t="shared" si="4"/>
        <v>44.485172420198452</v>
      </c>
      <c r="J29" s="3">
        <f t="shared" si="1"/>
        <v>98993.613689611375</v>
      </c>
      <c r="K29" s="3">
        <f t="shared" si="2"/>
        <v>5798008.1418646704</v>
      </c>
      <c r="L29" s="15">
        <f t="shared" si="5"/>
        <v>58.556439085810801</v>
      </c>
      <c r="N29" s="7"/>
    </row>
    <row r="30" spans="1:14" x14ac:dyDescent="0.25">
      <c r="A30" s="83">
        <v>21</v>
      </c>
      <c r="B30" s="3">
        <v>56</v>
      </c>
      <c r="C30" s="3">
        <v>89698</v>
      </c>
      <c r="D30" s="3">
        <v>91572</v>
      </c>
      <c r="E30" s="4">
        <v>0.43709999999999999</v>
      </c>
      <c r="F30" s="5">
        <f t="shared" si="3"/>
        <v>6.1786285651238484E-4</v>
      </c>
      <c r="G30" s="5">
        <f t="shared" si="0"/>
        <v>6.1764804161056031E-4</v>
      </c>
      <c r="H30" s="3">
        <f t="shared" si="6"/>
        <v>98971.237647884016</v>
      </c>
      <c r="I30" s="3">
        <f t="shared" si="4"/>
        <v>61.129391108988919</v>
      </c>
      <c r="J30" s="3">
        <f t="shared" si="1"/>
        <v>98936.82791362876</v>
      </c>
      <c r="K30" s="3">
        <f t="shared" si="2"/>
        <v>5699014.5281750588</v>
      </c>
      <c r="L30" s="15">
        <f t="shared" si="5"/>
        <v>57.58253269955852</v>
      </c>
      <c r="N30" s="7"/>
    </row>
    <row r="31" spans="1:14" x14ac:dyDescent="0.25">
      <c r="A31" s="83">
        <v>22</v>
      </c>
      <c r="B31" s="3">
        <v>54</v>
      </c>
      <c r="C31" s="3">
        <v>89086</v>
      </c>
      <c r="D31" s="3">
        <v>89871</v>
      </c>
      <c r="E31" s="4">
        <v>0.48</v>
      </c>
      <c r="F31" s="5">
        <f t="shared" si="3"/>
        <v>6.0349692942997485E-4</v>
      </c>
      <c r="G31" s="5">
        <f t="shared" si="0"/>
        <v>6.033076004021157E-4</v>
      </c>
      <c r="H31" s="3">
        <f t="shared" si="6"/>
        <v>98910.108256775027</v>
      </c>
      <c r="I31" s="3">
        <f t="shared" si="4"/>
        <v>59.673220067908431</v>
      </c>
      <c r="J31" s="3">
        <f t="shared" si="1"/>
        <v>98879.078182339712</v>
      </c>
      <c r="K31" s="3">
        <f t="shared" si="2"/>
        <v>5600077.7002614299</v>
      </c>
      <c r="L31" s="15">
        <f t="shared" si="5"/>
        <v>56.617850277985539</v>
      </c>
      <c r="N31" s="7"/>
    </row>
    <row r="32" spans="1:14" x14ac:dyDescent="0.25">
      <c r="A32" s="83">
        <v>23</v>
      </c>
      <c r="B32" s="3">
        <v>71</v>
      </c>
      <c r="C32" s="3">
        <v>88630</v>
      </c>
      <c r="D32" s="3">
        <v>89149</v>
      </c>
      <c r="E32" s="4">
        <v>0.54139999999999999</v>
      </c>
      <c r="F32" s="5">
        <f t="shared" si="3"/>
        <v>7.9874450863150312E-4</v>
      </c>
      <c r="G32" s="5">
        <f t="shared" si="0"/>
        <v>7.9845203227330518E-4</v>
      </c>
      <c r="H32" s="3">
        <f t="shared" si="6"/>
        <v>98850.435036707117</v>
      </c>
      <c r="I32" s="3">
        <f t="shared" si="4"/>
        <v>78.927330746159129</v>
      </c>
      <c r="J32" s="3">
        <f t="shared" si="1"/>
        <v>98814.23896282693</v>
      </c>
      <c r="K32" s="3">
        <f t="shared" si="2"/>
        <v>5501198.6220790902</v>
      </c>
      <c r="L32" s="15">
        <f t="shared" si="5"/>
        <v>55.651739115121501</v>
      </c>
      <c r="N32" s="7"/>
    </row>
    <row r="33" spans="1:14" x14ac:dyDescent="0.25">
      <c r="A33" s="83">
        <v>24</v>
      </c>
      <c r="B33" s="3">
        <v>71</v>
      </c>
      <c r="C33" s="3">
        <v>86418</v>
      </c>
      <c r="D33" s="3">
        <v>88771</v>
      </c>
      <c r="E33" s="4">
        <v>0.52500000000000002</v>
      </c>
      <c r="F33" s="5">
        <f t="shared" si="3"/>
        <v>8.1055317400065068E-4</v>
      </c>
      <c r="G33" s="5">
        <f t="shared" si="0"/>
        <v>8.1024122079387088E-4</v>
      </c>
      <c r="H33" s="3">
        <f t="shared" si="6"/>
        <v>98771.507705960961</v>
      </c>
      <c r="I33" s="3">
        <f t="shared" si="4"/>
        <v>80.028746983329029</v>
      </c>
      <c r="J33" s="3">
        <f t="shared" si="1"/>
        <v>98733.494051143876</v>
      </c>
      <c r="K33" s="3">
        <f t="shared" si="2"/>
        <v>5402384.383116263</v>
      </c>
      <c r="L33" s="15">
        <f t="shared" si="5"/>
        <v>54.695777239717316</v>
      </c>
      <c r="N33" s="7"/>
    </row>
    <row r="34" spans="1:14" x14ac:dyDescent="0.25">
      <c r="A34" s="83">
        <v>25</v>
      </c>
      <c r="B34" s="3">
        <v>94</v>
      </c>
      <c r="C34" s="3">
        <v>85714</v>
      </c>
      <c r="D34" s="3">
        <v>86413</v>
      </c>
      <c r="E34" s="4">
        <v>0.41260000000000002</v>
      </c>
      <c r="F34" s="5">
        <f t="shared" si="3"/>
        <v>1.0922167934141651E-3</v>
      </c>
      <c r="G34" s="5">
        <f t="shared" si="0"/>
        <v>1.0915165111914419E-3</v>
      </c>
      <c r="H34" s="3">
        <f t="shared" si="6"/>
        <v>98691.478958977634</v>
      </c>
      <c r="I34" s="3">
        <f t="shared" si="4"/>
        <v>107.72337879762686</v>
      </c>
      <c r="J34" s="3">
        <f t="shared" si="1"/>
        <v>98628.202246271903</v>
      </c>
      <c r="K34" s="3">
        <f t="shared" si="2"/>
        <v>5303650.8890651194</v>
      </c>
      <c r="L34" s="15">
        <f t="shared" si="5"/>
        <v>53.739704227855874</v>
      </c>
      <c r="N34" s="7"/>
    </row>
    <row r="35" spans="1:14" x14ac:dyDescent="0.25">
      <c r="A35" s="83">
        <v>26</v>
      </c>
      <c r="B35" s="3">
        <v>87</v>
      </c>
      <c r="C35" s="3">
        <v>84654</v>
      </c>
      <c r="D35" s="3">
        <v>85722</v>
      </c>
      <c r="E35" s="4">
        <v>0.53169999999999995</v>
      </c>
      <c r="F35" s="5">
        <f t="shared" si="3"/>
        <v>1.0212706014931681E-3</v>
      </c>
      <c r="G35" s="5">
        <f t="shared" si="0"/>
        <v>1.0207824010581052E-3</v>
      </c>
      <c r="H35" s="3">
        <f t="shared" si="6"/>
        <v>98583.755580180004</v>
      </c>
      <c r="I35" s="3">
        <f t="shared" si="4"/>
        <v>100.63256272646152</v>
      </c>
      <c r="J35" s="3">
        <f t="shared" si="1"/>
        <v>98536.629351055206</v>
      </c>
      <c r="K35" s="3">
        <f t="shared" si="2"/>
        <v>5205022.6868188474</v>
      </c>
      <c r="L35" s="15">
        <f t="shared" si="5"/>
        <v>52.797975246393463</v>
      </c>
      <c r="N35" s="7"/>
    </row>
    <row r="36" spans="1:14" x14ac:dyDescent="0.25">
      <c r="A36" s="83">
        <v>27</v>
      </c>
      <c r="B36" s="3">
        <v>114</v>
      </c>
      <c r="C36" s="3">
        <v>85370</v>
      </c>
      <c r="D36" s="3">
        <v>84690</v>
      </c>
      <c r="E36" s="4">
        <v>0.58850000000000002</v>
      </c>
      <c r="F36" s="5">
        <f t="shared" si="3"/>
        <v>1.3407032811948725E-3</v>
      </c>
      <c r="G36" s="5">
        <f t="shared" si="0"/>
        <v>1.339964023846611E-3</v>
      </c>
      <c r="H36" s="3">
        <f t="shared" si="6"/>
        <v>98483.123017453545</v>
      </c>
      <c r="I36" s="3">
        <f t="shared" si="4"/>
        <v>131.96384179944783</v>
      </c>
      <c r="J36" s="3">
        <f t="shared" si="1"/>
        <v>98428.819896553076</v>
      </c>
      <c r="K36" s="3">
        <f t="shared" si="2"/>
        <v>5106486.0574677922</v>
      </c>
      <c r="L36" s="15">
        <f t="shared" si="5"/>
        <v>51.851382257270636</v>
      </c>
      <c r="N36" s="7"/>
    </row>
    <row r="37" spans="1:14" x14ac:dyDescent="0.25">
      <c r="A37" s="83">
        <v>28</v>
      </c>
      <c r="B37" s="3">
        <v>117</v>
      </c>
      <c r="C37" s="3">
        <v>84357</v>
      </c>
      <c r="D37" s="3">
        <v>85367</v>
      </c>
      <c r="E37" s="4">
        <v>0.51080000000000003</v>
      </c>
      <c r="F37" s="5">
        <f t="shared" si="3"/>
        <v>1.3787089627866418E-3</v>
      </c>
      <c r="G37" s="5">
        <f t="shared" si="0"/>
        <v>1.3777796993944707E-3</v>
      </c>
      <c r="H37" s="3">
        <f t="shared" si="6"/>
        <v>98351.159175654102</v>
      </c>
      <c r="I37" s="3">
        <f t="shared" si="4"/>
        <v>135.50623052413044</v>
      </c>
      <c r="J37" s="3">
        <f t="shared" si="1"/>
        <v>98284.869527681702</v>
      </c>
      <c r="K37" s="3">
        <f t="shared" si="2"/>
        <v>5008057.2375712395</v>
      </c>
      <c r="L37" s="15">
        <f t="shared" si="5"/>
        <v>50.920164841442322</v>
      </c>
      <c r="N37" s="7"/>
    </row>
    <row r="38" spans="1:14" x14ac:dyDescent="0.25">
      <c r="A38" s="83">
        <v>29</v>
      </c>
      <c r="B38" s="3">
        <v>128</v>
      </c>
      <c r="C38" s="3">
        <v>85051</v>
      </c>
      <c r="D38" s="3">
        <v>84530</v>
      </c>
      <c r="E38" s="4">
        <v>0.51249999999999996</v>
      </c>
      <c r="F38" s="5">
        <f t="shared" si="3"/>
        <v>1.5096030805337862E-3</v>
      </c>
      <c r="G38" s="5">
        <f t="shared" si="0"/>
        <v>1.5084929330641615E-3</v>
      </c>
      <c r="H38" s="3">
        <f t="shared" si="6"/>
        <v>98215.652945129972</v>
      </c>
      <c r="I38" s="3">
        <f t="shared" si="4"/>
        <v>148.15761838401087</v>
      </c>
      <c r="J38" s="3">
        <f t="shared" si="1"/>
        <v>98143.426106167768</v>
      </c>
      <c r="K38" s="3">
        <f t="shared" si="2"/>
        <v>4909772.3680435577</v>
      </c>
      <c r="L38" s="15">
        <f t="shared" si="5"/>
        <v>49.98971366393598</v>
      </c>
      <c r="N38" s="7"/>
    </row>
    <row r="39" spans="1:14" x14ac:dyDescent="0.25">
      <c r="A39" s="83">
        <v>30</v>
      </c>
      <c r="B39" s="3">
        <v>153</v>
      </c>
      <c r="C39" s="3">
        <v>85362</v>
      </c>
      <c r="D39" s="3">
        <v>85121</v>
      </c>
      <c r="E39" s="4">
        <v>0.52790000000000004</v>
      </c>
      <c r="F39" s="5">
        <f t="shared" si="3"/>
        <v>1.794900371298018E-3</v>
      </c>
      <c r="G39" s="5">
        <f t="shared" si="0"/>
        <v>1.793380709864697E-3</v>
      </c>
      <c r="H39" s="3">
        <f t="shared" si="6"/>
        <v>98067.495326745964</v>
      </c>
      <c r="I39" s="3">
        <f t="shared" si="4"/>
        <v>175.87235438373253</v>
      </c>
      <c r="J39" s="3">
        <f t="shared" si="1"/>
        <v>97984.465988241413</v>
      </c>
      <c r="K39" s="3">
        <f t="shared" si="2"/>
        <v>4811628.9419373898</v>
      </c>
      <c r="L39" s="15">
        <f t="shared" si="5"/>
        <v>49.064462449109918</v>
      </c>
      <c r="N39" s="7"/>
    </row>
    <row r="40" spans="1:14" x14ac:dyDescent="0.25">
      <c r="A40" s="83">
        <v>31</v>
      </c>
      <c r="B40" s="3">
        <v>152</v>
      </c>
      <c r="C40" s="3">
        <v>82247</v>
      </c>
      <c r="D40" s="3">
        <v>85550</v>
      </c>
      <c r="E40" s="4">
        <v>0.49130000000000001</v>
      </c>
      <c r="F40" s="5">
        <f t="shared" si="3"/>
        <v>1.8117129626870564E-3</v>
      </c>
      <c r="G40" s="5">
        <f t="shared" si="0"/>
        <v>1.8100447921305502E-3</v>
      </c>
      <c r="H40" s="3">
        <f t="shared" si="6"/>
        <v>97891.622972362238</v>
      </c>
      <c r="I40" s="3">
        <f t="shared" si="4"/>
        <v>177.1882223543316</v>
      </c>
      <c r="J40" s="3">
        <f t="shared" si="1"/>
        <v>97801.487323650581</v>
      </c>
      <c r="K40" s="3">
        <f t="shared" si="2"/>
        <v>4713644.4759491486</v>
      </c>
      <c r="L40" s="15">
        <f t="shared" si="5"/>
        <v>48.151663368375786</v>
      </c>
      <c r="N40" s="7"/>
    </row>
    <row r="41" spans="1:14" x14ac:dyDescent="0.25">
      <c r="A41" s="83">
        <v>32</v>
      </c>
      <c r="B41" s="3">
        <v>156</v>
      </c>
      <c r="C41" s="3">
        <v>80016</v>
      </c>
      <c r="D41" s="3">
        <v>82412</v>
      </c>
      <c r="E41" s="4">
        <v>0.50380000000000003</v>
      </c>
      <c r="F41" s="5">
        <f t="shared" si="3"/>
        <v>1.9208510847883371E-3</v>
      </c>
      <c r="G41" s="5">
        <f t="shared" si="0"/>
        <v>1.91902201442024E-3</v>
      </c>
      <c r="H41" s="3">
        <f t="shared" si="6"/>
        <v>97714.434750007902</v>
      </c>
      <c r="I41" s="3">
        <f t="shared" si="4"/>
        <v>187.51615141189527</v>
      </c>
      <c r="J41" s="3">
        <f t="shared" si="1"/>
        <v>97621.389235677314</v>
      </c>
      <c r="K41" s="3">
        <f t="shared" si="2"/>
        <v>4615842.9886254985</v>
      </c>
      <c r="L41" s="15">
        <f t="shared" si="5"/>
        <v>47.238087191873412</v>
      </c>
      <c r="N41" s="7"/>
    </row>
    <row r="42" spans="1:14" x14ac:dyDescent="0.25">
      <c r="A42" s="83">
        <v>33</v>
      </c>
      <c r="B42" s="3">
        <v>198</v>
      </c>
      <c r="C42" s="3">
        <v>78168</v>
      </c>
      <c r="D42" s="3">
        <v>80118</v>
      </c>
      <c r="E42" s="4">
        <v>0.53900000000000003</v>
      </c>
      <c r="F42" s="5">
        <f t="shared" si="3"/>
        <v>2.5018005382661766E-3</v>
      </c>
      <c r="G42" s="5">
        <f t="shared" si="0"/>
        <v>2.4989184605178076E-3</v>
      </c>
      <c r="H42" s="3">
        <f t="shared" si="6"/>
        <v>97526.918598596007</v>
      </c>
      <c r="I42" s="3">
        <f t="shared" si="4"/>
        <v>243.71181728344908</v>
      </c>
      <c r="J42" s="3">
        <f t="shared" si="1"/>
        <v>97414.567450828341</v>
      </c>
      <c r="K42" s="3">
        <f t="shared" si="2"/>
        <v>4518221.5993898213</v>
      </c>
      <c r="L42" s="15">
        <f t="shared" si="5"/>
        <v>46.327943754544762</v>
      </c>
      <c r="N42" s="7"/>
    </row>
    <row r="43" spans="1:14" x14ac:dyDescent="0.25">
      <c r="A43" s="83">
        <v>34</v>
      </c>
      <c r="B43" s="3">
        <v>177</v>
      </c>
      <c r="C43" s="3">
        <v>78610</v>
      </c>
      <c r="D43" s="3">
        <v>78229</v>
      </c>
      <c r="E43" s="4">
        <v>0.47460000000000002</v>
      </c>
      <c r="F43" s="5">
        <f t="shared" si="3"/>
        <v>2.2570916672511303E-3</v>
      </c>
      <c r="G43" s="5">
        <f t="shared" si="0"/>
        <v>2.254418206891342E-3</v>
      </c>
      <c r="H43" s="3">
        <f t="shared" si="6"/>
        <v>97283.206781312561</v>
      </c>
      <c r="I43" s="3">
        <f t="shared" si="4"/>
        <v>219.31703259256631</v>
      </c>
      <c r="J43" s="3">
        <f t="shared" si="1"/>
        <v>97167.977612388437</v>
      </c>
      <c r="K43" s="3">
        <f t="shared" si="2"/>
        <v>4420807.0319389934</v>
      </c>
      <c r="L43" s="15">
        <f t="shared" si="5"/>
        <v>45.442653241033995</v>
      </c>
      <c r="N43" s="7"/>
    </row>
    <row r="44" spans="1:14" x14ac:dyDescent="0.25">
      <c r="A44" s="83">
        <v>35</v>
      </c>
      <c r="B44" s="3">
        <v>175</v>
      </c>
      <c r="C44" s="3">
        <v>77225</v>
      </c>
      <c r="D44" s="3">
        <v>78480</v>
      </c>
      <c r="E44" s="4">
        <v>0.47739999999999999</v>
      </c>
      <c r="F44" s="5">
        <f t="shared" si="3"/>
        <v>2.2478404675508172E-3</v>
      </c>
      <c r="G44" s="5">
        <f t="shared" si="0"/>
        <v>2.2452029794998215E-3</v>
      </c>
      <c r="H44" s="3">
        <f t="shared" si="6"/>
        <v>97063.889748720001</v>
      </c>
      <c r="I44" s="3">
        <f t="shared" si="4"/>
        <v>217.92813446566834</v>
      </c>
      <c r="J44" s="3">
        <f t="shared" si="1"/>
        <v>96950.000505648248</v>
      </c>
      <c r="K44" s="3">
        <f t="shared" si="2"/>
        <v>4323639.0543266051</v>
      </c>
      <c r="L44" s="15">
        <f t="shared" si="5"/>
        <v>44.544259101089871</v>
      </c>
      <c r="N44" s="7"/>
    </row>
    <row r="45" spans="1:14" x14ac:dyDescent="0.25">
      <c r="A45" s="83">
        <v>36</v>
      </c>
      <c r="B45" s="3">
        <v>142</v>
      </c>
      <c r="C45" s="3">
        <v>76221</v>
      </c>
      <c r="D45" s="3">
        <v>77297</v>
      </c>
      <c r="E45" s="4">
        <v>0.5181</v>
      </c>
      <c r="F45" s="5">
        <f t="shared" si="3"/>
        <v>1.8499459346786695E-3</v>
      </c>
      <c r="G45" s="5">
        <f t="shared" si="0"/>
        <v>1.8482981972670388E-3</v>
      </c>
      <c r="H45" s="3">
        <f t="shared" si="6"/>
        <v>96845.961614254338</v>
      </c>
      <c r="I45" s="3">
        <f t="shared" si="4"/>
        <v>179.00021626421912</v>
      </c>
      <c r="J45" s="3">
        <f t="shared" si="1"/>
        <v>96759.701410036607</v>
      </c>
      <c r="K45" s="3">
        <f t="shared" si="2"/>
        <v>4226689.0538209565</v>
      </c>
      <c r="L45" s="15">
        <f t="shared" si="5"/>
        <v>43.643420782543487</v>
      </c>
      <c r="N45" s="7"/>
    </row>
    <row r="46" spans="1:14" x14ac:dyDescent="0.25">
      <c r="A46" s="83">
        <v>37</v>
      </c>
      <c r="B46" s="3">
        <v>129</v>
      </c>
      <c r="C46" s="3">
        <v>75946</v>
      </c>
      <c r="D46" s="3">
        <v>76270</v>
      </c>
      <c r="E46" s="4">
        <v>0.51060000000000005</v>
      </c>
      <c r="F46" s="5">
        <f t="shared" si="3"/>
        <v>1.6949597939769801E-3</v>
      </c>
      <c r="G46" s="5">
        <f t="shared" si="0"/>
        <v>1.6935549675678578E-3</v>
      </c>
      <c r="H46" s="3">
        <f t="shared" si="6"/>
        <v>96666.961397990119</v>
      </c>
      <c r="I46" s="3">
        <f t="shared" si="4"/>
        <v>163.71081267525651</v>
      </c>
      <c r="J46" s="3">
        <f t="shared" si="1"/>
        <v>96586.841326266847</v>
      </c>
      <c r="K46" s="3">
        <f t="shared" si="2"/>
        <v>4129929.3524109195</v>
      </c>
      <c r="L46" s="15">
        <f t="shared" si="5"/>
        <v>42.723276832996511</v>
      </c>
      <c r="N46" s="7"/>
    </row>
    <row r="47" spans="1:14" x14ac:dyDescent="0.25">
      <c r="A47" s="83">
        <v>38</v>
      </c>
      <c r="B47" s="3">
        <v>123</v>
      </c>
      <c r="C47" s="3">
        <v>71088</v>
      </c>
      <c r="D47" s="3">
        <v>76031</v>
      </c>
      <c r="E47" s="4">
        <v>0.48830000000000001</v>
      </c>
      <c r="F47" s="5">
        <f t="shared" si="3"/>
        <v>1.6721157702268231E-3</v>
      </c>
      <c r="G47" s="5">
        <f t="shared" si="0"/>
        <v>1.6706862948798987E-3</v>
      </c>
      <c r="H47" s="3">
        <f t="shared" si="6"/>
        <v>96503.250585314861</v>
      </c>
      <c r="I47" s="3">
        <f t="shared" si="4"/>
        <v>161.22665816424609</v>
      </c>
      <c r="J47" s="3">
        <f t="shared" si="1"/>
        <v>96420.750904332221</v>
      </c>
      <c r="K47" s="3">
        <f t="shared" si="2"/>
        <v>4033342.5110846525</v>
      </c>
      <c r="L47" s="15">
        <f t="shared" si="5"/>
        <v>41.794887598308698</v>
      </c>
      <c r="N47" s="7"/>
    </row>
    <row r="48" spans="1:14" x14ac:dyDescent="0.25">
      <c r="A48" s="83">
        <v>39</v>
      </c>
      <c r="B48" s="3">
        <v>118</v>
      </c>
      <c r="C48" s="3">
        <v>69794</v>
      </c>
      <c r="D48" s="3">
        <v>71161</v>
      </c>
      <c r="E48" s="4">
        <v>0.46960000000000002</v>
      </c>
      <c r="F48" s="5">
        <f t="shared" si="3"/>
        <v>1.6742932141463587E-3</v>
      </c>
      <c r="G48" s="5">
        <f t="shared" si="0"/>
        <v>1.6728076854432919E-3</v>
      </c>
      <c r="H48" s="3">
        <f t="shared" si="6"/>
        <v>96342.023927150614</v>
      </c>
      <c r="I48" s="3">
        <f t="shared" si="4"/>
        <v>161.16167805649906</v>
      </c>
      <c r="J48" s="3">
        <f t="shared" si="1"/>
        <v>96256.543773109457</v>
      </c>
      <c r="K48" s="3">
        <f t="shared" si="2"/>
        <v>3936921.7601803201</v>
      </c>
      <c r="L48" s="15">
        <f t="shared" si="5"/>
        <v>40.864013435686573</v>
      </c>
      <c r="N48" s="7"/>
    </row>
    <row r="49" spans="1:14" x14ac:dyDescent="0.25">
      <c r="A49" s="83">
        <v>40</v>
      </c>
      <c r="B49" s="3">
        <v>122</v>
      </c>
      <c r="C49" s="3">
        <v>66965</v>
      </c>
      <c r="D49" s="3">
        <v>69808</v>
      </c>
      <c r="E49" s="4">
        <v>0.54079999999999995</v>
      </c>
      <c r="F49" s="5">
        <f t="shared" si="3"/>
        <v>1.7839778318820235E-3</v>
      </c>
      <c r="G49" s="5">
        <f t="shared" si="0"/>
        <v>1.7825175888023673E-3</v>
      </c>
      <c r="H49" s="3">
        <f t="shared" si="6"/>
        <v>96180.86224909412</v>
      </c>
      <c r="I49" s="3">
        <f t="shared" si="4"/>
        <v>171.44407866518787</v>
      </c>
      <c r="J49" s="3">
        <f t="shared" si="1"/>
        <v>96102.135128171067</v>
      </c>
      <c r="K49" s="3">
        <f t="shared" si="2"/>
        <v>3840665.2164072106</v>
      </c>
      <c r="L49" s="15">
        <f t="shared" si="5"/>
        <v>39.931698745437103</v>
      </c>
      <c r="N49" s="7"/>
    </row>
    <row r="50" spans="1:14" x14ac:dyDescent="0.25">
      <c r="A50" s="83">
        <v>41</v>
      </c>
      <c r="B50" s="3">
        <v>125</v>
      </c>
      <c r="C50" s="3">
        <v>68370</v>
      </c>
      <c r="D50" s="3">
        <v>66987</v>
      </c>
      <c r="E50" s="4">
        <v>0.49930000000000002</v>
      </c>
      <c r="F50" s="5">
        <f t="shared" si="3"/>
        <v>1.8469676485146685E-3</v>
      </c>
      <c r="G50" s="5">
        <f t="shared" si="0"/>
        <v>1.8452611939541121E-3</v>
      </c>
      <c r="H50" s="3">
        <f t="shared" si="6"/>
        <v>96009.418170428937</v>
      </c>
      <c r="I50" s="3">
        <f t="shared" si="4"/>
        <v>177.16245360400532</v>
      </c>
      <c r="J50" s="3">
        <f t="shared" si="1"/>
        <v>95920.712929909409</v>
      </c>
      <c r="K50" s="3">
        <f t="shared" si="2"/>
        <v>3744563.0812790394</v>
      </c>
      <c r="L50" s="15">
        <f t="shared" si="5"/>
        <v>39.002039098205586</v>
      </c>
      <c r="N50" s="7"/>
    </row>
    <row r="51" spans="1:14" x14ac:dyDescent="0.25">
      <c r="A51" s="83">
        <v>42</v>
      </c>
      <c r="B51" s="3">
        <v>118</v>
      </c>
      <c r="C51" s="3">
        <v>68230</v>
      </c>
      <c r="D51" s="3">
        <v>68423</v>
      </c>
      <c r="E51" s="4">
        <v>0.48399999999999999</v>
      </c>
      <c r="F51" s="5">
        <f t="shared" si="3"/>
        <v>1.727001968489532E-3</v>
      </c>
      <c r="G51" s="5">
        <f t="shared" si="0"/>
        <v>1.7254643502395502E-3</v>
      </c>
      <c r="H51" s="3">
        <f t="shared" si="6"/>
        <v>95832.255716824933</v>
      </c>
      <c r="I51" s="3">
        <f t="shared" si="4"/>
        <v>165.35514084242175</v>
      </c>
      <c r="J51" s="3">
        <f t="shared" si="1"/>
        <v>95746.932464150246</v>
      </c>
      <c r="K51" s="3">
        <f t="shared" si="2"/>
        <v>3648642.3683491298</v>
      </c>
      <c r="L51" s="15">
        <f t="shared" si="5"/>
        <v>38.073218052286236</v>
      </c>
      <c r="N51" s="7"/>
    </row>
    <row r="52" spans="1:14" x14ac:dyDescent="0.25">
      <c r="A52" s="83">
        <v>43</v>
      </c>
      <c r="B52" s="3">
        <v>134</v>
      </c>
      <c r="C52" s="3">
        <v>65159</v>
      </c>
      <c r="D52" s="3">
        <v>68224</v>
      </c>
      <c r="E52" s="4">
        <v>0.45600000000000002</v>
      </c>
      <c r="F52" s="5">
        <f t="shared" si="3"/>
        <v>2.0092515537962108E-3</v>
      </c>
      <c r="G52" s="5">
        <f t="shared" si="0"/>
        <v>2.0070577737271822E-3</v>
      </c>
      <c r="H52" s="3">
        <f t="shared" si="6"/>
        <v>95666.900575982509</v>
      </c>
      <c r="I52" s="3">
        <f t="shared" si="4"/>
        <v>192.00899648941115</v>
      </c>
      <c r="J52" s="3">
        <f t="shared" si="1"/>
        <v>95562.44768189227</v>
      </c>
      <c r="K52" s="3">
        <f t="shared" si="2"/>
        <v>3552895.4358849796</v>
      </c>
      <c r="L52" s="15">
        <f t="shared" si="5"/>
        <v>37.138189013065464</v>
      </c>
      <c r="N52" s="7"/>
    </row>
    <row r="53" spans="1:14" x14ac:dyDescent="0.25">
      <c r="A53" s="83">
        <v>44</v>
      </c>
      <c r="B53" s="3">
        <v>136</v>
      </c>
      <c r="C53" s="3">
        <v>65613</v>
      </c>
      <c r="D53" s="3">
        <v>65143</v>
      </c>
      <c r="E53" s="4">
        <v>0.47210000000000002</v>
      </c>
      <c r="F53" s="5">
        <f t="shared" si="3"/>
        <v>2.0802104683532688E-3</v>
      </c>
      <c r="G53" s="5">
        <f t="shared" si="0"/>
        <v>2.0779286053800041E-3</v>
      </c>
      <c r="H53" s="3">
        <f t="shared" si="6"/>
        <v>95474.891579493094</v>
      </c>
      <c r="I53" s="3">
        <f t="shared" si="4"/>
        <v>198.39000830858319</v>
      </c>
      <c r="J53" s="3">
        <f t="shared" si="1"/>
        <v>95370.161494106986</v>
      </c>
      <c r="K53" s="3">
        <f t="shared" si="2"/>
        <v>3457332.9882030874</v>
      </c>
      <c r="L53" s="15">
        <f t="shared" si="5"/>
        <v>36.21196034901476</v>
      </c>
      <c r="N53" s="7"/>
    </row>
    <row r="54" spans="1:14" x14ac:dyDescent="0.25">
      <c r="A54" s="83">
        <v>45</v>
      </c>
      <c r="B54" s="3">
        <v>147</v>
      </c>
      <c r="C54" s="3">
        <v>68918</v>
      </c>
      <c r="D54" s="3">
        <v>65248</v>
      </c>
      <c r="E54" s="4">
        <v>0.5353</v>
      </c>
      <c r="F54" s="5">
        <f t="shared" si="3"/>
        <v>2.1913152363490004E-3</v>
      </c>
      <c r="G54" s="5">
        <f t="shared" si="0"/>
        <v>2.1890860808199053E-3</v>
      </c>
      <c r="H54" s="3">
        <f t="shared" si="6"/>
        <v>95276.501571184504</v>
      </c>
      <c r="I54" s="3">
        <f t="shared" si="4"/>
        <v>208.56846341869584</v>
      </c>
      <c r="J54" s="3">
        <f t="shared" si="1"/>
        <v>95179.579806233844</v>
      </c>
      <c r="K54" s="3">
        <f t="shared" si="2"/>
        <v>3361962.8267089804</v>
      </c>
      <c r="L54" s="15">
        <f t="shared" si="5"/>
        <v>35.286379865628639</v>
      </c>
      <c r="N54" s="7"/>
    </row>
    <row r="55" spans="1:14" x14ac:dyDescent="0.25">
      <c r="A55" s="83">
        <v>46</v>
      </c>
      <c r="B55" s="3">
        <v>180</v>
      </c>
      <c r="C55" s="3">
        <v>73117</v>
      </c>
      <c r="D55" s="3">
        <v>68882</v>
      </c>
      <c r="E55" s="4">
        <v>0.5171</v>
      </c>
      <c r="F55" s="5">
        <f t="shared" si="3"/>
        <v>2.5352291213318404E-3</v>
      </c>
      <c r="G55" s="5">
        <f t="shared" si="0"/>
        <v>2.5321291314957446E-3</v>
      </c>
      <c r="H55" s="3">
        <f t="shared" si="6"/>
        <v>95067.933107765813</v>
      </c>
      <c r="I55" s="3">
        <f t="shared" si="4"/>
        <v>240.7242828932626</v>
      </c>
      <c r="J55" s="3">
        <f t="shared" si="1"/>
        <v>94951.687351556655</v>
      </c>
      <c r="K55" s="3">
        <f t="shared" si="2"/>
        <v>3266783.2469027466</v>
      </c>
      <c r="L55" s="15">
        <f t="shared" si="5"/>
        <v>34.362619866781273</v>
      </c>
      <c r="N55" s="7"/>
    </row>
    <row r="56" spans="1:14" x14ac:dyDescent="0.25">
      <c r="A56" s="83">
        <v>47</v>
      </c>
      <c r="B56" s="3">
        <v>173</v>
      </c>
      <c r="C56" s="3">
        <v>66794</v>
      </c>
      <c r="D56" s="3">
        <v>72959</v>
      </c>
      <c r="E56" s="4">
        <v>0.5121</v>
      </c>
      <c r="F56" s="5">
        <f t="shared" si="3"/>
        <v>2.4757965839731525E-3</v>
      </c>
      <c r="G56" s="5">
        <f t="shared" si="0"/>
        <v>2.4728095755225535E-3</v>
      </c>
      <c r="H56" s="3">
        <f t="shared" si="6"/>
        <v>94827.208824872549</v>
      </c>
      <c r="I56" s="3">
        <f t="shared" si="4"/>
        <v>234.48963000222162</v>
      </c>
      <c r="J56" s="3">
        <f t="shared" si="1"/>
        <v>94712.801334394462</v>
      </c>
      <c r="K56" s="3">
        <f t="shared" si="2"/>
        <v>3171831.5595511901</v>
      </c>
      <c r="L56" s="15">
        <f t="shared" si="5"/>
        <v>33.448538651063195</v>
      </c>
      <c r="N56" s="7"/>
    </row>
    <row r="57" spans="1:14" x14ac:dyDescent="0.25">
      <c r="A57" s="83">
        <v>48</v>
      </c>
      <c r="B57" s="3">
        <v>151</v>
      </c>
      <c r="C57" s="3">
        <v>62735</v>
      </c>
      <c r="D57" s="3">
        <v>66663</v>
      </c>
      <c r="E57" s="4">
        <v>0.51039999999999996</v>
      </c>
      <c r="F57" s="5">
        <f t="shared" si="3"/>
        <v>2.3338846040897076E-3</v>
      </c>
      <c r="G57" s="5">
        <f t="shared" si="0"/>
        <v>2.3312207882596678E-3</v>
      </c>
      <c r="H57" s="3">
        <f t="shared" si="6"/>
        <v>94592.719194870326</v>
      </c>
      <c r="I57" s="3">
        <f t="shared" si="4"/>
        <v>220.51651340509102</v>
      </c>
      <c r="J57" s="3">
        <f t="shared" si="1"/>
        <v>94484.754309907192</v>
      </c>
      <c r="K57" s="3">
        <f t="shared" si="2"/>
        <v>3077118.7582167955</v>
      </c>
      <c r="L57" s="15">
        <f t="shared" si="5"/>
        <v>32.53018609051324</v>
      </c>
      <c r="N57" s="7"/>
    </row>
    <row r="58" spans="1:14" x14ac:dyDescent="0.25">
      <c r="A58" s="83">
        <v>49</v>
      </c>
      <c r="B58" s="3">
        <v>181</v>
      </c>
      <c r="C58" s="3">
        <v>67017</v>
      </c>
      <c r="D58" s="3">
        <v>62669</v>
      </c>
      <c r="E58" s="4">
        <v>0.5232</v>
      </c>
      <c r="F58" s="5">
        <f t="shared" si="3"/>
        <v>2.791357586786546E-3</v>
      </c>
      <c r="G58" s="5">
        <f t="shared" si="0"/>
        <v>2.7876474529970603E-3</v>
      </c>
      <c r="H58" s="3">
        <f t="shared" si="6"/>
        <v>94372.202681465234</v>
      </c>
      <c r="I58" s="3">
        <f t="shared" si="4"/>
        <v>263.07643043870888</v>
      </c>
      <c r="J58" s="3">
        <f t="shared" si="1"/>
        <v>94246.767839432054</v>
      </c>
      <c r="K58" s="3">
        <f t="shared" si="2"/>
        <v>2982634.0039068884</v>
      </c>
      <c r="L58" s="15">
        <f t="shared" si="5"/>
        <v>31.60500570251795</v>
      </c>
      <c r="N58" s="7"/>
    </row>
    <row r="59" spans="1:14" x14ac:dyDescent="0.25">
      <c r="A59" s="83">
        <v>50</v>
      </c>
      <c r="B59" s="3">
        <v>200</v>
      </c>
      <c r="C59" s="3">
        <v>64802</v>
      </c>
      <c r="D59" s="3">
        <v>66688</v>
      </c>
      <c r="E59" s="4">
        <v>0.44629999999999997</v>
      </c>
      <c r="F59" s="5">
        <f t="shared" si="3"/>
        <v>3.0420564301467793E-3</v>
      </c>
      <c r="G59" s="5">
        <f t="shared" si="0"/>
        <v>3.0369410472040862E-3</v>
      </c>
      <c r="H59" s="3">
        <f t="shared" si="6"/>
        <v>94109.126251026522</v>
      </c>
      <c r="I59" s="3">
        <f t="shared" si="4"/>
        <v>285.80386842825402</v>
      </c>
      <c r="J59" s="3">
        <f t="shared" si="1"/>
        <v>93950.876649077807</v>
      </c>
      <c r="K59" s="3">
        <f t="shared" si="2"/>
        <v>2888387.2360674562</v>
      </c>
      <c r="L59" s="15">
        <f t="shared" si="5"/>
        <v>30.691893030256992</v>
      </c>
      <c r="N59" s="7"/>
    </row>
    <row r="60" spans="1:14" x14ac:dyDescent="0.25">
      <c r="A60" s="83">
        <v>51</v>
      </c>
      <c r="B60" s="3">
        <v>224</v>
      </c>
      <c r="C60" s="3">
        <v>63087</v>
      </c>
      <c r="D60" s="3">
        <v>64645</v>
      </c>
      <c r="E60" s="4">
        <v>0.49330000000000002</v>
      </c>
      <c r="F60" s="5">
        <f t="shared" si="3"/>
        <v>3.5073435004540758E-3</v>
      </c>
      <c r="G60" s="5">
        <f t="shared" si="0"/>
        <v>3.5011214091873626E-3</v>
      </c>
      <c r="H60" s="3">
        <f t="shared" si="6"/>
        <v>93823.322382598271</v>
      </c>
      <c r="I60" s="3">
        <f t="shared" si="4"/>
        <v>328.48684267480269</v>
      </c>
      <c r="J60" s="3">
        <f t="shared" si="1"/>
        <v>93656.878099414957</v>
      </c>
      <c r="K60" s="3">
        <f t="shared" si="2"/>
        <v>2794436.3594183782</v>
      </c>
      <c r="L60" s="15">
        <f t="shared" si="5"/>
        <v>29.784026918414391</v>
      </c>
      <c r="N60" s="7"/>
    </row>
    <row r="61" spans="1:14" x14ac:dyDescent="0.25">
      <c r="A61" s="83">
        <v>52</v>
      </c>
      <c r="B61" s="3">
        <v>219</v>
      </c>
      <c r="C61" s="3">
        <v>53841</v>
      </c>
      <c r="D61" s="3">
        <v>62901</v>
      </c>
      <c r="E61" s="4">
        <v>0.49819999999999998</v>
      </c>
      <c r="F61" s="5">
        <f t="shared" si="3"/>
        <v>3.7518630826951739E-3</v>
      </c>
      <c r="G61" s="5">
        <f t="shared" si="0"/>
        <v>3.7448127802396014E-3</v>
      </c>
      <c r="H61" s="3">
        <f t="shared" si="6"/>
        <v>93494.835539923472</v>
      </c>
      <c r="I61" s="3">
        <f t="shared" si="4"/>
        <v>350.12065501630508</v>
      </c>
      <c r="J61" s="3">
        <f t="shared" si="1"/>
        <v>93319.144995236289</v>
      </c>
      <c r="K61" s="3">
        <f t="shared" si="2"/>
        <v>2700779.4813189632</v>
      </c>
      <c r="L61" s="15">
        <f t="shared" si="5"/>
        <v>28.886937612352892</v>
      </c>
      <c r="N61" s="7"/>
    </row>
    <row r="62" spans="1:14" x14ac:dyDescent="0.25">
      <c r="A62" s="83">
        <v>53</v>
      </c>
      <c r="B62" s="3">
        <v>215</v>
      </c>
      <c r="C62" s="3">
        <v>48799</v>
      </c>
      <c r="D62" s="3">
        <v>53532</v>
      </c>
      <c r="E62" s="4">
        <v>0.49230000000000002</v>
      </c>
      <c r="F62" s="5">
        <f t="shared" si="3"/>
        <v>4.2020502096138997E-3</v>
      </c>
      <c r="G62" s="5">
        <f t="shared" si="0"/>
        <v>4.1931047201282509E-3</v>
      </c>
      <c r="H62" s="3">
        <f t="shared" si="6"/>
        <v>93144.714884907167</v>
      </c>
      <c r="I62" s="3">
        <f t="shared" si="4"/>
        <v>390.56554363890439</v>
      </c>
      <c r="J62" s="3">
        <f t="shared" si="1"/>
        <v>92946.424758401699</v>
      </c>
      <c r="K62" s="3">
        <f t="shared" si="2"/>
        <v>2607460.3363237269</v>
      </c>
      <c r="L62" s="15">
        <f t="shared" si="5"/>
        <v>27.993647729187803</v>
      </c>
      <c r="N62" s="7"/>
    </row>
    <row r="63" spans="1:14" x14ac:dyDescent="0.25">
      <c r="A63" s="83">
        <v>54</v>
      </c>
      <c r="B63" s="3">
        <v>233</v>
      </c>
      <c r="C63" s="3">
        <v>63789</v>
      </c>
      <c r="D63" s="3">
        <v>48569</v>
      </c>
      <c r="E63" s="4">
        <v>0.52700000000000002</v>
      </c>
      <c r="F63" s="5">
        <f t="shared" si="3"/>
        <v>4.1474572349098418E-3</v>
      </c>
      <c r="G63" s="5">
        <f t="shared" si="0"/>
        <v>4.1393369020339228E-3</v>
      </c>
      <c r="H63" s="3">
        <f t="shared" si="6"/>
        <v>92754.149341268261</v>
      </c>
      <c r="I63" s="3">
        <f t="shared" si="4"/>
        <v>383.94067318507717</v>
      </c>
      <c r="J63" s="3">
        <f t="shared" si="1"/>
        <v>92572.545402851727</v>
      </c>
      <c r="K63" s="3">
        <f t="shared" si="2"/>
        <v>2514513.9115653252</v>
      </c>
      <c r="L63" s="15">
        <f t="shared" si="5"/>
        <v>27.109449328393175</v>
      </c>
      <c r="N63" s="7"/>
    </row>
    <row r="64" spans="1:14" x14ac:dyDescent="0.25">
      <c r="A64" s="83">
        <v>55</v>
      </c>
      <c r="B64" s="3">
        <v>243</v>
      </c>
      <c r="C64" s="3">
        <v>39606</v>
      </c>
      <c r="D64" s="3">
        <v>63158</v>
      </c>
      <c r="E64" s="4">
        <v>0.48399999999999999</v>
      </c>
      <c r="F64" s="5">
        <f t="shared" si="3"/>
        <v>4.7292826281577207E-3</v>
      </c>
      <c r="G64" s="5">
        <f t="shared" si="0"/>
        <v>4.7177698080904436E-3</v>
      </c>
      <c r="H64" s="3">
        <f t="shared" si="6"/>
        <v>92370.208668083185</v>
      </c>
      <c r="I64" s="3">
        <f t="shared" si="4"/>
        <v>435.78138162129704</v>
      </c>
      <c r="J64" s="3">
        <f t="shared" si="1"/>
        <v>92145.345475166585</v>
      </c>
      <c r="K64" s="3">
        <f t="shared" si="2"/>
        <v>2421941.3661624733</v>
      </c>
      <c r="L64" s="15">
        <f t="shared" si="5"/>
        <v>26.219940401621397</v>
      </c>
      <c r="N64" s="7"/>
    </row>
    <row r="65" spans="1:14" x14ac:dyDescent="0.25">
      <c r="A65" s="83">
        <v>56</v>
      </c>
      <c r="B65" s="3">
        <v>236</v>
      </c>
      <c r="C65" s="3">
        <v>46862</v>
      </c>
      <c r="D65" s="3">
        <v>39334</v>
      </c>
      <c r="E65" s="4">
        <v>0.55800000000000005</v>
      </c>
      <c r="F65" s="5">
        <f t="shared" si="3"/>
        <v>5.4758921527681102E-3</v>
      </c>
      <c r="G65" s="5">
        <f t="shared" si="0"/>
        <v>5.4626706089248188E-3</v>
      </c>
      <c r="H65" s="3">
        <f t="shared" si="6"/>
        <v>91934.427286461883</v>
      </c>
      <c r="I65" s="3">
        <f t="shared" si="4"/>
        <v>502.20749388609119</v>
      </c>
      <c r="J65" s="3">
        <f t="shared" si="1"/>
        <v>91712.451574164239</v>
      </c>
      <c r="K65" s="3">
        <f t="shared" si="2"/>
        <v>2329796.0206873068</v>
      </c>
      <c r="L65" s="15">
        <f t="shared" si="5"/>
        <v>25.341932173328377</v>
      </c>
      <c r="N65" s="7"/>
    </row>
    <row r="66" spans="1:14" x14ac:dyDescent="0.25">
      <c r="A66" s="83">
        <v>57</v>
      </c>
      <c r="B66" s="3">
        <v>294</v>
      </c>
      <c r="C66" s="3">
        <v>50844</v>
      </c>
      <c r="D66" s="3">
        <v>46482</v>
      </c>
      <c r="E66" s="4">
        <v>0.496</v>
      </c>
      <c r="F66" s="5">
        <f t="shared" si="3"/>
        <v>6.0415510757659821E-3</v>
      </c>
      <c r="G66" s="5">
        <f t="shared" si="0"/>
        <v>6.023210749931532E-3</v>
      </c>
      <c r="H66" s="3">
        <f t="shared" si="6"/>
        <v>91432.219792575794</v>
      </c>
      <c r="I66" s="3">
        <f t="shared" si="4"/>
        <v>550.71552914474512</v>
      </c>
      <c r="J66" s="3">
        <f t="shared" si="1"/>
        <v>91154.659165886842</v>
      </c>
      <c r="K66" s="3">
        <f t="shared" si="2"/>
        <v>2238083.5691131423</v>
      </c>
      <c r="L66" s="15">
        <f t="shared" si="5"/>
        <v>24.478062265036165</v>
      </c>
      <c r="N66" s="7"/>
    </row>
    <row r="67" spans="1:14" x14ac:dyDescent="0.25">
      <c r="A67" s="83">
        <v>58</v>
      </c>
      <c r="B67" s="3">
        <v>330</v>
      </c>
      <c r="C67" s="3">
        <v>55559</v>
      </c>
      <c r="D67" s="3">
        <v>50455</v>
      </c>
      <c r="E67" s="4">
        <v>0.51990000000000003</v>
      </c>
      <c r="F67" s="5">
        <f t="shared" si="3"/>
        <v>6.2255928462278563E-3</v>
      </c>
      <c r="G67" s="5">
        <f t="shared" si="0"/>
        <v>6.2070405784149249E-3</v>
      </c>
      <c r="H67" s="3">
        <f t="shared" si="6"/>
        <v>90881.504263431052</v>
      </c>
      <c r="I67" s="3">
        <f t="shared" si="4"/>
        <v>564.10518479050552</v>
      </c>
      <c r="J67" s="3">
        <f t="shared" si="1"/>
        <v>90610.67736421313</v>
      </c>
      <c r="K67" s="3">
        <f t="shared" si="2"/>
        <v>2146928.9099472556</v>
      </c>
      <c r="L67" s="15">
        <f t="shared" si="5"/>
        <v>23.62338659936924</v>
      </c>
      <c r="N67" s="7"/>
    </row>
    <row r="68" spans="1:14" x14ac:dyDescent="0.25">
      <c r="A68" s="83">
        <v>59</v>
      </c>
      <c r="B68" s="3">
        <v>370</v>
      </c>
      <c r="C68" s="3">
        <v>52785</v>
      </c>
      <c r="D68" s="3">
        <v>55039</v>
      </c>
      <c r="E68" s="4">
        <v>0.51319999999999999</v>
      </c>
      <c r="F68" s="5">
        <f t="shared" si="3"/>
        <v>6.8630360587624275E-3</v>
      </c>
      <c r="G68" s="5">
        <f t="shared" si="0"/>
        <v>6.8401835121406594E-3</v>
      </c>
      <c r="H68" s="3">
        <f t="shared" si="6"/>
        <v>90317.399078640548</v>
      </c>
      <c r="I68" s="3">
        <f t="shared" si="4"/>
        <v>617.78758403714505</v>
      </c>
      <c r="J68" s="3">
        <f t="shared" si="1"/>
        <v>90016.660082731265</v>
      </c>
      <c r="K68" s="3">
        <f t="shared" si="2"/>
        <v>2056318.2325830427</v>
      </c>
      <c r="L68" s="15">
        <f t="shared" si="5"/>
        <v>22.767686553867428</v>
      </c>
      <c r="N68" s="7"/>
    </row>
    <row r="69" spans="1:14" x14ac:dyDescent="0.25">
      <c r="A69" s="83">
        <v>60</v>
      </c>
      <c r="B69" s="3">
        <v>391</v>
      </c>
      <c r="C69" s="3">
        <v>52581</v>
      </c>
      <c r="D69" s="3">
        <v>52262</v>
      </c>
      <c r="E69" s="4">
        <v>0.498</v>
      </c>
      <c r="F69" s="5">
        <f t="shared" si="3"/>
        <v>7.4587716871894168E-3</v>
      </c>
      <c r="G69" s="5">
        <f t="shared" si="0"/>
        <v>7.4309479635610645E-3</v>
      </c>
      <c r="H69" s="3">
        <f t="shared" si="6"/>
        <v>89699.611494603407</v>
      </c>
      <c r="I69" s="3">
        <f t="shared" si="4"/>
        <v>666.5531453680419</v>
      </c>
      <c r="J69" s="3">
        <f t="shared" si="1"/>
        <v>89365.001815628653</v>
      </c>
      <c r="K69" s="3">
        <f t="shared" si="2"/>
        <v>1966301.5725003115</v>
      </c>
      <c r="L69" s="15">
        <f t="shared" si="5"/>
        <v>21.920959742602786</v>
      </c>
      <c r="N69" s="7"/>
    </row>
    <row r="70" spans="1:14" x14ac:dyDescent="0.25">
      <c r="A70" s="83">
        <v>61</v>
      </c>
      <c r="B70" s="3">
        <v>438</v>
      </c>
      <c r="C70" s="3">
        <v>53987</v>
      </c>
      <c r="D70" s="3">
        <v>52040</v>
      </c>
      <c r="E70" s="4">
        <v>0.4945</v>
      </c>
      <c r="F70" s="5">
        <f t="shared" si="3"/>
        <v>8.2620464598639962E-3</v>
      </c>
      <c r="G70" s="5">
        <f t="shared" si="0"/>
        <v>8.227683830548109E-3</v>
      </c>
      <c r="H70" s="3">
        <f t="shared" si="6"/>
        <v>89033.058349235362</v>
      </c>
      <c r="I70" s="3">
        <f t="shared" si="4"/>
        <v>732.53585456425014</v>
      </c>
      <c r="J70" s="3">
        <f t="shared" si="1"/>
        <v>88662.761474753133</v>
      </c>
      <c r="K70" s="3">
        <f t="shared" si="2"/>
        <v>1876936.5706846828</v>
      </c>
      <c r="L70" s="15">
        <f t="shared" si="5"/>
        <v>21.081344452106002</v>
      </c>
      <c r="N70" s="7"/>
    </row>
    <row r="71" spans="1:14" x14ac:dyDescent="0.25">
      <c r="A71" s="83">
        <v>62</v>
      </c>
      <c r="B71" s="3">
        <v>458</v>
      </c>
      <c r="C71" s="3">
        <v>52529</v>
      </c>
      <c r="D71" s="3">
        <v>53369</v>
      </c>
      <c r="E71" s="4">
        <v>0.52990000000000004</v>
      </c>
      <c r="F71" s="5">
        <f t="shared" si="3"/>
        <v>8.6498328580332014E-3</v>
      </c>
      <c r="G71" s="5">
        <f t="shared" si="0"/>
        <v>8.614802603140544E-3</v>
      </c>
      <c r="H71" s="3">
        <f t="shared" si="6"/>
        <v>88300.52249467111</v>
      </c>
      <c r="I71" s="3">
        <f t="shared" si="4"/>
        <v>760.69157104576288</v>
      </c>
      <c r="J71" s="3">
        <f t="shared" si="1"/>
        <v>87942.921387122493</v>
      </c>
      <c r="K71" s="3">
        <f t="shared" si="2"/>
        <v>1788273.8092099298</v>
      </c>
      <c r="L71" s="15">
        <f t="shared" si="5"/>
        <v>20.252131682661915</v>
      </c>
      <c r="N71" s="7"/>
    </row>
    <row r="72" spans="1:14" x14ac:dyDescent="0.25">
      <c r="A72" s="83">
        <v>63</v>
      </c>
      <c r="B72" s="3">
        <v>495</v>
      </c>
      <c r="C72" s="3">
        <v>49961</v>
      </c>
      <c r="D72" s="3">
        <v>51840</v>
      </c>
      <c r="E72" s="4">
        <v>0.49990000000000001</v>
      </c>
      <c r="F72" s="5">
        <f t="shared" si="3"/>
        <v>9.7248553550554513E-3</v>
      </c>
      <c r="G72" s="5">
        <f t="shared" si="0"/>
        <v>9.6777883973855148E-3</v>
      </c>
      <c r="H72" s="3">
        <f t="shared" si="6"/>
        <v>87539.830923625341</v>
      </c>
      <c r="I72" s="3">
        <f t="shared" si="4"/>
        <v>847.19196002175102</v>
      </c>
      <c r="J72" s="3">
        <f t="shared" si="1"/>
        <v>87116.150224418467</v>
      </c>
      <c r="K72" s="3">
        <f t="shared" si="2"/>
        <v>1700330.8878228073</v>
      </c>
      <c r="L72" s="15">
        <f t="shared" si="5"/>
        <v>19.423511216354431</v>
      </c>
      <c r="N72" s="7"/>
    </row>
    <row r="73" spans="1:14" x14ac:dyDescent="0.25">
      <c r="A73" s="83">
        <v>64</v>
      </c>
      <c r="B73" s="3">
        <v>547</v>
      </c>
      <c r="C73" s="3">
        <v>50018</v>
      </c>
      <c r="D73" s="3">
        <v>49288</v>
      </c>
      <c r="E73" s="4">
        <v>0.51629999999999998</v>
      </c>
      <c r="F73" s="5">
        <f t="shared" si="3"/>
        <v>1.1016454192093126E-2</v>
      </c>
      <c r="G73" s="5">
        <f t="shared" ref="G73:G98" si="7">F73/((1+(1-E73)*F73))</f>
        <v>1.0958062415356604E-2</v>
      </c>
      <c r="H73" s="3">
        <f t="shared" si="6"/>
        <v>86692.638963603589</v>
      </c>
      <c r="I73" s="3">
        <f t="shared" si="4"/>
        <v>949.98334871514396</v>
      </c>
      <c r="J73" s="3">
        <f t="shared" ref="J73:J98" si="8">H74+I73*E73</f>
        <v>86233.132017830067</v>
      </c>
      <c r="K73" s="3">
        <f t="shared" ref="K73:K97" si="9">K74+J73</f>
        <v>1613214.7375983889</v>
      </c>
      <c r="L73" s="15">
        <f t="shared" si="5"/>
        <v>18.60843961937379</v>
      </c>
      <c r="N73" s="7"/>
    </row>
    <row r="74" spans="1:14" x14ac:dyDescent="0.25">
      <c r="A74" s="83">
        <v>65</v>
      </c>
      <c r="B74" s="3">
        <v>590</v>
      </c>
      <c r="C74" s="3">
        <v>47968</v>
      </c>
      <c r="D74" s="3">
        <v>49020</v>
      </c>
      <c r="E74" s="4">
        <v>0.49840000000000001</v>
      </c>
      <c r="F74" s="5">
        <f t="shared" ref="F74:F99" si="10">B74/((C74+D74)/2)</f>
        <v>1.2166453581886418E-2</v>
      </c>
      <c r="G74" s="5">
        <f t="shared" si="7"/>
        <v>1.2092655814485048E-2</v>
      </c>
      <c r="H74" s="3">
        <f t="shared" si="6"/>
        <v>85742.655614888441</v>
      </c>
      <c r="I74" s="3">
        <f t="shared" ref="I74:I99" si="11">H74*G74</f>
        <v>1036.8564229707697</v>
      </c>
      <c r="J74" s="3">
        <f t="shared" si="8"/>
        <v>85222.568433126304</v>
      </c>
      <c r="K74" s="3">
        <f t="shared" si="9"/>
        <v>1526981.6055805588</v>
      </c>
      <c r="L74" s="15">
        <f t="shared" ref="L74:L99" si="12">K74/H74</f>
        <v>17.808890972994451</v>
      </c>
      <c r="N74" s="7"/>
    </row>
    <row r="75" spans="1:14" x14ac:dyDescent="0.25">
      <c r="A75" s="83">
        <v>66</v>
      </c>
      <c r="B75" s="3">
        <v>610</v>
      </c>
      <c r="C75" s="3">
        <v>46720</v>
      </c>
      <c r="D75" s="3">
        <v>47159</v>
      </c>
      <c r="E75" s="4">
        <v>0.50070000000000003</v>
      </c>
      <c r="F75" s="5">
        <f t="shared" si="10"/>
        <v>1.2995451591942819E-2</v>
      </c>
      <c r="G75" s="5">
        <f t="shared" si="7"/>
        <v>1.2911672539325725E-2</v>
      </c>
      <c r="H75" s="3">
        <f t="shared" ref="H75:H99" si="13">H74-I74</f>
        <v>84705.799191917671</v>
      </c>
      <c r="I75" s="3">
        <f t="shared" si="11"/>
        <v>1093.6935413479225</v>
      </c>
      <c r="J75" s="3">
        <f t="shared" si="8"/>
        <v>84159.718006722658</v>
      </c>
      <c r="K75" s="3">
        <f t="shared" si="9"/>
        <v>1441759.0371474326</v>
      </c>
      <c r="L75" s="15">
        <f t="shared" si="12"/>
        <v>17.020783121127792</v>
      </c>
      <c r="N75" s="7"/>
    </row>
    <row r="76" spans="1:14" x14ac:dyDescent="0.25">
      <c r="A76" s="83">
        <v>67</v>
      </c>
      <c r="B76" s="3">
        <v>641</v>
      </c>
      <c r="C76" s="3">
        <v>42873</v>
      </c>
      <c r="D76" s="3">
        <v>45925</v>
      </c>
      <c r="E76" s="4">
        <v>0.51770000000000005</v>
      </c>
      <c r="F76" s="5">
        <f t="shared" si="10"/>
        <v>1.4437262100497759E-2</v>
      </c>
      <c r="G76" s="5">
        <f t="shared" si="7"/>
        <v>1.4337429268467922E-2</v>
      </c>
      <c r="H76" s="3">
        <f t="shared" si="13"/>
        <v>83612.105650569749</v>
      </c>
      <c r="I76" s="3">
        <f t="shared" si="11"/>
        <v>1198.7826507527109</v>
      </c>
      <c r="J76" s="3">
        <f t="shared" si="8"/>
        <v>83033.932778111717</v>
      </c>
      <c r="K76" s="3">
        <f t="shared" si="9"/>
        <v>1357599.3191407099</v>
      </c>
      <c r="L76" s="15">
        <f t="shared" si="12"/>
        <v>16.236875134019055</v>
      </c>
      <c r="N76" s="7"/>
    </row>
    <row r="77" spans="1:14" x14ac:dyDescent="0.25">
      <c r="A77" s="83">
        <v>68</v>
      </c>
      <c r="B77" s="3">
        <v>663</v>
      </c>
      <c r="C77" s="3">
        <v>42750</v>
      </c>
      <c r="D77" s="3">
        <v>42051</v>
      </c>
      <c r="E77" s="4">
        <v>0.50629999999999997</v>
      </c>
      <c r="F77" s="5">
        <f t="shared" si="10"/>
        <v>1.563660805886723E-2</v>
      </c>
      <c r="G77" s="5">
        <f t="shared" si="7"/>
        <v>1.5516821403428811E-2</v>
      </c>
      <c r="H77" s="3">
        <f t="shared" si="13"/>
        <v>82413.322999817043</v>
      </c>
      <c r="I77" s="3">
        <f t="shared" si="11"/>
        <v>1278.792814251253</v>
      </c>
      <c r="J77" s="3">
        <f t="shared" si="8"/>
        <v>81781.982987421201</v>
      </c>
      <c r="K77" s="3">
        <f t="shared" si="9"/>
        <v>1274565.3863625983</v>
      </c>
      <c r="L77" s="15">
        <f t="shared" si="12"/>
        <v>15.465525960716665</v>
      </c>
      <c r="N77" s="7"/>
    </row>
    <row r="78" spans="1:14" x14ac:dyDescent="0.25">
      <c r="A78" s="83">
        <v>69</v>
      </c>
      <c r="B78" s="3">
        <v>681</v>
      </c>
      <c r="C78" s="3">
        <v>39662</v>
      </c>
      <c r="D78" s="3">
        <v>41868</v>
      </c>
      <c r="E78" s="4">
        <v>0.49740000000000001</v>
      </c>
      <c r="F78" s="5">
        <f t="shared" si="10"/>
        <v>1.6705507175272905E-2</v>
      </c>
      <c r="G78" s="5">
        <f t="shared" si="7"/>
        <v>1.6566412463297917E-2</v>
      </c>
      <c r="H78" s="3">
        <f t="shared" si="13"/>
        <v>81134.530185565789</v>
      </c>
      <c r="I78" s="3">
        <f t="shared" si="11"/>
        <v>1344.1080920699781</v>
      </c>
      <c r="J78" s="3">
        <f t="shared" si="8"/>
        <v>80458.981458491427</v>
      </c>
      <c r="K78" s="3">
        <f t="shared" si="9"/>
        <v>1192783.4033751772</v>
      </c>
      <c r="L78" s="15">
        <f t="shared" si="12"/>
        <v>14.701304125963608</v>
      </c>
      <c r="N78" s="7"/>
    </row>
    <row r="79" spans="1:14" x14ac:dyDescent="0.25">
      <c r="A79" s="83">
        <v>70</v>
      </c>
      <c r="B79" s="3">
        <v>715</v>
      </c>
      <c r="C79" s="3">
        <v>38585</v>
      </c>
      <c r="D79" s="3">
        <v>38708</v>
      </c>
      <c r="E79" s="4">
        <v>0.4798</v>
      </c>
      <c r="F79" s="5">
        <f t="shared" si="10"/>
        <v>1.8501028553685326E-2</v>
      </c>
      <c r="G79" s="5">
        <f t="shared" si="7"/>
        <v>1.8324667644990345E-2</v>
      </c>
      <c r="H79" s="3">
        <f t="shared" si="13"/>
        <v>79790.422093495814</v>
      </c>
      <c r="I79" s="3">
        <f t="shared" si="11"/>
        <v>1462.1329661168056</v>
      </c>
      <c r="J79" s="3">
        <f t="shared" si="8"/>
        <v>79029.820524521856</v>
      </c>
      <c r="K79" s="3">
        <f t="shared" si="9"/>
        <v>1112324.4219166858</v>
      </c>
      <c r="L79" s="15">
        <f t="shared" si="12"/>
        <v>13.940575732426886</v>
      </c>
      <c r="N79" s="7"/>
    </row>
    <row r="80" spans="1:14" x14ac:dyDescent="0.25">
      <c r="A80" s="83">
        <v>71</v>
      </c>
      <c r="B80" s="3">
        <v>811</v>
      </c>
      <c r="C80" s="3">
        <v>37206</v>
      </c>
      <c r="D80" s="3">
        <v>37682</v>
      </c>
      <c r="E80" s="4">
        <v>0.49120000000000003</v>
      </c>
      <c r="F80" s="5">
        <f t="shared" si="10"/>
        <v>2.1659010789445571E-2</v>
      </c>
      <c r="G80" s="5">
        <f t="shared" si="7"/>
        <v>2.1422927881432931E-2</v>
      </c>
      <c r="H80" s="3">
        <f t="shared" si="13"/>
        <v>78328.289127379016</v>
      </c>
      <c r="I80" s="3">
        <f t="shared" si="11"/>
        <v>1678.0212890518678</v>
      </c>
      <c r="J80" s="3">
        <f t="shared" si="8"/>
        <v>77474.511895509422</v>
      </c>
      <c r="K80" s="3">
        <f t="shared" si="9"/>
        <v>1033294.6013921639</v>
      </c>
      <c r="L80" s="15">
        <f t="shared" si="12"/>
        <v>13.191844388580986</v>
      </c>
      <c r="N80" s="7"/>
    </row>
    <row r="81" spans="1:14" x14ac:dyDescent="0.25">
      <c r="A81" s="83">
        <v>72</v>
      </c>
      <c r="B81" s="3">
        <v>861</v>
      </c>
      <c r="C81" s="3">
        <v>36020</v>
      </c>
      <c r="D81" s="3">
        <v>36272</v>
      </c>
      <c r="E81" s="4">
        <v>0.50149999999999995</v>
      </c>
      <c r="F81" s="5">
        <f t="shared" si="10"/>
        <v>2.3820063077518952E-2</v>
      </c>
      <c r="G81" s="5">
        <f t="shared" si="7"/>
        <v>2.3540535660924532E-2</v>
      </c>
      <c r="H81" s="3">
        <f t="shared" si="13"/>
        <v>76650.267838327141</v>
      </c>
      <c r="I81" s="3">
        <f t="shared" si="11"/>
        <v>1804.3883634675567</v>
      </c>
      <c r="J81" s="3">
        <f t="shared" si="8"/>
        <v>75750.780239138563</v>
      </c>
      <c r="K81" s="3">
        <f t="shared" si="9"/>
        <v>955820.08949665446</v>
      </c>
      <c r="L81" s="15">
        <f t="shared" si="12"/>
        <v>12.469885839312349</v>
      </c>
      <c r="N81" s="7"/>
    </row>
    <row r="82" spans="1:14" x14ac:dyDescent="0.25">
      <c r="A82" s="83">
        <v>73</v>
      </c>
      <c r="B82" s="3">
        <v>819</v>
      </c>
      <c r="C82" s="3">
        <v>32847</v>
      </c>
      <c r="D82" s="3">
        <v>35054</v>
      </c>
      <c r="E82" s="4">
        <v>0.51290000000000002</v>
      </c>
      <c r="F82" s="5">
        <f t="shared" si="10"/>
        <v>2.4123356062502762E-2</v>
      </c>
      <c r="G82" s="5">
        <f t="shared" si="7"/>
        <v>2.3843187009751941E-2</v>
      </c>
      <c r="H82" s="3">
        <f t="shared" si="13"/>
        <v>74845.879474859583</v>
      </c>
      <c r="I82" s="3">
        <f t="shared" si="11"/>
        <v>1784.5643012284313</v>
      </c>
      <c r="J82" s="3">
        <f t="shared" si="8"/>
        <v>73976.618203731225</v>
      </c>
      <c r="K82" s="3">
        <f t="shared" si="9"/>
        <v>880069.30925751594</v>
      </c>
      <c r="L82" s="15">
        <f t="shared" si="12"/>
        <v>11.758420308938016</v>
      </c>
      <c r="N82" s="7"/>
    </row>
    <row r="83" spans="1:14" x14ac:dyDescent="0.25">
      <c r="A83" s="83">
        <v>74</v>
      </c>
      <c r="B83" s="3">
        <v>866</v>
      </c>
      <c r="C83" s="3">
        <v>30355</v>
      </c>
      <c r="D83" s="3">
        <v>31895</v>
      </c>
      <c r="E83" s="4">
        <v>0.48330000000000001</v>
      </c>
      <c r="F83" s="5">
        <f t="shared" si="10"/>
        <v>2.7823293172690763E-2</v>
      </c>
      <c r="G83" s="5">
        <f t="shared" si="7"/>
        <v>2.7428966246414575E-2</v>
      </c>
      <c r="H83" s="3">
        <f t="shared" si="13"/>
        <v>73061.315173631156</v>
      </c>
      <c r="I83" s="3">
        <f t="shared" si="11"/>
        <v>2003.996347816186</v>
      </c>
      <c r="J83" s="3">
        <f t="shared" si="8"/>
        <v>72025.850260714535</v>
      </c>
      <c r="K83" s="3">
        <f t="shared" si="9"/>
        <v>806092.69105378469</v>
      </c>
      <c r="L83" s="15">
        <f t="shared" si="12"/>
        <v>11.033098557534792</v>
      </c>
      <c r="N83" s="7"/>
    </row>
    <row r="84" spans="1:14" x14ac:dyDescent="0.25">
      <c r="A84" s="83">
        <v>75</v>
      </c>
      <c r="B84" s="3">
        <v>900</v>
      </c>
      <c r="C84" s="3">
        <v>25515</v>
      </c>
      <c r="D84" s="3">
        <v>29254</v>
      </c>
      <c r="E84" s="4">
        <v>0.48909999999999998</v>
      </c>
      <c r="F84" s="5">
        <f t="shared" si="10"/>
        <v>3.2865307016743048E-2</v>
      </c>
      <c r="G84" s="5">
        <f t="shared" si="7"/>
        <v>3.232258224391267E-2</v>
      </c>
      <c r="H84" s="3">
        <f t="shared" si="13"/>
        <v>71057.318825814975</v>
      </c>
      <c r="I84" s="3">
        <f t="shared" si="11"/>
        <v>2296.7560317793286</v>
      </c>
      <c r="J84" s="3">
        <f t="shared" si="8"/>
        <v>69883.906169178925</v>
      </c>
      <c r="K84" s="3">
        <f t="shared" si="9"/>
        <v>734066.84079307015</v>
      </c>
      <c r="L84" s="15">
        <f t="shared" si="12"/>
        <v>10.330629594855825</v>
      </c>
      <c r="N84" s="7"/>
    </row>
    <row r="85" spans="1:14" x14ac:dyDescent="0.25">
      <c r="A85" s="83">
        <v>76</v>
      </c>
      <c r="B85" s="3">
        <v>881</v>
      </c>
      <c r="C85" s="3">
        <v>24551</v>
      </c>
      <c r="D85" s="3">
        <v>24609</v>
      </c>
      <c r="E85" s="4">
        <v>0.51300000000000001</v>
      </c>
      <c r="F85" s="5">
        <f t="shared" si="10"/>
        <v>3.5842148087876322E-2</v>
      </c>
      <c r="G85" s="5">
        <f t="shared" si="7"/>
        <v>3.5227251962059968E-2</v>
      </c>
      <c r="H85" s="3">
        <f t="shared" si="13"/>
        <v>68760.56279403565</v>
      </c>
      <c r="I85" s="3">
        <f t="shared" si="11"/>
        <v>2422.2456705985401</v>
      </c>
      <c r="J85" s="3">
        <f t="shared" si="8"/>
        <v>67580.929152454162</v>
      </c>
      <c r="K85" s="3">
        <f t="shared" si="9"/>
        <v>664182.93462389125</v>
      </c>
      <c r="L85" s="15">
        <f t="shared" si="12"/>
        <v>9.6593586153937512</v>
      </c>
      <c r="N85" s="7"/>
    </row>
    <row r="86" spans="1:14" x14ac:dyDescent="0.25">
      <c r="A86" s="83">
        <v>77</v>
      </c>
      <c r="B86" s="3">
        <v>951</v>
      </c>
      <c r="C86" s="3">
        <v>23628</v>
      </c>
      <c r="D86" s="3">
        <v>23578</v>
      </c>
      <c r="E86" s="4">
        <v>0.5151</v>
      </c>
      <c r="F86" s="5">
        <f t="shared" si="10"/>
        <v>4.029148837012244E-2</v>
      </c>
      <c r="G86" s="5">
        <f t="shared" si="7"/>
        <v>3.9519384609295757E-2</v>
      </c>
      <c r="H86" s="3">
        <f t="shared" si="13"/>
        <v>66338.317123437111</v>
      </c>
      <c r="I86" s="3">
        <f t="shared" si="11"/>
        <v>2621.6494687345416</v>
      </c>
      <c r="J86" s="3">
        <f t="shared" si="8"/>
        <v>65067.079296047734</v>
      </c>
      <c r="K86" s="3">
        <f t="shared" si="9"/>
        <v>596602.00547143712</v>
      </c>
      <c r="L86" s="15">
        <f t="shared" si="12"/>
        <v>8.9933243914120879</v>
      </c>
      <c r="N86" s="7"/>
    </row>
    <row r="87" spans="1:14" x14ac:dyDescent="0.25">
      <c r="A87" s="83">
        <v>78</v>
      </c>
      <c r="B87" s="3">
        <v>978</v>
      </c>
      <c r="C87" s="3">
        <v>21909</v>
      </c>
      <c r="D87" s="3">
        <v>22612</v>
      </c>
      <c r="E87" s="4">
        <v>0.51349999999999996</v>
      </c>
      <c r="F87" s="5">
        <f t="shared" si="10"/>
        <v>4.3934323128411314E-2</v>
      </c>
      <c r="G87" s="5">
        <f t="shared" si="7"/>
        <v>4.3014920151685211E-2</v>
      </c>
      <c r="H87" s="3">
        <f t="shared" si="13"/>
        <v>63716.667654702571</v>
      </c>
      <c r="I87" s="3">
        <f t="shared" si="11"/>
        <v>2740.7673714984949</v>
      </c>
      <c r="J87" s="3">
        <f t="shared" si="8"/>
        <v>62383.284328468559</v>
      </c>
      <c r="K87" s="3">
        <f t="shared" si="9"/>
        <v>531534.92617538944</v>
      </c>
      <c r="L87" s="15">
        <f t="shared" si="12"/>
        <v>8.3421645503483859</v>
      </c>
      <c r="N87" s="7"/>
    </row>
    <row r="88" spans="1:14" x14ac:dyDescent="0.25">
      <c r="A88" s="83">
        <v>79</v>
      </c>
      <c r="B88" s="3">
        <v>1004</v>
      </c>
      <c r="C88" s="3">
        <v>21443</v>
      </c>
      <c r="D88" s="3">
        <v>20895</v>
      </c>
      <c r="E88" s="4">
        <v>0.52190000000000003</v>
      </c>
      <c r="F88" s="5">
        <f t="shared" si="10"/>
        <v>4.7427842600028344E-2</v>
      </c>
      <c r="G88" s="5">
        <f t="shared" si="7"/>
        <v>4.6376249477320268E-2</v>
      </c>
      <c r="H88" s="3">
        <f t="shared" si="13"/>
        <v>60975.900283204079</v>
      </c>
      <c r="I88" s="3">
        <f t="shared" si="11"/>
        <v>2827.8335636380762</v>
      </c>
      <c r="J88" s="3">
        <f t="shared" si="8"/>
        <v>59623.913056428719</v>
      </c>
      <c r="K88" s="3">
        <f t="shared" si="9"/>
        <v>469151.64184692083</v>
      </c>
      <c r="L88" s="15">
        <f t="shared" si="12"/>
        <v>7.6940502668748536</v>
      </c>
      <c r="N88" s="7"/>
    </row>
    <row r="89" spans="1:14" x14ac:dyDescent="0.25">
      <c r="A89" s="83">
        <v>80</v>
      </c>
      <c r="B89" s="3">
        <v>1093</v>
      </c>
      <c r="C89" s="3">
        <v>19963</v>
      </c>
      <c r="D89" s="3">
        <v>20259</v>
      </c>
      <c r="E89" s="4">
        <v>0.50039999999999996</v>
      </c>
      <c r="F89" s="5">
        <f t="shared" si="10"/>
        <v>5.4348366565561135E-2</v>
      </c>
      <c r="G89" s="5">
        <f t="shared" si="7"/>
        <v>5.2911685004898179E-2</v>
      </c>
      <c r="H89" s="3">
        <f t="shared" si="13"/>
        <v>58148.066719566006</v>
      </c>
      <c r="I89" s="3">
        <f t="shared" si="11"/>
        <v>3076.7121899094795</v>
      </c>
      <c r="J89" s="3">
        <f t="shared" si="8"/>
        <v>56610.941309487229</v>
      </c>
      <c r="K89" s="3">
        <f t="shared" si="9"/>
        <v>409527.72879049211</v>
      </c>
      <c r="L89" s="15">
        <f t="shared" si="12"/>
        <v>7.0428434149933965</v>
      </c>
      <c r="N89" s="7"/>
    </row>
    <row r="90" spans="1:14" x14ac:dyDescent="0.25">
      <c r="A90" s="83">
        <v>81</v>
      </c>
      <c r="B90" s="3">
        <v>1184</v>
      </c>
      <c r="C90" s="3">
        <v>18809</v>
      </c>
      <c r="D90" s="3">
        <v>18829</v>
      </c>
      <c r="E90" s="4">
        <v>0.48959999999999998</v>
      </c>
      <c r="F90" s="5">
        <f t="shared" si="10"/>
        <v>6.2915138955311117E-2</v>
      </c>
      <c r="G90" s="5">
        <f t="shared" si="7"/>
        <v>6.0957673051214079E-2</v>
      </c>
      <c r="H90" s="3">
        <f t="shared" si="13"/>
        <v>55071.354529656528</v>
      </c>
      <c r="I90" s="3">
        <f t="shared" si="11"/>
        <v>3357.0216239063002</v>
      </c>
      <c r="J90" s="3">
        <f t="shared" si="8"/>
        <v>53357.930692814749</v>
      </c>
      <c r="K90" s="3">
        <f t="shared" si="9"/>
        <v>352916.7874810049</v>
      </c>
      <c r="L90" s="15">
        <f t="shared" si="12"/>
        <v>6.4083549514104527</v>
      </c>
      <c r="N90" s="7"/>
    </row>
    <row r="91" spans="1:14" x14ac:dyDescent="0.25">
      <c r="A91" s="83">
        <v>82</v>
      </c>
      <c r="B91" s="3">
        <v>1289</v>
      </c>
      <c r="C91" s="3">
        <v>17252</v>
      </c>
      <c r="D91" s="3">
        <v>17568</v>
      </c>
      <c r="E91" s="4">
        <v>0.48749999999999999</v>
      </c>
      <c r="F91" s="5">
        <f t="shared" si="10"/>
        <v>7.4037909247558875E-2</v>
      </c>
      <c r="G91" s="5">
        <f t="shared" si="7"/>
        <v>7.1331284426579336E-2</v>
      </c>
      <c r="H91" s="3">
        <f t="shared" si="13"/>
        <v>51714.332905750227</v>
      </c>
      <c r="I91" s="3">
        <f t="shared" si="11"/>
        <v>3688.8497894308803</v>
      </c>
      <c r="J91" s="3">
        <f t="shared" si="8"/>
        <v>49823.797388666899</v>
      </c>
      <c r="K91" s="3">
        <f t="shared" si="9"/>
        <v>299558.85678819014</v>
      </c>
      <c r="L91" s="15">
        <f t="shared" si="12"/>
        <v>5.7925692928136279</v>
      </c>
      <c r="N91" s="7"/>
    </row>
    <row r="92" spans="1:14" x14ac:dyDescent="0.25">
      <c r="A92" s="83">
        <v>83</v>
      </c>
      <c r="B92" s="3">
        <v>1230</v>
      </c>
      <c r="C92" s="3">
        <v>15051</v>
      </c>
      <c r="D92" s="3">
        <v>15910</v>
      </c>
      <c r="E92" s="4">
        <v>0.499</v>
      </c>
      <c r="F92" s="5">
        <f t="shared" si="10"/>
        <v>7.9454797971641747E-2</v>
      </c>
      <c r="G92" s="5">
        <f t="shared" si="7"/>
        <v>7.641303544260232E-2</v>
      </c>
      <c r="H92" s="3">
        <f t="shared" si="13"/>
        <v>48025.483116319345</v>
      </c>
      <c r="I92" s="3">
        <f t="shared" si="11"/>
        <v>3669.7729435154092</v>
      </c>
      <c r="J92" s="3">
        <f t="shared" si="8"/>
        <v>46186.926871618125</v>
      </c>
      <c r="K92" s="3">
        <f t="shared" si="9"/>
        <v>249735.05939952325</v>
      </c>
      <c r="L92" s="15">
        <f t="shared" si="12"/>
        <v>5.2000530383974795</v>
      </c>
      <c r="N92" s="7"/>
    </row>
    <row r="93" spans="1:14" x14ac:dyDescent="0.25">
      <c r="A93" s="83">
        <v>84</v>
      </c>
      <c r="B93" s="3">
        <v>1209</v>
      </c>
      <c r="C93" s="3">
        <v>13454</v>
      </c>
      <c r="D93" s="3">
        <v>13834</v>
      </c>
      <c r="E93" s="4">
        <v>0.51259999999999994</v>
      </c>
      <c r="F93" s="5">
        <f t="shared" si="10"/>
        <v>8.86103781882146E-2</v>
      </c>
      <c r="G93" s="5">
        <f t="shared" si="7"/>
        <v>8.4941850242585909E-2</v>
      </c>
      <c r="H93" s="3">
        <f t="shared" si="13"/>
        <v>44355.710172803934</v>
      </c>
      <c r="I93" s="3">
        <f t="shared" si="11"/>
        <v>3767.6560909018563</v>
      </c>
      <c r="J93" s="3">
        <f t="shared" si="8"/>
        <v>42519.354594098368</v>
      </c>
      <c r="K93" s="3">
        <f t="shared" si="9"/>
        <v>203548.13252790514</v>
      </c>
      <c r="L93" s="15">
        <f t="shared" si="12"/>
        <v>4.5889950072923815</v>
      </c>
      <c r="N93" s="7"/>
    </row>
    <row r="94" spans="1:14" x14ac:dyDescent="0.25">
      <c r="A94" s="83">
        <v>85</v>
      </c>
      <c r="B94" s="3">
        <v>1130</v>
      </c>
      <c r="C94" s="3">
        <v>11587</v>
      </c>
      <c r="D94" s="3">
        <v>12215</v>
      </c>
      <c r="E94" s="4">
        <v>0.50039999999999996</v>
      </c>
      <c r="F94" s="5">
        <f t="shared" si="10"/>
        <v>9.4950004201327626E-2</v>
      </c>
      <c r="G94" s="5">
        <f t="shared" si="7"/>
        <v>9.0649845478112959E-2</v>
      </c>
      <c r="H94" s="3">
        <f t="shared" si="13"/>
        <v>40588.054081902075</v>
      </c>
      <c r="I94" s="3">
        <f t="shared" si="11"/>
        <v>3679.3008307817149</v>
      </c>
      <c r="J94" s="3">
        <f t="shared" si="8"/>
        <v>38749.875386843531</v>
      </c>
      <c r="K94" s="3">
        <f t="shared" si="9"/>
        <v>161028.77793380676</v>
      </c>
      <c r="L94" s="15">
        <f t="shared" si="12"/>
        <v>3.9673934012423708</v>
      </c>
      <c r="N94" s="7"/>
    </row>
    <row r="95" spans="1:14" x14ac:dyDescent="0.25">
      <c r="A95" s="83">
        <v>86</v>
      </c>
      <c r="B95" s="3">
        <v>1057</v>
      </c>
      <c r="C95" s="3">
        <v>9709</v>
      </c>
      <c r="D95" s="3">
        <v>10483</v>
      </c>
      <c r="E95" s="4">
        <v>0.49459999999999998</v>
      </c>
      <c r="F95" s="5">
        <f t="shared" si="10"/>
        <v>0.10469492868462757</v>
      </c>
      <c r="G95" s="5">
        <f t="shared" si="7"/>
        <v>9.9433615963744365E-2</v>
      </c>
      <c r="H95" s="3">
        <f t="shared" si="13"/>
        <v>36908.753251120361</v>
      </c>
      <c r="I95" s="3">
        <f t="shared" si="11"/>
        <v>3669.970796472503</v>
      </c>
      <c r="J95" s="3">
        <f t="shared" si="8"/>
        <v>35053.950010583161</v>
      </c>
      <c r="K95" s="3">
        <f t="shared" si="9"/>
        <v>122278.90254696322</v>
      </c>
      <c r="L95" s="15">
        <f t="shared" si="12"/>
        <v>3.3130055007547963</v>
      </c>
      <c r="N95" s="7"/>
    </row>
    <row r="96" spans="1:14" x14ac:dyDescent="0.25">
      <c r="A96" s="83">
        <v>87</v>
      </c>
      <c r="B96" s="3">
        <v>1034</v>
      </c>
      <c r="C96" s="3">
        <v>8227</v>
      </c>
      <c r="D96" s="3">
        <v>8676</v>
      </c>
      <c r="E96" s="4">
        <v>0.495</v>
      </c>
      <c r="F96" s="5">
        <f t="shared" si="10"/>
        <v>0.12234514583210081</v>
      </c>
      <c r="G96" s="5">
        <f t="shared" si="7"/>
        <v>0.11522598892092088</v>
      </c>
      <c r="H96" s="3">
        <f t="shared" si="13"/>
        <v>33238.782454647859</v>
      </c>
      <c r="I96" s="3">
        <f t="shared" si="11"/>
        <v>3829.9715788641538</v>
      </c>
      <c r="J96" s="3">
        <f t="shared" si="8"/>
        <v>31304.64680732146</v>
      </c>
      <c r="K96" s="3">
        <f t="shared" si="9"/>
        <v>87224.952536380049</v>
      </c>
      <c r="L96" s="15">
        <f t="shared" si="12"/>
        <v>2.6241921663464294</v>
      </c>
      <c r="N96" s="7"/>
    </row>
    <row r="97" spans="1:14" x14ac:dyDescent="0.25">
      <c r="A97" s="83">
        <v>88</v>
      </c>
      <c r="B97" s="3">
        <v>981</v>
      </c>
      <c r="C97" s="3">
        <v>6879</v>
      </c>
      <c r="D97" s="3">
        <v>7237</v>
      </c>
      <c r="E97" s="4">
        <v>0.4788</v>
      </c>
      <c r="F97" s="5">
        <f t="shared" si="10"/>
        <v>0.13899121564182487</v>
      </c>
      <c r="G97" s="5">
        <f t="shared" si="7"/>
        <v>0.12960252109006895</v>
      </c>
      <c r="H97" s="3">
        <f t="shared" si="13"/>
        <v>29408.810875783704</v>
      </c>
      <c r="I97" s="3">
        <f t="shared" si="11"/>
        <v>3811.4560317626065</v>
      </c>
      <c r="J97" s="3">
        <f t="shared" si="8"/>
        <v>27422.279992029034</v>
      </c>
      <c r="K97" s="3">
        <f t="shared" si="9"/>
        <v>55920.305729058586</v>
      </c>
      <c r="L97" s="15">
        <f t="shared" si="12"/>
        <v>1.9014813609857792</v>
      </c>
      <c r="N97" s="7"/>
    </row>
    <row r="98" spans="1:14" x14ac:dyDescent="0.25">
      <c r="A98" s="83">
        <v>89</v>
      </c>
      <c r="B98" s="3">
        <v>935</v>
      </c>
      <c r="C98" s="3">
        <v>5966</v>
      </c>
      <c r="D98" s="3">
        <v>5971</v>
      </c>
      <c r="E98" s="4">
        <v>0.48730000000000001</v>
      </c>
      <c r="F98" s="5">
        <f t="shared" si="10"/>
        <v>0.1566557761581637</v>
      </c>
      <c r="G98" s="5">
        <f t="shared" si="7"/>
        <v>0.14500902584254705</v>
      </c>
      <c r="H98" s="3">
        <f t="shared" si="13"/>
        <v>25597.354844021098</v>
      </c>
      <c r="I98" s="3">
        <f t="shared" si="11"/>
        <v>3711.8474900775022</v>
      </c>
      <c r="J98" s="3">
        <f t="shared" si="8"/>
        <v>23694.29063585836</v>
      </c>
      <c r="K98" s="3">
        <f>K99+J98</f>
        <v>28498.025737029551</v>
      </c>
      <c r="L98" s="15">
        <f t="shared" si="12"/>
        <v>1.1133191656201922</v>
      </c>
      <c r="N98" s="7"/>
    </row>
    <row r="99" spans="1:14" x14ac:dyDescent="0.25">
      <c r="A99" s="83" t="s">
        <v>79</v>
      </c>
      <c r="B99" s="3">
        <v>4094</v>
      </c>
      <c r="C99" s="3">
        <v>17883</v>
      </c>
      <c r="D99" s="3">
        <v>19421</v>
      </c>
      <c r="E99" s="8"/>
      <c r="F99" s="5">
        <f t="shared" si="10"/>
        <v>0.21949388805490028</v>
      </c>
      <c r="G99" s="5">
        <v>1</v>
      </c>
      <c r="H99" s="3">
        <f t="shared" si="13"/>
        <v>21885.507353943594</v>
      </c>
      <c r="I99" s="3">
        <f t="shared" si="11"/>
        <v>21885.507353943594</v>
      </c>
      <c r="J99" s="9">
        <f>H99*F99</f>
        <v>4803.7351011711917</v>
      </c>
      <c r="K99" s="3">
        <f>J99</f>
        <v>4803.7351011711917</v>
      </c>
      <c r="L99" s="15">
        <f t="shared" si="12"/>
        <v>0.21949388805490025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31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34335</v>
      </c>
      <c r="D7" s="105">
        <v>34700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296</v>
      </c>
      <c r="C9" s="3">
        <v>49238</v>
      </c>
      <c r="D9" s="3">
        <v>47414</v>
      </c>
      <c r="E9" s="4">
        <v>0.17169999999999999</v>
      </c>
      <c r="F9" s="5">
        <f>B9/((C9+D9)/2)</f>
        <v>6.1250672515829989E-3</v>
      </c>
      <c r="G9" s="5">
        <f t="shared" ref="G9:G72" si="0">F9/((1+(1-E9)*F9))</f>
        <v>6.0941492362606292E-3</v>
      </c>
      <c r="H9" s="3">
        <v>100000</v>
      </c>
      <c r="I9" s="3">
        <f>H9*G9</f>
        <v>609.41492362606289</v>
      </c>
      <c r="J9" s="3">
        <f t="shared" ref="J9:J72" si="1">H10+I9*E9</f>
        <v>99495.221618760537</v>
      </c>
      <c r="K9" s="3">
        <f t="shared" ref="K9:K72" si="2">K10+J9</f>
        <v>7774251.7598747835</v>
      </c>
      <c r="L9" s="88">
        <f>K9/H9</f>
        <v>77.742517598747838</v>
      </c>
      <c r="M9" s="6"/>
      <c r="N9" s="7"/>
    </row>
    <row r="10" spans="1:14" x14ac:dyDescent="0.25">
      <c r="A10" s="83">
        <v>1</v>
      </c>
      <c r="B10" s="3">
        <v>28</v>
      </c>
      <c r="C10" s="3">
        <v>50273</v>
      </c>
      <c r="D10" s="3">
        <v>49109</v>
      </c>
      <c r="E10" s="4">
        <v>0.46329999999999999</v>
      </c>
      <c r="F10" s="5">
        <f t="shared" ref="F10:F73" si="3">B10/((C10+D10)/2)</f>
        <v>5.6348232074218674E-4</v>
      </c>
      <c r="G10" s="5">
        <f t="shared" si="0"/>
        <v>5.6331196339656808E-4</v>
      </c>
      <c r="H10" s="3">
        <f>H9-I9</f>
        <v>99390.585076373944</v>
      </c>
      <c r="I10" s="3">
        <f t="shared" ref="I10:I73" si="4">H10*G10</f>
        <v>55.987905622505842</v>
      </c>
      <c r="J10" s="3">
        <f t="shared" si="1"/>
        <v>99360.53636742635</v>
      </c>
      <c r="K10" s="3">
        <f t="shared" si="2"/>
        <v>7674756.5382560231</v>
      </c>
      <c r="L10" s="15">
        <f t="shared" ref="L10:L73" si="5">K10/H10</f>
        <v>77.21814427753462</v>
      </c>
      <c r="N10" s="7"/>
    </row>
    <row r="11" spans="1:14" x14ac:dyDescent="0.25">
      <c r="A11" s="83">
        <v>2</v>
      </c>
      <c r="B11" s="3">
        <v>15</v>
      </c>
      <c r="C11" s="3">
        <v>48785</v>
      </c>
      <c r="D11" s="3">
        <v>49948</v>
      </c>
      <c r="E11" s="4">
        <v>0.50160000000000005</v>
      </c>
      <c r="F11" s="5">
        <f t="shared" si="3"/>
        <v>3.0384977667041415E-4</v>
      </c>
      <c r="G11" s="5">
        <f t="shared" si="0"/>
        <v>3.0380376901386269E-4</v>
      </c>
      <c r="H11" s="3">
        <f t="shared" ref="H11:H74" si="6">H10-I10</f>
        <v>99334.59717075144</v>
      </c>
      <c r="I11" s="3">
        <f t="shared" si="4"/>
        <v>30.178225013948069</v>
      </c>
      <c r="J11" s="3">
        <f t="shared" si="1"/>
        <v>99319.556343404489</v>
      </c>
      <c r="K11" s="3">
        <f t="shared" si="2"/>
        <v>7575396.0018885965</v>
      </c>
      <c r="L11" s="15">
        <f t="shared" si="5"/>
        <v>76.26140556916792</v>
      </c>
      <c r="N11" s="7"/>
    </row>
    <row r="12" spans="1:14" x14ac:dyDescent="0.25">
      <c r="A12" s="83">
        <v>3</v>
      </c>
      <c r="B12" s="3">
        <v>11</v>
      </c>
      <c r="C12" s="3">
        <v>48394</v>
      </c>
      <c r="D12" s="3">
        <v>48644</v>
      </c>
      <c r="E12" s="12">
        <v>0.53449999999999998</v>
      </c>
      <c r="F12" s="5">
        <f t="shared" si="3"/>
        <v>2.2671530740534635E-4</v>
      </c>
      <c r="G12" s="5">
        <f t="shared" si="0"/>
        <v>2.2669138330904932E-4</v>
      </c>
      <c r="H12" s="3">
        <f t="shared" si="6"/>
        <v>99304.418945737489</v>
      </c>
      <c r="I12" s="3">
        <f t="shared" si="4"/>
        <v>22.511456099510596</v>
      </c>
      <c r="J12" s="3">
        <f t="shared" si="1"/>
        <v>99293.939862923158</v>
      </c>
      <c r="K12" s="3">
        <f t="shared" si="2"/>
        <v>7476076.4455451919</v>
      </c>
      <c r="L12" s="15">
        <f t="shared" si="5"/>
        <v>75.284428678146881</v>
      </c>
      <c r="N12" s="7"/>
    </row>
    <row r="13" spans="1:14" x14ac:dyDescent="0.25">
      <c r="A13" s="83">
        <v>4</v>
      </c>
      <c r="B13" s="3">
        <v>11</v>
      </c>
      <c r="C13" s="3">
        <v>49606</v>
      </c>
      <c r="D13" s="3">
        <v>48057</v>
      </c>
      <c r="E13" s="4">
        <v>0.33900000000000002</v>
      </c>
      <c r="F13" s="5">
        <f t="shared" si="3"/>
        <v>2.2526442972261757E-4</v>
      </c>
      <c r="G13" s="5">
        <f t="shared" si="0"/>
        <v>2.2523089289040466E-4</v>
      </c>
      <c r="H13" s="3">
        <f t="shared" si="6"/>
        <v>99281.907489637975</v>
      </c>
      <c r="I13" s="3">
        <f t="shared" si="4"/>
        <v>22.361352671753714</v>
      </c>
      <c r="J13" s="3">
        <f t="shared" si="1"/>
        <v>99267.126635521941</v>
      </c>
      <c r="K13" s="3">
        <f t="shared" si="2"/>
        <v>7376782.5056822691</v>
      </c>
      <c r="L13" s="15">
        <f t="shared" si="5"/>
        <v>74.301377685075011</v>
      </c>
      <c r="N13" s="7"/>
    </row>
    <row r="14" spans="1:14" x14ac:dyDescent="0.25">
      <c r="A14" s="83">
        <v>5</v>
      </c>
      <c r="B14" s="3">
        <v>7</v>
      </c>
      <c r="C14" s="3">
        <v>49957</v>
      </c>
      <c r="D14" s="3">
        <v>49400</v>
      </c>
      <c r="E14" s="4">
        <v>0.57889999999999997</v>
      </c>
      <c r="F14" s="5">
        <f t="shared" si="3"/>
        <v>1.4090602574554385E-4</v>
      </c>
      <c r="G14" s="5">
        <f t="shared" si="0"/>
        <v>1.4089766550824564E-4</v>
      </c>
      <c r="H14" s="3">
        <f t="shared" si="6"/>
        <v>99259.546136966223</v>
      </c>
      <c r="I14" s="3">
        <f t="shared" si="4"/>
        <v>13.985438330106543</v>
      </c>
      <c r="J14" s="3">
        <f t="shared" si="1"/>
        <v>99253.656868885402</v>
      </c>
      <c r="K14" s="3">
        <f t="shared" si="2"/>
        <v>7277515.3790467475</v>
      </c>
      <c r="L14" s="15">
        <f t="shared" si="5"/>
        <v>73.318040050320732</v>
      </c>
      <c r="N14" s="7"/>
    </row>
    <row r="15" spans="1:14" x14ac:dyDescent="0.25">
      <c r="A15" s="83">
        <v>6</v>
      </c>
      <c r="B15" s="3">
        <v>12</v>
      </c>
      <c r="C15" s="3">
        <v>51757</v>
      </c>
      <c r="D15" s="3">
        <v>49725</v>
      </c>
      <c r="E15" s="4">
        <v>0.42670000000000002</v>
      </c>
      <c r="F15" s="5">
        <f t="shared" si="3"/>
        <v>2.3649514199562484E-4</v>
      </c>
      <c r="G15" s="5">
        <f t="shared" si="0"/>
        <v>2.3646308170085592E-4</v>
      </c>
      <c r="H15" s="3">
        <f t="shared" si="6"/>
        <v>99245.560698636109</v>
      </c>
      <c r="I15" s="3">
        <f t="shared" si="4"/>
        <v>23.467911127928847</v>
      </c>
      <c r="J15" s="3">
        <f t="shared" si="1"/>
        <v>99232.106545186471</v>
      </c>
      <c r="K15" s="3">
        <f t="shared" si="2"/>
        <v>7178261.7221778622</v>
      </c>
      <c r="L15" s="15">
        <f t="shared" si="5"/>
        <v>72.328290269576868</v>
      </c>
      <c r="N15" s="7"/>
    </row>
    <row r="16" spans="1:14" x14ac:dyDescent="0.25">
      <c r="A16" s="83">
        <v>7</v>
      </c>
      <c r="B16" s="3">
        <v>11</v>
      </c>
      <c r="C16" s="3">
        <v>53357</v>
      </c>
      <c r="D16" s="3">
        <v>51588</v>
      </c>
      <c r="E16" s="4">
        <v>0.43790000000000001</v>
      </c>
      <c r="F16" s="5">
        <f t="shared" si="3"/>
        <v>2.0963361760922388E-4</v>
      </c>
      <c r="G16" s="5">
        <f t="shared" si="0"/>
        <v>2.0960891833049828E-4</v>
      </c>
      <c r="H16" s="3">
        <f t="shared" si="6"/>
        <v>99222.092787508183</v>
      </c>
      <c r="I16" s="3">
        <f t="shared" si="4"/>
        <v>20.797835543677927</v>
      </c>
      <c r="J16" s="3">
        <f t="shared" si="1"/>
        <v>99210.40232414908</v>
      </c>
      <c r="K16" s="3">
        <f t="shared" si="2"/>
        <v>7079029.6156326756</v>
      </c>
      <c r="L16" s="15">
        <f t="shared" si="5"/>
        <v>71.345296362504342</v>
      </c>
      <c r="N16" s="7"/>
    </row>
    <row r="17" spans="1:14" x14ac:dyDescent="0.25">
      <c r="A17" s="83">
        <v>8</v>
      </c>
      <c r="B17" s="3">
        <v>7</v>
      </c>
      <c r="C17" s="3">
        <v>55590</v>
      </c>
      <c r="D17" s="3">
        <v>53245</v>
      </c>
      <c r="E17" s="4">
        <v>0.65239999999999998</v>
      </c>
      <c r="F17" s="5">
        <f t="shared" si="3"/>
        <v>1.2863508981485736E-4</v>
      </c>
      <c r="G17" s="5">
        <f t="shared" si="0"/>
        <v>1.2862933833957739E-4</v>
      </c>
      <c r="H17" s="3">
        <f t="shared" si="6"/>
        <v>99201.294951964504</v>
      </c>
      <c r="I17" s="3">
        <f t="shared" si="4"/>
        <v>12.760196932100452</v>
      </c>
      <c r="J17" s="3">
        <f t="shared" si="1"/>
        <v>99196.859507510904</v>
      </c>
      <c r="K17" s="3">
        <f t="shared" si="2"/>
        <v>6979819.2133085262</v>
      </c>
      <c r="L17" s="15">
        <f t="shared" si="5"/>
        <v>70.36016230119084</v>
      </c>
      <c r="N17" s="7"/>
    </row>
    <row r="18" spans="1:14" x14ac:dyDescent="0.25">
      <c r="A18" s="83">
        <v>9</v>
      </c>
      <c r="B18" s="3">
        <v>9</v>
      </c>
      <c r="C18" s="3">
        <v>57772</v>
      </c>
      <c r="D18" s="3">
        <v>55751</v>
      </c>
      <c r="E18" s="4">
        <v>0.55100000000000005</v>
      </c>
      <c r="F18" s="5">
        <f t="shared" si="3"/>
        <v>1.5855817763801169E-4</v>
      </c>
      <c r="G18" s="5">
        <f t="shared" si="0"/>
        <v>1.5854689026922162E-4</v>
      </c>
      <c r="H18" s="3">
        <f t="shared" si="6"/>
        <v>99188.534755032408</v>
      </c>
      <c r="I18" s="3">
        <f t="shared" si="4"/>
        <v>15.726033735770999</v>
      </c>
      <c r="J18" s="3">
        <f t="shared" si="1"/>
        <v>99181.47376588505</v>
      </c>
      <c r="K18" s="3">
        <f t="shared" si="2"/>
        <v>6880622.3538010148</v>
      </c>
      <c r="L18" s="15">
        <f t="shared" si="5"/>
        <v>69.369129918031391</v>
      </c>
      <c r="N18" s="7"/>
    </row>
    <row r="19" spans="1:14" x14ac:dyDescent="0.25">
      <c r="A19" s="83">
        <v>10</v>
      </c>
      <c r="B19" s="3">
        <v>12</v>
      </c>
      <c r="C19" s="3">
        <v>59783</v>
      </c>
      <c r="D19" s="3">
        <v>57949</v>
      </c>
      <c r="E19" s="4">
        <v>0.49220000000000003</v>
      </c>
      <c r="F19" s="5">
        <f t="shared" si="3"/>
        <v>2.038528182652125E-4</v>
      </c>
      <c r="G19" s="5">
        <f t="shared" si="0"/>
        <v>2.0383171832706826E-4</v>
      </c>
      <c r="H19" s="3">
        <f t="shared" si="6"/>
        <v>99172.808721296635</v>
      </c>
      <c r="I19" s="3">
        <f t="shared" si="4"/>
        <v>20.214564012983555</v>
      </c>
      <c r="J19" s="3">
        <f t="shared" si="1"/>
        <v>99162.543765690833</v>
      </c>
      <c r="K19" s="3">
        <f t="shared" si="2"/>
        <v>6781440.8800351294</v>
      </c>
      <c r="L19" s="15">
        <f t="shared" si="5"/>
        <v>68.380042548687683</v>
      </c>
      <c r="N19" s="7"/>
    </row>
    <row r="20" spans="1:14" x14ac:dyDescent="0.25">
      <c r="A20" s="83">
        <v>11</v>
      </c>
      <c r="B20" s="3">
        <v>6</v>
      </c>
      <c r="C20" s="3">
        <v>64039</v>
      </c>
      <c r="D20" s="3">
        <v>60037</v>
      </c>
      <c r="E20" s="4">
        <v>0.60370000000000001</v>
      </c>
      <c r="F20" s="5">
        <f t="shared" si="3"/>
        <v>9.6714916663980137E-5</v>
      </c>
      <c r="G20" s="5">
        <f t="shared" si="0"/>
        <v>9.6711209904979008E-5</v>
      </c>
      <c r="H20" s="3">
        <f t="shared" si="6"/>
        <v>99152.594157283645</v>
      </c>
      <c r="I20" s="3">
        <f t="shared" si="4"/>
        <v>9.5891673461682529</v>
      </c>
      <c r="J20" s="3">
        <f t="shared" si="1"/>
        <v>99148.793970264349</v>
      </c>
      <c r="K20" s="3">
        <f t="shared" si="2"/>
        <v>6682278.3362694383</v>
      </c>
      <c r="L20" s="15">
        <f t="shared" si="5"/>
        <v>67.39388306542422</v>
      </c>
      <c r="N20" s="7"/>
    </row>
    <row r="21" spans="1:14" x14ac:dyDescent="0.25">
      <c r="A21" s="83">
        <v>12</v>
      </c>
      <c r="B21" s="3">
        <v>10</v>
      </c>
      <c r="C21" s="3">
        <v>67826</v>
      </c>
      <c r="D21" s="3">
        <v>64258</v>
      </c>
      <c r="E21" s="4">
        <v>0.54220000000000002</v>
      </c>
      <c r="F21" s="5">
        <f t="shared" si="3"/>
        <v>1.5141879410072377E-4</v>
      </c>
      <c r="G21" s="5">
        <f t="shared" si="0"/>
        <v>1.5140829854954783E-4</v>
      </c>
      <c r="H21" s="3">
        <f t="shared" si="6"/>
        <v>99143.004989937472</v>
      </c>
      <c r="I21" s="3">
        <f t="shared" si="4"/>
        <v>15.011073698615764</v>
      </c>
      <c r="J21" s="3">
        <f t="shared" si="1"/>
        <v>99136.132920398246</v>
      </c>
      <c r="K21" s="3">
        <f t="shared" si="2"/>
        <v>6583129.5422991738</v>
      </c>
      <c r="L21" s="15">
        <f t="shared" si="5"/>
        <v>66.400343049591129</v>
      </c>
      <c r="N21" s="7"/>
    </row>
    <row r="22" spans="1:14" x14ac:dyDescent="0.25">
      <c r="A22" s="83">
        <v>13</v>
      </c>
      <c r="B22" s="3">
        <v>12</v>
      </c>
      <c r="C22" s="3">
        <v>71363</v>
      </c>
      <c r="D22" s="3">
        <v>68075</v>
      </c>
      <c r="E22" s="4">
        <v>0.59</v>
      </c>
      <c r="F22" s="5">
        <f t="shared" si="3"/>
        <v>1.7211950831193793E-4</v>
      </c>
      <c r="G22" s="5">
        <f t="shared" si="0"/>
        <v>1.7210736286772172E-4</v>
      </c>
      <c r="H22" s="3">
        <f t="shared" si="6"/>
        <v>99127.993916238862</v>
      </c>
      <c r="I22" s="3">
        <f t="shared" si="4"/>
        <v>17.060657619291433</v>
      </c>
      <c r="J22" s="3">
        <f t="shared" si="1"/>
        <v>99120.999046614947</v>
      </c>
      <c r="K22" s="3">
        <f t="shared" si="2"/>
        <v>6483993.4093787754</v>
      </c>
      <c r="L22" s="15">
        <f t="shared" si="5"/>
        <v>65.410316028967742</v>
      </c>
      <c r="N22" s="7"/>
    </row>
    <row r="23" spans="1:14" x14ac:dyDescent="0.25">
      <c r="A23" s="83">
        <v>14</v>
      </c>
      <c r="B23" s="3">
        <v>11</v>
      </c>
      <c r="C23" s="3">
        <v>76196</v>
      </c>
      <c r="D23" s="3">
        <v>71525</v>
      </c>
      <c r="E23" s="4">
        <v>0.4476</v>
      </c>
      <c r="F23" s="5">
        <f t="shared" si="3"/>
        <v>1.4892940069455258E-4</v>
      </c>
      <c r="G23" s="5">
        <f t="shared" si="0"/>
        <v>1.4891714948900761E-4</v>
      </c>
      <c r="H23" s="3">
        <f t="shared" si="6"/>
        <v>99110.933258619567</v>
      </c>
      <c r="I23" s="3">
        <f t="shared" si="4"/>
        <v>14.759317664068906</v>
      </c>
      <c r="J23" s="3">
        <f t="shared" si="1"/>
        <v>99102.780211541933</v>
      </c>
      <c r="K23" s="3">
        <f t="shared" si="2"/>
        <v>6384872.4103321601</v>
      </c>
      <c r="L23" s="15">
        <f t="shared" si="5"/>
        <v>64.421474002989214</v>
      </c>
      <c r="N23" s="7"/>
    </row>
    <row r="24" spans="1:14" x14ac:dyDescent="0.25">
      <c r="A24" s="83">
        <v>15</v>
      </c>
      <c r="B24" s="3">
        <v>8</v>
      </c>
      <c r="C24" s="3">
        <v>81698</v>
      </c>
      <c r="D24" s="3">
        <v>76542</v>
      </c>
      <c r="E24" s="4">
        <v>0.59140000000000004</v>
      </c>
      <c r="F24" s="5">
        <f t="shared" si="3"/>
        <v>1.0111223458038423E-4</v>
      </c>
      <c r="G24" s="5">
        <f t="shared" si="0"/>
        <v>1.0110805735568901E-4</v>
      </c>
      <c r="H24" s="3">
        <f t="shared" si="6"/>
        <v>99096.173940955501</v>
      </c>
      <c r="I24" s="3">
        <f t="shared" si="4"/>
        <v>10.019421638551464</v>
      </c>
      <c r="J24" s="3">
        <f t="shared" si="1"/>
        <v>99092.08000527398</v>
      </c>
      <c r="K24" s="3">
        <f t="shared" si="2"/>
        <v>6285769.6301206183</v>
      </c>
      <c r="L24" s="15">
        <f t="shared" si="5"/>
        <v>63.431002228863747</v>
      </c>
      <c r="N24" s="7"/>
    </row>
    <row r="25" spans="1:14" x14ac:dyDescent="0.25">
      <c r="A25" s="83">
        <v>16</v>
      </c>
      <c r="B25" s="3">
        <v>30</v>
      </c>
      <c r="C25" s="3">
        <v>85222</v>
      </c>
      <c r="D25" s="3">
        <v>82100</v>
      </c>
      <c r="E25" s="4">
        <v>0.53110000000000002</v>
      </c>
      <c r="F25" s="5">
        <f t="shared" si="3"/>
        <v>3.5859002402553161E-4</v>
      </c>
      <c r="G25" s="5">
        <f t="shared" si="0"/>
        <v>3.5852973980887286E-4</v>
      </c>
      <c r="H25" s="3">
        <f t="shared" si="6"/>
        <v>99086.154519316944</v>
      </c>
      <c r="I25" s="3">
        <f t="shared" si="4"/>
        <v>35.525333198472474</v>
      </c>
      <c r="J25" s="3">
        <f t="shared" si="1"/>
        <v>99069.496690580185</v>
      </c>
      <c r="K25" s="3">
        <f t="shared" si="2"/>
        <v>6186677.5501153441</v>
      </c>
      <c r="L25" s="15">
        <f t="shared" si="5"/>
        <v>62.437356461434227</v>
      </c>
      <c r="N25" s="7"/>
    </row>
    <row r="26" spans="1:14" x14ac:dyDescent="0.25">
      <c r="A26" s="83">
        <v>17</v>
      </c>
      <c r="B26" s="3">
        <v>25</v>
      </c>
      <c r="C26" s="3">
        <v>89594</v>
      </c>
      <c r="D26" s="3">
        <v>85596</v>
      </c>
      <c r="E26" s="4">
        <v>0.49559999999999998</v>
      </c>
      <c r="F26" s="5">
        <f t="shared" si="3"/>
        <v>2.854044180603916E-4</v>
      </c>
      <c r="G26" s="5">
        <f t="shared" si="0"/>
        <v>2.8536333772830925E-4</v>
      </c>
      <c r="H26" s="3">
        <f t="shared" si="6"/>
        <v>99050.629186118473</v>
      </c>
      <c r="I26" s="3">
        <f t="shared" si="4"/>
        <v>28.265418148639853</v>
      </c>
      <c r="J26" s="3">
        <f t="shared" si="1"/>
        <v>99036.372109204298</v>
      </c>
      <c r="K26" s="3">
        <f t="shared" si="2"/>
        <v>6087608.0534247635</v>
      </c>
      <c r="L26" s="15">
        <f t="shared" si="5"/>
        <v>61.459559655961442</v>
      </c>
      <c r="N26" s="7"/>
    </row>
    <row r="27" spans="1:14" x14ac:dyDescent="0.25">
      <c r="A27" s="83">
        <v>18</v>
      </c>
      <c r="B27" s="3">
        <v>31</v>
      </c>
      <c r="C27" s="3">
        <v>90674</v>
      </c>
      <c r="D27" s="3">
        <v>90065</v>
      </c>
      <c r="E27" s="4">
        <v>0.53580000000000005</v>
      </c>
      <c r="F27" s="5">
        <f t="shared" si="3"/>
        <v>3.430360907164475E-4</v>
      </c>
      <c r="G27" s="5">
        <f t="shared" si="0"/>
        <v>3.4298147525409347E-4</v>
      </c>
      <c r="H27" s="3">
        <f t="shared" si="6"/>
        <v>99022.363767969829</v>
      </c>
      <c r="I27" s="3">
        <f t="shared" si="4"/>
        <v>33.962836408285789</v>
      </c>
      <c r="J27" s="3">
        <f t="shared" si="1"/>
        <v>99006.598219309104</v>
      </c>
      <c r="K27" s="3">
        <f t="shared" si="2"/>
        <v>5988571.681315559</v>
      </c>
      <c r="L27" s="15">
        <f t="shared" si="5"/>
        <v>60.476961500818526</v>
      </c>
      <c r="N27" s="7"/>
    </row>
    <row r="28" spans="1:14" x14ac:dyDescent="0.25">
      <c r="A28" s="83">
        <v>19</v>
      </c>
      <c r="B28" s="3">
        <v>42</v>
      </c>
      <c r="C28" s="3">
        <v>90813</v>
      </c>
      <c r="D28" s="3">
        <v>90976</v>
      </c>
      <c r="E28" s="4">
        <v>0.48220000000000002</v>
      </c>
      <c r="F28" s="5">
        <f t="shared" si="3"/>
        <v>4.6207416290314598E-4</v>
      </c>
      <c r="G28" s="5">
        <f t="shared" si="0"/>
        <v>4.6196363255977585E-4</v>
      </c>
      <c r="H28" s="3">
        <f t="shared" si="6"/>
        <v>98988.40093156154</v>
      </c>
      <c r="I28" s="3">
        <f t="shared" si="4"/>
        <v>45.729041275627672</v>
      </c>
      <c r="J28" s="3">
        <f t="shared" si="1"/>
        <v>98964.722433989024</v>
      </c>
      <c r="K28" s="3">
        <f t="shared" si="2"/>
        <v>5889565.08309625</v>
      </c>
      <c r="L28" s="15">
        <f t="shared" si="5"/>
        <v>59.497527262493804</v>
      </c>
      <c r="N28" s="7"/>
    </row>
    <row r="29" spans="1:14" x14ac:dyDescent="0.25">
      <c r="A29" s="83">
        <v>20</v>
      </c>
      <c r="B29" s="3">
        <v>54</v>
      </c>
      <c r="C29" s="3">
        <v>89507</v>
      </c>
      <c r="D29" s="3">
        <v>91206</v>
      </c>
      <c r="E29" s="4">
        <v>0.53090000000000004</v>
      </c>
      <c r="F29" s="5">
        <f t="shared" si="3"/>
        <v>5.976327104303509E-4</v>
      </c>
      <c r="G29" s="5">
        <f t="shared" si="0"/>
        <v>5.9746521135441383E-4</v>
      </c>
      <c r="H29" s="3">
        <f t="shared" si="6"/>
        <v>98942.671890285914</v>
      </c>
      <c r="I29" s="3">
        <f t="shared" si="4"/>
        <v>59.114804372900096</v>
      </c>
      <c r="J29" s="3">
        <f t="shared" si="1"/>
        <v>98914.941135554589</v>
      </c>
      <c r="K29" s="3">
        <f t="shared" si="2"/>
        <v>5790600.360662261</v>
      </c>
      <c r="L29" s="15">
        <f t="shared" si="5"/>
        <v>58.524802797758042</v>
      </c>
      <c r="N29" s="7"/>
    </row>
    <row r="30" spans="1:14" x14ac:dyDescent="0.25">
      <c r="A30" s="83">
        <v>21</v>
      </c>
      <c r="B30" s="3">
        <v>56</v>
      </c>
      <c r="C30" s="3">
        <v>89016</v>
      </c>
      <c r="D30" s="3">
        <v>89698</v>
      </c>
      <c r="E30" s="4">
        <v>0.51380000000000003</v>
      </c>
      <c r="F30" s="5">
        <f t="shared" si="3"/>
        <v>6.2669964300502475E-4</v>
      </c>
      <c r="G30" s="5">
        <f t="shared" si="0"/>
        <v>6.2650874493436356E-4</v>
      </c>
      <c r="H30" s="3">
        <f t="shared" si="6"/>
        <v>98883.557085913009</v>
      </c>
      <c r="I30" s="3">
        <f t="shared" si="4"/>
        <v>61.951413244540852</v>
      </c>
      <c r="J30" s="3">
        <f t="shared" si="1"/>
        <v>98853.436308793505</v>
      </c>
      <c r="K30" s="3">
        <f t="shared" si="2"/>
        <v>5691685.4195267064</v>
      </c>
      <c r="L30" s="15">
        <f t="shared" si="5"/>
        <v>57.559472851301244</v>
      </c>
      <c r="N30" s="7"/>
    </row>
    <row r="31" spans="1:14" x14ac:dyDescent="0.25">
      <c r="A31" s="83">
        <v>22</v>
      </c>
      <c r="B31" s="3">
        <v>60</v>
      </c>
      <c r="C31" s="3">
        <v>88462</v>
      </c>
      <c r="D31" s="3">
        <v>89086</v>
      </c>
      <c r="E31" s="4">
        <v>0.47060000000000002</v>
      </c>
      <c r="F31" s="5">
        <f t="shared" si="3"/>
        <v>6.7587356658481087E-4</v>
      </c>
      <c r="G31" s="5">
        <f t="shared" si="0"/>
        <v>6.7563182047507633E-4</v>
      </c>
      <c r="H31" s="3">
        <f t="shared" si="6"/>
        <v>98821.605672668462</v>
      </c>
      <c r="I31" s="3">
        <f t="shared" si="4"/>
        <v>66.76702134289512</v>
      </c>
      <c r="J31" s="3">
        <f t="shared" si="1"/>
        <v>98786.25921156953</v>
      </c>
      <c r="K31" s="3">
        <f t="shared" si="2"/>
        <v>5592831.9832179127</v>
      </c>
      <c r="L31" s="15">
        <f t="shared" si="5"/>
        <v>56.595234869420338</v>
      </c>
      <c r="N31" s="7"/>
    </row>
    <row r="32" spans="1:14" x14ac:dyDescent="0.25">
      <c r="A32" s="83">
        <v>23</v>
      </c>
      <c r="B32" s="3">
        <v>74</v>
      </c>
      <c r="C32" s="3">
        <v>86420</v>
      </c>
      <c r="D32" s="3">
        <v>88630</v>
      </c>
      <c r="E32" s="4">
        <v>0.58479999999999999</v>
      </c>
      <c r="F32" s="5">
        <f t="shared" si="3"/>
        <v>8.4547272207940592E-4</v>
      </c>
      <c r="G32" s="5">
        <f t="shared" si="0"/>
        <v>8.4517603125364117E-4</v>
      </c>
      <c r="H32" s="3">
        <f t="shared" si="6"/>
        <v>98754.838651325568</v>
      </c>
      <c r="I32" s="3">
        <f t="shared" si="4"/>
        <v>83.465222598421036</v>
      </c>
      <c r="J32" s="3">
        <f t="shared" si="1"/>
        <v>98720.183890902714</v>
      </c>
      <c r="K32" s="3">
        <f t="shared" si="2"/>
        <v>5494045.7240063436</v>
      </c>
      <c r="L32" s="15">
        <f t="shared" si="5"/>
        <v>55.633180095652946</v>
      </c>
      <c r="N32" s="7"/>
    </row>
    <row r="33" spans="1:14" x14ac:dyDescent="0.25">
      <c r="A33" s="83">
        <v>24</v>
      </c>
      <c r="B33" s="3">
        <v>72</v>
      </c>
      <c r="C33" s="3">
        <v>85695</v>
      </c>
      <c r="D33" s="3">
        <v>86418</v>
      </c>
      <c r="E33" s="4">
        <v>0.50180000000000002</v>
      </c>
      <c r="F33" s="5">
        <f t="shared" si="3"/>
        <v>8.366596364016663E-4</v>
      </c>
      <c r="G33" s="5">
        <f t="shared" si="0"/>
        <v>8.3631104202934101E-4</v>
      </c>
      <c r="H33" s="3">
        <f t="shared" si="6"/>
        <v>98671.373428727151</v>
      </c>
      <c r="I33" s="3">
        <f t="shared" si="4"/>
        <v>82.519959130645034</v>
      </c>
      <c r="J33" s="3">
        <f t="shared" si="1"/>
        <v>98630.261985088262</v>
      </c>
      <c r="K33" s="3">
        <f t="shared" si="2"/>
        <v>5395325.5401154412</v>
      </c>
      <c r="L33" s="15">
        <f t="shared" si="5"/>
        <v>54.679745022629305</v>
      </c>
      <c r="N33" s="7"/>
    </row>
    <row r="34" spans="1:14" x14ac:dyDescent="0.25">
      <c r="A34" s="83">
        <v>25</v>
      </c>
      <c r="B34" s="3">
        <v>81</v>
      </c>
      <c r="C34" s="3">
        <v>84591</v>
      </c>
      <c r="D34" s="3">
        <v>85714</v>
      </c>
      <c r="E34" s="4">
        <v>0.498</v>
      </c>
      <c r="F34" s="5">
        <f t="shared" si="3"/>
        <v>9.5123454977833887E-4</v>
      </c>
      <c r="G34" s="5">
        <f t="shared" si="0"/>
        <v>9.507805333014872E-4</v>
      </c>
      <c r="H34" s="3">
        <f t="shared" si="6"/>
        <v>98588.853469596506</v>
      </c>
      <c r="I34" s="3">
        <f t="shared" si="4"/>
        <v>93.736362679405147</v>
      </c>
      <c r="J34" s="3">
        <f t="shared" si="1"/>
        <v>98541.797815531434</v>
      </c>
      <c r="K34" s="3">
        <f t="shared" si="2"/>
        <v>5296695.2781303525</v>
      </c>
      <c r="L34" s="15">
        <f t="shared" si="5"/>
        <v>53.725092560933199</v>
      </c>
      <c r="N34" s="7"/>
    </row>
    <row r="35" spans="1:14" x14ac:dyDescent="0.25">
      <c r="A35" s="83">
        <v>26</v>
      </c>
      <c r="B35" s="3">
        <v>98</v>
      </c>
      <c r="C35" s="3">
        <v>85345</v>
      </c>
      <c r="D35" s="3">
        <v>84654</v>
      </c>
      <c r="E35" s="4">
        <v>0.47849999999999998</v>
      </c>
      <c r="F35" s="5">
        <f t="shared" si="3"/>
        <v>1.1529479585174031E-3</v>
      </c>
      <c r="G35" s="5">
        <f t="shared" si="0"/>
        <v>1.1522551508656488E-3</v>
      </c>
      <c r="H35" s="3">
        <f t="shared" si="6"/>
        <v>98495.117106917096</v>
      </c>
      <c r="I35" s="3">
        <f t="shared" si="4"/>
        <v>113.4915060215605</v>
      </c>
      <c r="J35" s="3">
        <f t="shared" si="1"/>
        <v>98435.931286526858</v>
      </c>
      <c r="K35" s="3">
        <f t="shared" si="2"/>
        <v>5198153.480314821</v>
      </c>
      <c r="L35" s="15">
        <f t="shared" si="5"/>
        <v>52.775748006596018</v>
      </c>
      <c r="N35" s="7"/>
    </row>
    <row r="36" spans="1:14" x14ac:dyDescent="0.25">
      <c r="A36" s="83">
        <v>27</v>
      </c>
      <c r="B36" s="3">
        <v>133</v>
      </c>
      <c r="C36" s="3">
        <v>84158</v>
      </c>
      <c r="D36" s="3">
        <v>85370</v>
      </c>
      <c r="E36" s="4">
        <v>0.49659999999999999</v>
      </c>
      <c r="F36" s="5">
        <f t="shared" si="3"/>
        <v>1.5690623377849087E-3</v>
      </c>
      <c r="G36" s="5">
        <f t="shared" si="0"/>
        <v>1.5678239669694525E-3</v>
      </c>
      <c r="H36" s="3">
        <f t="shared" si="6"/>
        <v>98381.625600895539</v>
      </c>
      <c r="I36" s="3">
        <f t="shared" si="4"/>
        <v>154.24507052649949</v>
      </c>
      <c r="J36" s="3">
        <f t="shared" si="1"/>
        <v>98303.978632392507</v>
      </c>
      <c r="K36" s="3">
        <f t="shared" si="2"/>
        <v>5099717.5490282942</v>
      </c>
      <c r="L36" s="15">
        <f t="shared" si="5"/>
        <v>51.836077294720702</v>
      </c>
      <c r="N36" s="7"/>
    </row>
    <row r="37" spans="1:14" x14ac:dyDescent="0.25">
      <c r="A37" s="83">
        <v>28</v>
      </c>
      <c r="B37" s="3">
        <v>118</v>
      </c>
      <c r="C37" s="3">
        <v>84960</v>
      </c>
      <c r="D37" s="3">
        <v>84357</v>
      </c>
      <c r="E37" s="4">
        <v>0.51270000000000004</v>
      </c>
      <c r="F37" s="5">
        <f t="shared" si="3"/>
        <v>1.393835232138533E-3</v>
      </c>
      <c r="G37" s="5">
        <f t="shared" si="0"/>
        <v>1.3928891596623443E-3</v>
      </c>
      <c r="H37" s="3">
        <f t="shared" si="6"/>
        <v>98227.380530369046</v>
      </c>
      <c r="I37" s="3">
        <f t="shared" si="4"/>
        <v>136.81985352277906</v>
      </c>
      <c r="J37" s="3">
        <f t="shared" si="1"/>
        <v>98160.708215747392</v>
      </c>
      <c r="K37" s="3">
        <f t="shared" si="2"/>
        <v>5001413.5703959018</v>
      </c>
      <c r="L37" s="15">
        <f t="shared" si="5"/>
        <v>50.916694951970243</v>
      </c>
      <c r="N37" s="7"/>
    </row>
    <row r="38" spans="1:14" x14ac:dyDescent="0.25">
      <c r="A38" s="83">
        <v>29</v>
      </c>
      <c r="B38" s="3">
        <v>147</v>
      </c>
      <c r="C38" s="3">
        <v>85149</v>
      </c>
      <c r="D38" s="3">
        <v>85051</v>
      </c>
      <c r="E38" s="4">
        <v>0.48170000000000002</v>
      </c>
      <c r="F38" s="5">
        <f t="shared" si="3"/>
        <v>1.7273795534665101E-3</v>
      </c>
      <c r="G38" s="5">
        <f t="shared" si="0"/>
        <v>1.7258344124973959E-3</v>
      </c>
      <c r="H38" s="3">
        <f t="shared" si="6"/>
        <v>98090.56067684626</v>
      </c>
      <c r="I38" s="3">
        <f t="shared" si="4"/>
        <v>169.28806515726512</v>
      </c>
      <c r="J38" s="3">
        <f t="shared" si="1"/>
        <v>98002.818672675246</v>
      </c>
      <c r="K38" s="3">
        <f t="shared" si="2"/>
        <v>4903252.8621801548</v>
      </c>
      <c r="L38" s="15">
        <f t="shared" si="5"/>
        <v>49.987000057361698</v>
      </c>
      <c r="N38" s="7"/>
    </row>
    <row r="39" spans="1:14" x14ac:dyDescent="0.25">
      <c r="A39" s="83">
        <v>30</v>
      </c>
      <c r="B39" s="3">
        <v>155</v>
      </c>
      <c r="C39" s="3">
        <v>82067</v>
      </c>
      <c r="D39" s="3">
        <v>85362</v>
      </c>
      <c r="E39" s="4">
        <v>0.53620000000000001</v>
      </c>
      <c r="F39" s="5">
        <f t="shared" si="3"/>
        <v>1.8515310967634042E-3</v>
      </c>
      <c r="G39" s="5">
        <f t="shared" si="0"/>
        <v>1.849942476933813E-3</v>
      </c>
      <c r="H39" s="3">
        <f t="shared" si="6"/>
        <v>97921.272611688997</v>
      </c>
      <c r="I39" s="3">
        <f t="shared" si="4"/>
        <v>181.14872159977909</v>
      </c>
      <c r="J39" s="3">
        <f t="shared" si="1"/>
        <v>97837.255834611016</v>
      </c>
      <c r="K39" s="3">
        <f t="shared" si="2"/>
        <v>4805250.0435074791</v>
      </c>
      <c r="L39" s="15">
        <f t="shared" si="5"/>
        <v>49.072585714473952</v>
      </c>
      <c r="N39" s="7"/>
    </row>
    <row r="40" spans="1:14" x14ac:dyDescent="0.25">
      <c r="A40" s="83">
        <v>31</v>
      </c>
      <c r="B40" s="3">
        <v>135</v>
      </c>
      <c r="C40" s="3">
        <v>79882</v>
      </c>
      <c r="D40" s="3">
        <v>82247</v>
      </c>
      <c r="E40" s="4">
        <v>0.46789999999999998</v>
      </c>
      <c r="F40" s="5">
        <f t="shared" si="3"/>
        <v>1.6653405621449586E-3</v>
      </c>
      <c r="G40" s="5">
        <f t="shared" si="0"/>
        <v>1.6638661642259197E-3</v>
      </c>
      <c r="H40" s="3">
        <f t="shared" si="6"/>
        <v>97740.12389008922</v>
      </c>
      <c r="I40" s="3">
        <f t="shared" si="4"/>
        <v>162.62648502796893</v>
      </c>
      <c r="J40" s="3">
        <f t="shared" si="1"/>
        <v>97653.59033740584</v>
      </c>
      <c r="K40" s="3">
        <f t="shared" si="2"/>
        <v>4707412.787672868</v>
      </c>
      <c r="L40" s="15">
        <f t="shared" si="5"/>
        <v>48.162541649389055</v>
      </c>
      <c r="N40" s="7"/>
    </row>
    <row r="41" spans="1:14" x14ac:dyDescent="0.25">
      <c r="A41" s="83">
        <v>32</v>
      </c>
      <c r="B41" s="3">
        <v>148</v>
      </c>
      <c r="C41" s="3">
        <v>78019</v>
      </c>
      <c r="D41" s="3">
        <v>80016</v>
      </c>
      <c r="E41" s="4">
        <v>0.50170000000000003</v>
      </c>
      <c r="F41" s="5">
        <f t="shared" si="3"/>
        <v>1.873002815831936E-3</v>
      </c>
      <c r="G41" s="5">
        <f t="shared" si="0"/>
        <v>1.871256339911307E-3</v>
      </c>
      <c r="H41" s="3">
        <f t="shared" si="6"/>
        <v>97577.497405061251</v>
      </c>
      <c r="I41" s="3">
        <f t="shared" si="4"/>
        <v>182.59251065189997</v>
      </c>
      <c r="J41" s="3">
        <f t="shared" si="1"/>
        <v>97486.51155700341</v>
      </c>
      <c r="K41" s="3">
        <f t="shared" si="2"/>
        <v>4609759.1973354621</v>
      </c>
      <c r="L41" s="15">
        <f t="shared" si="5"/>
        <v>47.242031410167712</v>
      </c>
      <c r="N41" s="7"/>
    </row>
    <row r="42" spans="1:14" x14ac:dyDescent="0.25">
      <c r="A42" s="83">
        <v>33</v>
      </c>
      <c r="B42" s="3">
        <v>161</v>
      </c>
      <c r="C42" s="3">
        <v>78714</v>
      </c>
      <c r="D42" s="3">
        <v>78168</v>
      </c>
      <c r="E42" s="4">
        <v>0.50239999999999996</v>
      </c>
      <c r="F42" s="5">
        <f t="shared" si="3"/>
        <v>2.0524980558636425E-3</v>
      </c>
      <c r="G42" s="5">
        <f t="shared" si="0"/>
        <v>2.0504039311026786E-3</v>
      </c>
      <c r="H42" s="3">
        <f t="shared" si="6"/>
        <v>97394.904894409352</v>
      </c>
      <c r="I42" s="3">
        <f t="shared" si="4"/>
        <v>199.69889586486843</v>
      </c>
      <c r="J42" s="3">
        <f t="shared" si="1"/>
        <v>97295.53472382699</v>
      </c>
      <c r="K42" s="3">
        <f t="shared" si="2"/>
        <v>4512272.6857784586</v>
      </c>
      <c r="L42" s="15">
        <f t="shared" si="5"/>
        <v>46.329658524441676</v>
      </c>
      <c r="N42" s="7"/>
    </row>
    <row r="43" spans="1:14" x14ac:dyDescent="0.25">
      <c r="A43" s="83">
        <v>34</v>
      </c>
      <c r="B43" s="3">
        <v>149</v>
      </c>
      <c r="C43" s="3">
        <v>77086</v>
      </c>
      <c r="D43" s="3">
        <v>78610</v>
      </c>
      <c r="E43" s="4">
        <v>0.49020000000000002</v>
      </c>
      <c r="F43" s="5">
        <f t="shared" si="3"/>
        <v>1.9139862295755833E-3</v>
      </c>
      <c r="G43" s="5">
        <f t="shared" si="0"/>
        <v>1.9121204776756202E-3</v>
      </c>
      <c r="H43" s="3">
        <f t="shared" si="6"/>
        <v>97195.205998544479</v>
      </c>
      <c r="I43" s="3">
        <f t="shared" si="4"/>
        <v>185.84894372171718</v>
      </c>
      <c r="J43" s="3">
        <f t="shared" si="1"/>
        <v>97100.460207035139</v>
      </c>
      <c r="K43" s="3">
        <f t="shared" si="2"/>
        <v>4414977.1510546319</v>
      </c>
      <c r="L43" s="15">
        <f t="shared" si="5"/>
        <v>45.423815976281247</v>
      </c>
      <c r="N43" s="7"/>
    </row>
    <row r="44" spans="1:14" x14ac:dyDescent="0.25">
      <c r="A44" s="83">
        <v>35</v>
      </c>
      <c r="B44" s="3">
        <v>139</v>
      </c>
      <c r="C44" s="3">
        <v>76172</v>
      </c>
      <c r="D44" s="3">
        <v>77225</v>
      </c>
      <c r="E44" s="4">
        <v>0.51439999999999997</v>
      </c>
      <c r="F44" s="5">
        <f t="shared" si="3"/>
        <v>1.8122909835264053E-3</v>
      </c>
      <c r="G44" s="5">
        <f t="shared" si="0"/>
        <v>1.8106974819205894E-3</v>
      </c>
      <c r="H44" s="3">
        <f t="shared" si="6"/>
        <v>97009.357054822758</v>
      </c>
      <c r="I44" s="3">
        <f t="shared" si="4"/>
        <v>175.65459854190294</v>
      </c>
      <c r="J44" s="3">
        <f t="shared" si="1"/>
        <v>96924.059181770805</v>
      </c>
      <c r="K44" s="3">
        <f t="shared" si="2"/>
        <v>4317876.6908475971</v>
      </c>
      <c r="L44" s="15">
        <f t="shared" si="5"/>
        <v>44.509899064761782</v>
      </c>
      <c r="N44" s="7"/>
    </row>
    <row r="45" spans="1:14" x14ac:dyDescent="0.25">
      <c r="A45" s="83">
        <v>36</v>
      </c>
      <c r="B45" s="3">
        <v>143</v>
      </c>
      <c r="C45" s="3">
        <v>75855</v>
      </c>
      <c r="D45" s="3">
        <v>76221</v>
      </c>
      <c r="E45" s="4">
        <v>0.50009999999999999</v>
      </c>
      <c r="F45" s="5">
        <f t="shared" si="3"/>
        <v>1.8806386280543939E-3</v>
      </c>
      <c r="G45" s="5">
        <f t="shared" si="0"/>
        <v>1.8788722415450509E-3</v>
      </c>
      <c r="H45" s="3">
        <f t="shared" si="6"/>
        <v>96833.702456280851</v>
      </c>
      <c r="I45" s="3">
        <f t="shared" si="4"/>
        <v>181.93815559113889</v>
      </c>
      <c r="J45" s="3">
        <f t="shared" si="1"/>
        <v>96742.75157230084</v>
      </c>
      <c r="K45" s="3">
        <f t="shared" si="2"/>
        <v>4220952.6316658258</v>
      </c>
      <c r="L45" s="15">
        <f t="shared" si="5"/>
        <v>43.589706110551035</v>
      </c>
      <c r="N45" s="7"/>
    </row>
    <row r="46" spans="1:14" x14ac:dyDescent="0.25">
      <c r="A46" s="83">
        <v>37</v>
      </c>
      <c r="B46" s="3">
        <v>113</v>
      </c>
      <c r="C46" s="3">
        <v>70959</v>
      </c>
      <c r="D46" s="3">
        <v>75946</v>
      </c>
      <c r="E46" s="4">
        <v>0.48609999999999998</v>
      </c>
      <c r="F46" s="5">
        <f t="shared" si="3"/>
        <v>1.5384091759980941E-3</v>
      </c>
      <c r="G46" s="5">
        <f t="shared" si="0"/>
        <v>1.5371938882253842E-3</v>
      </c>
      <c r="H46" s="3">
        <f t="shared" si="6"/>
        <v>96651.764300689712</v>
      </c>
      <c r="I46" s="3">
        <f t="shared" si="4"/>
        <v>148.57250136922059</v>
      </c>
      <c r="J46" s="3">
        <f t="shared" si="1"/>
        <v>96575.412892236083</v>
      </c>
      <c r="K46" s="3">
        <f t="shared" si="2"/>
        <v>4124209.8800935252</v>
      </c>
      <c r="L46" s="15">
        <f t="shared" si="5"/>
        <v>42.670818374953292</v>
      </c>
      <c r="N46" s="7"/>
    </row>
    <row r="47" spans="1:14" x14ac:dyDescent="0.25">
      <c r="A47" s="83">
        <v>38</v>
      </c>
      <c r="B47" s="3">
        <v>112</v>
      </c>
      <c r="C47" s="3">
        <v>69782</v>
      </c>
      <c r="D47" s="3">
        <v>71088</v>
      </c>
      <c r="E47" s="4">
        <v>0.51149999999999995</v>
      </c>
      <c r="F47" s="5">
        <f t="shared" si="3"/>
        <v>1.5901185490168239E-3</v>
      </c>
      <c r="G47" s="5">
        <f t="shared" si="0"/>
        <v>1.5888843466972881E-3</v>
      </c>
      <c r="H47" s="3">
        <f t="shared" si="6"/>
        <v>96503.191799320499</v>
      </c>
      <c r="I47" s="3">
        <f t="shared" si="4"/>
        <v>153.33241085626645</v>
      </c>
      <c r="J47" s="3">
        <f t="shared" si="1"/>
        <v>96428.28891661721</v>
      </c>
      <c r="K47" s="3">
        <f t="shared" si="2"/>
        <v>4027634.4672012893</v>
      </c>
      <c r="L47" s="15">
        <f t="shared" si="5"/>
        <v>41.735764300695891</v>
      </c>
      <c r="N47" s="7"/>
    </row>
    <row r="48" spans="1:14" x14ac:dyDescent="0.25">
      <c r="A48" s="83">
        <v>39</v>
      </c>
      <c r="B48" s="3">
        <v>126</v>
      </c>
      <c r="C48" s="3">
        <v>66905</v>
      </c>
      <c r="D48" s="3">
        <v>69794</v>
      </c>
      <c r="E48" s="4">
        <v>0.48170000000000002</v>
      </c>
      <c r="F48" s="5">
        <f t="shared" si="3"/>
        <v>1.8434663018749222E-3</v>
      </c>
      <c r="G48" s="5">
        <f t="shared" si="0"/>
        <v>1.8417066090685298E-3</v>
      </c>
      <c r="H48" s="3">
        <f t="shared" si="6"/>
        <v>96349.859388464232</v>
      </c>
      <c r="I48" s="3">
        <f t="shared" si="4"/>
        <v>177.44817281855811</v>
      </c>
      <c r="J48" s="3">
        <f t="shared" si="1"/>
        <v>96257.88800049237</v>
      </c>
      <c r="K48" s="3">
        <f t="shared" si="2"/>
        <v>3931206.1782846721</v>
      </c>
      <c r="L48" s="15">
        <f t="shared" si="5"/>
        <v>40.801369127429645</v>
      </c>
      <c r="N48" s="7"/>
    </row>
    <row r="49" spans="1:14" x14ac:dyDescent="0.25">
      <c r="A49" s="83">
        <v>40</v>
      </c>
      <c r="B49" s="3">
        <v>105</v>
      </c>
      <c r="C49" s="3">
        <v>68263</v>
      </c>
      <c r="D49" s="3">
        <v>66965</v>
      </c>
      <c r="E49" s="4">
        <v>0.42980000000000002</v>
      </c>
      <c r="F49" s="5">
        <f t="shared" si="3"/>
        <v>1.5529328245629604E-3</v>
      </c>
      <c r="G49" s="5">
        <f t="shared" si="0"/>
        <v>1.5515589465836823E-3</v>
      </c>
      <c r="H49" s="3">
        <f t="shared" si="6"/>
        <v>96172.411215645669</v>
      </c>
      <c r="I49" s="3">
        <f t="shared" si="4"/>
        <v>149.21716503615991</v>
      </c>
      <c r="J49" s="3">
        <f t="shared" si="1"/>
        <v>96087.327588142056</v>
      </c>
      <c r="K49" s="3">
        <f t="shared" si="2"/>
        <v>3834948.2902841796</v>
      </c>
      <c r="L49" s="15">
        <f t="shared" si="5"/>
        <v>39.875763140482604</v>
      </c>
      <c r="N49" s="7"/>
    </row>
    <row r="50" spans="1:14" x14ac:dyDescent="0.25">
      <c r="A50" s="83">
        <v>41</v>
      </c>
      <c r="B50" s="3">
        <v>104</v>
      </c>
      <c r="C50" s="3">
        <v>68241</v>
      </c>
      <c r="D50" s="3">
        <v>68370</v>
      </c>
      <c r="E50" s="4">
        <v>0.53290000000000004</v>
      </c>
      <c r="F50" s="5">
        <f t="shared" si="3"/>
        <v>1.5225713888339886E-3</v>
      </c>
      <c r="G50" s="5">
        <f t="shared" si="0"/>
        <v>1.5214893161371334E-3</v>
      </c>
      <c r="H50" s="3">
        <f t="shared" si="6"/>
        <v>96023.194050609512</v>
      </c>
      <c r="I50" s="3">
        <f t="shared" si="4"/>
        <v>146.09826384936511</v>
      </c>
      <c r="J50" s="3">
        <f t="shared" si="1"/>
        <v>95954.951551565478</v>
      </c>
      <c r="K50" s="3">
        <f t="shared" si="2"/>
        <v>3738860.9626960377</v>
      </c>
      <c r="L50" s="15">
        <f t="shared" si="5"/>
        <v>38.937060984718464</v>
      </c>
      <c r="N50" s="7"/>
    </row>
    <row r="51" spans="1:14" x14ac:dyDescent="0.25">
      <c r="A51" s="83">
        <v>42</v>
      </c>
      <c r="B51" s="3">
        <v>149</v>
      </c>
      <c r="C51" s="3">
        <v>65141</v>
      </c>
      <c r="D51" s="3">
        <v>68230</v>
      </c>
      <c r="E51" s="4">
        <v>0.5121</v>
      </c>
      <c r="F51" s="5">
        <f t="shared" si="3"/>
        <v>2.2343687908165941E-3</v>
      </c>
      <c r="G51" s="5">
        <f t="shared" si="0"/>
        <v>2.2319356494425158E-3</v>
      </c>
      <c r="H51" s="3">
        <f t="shared" si="6"/>
        <v>95877.095786760154</v>
      </c>
      <c r="I51" s="3">
        <f t="shared" si="4"/>
        <v>213.99150805148483</v>
      </c>
      <c r="J51" s="3">
        <f t="shared" si="1"/>
        <v>95772.689329981833</v>
      </c>
      <c r="K51" s="3">
        <f t="shared" si="2"/>
        <v>3642906.0111444723</v>
      </c>
      <c r="L51" s="15">
        <f t="shared" si="5"/>
        <v>37.995581543757275</v>
      </c>
      <c r="N51" s="7"/>
    </row>
    <row r="52" spans="1:14" x14ac:dyDescent="0.25">
      <c r="A52" s="83">
        <v>43</v>
      </c>
      <c r="B52" s="3">
        <v>106</v>
      </c>
      <c r="C52" s="3">
        <v>65972</v>
      </c>
      <c r="D52" s="3">
        <v>65159</v>
      </c>
      <c r="E52" s="4">
        <v>0.53239999999999998</v>
      </c>
      <c r="F52" s="5">
        <f t="shared" si="3"/>
        <v>1.6167039067802426E-3</v>
      </c>
      <c r="G52" s="5">
        <f t="shared" si="0"/>
        <v>1.6154826491555014E-3</v>
      </c>
      <c r="H52" s="3">
        <f t="shared" si="6"/>
        <v>95663.104278708663</v>
      </c>
      <c r="I52" s="3">
        <f t="shared" si="4"/>
        <v>154.54208512660725</v>
      </c>
      <c r="J52" s="3">
        <f t="shared" si="1"/>
        <v>95590.840399703462</v>
      </c>
      <c r="K52" s="3">
        <f t="shared" si="2"/>
        <v>3547133.3218144905</v>
      </c>
      <c r="L52" s="15">
        <f t="shared" si="5"/>
        <v>37.079429405511789</v>
      </c>
      <c r="N52" s="7"/>
    </row>
    <row r="53" spans="1:14" x14ac:dyDescent="0.25">
      <c r="A53" s="83">
        <v>44</v>
      </c>
      <c r="B53" s="3">
        <v>135</v>
      </c>
      <c r="C53" s="3">
        <v>68930</v>
      </c>
      <c r="D53" s="3">
        <v>65613</v>
      </c>
      <c r="E53" s="4">
        <v>0.47589999999999999</v>
      </c>
      <c r="F53" s="5">
        <f t="shared" si="3"/>
        <v>2.006793367176293E-3</v>
      </c>
      <c r="G53" s="5">
        <f t="shared" si="0"/>
        <v>2.0046849189565659E-3</v>
      </c>
      <c r="H53" s="3">
        <f t="shared" si="6"/>
        <v>95508.562193582053</v>
      </c>
      <c r="I53" s="3">
        <f t="shared" si="4"/>
        <v>191.46457426069918</v>
      </c>
      <c r="J53" s="3">
        <f t="shared" si="1"/>
        <v>95408.215610212021</v>
      </c>
      <c r="K53" s="3">
        <f t="shared" si="2"/>
        <v>3451542.481414787</v>
      </c>
      <c r="L53" s="15">
        <f t="shared" si="5"/>
        <v>36.138566031587921</v>
      </c>
      <c r="N53" s="7"/>
    </row>
    <row r="54" spans="1:14" x14ac:dyDescent="0.25">
      <c r="A54" s="83">
        <v>45</v>
      </c>
      <c r="B54" s="3">
        <v>181</v>
      </c>
      <c r="C54" s="3">
        <v>73274</v>
      </c>
      <c r="D54" s="3">
        <v>68918</v>
      </c>
      <c r="E54" s="4">
        <v>0.50619999999999998</v>
      </c>
      <c r="F54" s="5">
        <f t="shared" si="3"/>
        <v>2.5458534938674468E-3</v>
      </c>
      <c r="G54" s="5">
        <f t="shared" si="0"/>
        <v>2.542657011788733E-3</v>
      </c>
      <c r="H54" s="3">
        <f t="shared" si="6"/>
        <v>95317.097619321357</v>
      </c>
      <c r="I54" s="3">
        <f t="shared" si="4"/>
        <v>242.35868660511861</v>
      </c>
      <c r="J54" s="3">
        <f t="shared" si="1"/>
        <v>95197.420899875753</v>
      </c>
      <c r="K54" s="3">
        <f t="shared" si="2"/>
        <v>3356134.2658045748</v>
      </c>
      <c r="L54" s="15">
        <f t="shared" si="5"/>
        <v>35.210202047992972</v>
      </c>
      <c r="N54" s="7"/>
    </row>
    <row r="55" spans="1:14" x14ac:dyDescent="0.25">
      <c r="A55" s="83">
        <v>46</v>
      </c>
      <c r="B55" s="3">
        <v>179</v>
      </c>
      <c r="C55" s="3">
        <v>66919</v>
      </c>
      <c r="D55" s="3">
        <v>73117</v>
      </c>
      <c r="E55" s="4">
        <v>0.4647</v>
      </c>
      <c r="F55" s="5">
        <f t="shared" si="3"/>
        <v>2.5564854751635295E-3</v>
      </c>
      <c r="G55" s="5">
        <f t="shared" si="0"/>
        <v>2.5529917399863431E-3</v>
      </c>
      <c r="H55" s="3">
        <f t="shared" si="6"/>
        <v>95074.738932716238</v>
      </c>
      <c r="I55" s="3">
        <f t="shared" si="4"/>
        <v>242.72502317658254</v>
      </c>
      <c r="J55" s="3">
        <f t="shared" si="1"/>
        <v>94944.808227809815</v>
      </c>
      <c r="K55" s="3">
        <f t="shared" si="2"/>
        <v>3260936.8449046989</v>
      </c>
      <c r="L55" s="15">
        <f t="shared" si="5"/>
        <v>34.298667359080966</v>
      </c>
      <c r="N55" s="7"/>
    </row>
    <row r="56" spans="1:14" x14ac:dyDescent="0.25">
      <c r="A56" s="83">
        <v>47</v>
      </c>
      <c r="B56" s="3">
        <v>183</v>
      </c>
      <c r="C56" s="3">
        <v>62807</v>
      </c>
      <c r="D56" s="3">
        <v>66794</v>
      </c>
      <c r="E56" s="4">
        <v>0.49680000000000002</v>
      </c>
      <c r="F56" s="5">
        <f t="shared" si="3"/>
        <v>2.8240522835471949E-3</v>
      </c>
      <c r="G56" s="5">
        <f t="shared" si="0"/>
        <v>2.8200448218848595E-3</v>
      </c>
      <c r="H56" s="3">
        <f t="shared" si="6"/>
        <v>94832.013909539659</v>
      </c>
      <c r="I56" s="3">
        <f t="shared" si="4"/>
        <v>267.43052977451026</v>
      </c>
      <c r="J56" s="3">
        <f t="shared" si="1"/>
        <v>94697.442866957121</v>
      </c>
      <c r="K56" s="3">
        <f t="shared" si="2"/>
        <v>3165992.0366768893</v>
      </c>
      <c r="L56" s="15">
        <f t="shared" si="5"/>
        <v>33.385266284621267</v>
      </c>
      <c r="N56" s="7"/>
    </row>
    <row r="57" spans="1:14" x14ac:dyDescent="0.25">
      <c r="A57" s="83">
        <v>48</v>
      </c>
      <c r="B57" s="3">
        <v>192</v>
      </c>
      <c r="C57" s="3">
        <v>67321</v>
      </c>
      <c r="D57" s="3">
        <v>62735</v>
      </c>
      <c r="E57" s="4">
        <v>0.47970000000000002</v>
      </c>
      <c r="F57" s="5">
        <f t="shared" si="3"/>
        <v>2.952574275696623E-3</v>
      </c>
      <c r="G57" s="5">
        <f t="shared" si="0"/>
        <v>2.948045416408467E-3</v>
      </c>
      <c r="H57" s="3">
        <f t="shared" si="6"/>
        <v>94564.583379765143</v>
      </c>
      <c r="I57" s="3">
        <f t="shared" si="4"/>
        <v>278.78068658729291</v>
      </c>
      <c r="J57" s="3">
        <f t="shared" si="1"/>
        <v>94419.533788533765</v>
      </c>
      <c r="K57" s="3">
        <f t="shared" si="2"/>
        <v>3071294.593809932</v>
      </c>
      <c r="L57" s="15">
        <f t="shared" si="5"/>
        <v>32.478275523890538</v>
      </c>
      <c r="N57" s="7"/>
    </row>
    <row r="58" spans="1:14" x14ac:dyDescent="0.25">
      <c r="A58" s="83">
        <v>49</v>
      </c>
      <c r="B58" s="3">
        <v>169</v>
      </c>
      <c r="C58" s="3">
        <v>64929</v>
      </c>
      <c r="D58" s="3">
        <v>67017</v>
      </c>
      <c r="E58" s="4">
        <v>0.43419999999999997</v>
      </c>
      <c r="F58" s="5">
        <f t="shared" si="3"/>
        <v>2.561654009973777E-3</v>
      </c>
      <c r="G58" s="5">
        <f t="shared" si="0"/>
        <v>2.5579465635639231E-3</v>
      </c>
      <c r="H58" s="3">
        <f t="shared" si="6"/>
        <v>94285.802693177844</v>
      </c>
      <c r="I58" s="3">
        <f t="shared" si="4"/>
        <v>241.17804499188034</v>
      </c>
      <c r="J58" s="3">
        <f t="shared" si="1"/>
        <v>94149.344155321451</v>
      </c>
      <c r="K58" s="3">
        <f t="shared" si="2"/>
        <v>2976875.0600213981</v>
      </c>
      <c r="L58" s="15">
        <f t="shared" si="5"/>
        <v>31.572887698783873</v>
      </c>
      <c r="N58" s="7"/>
    </row>
    <row r="59" spans="1:14" x14ac:dyDescent="0.25">
      <c r="A59" s="83">
        <v>50</v>
      </c>
      <c r="B59" s="3">
        <v>196</v>
      </c>
      <c r="C59" s="3">
        <v>63225</v>
      </c>
      <c r="D59" s="3">
        <v>64802</v>
      </c>
      <c r="E59" s="4">
        <v>0.47460000000000002</v>
      </c>
      <c r="F59" s="5">
        <f t="shared" si="3"/>
        <v>3.0618541401423137E-3</v>
      </c>
      <c r="G59" s="5">
        <f t="shared" si="0"/>
        <v>3.0569364520806244E-3</v>
      </c>
      <c r="H59" s="3">
        <f t="shared" si="6"/>
        <v>94044.624648185971</v>
      </c>
      <c r="I59" s="3">
        <f t="shared" si="4"/>
        <v>287.48844120927964</v>
      </c>
      <c r="J59" s="3">
        <f t="shared" si="1"/>
        <v>93893.578221174612</v>
      </c>
      <c r="K59" s="3">
        <f t="shared" si="2"/>
        <v>2882725.7158660768</v>
      </c>
      <c r="L59" s="15">
        <f t="shared" si="5"/>
        <v>30.652743063733219</v>
      </c>
      <c r="N59" s="7"/>
    </row>
    <row r="60" spans="1:14" x14ac:dyDescent="0.25">
      <c r="A60" s="83">
        <v>51</v>
      </c>
      <c r="B60" s="3">
        <v>190</v>
      </c>
      <c r="C60" s="3">
        <v>54104</v>
      </c>
      <c r="D60" s="3">
        <v>63087</v>
      </c>
      <c r="E60" s="4">
        <v>0.48709999999999998</v>
      </c>
      <c r="F60" s="5">
        <f t="shared" si="3"/>
        <v>3.2425698219146521E-3</v>
      </c>
      <c r="G60" s="5">
        <f t="shared" si="0"/>
        <v>3.2371860123373247E-3</v>
      </c>
      <c r="H60" s="3">
        <f t="shared" si="6"/>
        <v>93757.136206976691</v>
      </c>
      <c r="I60" s="3">
        <f t="shared" si="4"/>
        <v>303.50928988603027</v>
      </c>
      <c r="J60" s="3">
        <f t="shared" si="1"/>
        <v>93601.466292194149</v>
      </c>
      <c r="K60" s="3">
        <f t="shared" si="2"/>
        <v>2788832.1376449023</v>
      </c>
      <c r="L60" s="15">
        <f t="shared" si="5"/>
        <v>29.745278604588808</v>
      </c>
      <c r="N60" s="7"/>
    </row>
    <row r="61" spans="1:14" x14ac:dyDescent="0.25">
      <c r="A61" s="83">
        <v>52</v>
      </c>
      <c r="B61" s="3">
        <v>191</v>
      </c>
      <c r="C61" s="3">
        <v>49017</v>
      </c>
      <c r="D61" s="3">
        <v>53841</v>
      </c>
      <c r="E61" s="4">
        <v>0.49419999999999997</v>
      </c>
      <c r="F61" s="5">
        <f t="shared" si="3"/>
        <v>3.7138579400727216E-3</v>
      </c>
      <c r="G61" s="5">
        <f t="shared" si="0"/>
        <v>3.7068946520995723E-3</v>
      </c>
      <c r="H61" s="3">
        <f t="shared" si="6"/>
        <v>93453.62691709066</v>
      </c>
      <c r="I61" s="3">
        <f t="shared" si="4"/>
        <v>346.42274983827201</v>
      </c>
      <c r="J61" s="3">
        <f t="shared" si="1"/>
        <v>93278.406290222469</v>
      </c>
      <c r="K61" s="3">
        <f t="shared" si="2"/>
        <v>2695230.6713527082</v>
      </c>
      <c r="L61" s="15">
        <f t="shared" si="5"/>
        <v>28.840300374257691</v>
      </c>
      <c r="N61" s="7"/>
    </row>
    <row r="62" spans="1:14" x14ac:dyDescent="0.25">
      <c r="A62" s="83">
        <v>53</v>
      </c>
      <c r="B62" s="3">
        <v>234</v>
      </c>
      <c r="C62" s="3">
        <v>64419</v>
      </c>
      <c r="D62" s="3">
        <v>48799</v>
      </c>
      <c r="E62" s="4">
        <v>0.52849999999999997</v>
      </c>
      <c r="F62" s="5">
        <f t="shared" si="3"/>
        <v>4.1336183292409335E-3</v>
      </c>
      <c r="G62" s="5">
        <f t="shared" si="0"/>
        <v>4.1255775742488924E-3</v>
      </c>
      <c r="H62" s="3">
        <f t="shared" si="6"/>
        <v>93107.204167252392</v>
      </c>
      <c r="I62" s="3">
        <f t="shared" si="4"/>
        <v>384.12099351342948</v>
      </c>
      <c r="J62" s="3">
        <f t="shared" si="1"/>
        <v>92926.091118810815</v>
      </c>
      <c r="K62" s="3">
        <f t="shared" si="2"/>
        <v>2601952.2650624858</v>
      </c>
      <c r="L62" s="15">
        <f t="shared" si="5"/>
        <v>27.945767337063298</v>
      </c>
      <c r="N62" s="7"/>
    </row>
    <row r="63" spans="1:14" x14ac:dyDescent="0.25">
      <c r="A63" s="83">
        <v>54</v>
      </c>
      <c r="B63" s="3">
        <v>254</v>
      </c>
      <c r="C63" s="3">
        <v>39857</v>
      </c>
      <c r="D63" s="3">
        <v>63789</v>
      </c>
      <c r="E63" s="4">
        <v>0.43390000000000001</v>
      </c>
      <c r="F63" s="5">
        <f t="shared" si="3"/>
        <v>4.9012986511780482E-3</v>
      </c>
      <c r="G63" s="5">
        <f t="shared" si="0"/>
        <v>4.8877370130547262E-3</v>
      </c>
      <c r="H63" s="3">
        <f t="shared" si="6"/>
        <v>92723.083173738967</v>
      </c>
      <c r="I63" s="3">
        <f t="shared" si="4"/>
        <v>453.20604559283584</v>
      </c>
      <c r="J63" s="3">
        <f t="shared" si="1"/>
        <v>92466.523231328872</v>
      </c>
      <c r="K63" s="3">
        <f t="shared" si="2"/>
        <v>2509026.1739436751</v>
      </c>
      <c r="L63" s="15">
        <f t="shared" si="5"/>
        <v>27.059347986114869</v>
      </c>
      <c r="N63" s="7"/>
    </row>
    <row r="64" spans="1:14" x14ac:dyDescent="0.25">
      <c r="A64" s="83">
        <v>55</v>
      </c>
      <c r="B64" s="3">
        <v>216</v>
      </c>
      <c r="C64" s="3">
        <v>47148</v>
      </c>
      <c r="D64" s="3">
        <v>39606</v>
      </c>
      <c r="E64" s="4">
        <v>0.50690000000000002</v>
      </c>
      <c r="F64" s="5">
        <f t="shared" si="3"/>
        <v>4.9795974825368279E-3</v>
      </c>
      <c r="G64" s="5">
        <f t="shared" si="0"/>
        <v>4.9674003314580653E-3</v>
      </c>
      <c r="H64" s="3">
        <f t="shared" si="6"/>
        <v>92269.877128146138</v>
      </c>
      <c r="I64" s="3">
        <f t="shared" si="4"/>
        <v>458.34141822994809</v>
      </c>
      <c r="J64" s="3">
        <f t="shared" si="1"/>
        <v>92043.868974816956</v>
      </c>
      <c r="K64" s="3">
        <f t="shared" si="2"/>
        <v>2416559.6507123462</v>
      </c>
      <c r="L64" s="15">
        <f t="shared" si="5"/>
        <v>26.190125379230569</v>
      </c>
      <c r="N64" s="7"/>
    </row>
    <row r="65" spans="1:14" x14ac:dyDescent="0.25">
      <c r="A65" s="83">
        <v>56</v>
      </c>
      <c r="B65" s="3">
        <v>243</v>
      </c>
      <c r="C65" s="3">
        <v>51186</v>
      </c>
      <c r="D65" s="3">
        <v>46862</v>
      </c>
      <c r="E65" s="4">
        <v>0.52480000000000004</v>
      </c>
      <c r="F65" s="5">
        <f t="shared" si="3"/>
        <v>4.9567558746736289E-3</v>
      </c>
      <c r="G65" s="5">
        <f t="shared" si="0"/>
        <v>4.9451079182907644E-3</v>
      </c>
      <c r="H65" s="3">
        <f t="shared" si="6"/>
        <v>91811.535709916192</v>
      </c>
      <c r="I65" s="3">
        <f t="shared" si="4"/>
        <v>454.01795222954183</v>
      </c>
      <c r="J65" s="3">
        <f t="shared" si="1"/>
        <v>91595.786379016718</v>
      </c>
      <c r="K65" s="3">
        <f t="shared" si="2"/>
        <v>2324515.7817375292</v>
      </c>
      <c r="L65" s="15">
        <f t="shared" si="5"/>
        <v>25.318341140507332</v>
      </c>
      <c r="N65" s="7"/>
    </row>
    <row r="66" spans="1:14" x14ac:dyDescent="0.25">
      <c r="A66" s="83">
        <v>57</v>
      </c>
      <c r="B66" s="3">
        <v>267</v>
      </c>
      <c r="C66" s="3">
        <v>56002</v>
      </c>
      <c r="D66" s="3">
        <v>50844</v>
      </c>
      <c r="E66" s="4">
        <v>0.48649999999999999</v>
      </c>
      <c r="F66" s="5">
        <f t="shared" si="3"/>
        <v>4.9978473691106827E-3</v>
      </c>
      <c r="G66" s="5">
        <f t="shared" si="0"/>
        <v>4.9850537539559876E-3</v>
      </c>
      <c r="H66" s="3">
        <f t="shared" si="6"/>
        <v>91357.517757686655</v>
      </c>
      <c r="I66" s="3">
        <f t="shared" si="4"/>
        <v>455.42213685005669</v>
      </c>
      <c r="J66" s="3">
        <f t="shared" si="1"/>
        <v>91123.658490414149</v>
      </c>
      <c r="K66" s="3">
        <f t="shared" si="2"/>
        <v>2232919.9953585123</v>
      </c>
      <c r="L66" s="15">
        <f t="shared" si="5"/>
        <v>24.441557193804538</v>
      </c>
      <c r="N66" s="7"/>
    </row>
    <row r="67" spans="1:14" x14ac:dyDescent="0.25">
      <c r="A67" s="83">
        <v>58</v>
      </c>
      <c r="B67" s="3">
        <v>339</v>
      </c>
      <c r="C67" s="3">
        <v>53244</v>
      </c>
      <c r="D67" s="3">
        <v>55559</v>
      </c>
      <c r="E67" s="4">
        <v>0.51</v>
      </c>
      <c r="F67" s="5">
        <f t="shared" si="3"/>
        <v>6.2314458241041152E-3</v>
      </c>
      <c r="G67" s="5">
        <f t="shared" si="0"/>
        <v>6.2124765955481652E-3</v>
      </c>
      <c r="H67" s="3">
        <f t="shared" si="6"/>
        <v>90902.095620836597</v>
      </c>
      <c r="I67" s="3">
        <f t="shared" si="4"/>
        <v>564.72714153072877</v>
      </c>
      <c r="J67" s="3">
        <f t="shared" si="1"/>
        <v>90625.379321486529</v>
      </c>
      <c r="K67" s="3">
        <f t="shared" si="2"/>
        <v>2141796.336868098</v>
      </c>
      <c r="L67" s="15">
        <f t="shared" si="5"/>
        <v>23.561572725471414</v>
      </c>
      <c r="N67" s="7"/>
    </row>
    <row r="68" spans="1:14" x14ac:dyDescent="0.25">
      <c r="A68" s="83">
        <v>59</v>
      </c>
      <c r="B68" s="3">
        <v>338</v>
      </c>
      <c r="C68" s="3">
        <v>53057</v>
      </c>
      <c r="D68" s="3">
        <v>52785</v>
      </c>
      <c r="E68" s="4">
        <v>0.52649999999999997</v>
      </c>
      <c r="F68" s="5">
        <f t="shared" si="3"/>
        <v>6.3868785548270059E-3</v>
      </c>
      <c r="G68" s="5">
        <f t="shared" si="0"/>
        <v>6.3676216761603564E-3</v>
      </c>
      <c r="H68" s="3">
        <f t="shared" si="6"/>
        <v>90337.368479305864</v>
      </c>
      <c r="I68" s="3">
        <f t="shared" si="4"/>
        <v>575.2341856961134</v>
      </c>
      <c r="J68" s="3">
        <f t="shared" si="1"/>
        <v>90064.995092378755</v>
      </c>
      <c r="K68" s="3">
        <f t="shared" si="2"/>
        <v>2051170.9575466113</v>
      </c>
      <c r="L68" s="15">
        <f t="shared" si="5"/>
        <v>22.705675315486808</v>
      </c>
      <c r="N68" s="7"/>
    </row>
    <row r="69" spans="1:14" x14ac:dyDescent="0.25">
      <c r="A69" s="83">
        <v>60</v>
      </c>
      <c r="B69" s="3">
        <v>364</v>
      </c>
      <c r="C69" s="3">
        <v>54556</v>
      </c>
      <c r="D69" s="3">
        <v>52581</v>
      </c>
      <c r="E69" s="4">
        <v>0.48630000000000001</v>
      </c>
      <c r="F69" s="5">
        <f t="shared" si="3"/>
        <v>6.7950381287510382E-3</v>
      </c>
      <c r="G69" s="5">
        <f t="shared" si="0"/>
        <v>6.7714017985602169E-3</v>
      </c>
      <c r="H69" s="3">
        <f t="shared" si="6"/>
        <v>89762.13429360975</v>
      </c>
      <c r="I69" s="3">
        <f t="shared" si="4"/>
        <v>607.8154775983528</v>
      </c>
      <c r="J69" s="3">
        <f t="shared" si="1"/>
        <v>89449.899482767476</v>
      </c>
      <c r="K69" s="3">
        <f t="shared" si="2"/>
        <v>1961105.9624542326</v>
      </c>
      <c r="L69" s="15">
        <f t="shared" si="5"/>
        <v>21.847808966300899</v>
      </c>
      <c r="N69" s="7"/>
    </row>
    <row r="70" spans="1:14" x14ac:dyDescent="0.25">
      <c r="A70" s="83">
        <v>61</v>
      </c>
      <c r="B70" s="3">
        <v>471</v>
      </c>
      <c r="C70" s="3">
        <v>53181</v>
      </c>
      <c r="D70" s="3">
        <v>53987</v>
      </c>
      <c r="E70" s="4">
        <v>0.49469999999999997</v>
      </c>
      <c r="F70" s="5">
        <f t="shared" si="3"/>
        <v>8.7899372947148405E-3</v>
      </c>
      <c r="G70" s="5">
        <f t="shared" si="0"/>
        <v>8.7510689379613361E-3</v>
      </c>
      <c r="H70" s="3">
        <f t="shared" si="6"/>
        <v>89154.318816011393</v>
      </c>
      <c r="I70" s="3">
        <f t="shared" si="4"/>
        <v>780.19559007589919</v>
      </c>
      <c r="J70" s="3">
        <f t="shared" si="1"/>
        <v>88760.085984346035</v>
      </c>
      <c r="K70" s="3">
        <f t="shared" si="2"/>
        <v>1871656.0629714651</v>
      </c>
      <c r="L70" s="15">
        <f t="shared" si="5"/>
        <v>20.993442469500767</v>
      </c>
      <c r="N70" s="7"/>
    </row>
    <row r="71" spans="1:14" x14ac:dyDescent="0.25">
      <c r="A71" s="83">
        <v>62</v>
      </c>
      <c r="B71" s="3">
        <v>457</v>
      </c>
      <c r="C71" s="3">
        <v>50598</v>
      </c>
      <c r="D71" s="3">
        <v>52529</v>
      </c>
      <c r="E71" s="4">
        <v>0.51129999999999998</v>
      </c>
      <c r="F71" s="5">
        <f t="shared" si="3"/>
        <v>8.8628584172913017E-3</v>
      </c>
      <c r="G71" s="5">
        <f t="shared" si="0"/>
        <v>8.8246364555359912E-3</v>
      </c>
      <c r="H71" s="3">
        <f t="shared" si="6"/>
        <v>88374.123225935487</v>
      </c>
      <c r="I71" s="3">
        <f t="shared" si="4"/>
        <v>779.8695095456203</v>
      </c>
      <c r="J71" s="3">
        <f t="shared" si="1"/>
        <v>87993.00099662054</v>
      </c>
      <c r="K71" s="3">
        <f t="shared" si="2"/>
        <v>1782895.9769871191</v>
      </c>
      <c r="L71" s="15">
        <f t="shared" si="5"/>
        <v>20.174412055314015</v>
      </c>
      <c r="N71" s="7"/>
    </row>
    <row r="72" spans="1:14" x14ac:dyDescent="0.25">
      <c r="A72" s="83">
        <v>63</v>
      </c>
      <c r="B72" s="3">
        <v>500</v>
      </c>
      <c r="C72" s="3">
        <v>50922</v>
      </c>
      <c r="D72" s="3">
        <v>49961</v>
      </c>
      <c r="E72" s="4">
        <v>0.50780000000000003</v>
      </c>
      <c r="F72" s="5">
        <f t="shared" si="3"/>
        <v>9.9124728646055333E-3</v>
      </c>
      <c r="G72" s="5">
        <f t="shared" si="0"/>
        <v>9.8643455204034114E-3</v>
      </c>
      <c r="H72" s="3">
        <f t="shared" si="6"/>
        <v>87594.253716389867</v>
      </c>
      <c r="I72" s="3">
        <f t="shared" si="4"/>
        <v>864.05998426035023</v>
      </c>
      <c r="J72" s="3">
        <f t="shared" si="1"/>
        <v>87168.963392136924</v>
      </c>
      <c r="K72" s="3">
        <f t="shared" si="2"/>
        <v>1694902.9759904984</v>
      </c>
      <c r="L72" s="15">
        <f t="shared" si="5"/>
        <v>19.349476753100792</v>
      </c>
      <c r="N72" s="7"/>
    </row>
    <row r="73" spans="1:14" x14ac:dyDescent="0.25">
      <c r="A73" s="83">
        <v>64</v>
      </c>
      <c r="B73" s="3">
        <v>534</v>
      </c>
      <c r="C73" s="3">
        <v>48747</v>
      </c>
      <c r="D73" s="3">
        <v>50018</v>
      </c>
      <c r="E73" s="4">
        <v>0.53139999999999998</v>
      </c>
      <c r="F73" s="5">
        <f t="shared" si="3"/>
        <v>1.0813547309269478E-2</v>
      </c>
      <c r="G73" s="5">
        <f t="shared" ref="G73:G98" si="7">F73/((1+(1-E73)*F73))</f>
        <v>1.0759028854111605E-2</v>
      </c>
      <c r="H73" s="3">
        <f t="shared" si="6"/>
        <v>86730.193732129512</v>
      </c>
      <c r="I73" s="3">
        <f t="shared" si="4"/>
        <v>933.13265688667082</v>
      </c>
      <c r="J73" s="3">
        <f t="shared" ref="J73:J98" si="8">H74+I73*E73</f>
        <v>86292.92776911243</v>
      </c>
      <c r="K73" s="3">
        <f t="shared" ref="K73:K97" si="9">K74+J73</f>
        <v>1607734.0125983616</v>
      </c>
      <c r="L73" s="15">
        <f t="shared" si="5"/>
        <v>18.537189223443079</v>
      </c>
      <c r="N73" s="7"/>
    </row>
    <row r="74" spans="1:14" x14ac:dyDescent="0.25">
      <c r="A74" s="83">
        <v>65</v>
      </c>
      <c r="B74" s="3">
        <v>576</v>
      </c>
      <c r="C74" s="3">
        <v>47494</v>
      </c>
      <c r="D74" s="3">
        <v>47968</v>
      </c>
      <c r="E74" s="4">
        <v>0.50449999999999995</v>
      </c>
      <c r="F74" s="5">
        <f t="shared" ref="F74:F99" si="10">B74/((C74+D74)/2)</f>
        <v>1.20676290042111E-2</v>
      </c>
      <c r="G74" s="5">
        <f t="shared" si="7"/>
        <v>1.1995899401721178E-2</v>
      </c>
      <c r="H74" s="3">
        <f t="shared" si="6"/>
        <v>85797.061075242847</v>
      </c>
      <c r="I74" s="3">
        <f t="shared" ref="I74:I99" si="11">H74*G74</f>
        <v>1029.212913621941</v>
      </c>
      <c r="J74" s="3">
        <f t="shared" si="8"/>
        <v>85287.086076543172</v>
      </c>
      <c r="K74" s="3">
        <f t="shared" si="9"/>
        <v>1521441.0848292492</v>
      </c>
      <c r="L74" s="15">
        <f t="shared" ref="L74:L99" si="12">K74/H74</f>
        <v>17.73302098885376</v>
      </c>
      <c r="N74" s="7"/>
    </row>
    <row r="75" spans="1:14" x14ac:dyDescent="0.25">
      <c r="A75" s="83">
        <v>66</v>
      </c>
      <c r="B75" s="3">
        <v>573</v>
      </c>
      <c r="C75" s="3">
        <v>43658</v>
      </c>
      <c r="D75" s="3">
        <v>46720</v>
      </c>
      <c r="E75" s="4">
        <v>0.50839999999999996</v>
      </c>
      <c r="F75" s="5">
        <f t="shared" si="10"/>
        <v>1.2680077009891788E-2</v>
      </c>
      <c r="G75" s="5">
        <f t="shared" si="7"/>
        <v>1.260152507747035E-2</v>
      </c>
      <c r="H75" s="3">
        <f t="shared" ref="H75:H99" si="13">H74-I74</f>
        <v>84767.848161620903</v>
      </c>
      <c r="I75" s="3">
        <f t="shared" si="11"/>
        <v>1068.2041643718646</v>
      </c>
      <c r="J75" s="3">
        <f t="shared" si="8"/>
        <v>84242.718994415685</v>
      </c>
      <c r="K75" s="3">
        <f t="shared" si="9"/>
        <v>1436153.998752706</v>
      </c>
      <c r="L75" s="15">
        <f t="shared" si="12"/>
        <v>16.942201906724023</v>
      </c>
      <c r="N75" s="7"/>
    </row>
    <row r="76" spans="1:14" x14ac:dyDescent="0.25">
      <c r="A76" s="83">
        <v>67</v>
      </c>
      <c r="B76" s="3">
        <v>645</v>
      </c>
      <c r="C76" s="3">
        <v>43598</v>
      </c>
      <c r="D76" s="3">
        <v>42873</v>
      </c>
      <c r="E76" s="4">
        <v>0.52669999999999995</v>
      </c>
      <c r="F76" s="5">
        <f t="shared" si="10"/>
        <v>1.4918296307432549E-2</v>
      </c>
      <c r="G76" s="5">
        <f t="shared" si="7"/>
        <v>1.4813699300300751E-2</v>
      </c>
      <c r="H76" s="3">
        <f t="shared" si="13"/>
        <v>83699.643997249033</v>
      </c>
      <c r="I76" s="3">
        <f t="shared" si="11"/>
        <v>1239.9013577174699</v>
      </c>
      <c r="J76" s="3">
        <f t="shared" si="8"/>
        <v>83112.798684641355</v>
      </c>
      <c r="K76" s="3">
        <f t="shared" si="9"/>
        <v>1351911.2797582904</v>
      </c>
      <c r="L76" s="15">
        <f t="shared" si="12"/>
        <v>16.151935841002189</v>
      </c>
      <c r="N76" s="7"/>
    </row>
    <row r="77" spans="1:14" x14ac:dyDescent="0.25">
      <c r="A77" s="83">
        <v>68</v>
      </c>
      <c r="B77" s="3">
        <v>686</v>
      </c>
      <c r="C77" s="3">
        <v>40627</v>
      </c>
      <c r="D77" s="3">
        <v>42750</v>
      </c>
      <c r="E77" s="4">
        <v>0.50749999999999995</v>
      </c>
      <c r="F77" s="5">
        <f t="shared" si="10"/>
        <v>1.6455377382251699E-2</v>
      </c>
      <c r="G77" s="5">
        <f t="shared" si="7"/>
        <v>1.6323090593985606E-2</v>
      </c>
      <c r="H77" s="3">
        <f t="shared" si="13"/>
        <v>82459.742639531571</v>
      </c>
      <c r="I77" s="3">
        <f t="shared" si="11"/>
        <v>1345.9978494618115</v>
      </c>
      <c r="J77" s="3">
        <f t="shared" si="8"/>
        <v>81796.838698671621</v>
      </c>
      <c r="K77" s="3">
        <f t="shared" si="9"/>
        <v>1268798.4810736491</v>
      </c>
      <c r="L77" s="15">
        <f t="shared" si="12"/>
        <v>15.386883835184097</v>
      </c>
      <c r="N77" s="7"/>
    </row>
    <row r="78" spans="1:14" x14ac:dyDescent="0.25">
      <c r="A78" s="83">
        <v>69</v>
      </c>
      <c r="B78" s="3">
        <v>691</v>
      </c>
      <c r="C78" s="3">
        <v>39456</v>
      </c>
      <c r="D78" s="3">
        <v>39662</v>
      </c>
      <c r="E78" s="4">
        <v>0.49009999999999998</v>
      </c>
      <c r="F78" s="5">
        <f t="shared" si="10"/>
        <v>1.7467580070274779E-2</v>
      </c>
      <c r="G78" s="5">
        <f t="shared" si="7"/>
        <v>1.7313374705483772E-2</v>
      </c>
      <c r="H78" s="3">
        <f t="shared" si="13"/>
        <v>81113.744790069759</v>
      </c>
      <c r="I78" s="3">
        <f t="shared" si="11"/>
        <v>1404.3526573154597</v>
      </c>
      <c r="J78" s="3">
        <f t="shared" si="8"/>
        <v>80397.665370104602</v>
      </c>
      <c r="K78" s="3">
        <f t="shared" si="9"/>
        <v>1187001.6423749775</v>
      </c>
      <c r="L78" s="15">
        <f t="shared" si="12"/>
        <v>14.633791664372701</v>
      </c>
      <c r="N78" s="7"/>
    </row>
    <row r="79" spans="1:14" x14ac:dyDescent="0.25">
      <c r="A79" s="83">
        <v>70</v>
      </c>
      <c r="B79" s="3">
        <v>705</v>
      </c>
      <c r="C79" s="3">
        <v>38084</v>
      </c>
      <c r="D79" s="3">
        <v>38585</v>
      </c>
      <c r="E79" s="4">
        <v>0.49669999999999997</v>
      </c>
      <c r="F79" s="5">
        <f t="shared" si="10"/>
        <v>1.8390744629511277E-2</v>
      </c>
      <c r="G79" s="5">
        <f t="shared" si="7"/>
        <v>1.8222079932045342E-2</v>
      </c>
      <c r="H79" s="3">
        <f t="shared" si="13"/>
        <v>79709.392132754292</v>
      </c>
      <c r="I79" s="3">
        <f t="shared" si="11"/>
        <v>1452.4709147777949</v>
      </c>
      <c r="J79" s="3">
        <f t="shared" si="8"/>
        <v>78978.363521346633</v>
      </c>
      <c r="K79" s="3">
        <f t="shared" si="9"/>
        <v>1106603.9770048729</v>
      </c>
      <c r="L79" s="15">
        <f t="shared" si="12"/>
        <v>13.882981006326677</v>
      </c>
      <c r="N79" s="7"/>
    </row>
    <row r="80" spans="1:14" x14ac:dyDescent="0.25">
      <c r="A80" s="83">
        <v>71</v>
      </c>
      <c r="B80" s="3">
        <v>780</v>
      </c>
      <c r="C80" s="3">
        <v>36936</v>
      </c>
      <c r="D80" s="3">
        <v>37206</v>
      </c>
      <c r="E80" s="4">
        <v>0.49509999999999998</v>
      </c>
      <c r="F80" s="5">
        <f t="shared" si="10"/>
        <v>2.1040705672897952E-2</v>
      </c>
      <c r="G80" s="5">
        <f t="shared" si="7"/>
        <v>2.0819530385063623E-2</v>
      </c>
      <c r="H80" s="3">
        <f t="shared" si="13"/>
        <v>78256.921217976502</v>
      </c>
      <c r="I80" s="3">
        <f t="shared" si="11"/>
        <v>1629.2723491391919</v>
      </c>
      <c r="J80" s="3">
        <f t="shared" si="8"/>
        <v>77434.301608896116</v>
      </c>
      <c r="K80" s="3">
        <f t="shared" si="9"/>
        <v>1027625.6134835262</v>
      </c>
      <c r="L80" s="15">
        <f t="shared" si="12"/>
        <v>13.131434223193908</v>
      </c>
      <c r="N80" s="7"/>
    </row>
    <row r="81" spans="1:14" x14ac:dyDescent="0.25">
      <c r="A81" s="83">
        <v>72</v>
      </c>
      <c r="B81" s="3">
        <v>804</v>
      </c>
      <c r="C81" s="3">
        <v>33769</v>
      </c>
      <c r="D81" s="3">
        <v>36020</v>
      </c>
      <c r="E81" s="4">
        <v>0.49719999999999998</v>
      </c>
      <c r="F81" s="5">
        <f t="shared" si="10"/>
        <v>2.3040880367966299E-2</v>
      </c>
      <c r="G81" s="5">
        <f t="shared" si="7"/>
        <v>2.2777009743052894E-2</v>
      </c>
      <c r="H81" s="3">
        <f t="shared" si="13"/>
        <v>76627.648868837307</v>
      </c>
      <c r="I81" s="3">
        <f t="shared" si="11"/>
        <v>1745.3487048727434</v>
      </c>
      <c r="J81" s="3">
        <f t="shared" si="8"/>
        <v>75750.087540027293</v>
      </c>
      <c r="K81" s="3">
        <f t="shared" si="9"/>
        <v>950191.31187463005</v>
      </c>
      <c r="L81" s="15">
        <f t="shared" si="12"/>
        <v>12.400110481023134</v>
      </c>
      <c r="N81" s="7"/>
    </row>
    <row r="82" spans="1:14" x14ac:dyDescent="0.25">
      <c r="A82" s="83">
        <v>73</v>
      </c>
      <c r="B82" s="3">
        <v>854</v>
      </c>
      <c r="C82" s="3">
        <v>31454</v>
      </c>
      <c r="D82" s="3">
        <v>32847</v>
      </c>
      <c r="E82" s="4">
        <v>0.50670000000000004</v>
      </c>
      <c r="F82" s="5">
        <f t="shared" si="10"/>
        <v>2.6562572899332827E-2</v>
      </c>
      <c r="G82" s="5">
        <f t="shared" si="7"/>
        <v>2.6219016805167857E-2</v>
      </c>
      <c r="H82" s="3">
        <f t="shared" si="13"/>
        <v>74882.300163964566</v>
      </c>
      <c r="I82" s="3">
        <f t="shared" si="11"/>
        <v>1963.3402864086108</v>
      </c>
      <c r="J82" s="3">
        <f t="shared" si="8"/>
        <v>73913.7844006792</v>
      </c>
      <c r="K82" s="3">
        <f t="shared" si="9"/>
        <v>874441.22433460271</v>
      </c>
      <c r="L82" s="15">
        <f t="shared" si="12"/>
        <v>11.677542255244559</v>
      </c>
      <c r="N82" s="7"/>
    </row>
    <row r="83" spans="1:14" x14ac:dyDescent="0.25">
      <c r="A83" s="83">
        <v>74</v>
      </c>
      <c r="B83" s="3">
        <v>888</v>
      </c>
      <c r="C83" s="3">
        <v>26428</v>
      </c>
      <c r="D83" s="3">
        <v>30355</v>
      </c>
      <c r="E83" s="4">
        <v>0.49459999999999998</v>
      </c>
      <c r="F83" s="5">
        <f t="shared" si="10"/>
        <v>3.1276966697779268E-2</v>
      </c>
      <c r="G83" s="5">
        <f t="shared" si="7"/>
        <v>3.0790253492273552E-2</v>
      </c>
      <c r="H83" s="3">
        <f t="shared" si="13"/>
        <v>72918.959877555957</v>
      </c>
      <c r="I83" s="3">
        <f t="shared" si="11"/>
        <v>2245.1932590228721</v>
      </c>
      <c r="J83" s="3">
        <f t="shared" si="8"/>
        <v>71784.239204445796</v>
      </c>
      <c r="K83" s="3">
        <f t="shared" si="9"/>
        <v>800527.43993392354</v>
      </c>
      <c r="L83" s="15">
        <f t="shared" si="12"/>
        <v>10.978316768069005</v>
      </c>
      <c r="N83" s="7"/>
    </row>
    <row r="84" spans="1:14" x14ac:dyDescent="0.25">
      <c r="A84" s="83">
        <v>75</v>
      </c>
      <c r="B84" s="3">
        <v>827</v>
      </c>
      <c r="C84" s="3">
        <v>25503</v>
      </c>
      <c r="D84" s="3">
        <v>25515</v>
      </c>
      <c r="E84" s="4">
        <v>0.50939999999999996</v>
      </c>
      <c r="F84" s="5">
        <f t="shared" si="10"/>
        <v>3.2419930220706418E-2</v>
      </c>
      <c r="G84" s="5">
        <f t="shared" si="7"/>
        <v>3.1912357229535379E-2</v>
      </c>
      <c r="H84" s="3">
        <f t="shared" si="13"/>
        <v>70673.766618533089</v>
      </c>
      <c r="I84" s="3">
        <f t="shared" si="11"/>
        <v>2255.3664870874404</v>
      </c>
      <c r="J84" s="3">
        <f t="shared" si="8"/>
        <v>69567.283819967997</v>
      </c>
      <c r="K84" s="3">
        <f t="shared" si="9"/>
        <v>728743.20072947768</v>
      </c>
      <c r="L84" s="15">
        <f t="shared" si="12"/>
        <v>10.31136779029938</v>
      </c>
      <c r="N84" s="7"/>
    </row>
    <row r="85" spans="1:14" x14ac:dyDescent="0.25">
      <c r="A85" s="83">
        <v>76</v>
      </c>
      <c r="B85" s="3">
        <v>819</v>
      </c>
      <c r="C85" s="3">
        <v>24573</v>
      </c>
      <c r="D85" s="3">
        <v>24551</v>
      </c>
      <c r="E85" s="4">
        <v>0.52070000000000005</v>
      </c>
      <c r="F85" s="5">
        <f t="shared" si="10"/>
        <v>3.3344190212523411E-2</v>
      </c>
      <c r="G85" s="5">
        <f t="shared" si="7"/>
        <v>3.2819670493153055E-2</v>
      </c>
      <c r="H85" s="3">
        <f t="shared" si="13"/>
        <v>68418.400131445655</v>
      </c>
      <c r="I85" s="3">
        <f t="shared" si="11"/>
        <v>2245.4693479827461</v>
      </c>
      <c r="J85" s="3">
        <f t="shared" si="8"/>
        <v>67342.146672957533</v>
      </c>
      <c r="K85" s="3">
        <f t="shared" si="9"/>
        <v>659175.91690950969</v>
      </c>
      <c r="L85" s="15">
        <f t="shared" si="12"/>
        <v>9.6344830578192227</v>
      </c>
      <c r="N85" s="7"/>
    </row>
    <row r="86" spans="1:14" x14ac:dyDescent="0.25">
      <c r="A86" s="83">
        <v>77</v>
      </c>
      <c r="B86" s="3">
        <v>918</v>
      </c>
      <c r="C86" s="3">
        <v>22926</v>
      </c>
      <c r="D86" s="3">
        <v>23628</v>
      </c>
      <c r="E86" s="4">
        <v>0.50690000000000002</v>
      </c>
      <c r="F86" s="5">
        <f t="shared" si="10"/>
        <v>3.9438071916484081E-2</v>
      </c>
      <c r="G86" s="5">
        <f t="shared" si="7"/>
        <v>3.868575342514937E-2</v>
      </c>
      <c r="H86" s="3">
        <f t="shared" si="13"/>
        <v>66172.930783462914</v>
      </c>
      <c r="I86" s="3">
        <f t="shared" si="11"/>
        <v>2559.9496837085226</v>
      </c>
      <c r="J86" s="3">
        <f t="shared" si="8"/>
        <v>64910.619594426244</v>
      </c>
      <c r="K86" s="3">
        <f t="shared" si="9"/>
        <v>591833.77023655211</v>
      </c>
      <c r="L86" s="15">
        <f t="shared" si="12"/>
        <v>8.9437442656605981</v>
      </c>
      <c r="N86" s="7"/>
    </row>
    <row r="87" spans="1:14" x14ac:dyDescent="0.25">
      <c r="A87" s="83">
        <v>78</v>
      </c>
      <c r="B87" s="3">
        <v>988</v>
      </c>
      <c r="C87" s="3">
        <v>22603</v>
      </c>
      <c r="D87" s="3">
        <v>21909</v>
      </c>
      <c r="E87" s="4">
        <v>0.48830000000000001</v>
      </c>
      <c r="F87" s="5">
        <f t="shared" si="10"/>
        <v>4.4392523364485979E-2</v>
      </c>
      <c r="G87" s="5">
        <f t="shared" si="7"/>
        <v>4.3406515957720222E-2</v>
      </c>
      <c r="H87" s="3">
        <f t="shared" si="13"/>
        <v>63612.98109975439</v>
      </c>
      <c r="I87" s="3">
        <f t="shared" si="11"/>
        <v>2761.2178792246436</v>
      </c>
      <c r="J87" s="3">
        <f t="shared" si="8"/>
        <v>62200.065910955142</v>
      </c>
      <c r="K87" s="3">
        <f t="shared" si="9"/>
        <v>526923.15064212587</v>
      </c>
      <c r="L87" s="15">
        <f t="shared" si="12"/>
        <v>8.2832645402332883</v>
      </c>
      <c r="N87" s="7"/>
    </row>
    <row r="88" spans="1:14" x14ac:dyDescent="0.25">
      <c r="A88" s="83">
        <v>79</v>
      </c>
      <c r="B88" s="3">
        <v>1086</v>
      </c>
      <c r="C88" s="3">
        <v>21081</v>
      </c>
      <c r="D88" s="3">
        <v>21443</v>
      </c>
      <c r="E88" s="4">
        <v>0.50380000000000003</v>
      </c>
      <c r="F88" s="5">
        <f t="shared" si="10"/>
        <v>5.1077038848650176E-2</v>
      </c>
      <c r="G88" s="5">
        <f t="shared" si="7"/>
        <v>4.981451843864676E-2</v>
      </c>
      <c r="H88" s="3">
        <f t="shared" si="13"/>
        <v>60851.763220529749</v>
      </c>
      <c r="I88" s="3">
        <f t="shared" si="11"/>
        <v>3031.3012809732459</v>
      </c>
      <c r="J88" s="3">
        <f t="shared" si="8"/>
        <v>59347.631524910823</v>
      </c>
      <c r="K88" s="3">
        <f t="shared" si="9"/>
        <v>464723.08473117067</v>
      </c>
      <c r="L88" s="15">
        <f t="shared" si="12"/>
        <v>7.6369699107483804</v>
      </c>
      <c r="N88" s="7"/>
    </row>
    <row r="89" spans="1:14" x14ac:dyDescent="0.25">
      <c r="A89" s="83">
        <v>80</v>
      </c>
      <c r="B89" s="3">
        <v>1080</v>
      </c>
      <c r="C89" s="3">
        <v>20012</v>
      </c>
      <c r="D89" s="3">
        <v>19963</v>
      </c>
      <c r="E89" s="4">
        <v>0.49409999999999998</v>
      </c>
      <c r="F89" s="5">
        <f t="shared" si="10"/>
        <v>5.4033771106941839E-2</v>
      </c>
      <c r="G89" s="5">
        <f t="shared" si="7"/>
        <v>5.2596022805635481E-2</v>
      </c>
      <c r="H89" s="3">
        <f t="shared" si="13"/>
        <v>57820.461939556502</v>
      </c>
      <c r="I89" s="3">
        <f t="shared" si="11"/>
        <v>3041.1263348052921</v>
      </c>
      <c r="J89" s="3">
        <f t="shared" si="8"/>
        <v>56281.95612677851</v>
      </c>
      <c r="K89" s="3">
        <f t="shared" si="9"/>
        <v>405375.45320625987</v>
      </c>
      <c r="L89" s="15">
        <f t="shared" si="12"/>
        <v>7.0109341850299511</v>
      </c>
      <c r="N89" s="7"/>
    </row>
    <row r="90" spans="1:14" x14ac:dyDescent="0.25">
      <c r="A90" s="83">
        <v>81</v>
      </c>
      <c r="B90" s="3">
        <v>1184</v>
      </c>
      <c r="C90" s="3">
        <v>18476</v>
      </c>
      <c r="D90" s="3">
        <v>18809</v>
      </c>
      <c r="E90" s="4">
        <v>0.50009999999999999</v>
      </c>
      <c r="F90" s="5">
        <f t="shared" si="10"/>
        <v>6.3510795225962188E-2</v>
      </c>
      <c r="G90" s="5">
        <f t="shared" si="7"/>
        <v>6.1556437041885459E-2</v>
      </c>
      <c r="H90" s="3">
        <f t="shared" si="13"/>
        <v>54779.335604751213</v>
      </c>
      <c r="I90" s="3">
        <f t="shared" si="11"/>
        <v>3372.0207233501824</v>
      </c>
      <c r="J90" s="3">
        <f t="shared" si="8"/>
        <v>53093.66244514846</v>
      </c>
      <c r="K90" s="3">
        <f t="shared" si="9"/>
        <v>349093.49707948137</v>
      </c>
      <c r="L90" s="15">
        <f t="shared" si="12"/>
        <v>6.3727223637448276</v>
      </c>
      <c r="N90" s="7"/>
    </row>
    <row r="91" spans="1:14" x14ac:dyDescent="0.25">
      <c r="A91" s="83">
        <v>82</v>
      </c>
      <c r="B91" s="3">
        <v>1129</v>
      </c>
      <c r="C91" s="3">
        <v>16256</v>
      </c>
      <c r="D91" s="3">
        <v>17252</v>
      </c>
      <c r="E91" s="4">
        <v>0.48630000000000001</v>
      </c>
      <c r="F91" s="5">
        <f t="shared" si="10"/>
        <v>6.7386892682344518E-2</v>
      </c>
      <c r="G91" s="5">
        <f t="shared" si="7"/>
        <v>6.5132233173187074E-2</v>
      </c>
      <c r="H91" s="3">
        <f t="shared" si="13"/>
        <v>51407.314881401035</v>
      </c>
      <c r="I91" s="3">
        <f t="shared" si="11"/>
        <v>3348.2732196628622</v>
      </c>
      <c r="J91" s="3">
        <f t="shared" si="8"/>
        <v>49687.306928460224</v>
      </c>
      <c r="K91" s="3">
        <f t="shared" si="9"/>
        <v>295999.83463433292</v>
      </c>
      <c r="L91" s="15">
        <f t="shared" si="12"/>
        <v>5.7579322187361415</v>
      </c>
      <c r="N91" s="7"/>
    </row>
    <row r="92" spans="1:14" x14ac:dyDescent="0.25">
      <c r="A92" s="83">
        <v>83</v>
      </c>
      <c r="B92" s="3">
        <v>1187</v>
      </c>
      <c r="C92" s="3">
        <v>14737</v>
      </c>
      <c r="D92" s="3">
        <v>15051</v>
      </c>
      <c r="E92" s="4">
        <v>0.50670000000000004</v>
      </c>
      <c r="F92" s="5">
        <f t="shared" si="10"/>
        <v>7.9696522089431981E-2</v>
      </c>
      <c r="G92" s="5">
        <f t="shared" si="7"/>
        <v>7.6681830051733221E-2</v>
      </c>
      <c r="H92" s="3">
        <f t="shared" si="13"/>
        <v>48059.041661738171</v>
      </c>
      <c r="I92" s="3">
        <f t="shared" si="11"/>
        <v>3685.255265154573</v>
      </c>
      <c r="J92" s="3">
        <f t="shared" si="8"/>
        <v>46241.10523943742</v>
      </c>
      <c r="K92" s="3">
        <f t="shared" si="9"/>
        <v>246312.52770587272</v>
      </c>
      <c r="L92" s="15">
        <f t="shared" si="12"/>
        <v>5.125206812061184</v>
      </c>
      <c r="N92" s="7"/>
    </row>
    <row r="93" spans="1:14" x14ac:dyDescent="0.25">
      <c r="A93" s="83">
        <v>84</v>
      </c>
      <c r="B93" s="3">
        <v>1194</v>
      </c>
      <c r="C93" s="3">
        <v>12839</v>
      </c>
      <c r="D93" s="3">
        <v>13454</v>
      </c>
      <c r="E93" s="4">
        <v>0.49349999999999999</v>
      </c>
      <c r="F93" s="5">
        <f t="shared" si="10"/>
        <v>9.082265241699311E-2</v>
      </c>
      <c r="G93" s="5">
        <f t="shared" si="7"/>
        <v>8.6828400682671933E-2</v>
      </c>
      <c r="H93" s="3">
        <f t="shared" si="13"/>
        <v>44373.7863965836</v>
      </c>
      <c r="I93" s="3">
        <f t="shared" si="11"/>
        <v>3852.9049050498579</v>
      </c>
      <c r="J93" s="3">
        <f t="shared" si="8"/>
        <v>42422.290062175845</v>
      </c>
      <c r="K93" s="3">
        <f t="shared" si="9"/>
        <v>200071.4224664353</v>
      </c>
      <c r="L93" s="15">
        <f t="shared" si="12"/>
        <v>4.5087750835218126</v>
      </c>
      <c r="N93" s="7"/>
    </row>
    <row r="94" spans="1:14" x14ac:dyDescent="0.25">
      <c r="A94" s="83">
        <v>85</v>
      </c>
      <c r="B94" s="3">
        <v>1175</v>
      </c>
      <c r="C94" s="3">
        <v>10851</v>
      </c>
      <c r="D94" s="3">
        <v>11587</v>
      </c>
      <c r="E94" s="4">
        <v>0.48099999999999998</v>
      </c>
      <c r="F94" s="5">
        <f t="shared" si="10"/>
        <v>0.10473304216062038</v>
      </c>
      <c r="G94" s="5">
        <f t="shared" si="7"/>
        <v>9.9333619357797581E-2</v>
      </c>
      <c r="H94" s="3">
        <f t="shared" si="13"/>
        <v>40520.881491533743</v>
      </c>
      <c r="I94" s="3">
        <f t="shared" si="11"/>
        <v>4025.085818122438</v>
      </c>
      <c r="J94" s="3">
        <f t="shared" si="8"/>
        <v>38431.861951928193</v>
      </c>
      <c r="K94" s="3">
        <f t="shared" si="9"/>
        <v>157649.13240425946</v>
      </c>
      <c r="L94" s="15">
        <f t="shared" si="12"/>
        <v>3.8905652246779971</v>
      </c>
      <c r="N94" s="7"/>
    </row>
    <row r="95" spans="1:14" x14ac:dyDescent="0.25">
      <c r="A95" s="83">
        <v>86</v>
      </c>
      <c r="B95" s="3">
        <v>1092</v>
      </c>
      <c r="C95" s="3">
        <v>9246</v>
      </c>
      <c r="D95" s="3">
        <v>9709</v>
      </c>
      <c r="E95" s="4">
        <v>0.48399999999999999</v>
      </c>
      <c r="F95" s="5">
        <f t="shared" si="10"/>
        <v>0.11522025850699023</v>
      </c>
      <c r="G95" s="5">
        <f t="shared" si="7"/>
        <v>0.10875441142550739</v>
      </c>
      <c r="H95" s="3">
        <f t="shared" si="13"/>
        <v>36495.795673411303</v>
      </c>
      <c r="I95" s="3">
        <f t="shared" si="11"/>
        <v>3969.0787779674251</v>
      </c>
      <c r="J95" s="3">
        <f t="shared" si="8"/>
        <v>34447.751023980112</v>
      </c>
      <c r="K95" s="3">
        <f t="shared" si="9"/>
        <v>119217.27045233126</v>
      </c>
      <c r="L95" s="15">
        <f t="shared" si="12"/>
        <v>3.266602858015943</v>
      </c>
      <c r="N95" s="7"/>
    </row>
    <row r="96" spans="1:14" x14ac:dyDescent="0.25">
      <c r="A96" s="83">
        <v>87</v>
      </c>
      <c r="B96" s="3">
        <v>1053</v>
      </c>
      <c r="C96" s="3">
        <v>7915</v>
      </c>
      <c r="D96" s="3">
        <v>8227</v>
      </c>
      <c r="E96" s="4">
        <v>0.49490000000000001</v>
      </c>
      <c r="F96" s="5">
        <f t="shared" si="10"/>
        <v>0.13046710444802379</v>
      </c>
      <c r="G96" s="5">
        <f t="shared" si="7"/>
        <v>0.12240100841692338</v>
      </c>
      <c r="H96" s="3">
        <f t="shared" si="13"/>
        <v>32526.716895443878</v>
      </c>
      <c r="I96" s="3">
        <f t="shared" si="11"/>
        <v>3981.3029484941098</v>
      </c>
      <c r="J96" s="3">
        <f t="shared" si="8"/>
        <v>30515.760776159503</v>
      </c>
      <c r="K96" s="3">
        <f t="shared" si="9"/>
        <v>84769.519428351152</v>
      </c>
      <c r="L96" s="15">
        <f t="shared" si="12"/>
        <v>2.6061504977843333</v>
      </c>
      <c r="N96" s="7"/>
    </row>
    <row r="97" spans="1:14" x14ac:dyDescent="0.25">
      <c r="A97" s="83">
        <v>88</v>
      </c>
      <c r="B97" s="3">
        <v>953</v>
      </c>
      <c r="C97" s="3">
        <v>6922</v>
      </c>
      <c r="D97" s="3">
        <v>6879</v>
      </c>
      <c r="E97" s="4">
        <v>0.4924</v>
      </c>
      <c r="F97" s="5">
        <f t="shared" si="10"/>
        <v>0.13810593435258314</v>
      </c>
      <c r="G97" s="5">
        <f t="shared" si="7"/>
        <v>0.12905859487718904</v>
      </c>
      <c r="H97" s="3">
        <f t="shared" si="13"/>
        <v>28545.413946949768</v>
      </c>
      <c r="I97" s="3">
        <f t="shared" si="11"/>
        <v>3684.0310141810519</v>
      </c>
      <c r="J97" s="3">
        <f t="shared" si="8"/>
        <v>26675.399804151468</v>
      </c>
      <c r="K97" s="3">
        <f t="shared" si="9"/>
        <v>54253.758652191646</v>
      </c>
      <c r="L97" s="15">
        <f t="shared" si="12"/>
        <v>1.9006120826630701</v>
      </c>
      <c r="N97" s="7"/>
    </row>
    <row r="98" spans="1:14" x14ac:dyDescent="0.25">
      <c r="A98" s="83">
        <v>89</v>
      </c>
      <c r="B98" s="3">
        <v>890</v>
      </c>
      <c r="C98" s="3">
        <v>5438</v>
      </c>
      <c r="D98" s="3">
        <v>5966</v>
      </c>
      <c r="E98" s="4">
        <v>0.46970000000000001</v>
      </c>
      <c r="F98" s="5">
        <f t="shared" si="10"/>
        <v>0.15608558400561207</v>
      </c>
      <c r="G98" s="5">
        <f t="shared" si="7"/>
        <v>0.14415366975560448</v>
      </c>
      <c r="H98" s="3">
        <f t="shared" si="13"/>
        <v>24861.382932768716</v>
      </c>
      <c r="I98" s="3">
        <f t="shared" si="11"/>
        <v>3583.8595849579633</v>
      </c>
      <c r="J98" s="3">
        <f t="shared" si="8"/>
        <v>22960.862194865509</v>
      </c>
      <c r="K98" s="3">
        <f>K99+J98</f>
        <v>27578.358848040178</v>
      </c>
      <c r="L98" s="15">
        <f t="shared" si="12"/>
        <v>1.1092849871875121</v>
      </c>
      <c r="N98" s="7"/>
    </row>
    <row r="99" spans="1:14" x14ac:dyDescent="0.25">
      <c r="A99" s="83" t="s">
        <v>79</v>
      </c>
      <c r="B99" s="3">
        <v>3740</v>
      </c>
      <c r="C99" s="3">
        <v>16585</v>
      </c>
      <c r="D99" s="3">
        <v>17883</v>
      </c>
      <c r="E99" s="8"/>
      <c r="F99" s="5">
        <f t="shared" si="10"/>
        <v>0.21701288151328768</v>
      </c>
      <c r="G99" s="5">
        <v>1</v>
      </c>
      <c r="H99" s="3">
        <f t="shared" si="13"/>
        <v>21277.523347810755</v>
      </c>
      <c r="I99" s="3">
        <f t="shared" si="11"/>
        <v>21277.523347810755</v>
      </c>
      <c r="J99" s="9">
        <f>H99*F99</f>
        <v>4617.4966531746677</v>
      </c>
      <c r="K99" s="3">
        <f>J99</f>
        <v>4617.4966531746677</v>
      </c>
      <c r="L99" s="15">
        <f t="shared" si="12"/>
        <v>0.21701288151328768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32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33970</v>
      </c>
      <c r="D7" s="105">
        <v>34335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322</v>
      </c>
      <c r="C9" s="3">
        <v>50393</v>
      </c>
      <c r="D9" s="3">
        <v>49238</v>
      </c>
      <c r="E9" s="4">
        <v>0.1668</v>
      </c>
      <c r="F9" s="5">
        <f>B9/((C9+D9)/2)</f>
        <v>6.4638516124499402E-3</v>
      </c>
      <c r="G9" s="5">
        <f t="shared" ref="G9:G72" si="0">F9/((1+(1-E9)*F9))</f>
        <v>6.4292258518836064E-3</v>
      </c>
      <c r="H9" s="3">
        <v>100000</v>
      </c>
      <c r="I9" s="3">
        <f>H9*G9</f>
        <v>642.92258518836059</v>
      </c>
      <c r="J9" s="3">
        <f t="shared" ref="J9:J72" si="1">H10+I9*E9</f>
        <v>99464.316902021048</v>
      </c>
      <c r="K9" s="3">
        <f t="shared" ref="K9:K72" si="2">K10+J9</f>
        <v>7743743.0624097968</v>
      </c>
      <c r="L9" s="88">
        <f>K9/H9</f>
        <v>77.437430624097971</v>
      </c>
      <c r="M9" s="6"/>
      <c r="N9" s="7"/>
    </row>
    <row r="10" spans="1:14" x14ac:dyDescent="0.25">
      <c r="A10" s="83">
        <v>1</v>
      </c>
      <c r="B10" s="3">
        <v>31</v>
      </c>
      <c r="C10" s="3">
        <v>48927</v>
      </c>
      <c r="D10" s="3">
        <v>50273</v>
      </c>
      <c r="E10" s="4">
        <v>0.42330000000000001</v>
      </c>
      <c r="F10" s="5">
        <f t="shared" ref="F10:F73" si="3">B10/((C10+D10)/2)</f>
        <v>6.2500000000000001E-4</v>
      </c>
      <c r="G10" s="5">
        <f t="shared" si="0"/>
        <v>6.2477480773023885E-4</v>
      </c>
      <c r="H10" s="3">
        <f>H9-I9</f>
        <v>99357.077414811632</v>
      </c>
      <c r="I10" s="3">
        <f t="shared" ref="I10:I73" si="4">H10*G10</f>
        <v>62.075798938477391</v>
      </c>
      <c r="J10" s="3">
        <f t="shared" si="1"/>
        <v>99321.278301563812</v>
      </c>
      <c r="K10" s="3">
        <f t="shared" si="2"/>
        <v>7644278.7455077758</v>
      </c>
      <c r="L10" s="15">
        <f t="shared" ref="L10:L73" si="5">K10/H10</f>
        <v>76.937435605047369</v>
      </c>
      <c r="N10" s="7"/>
    </row>
    <row r="11" spans="1:14" x14ac:dyDescent="0.25">
      <c r="A11" s="83">
        <v>2</v>
      </c>
      <c r="B11" s="3">
        <v>21</v>
      </c>
      <c r="C11" s="3">
        <v>48734</v>
      </c>
      <c r="D11" s="3">
        <v>48785</v>
      </c>
      <c r="E11" s="4">
        <v>0.40379999999999999</v>
      </c>
      <c r="F11" s="5">
        <f t="shared" si="3"/>
        <v>4.3068530235133666E-4</v>
      </c>
      <c r="G11" s="5">
        <f t="shared" si="0"/>
        <v>4.3057474170405595E-4</v>
      </c>
      <c r="H11" s="3">
        <f t="shared" ref="H11:H74" si="6">H10-I10</f>
        <v>99295.00161587316</v>
      </c>
      <c r="I11" s="3">
        <f t="shared" si="4"/>
        <v>42.753919673258402</v>
      </c>
      <c r="J11" s="3">
        <f t="shared" si="1"/>
        <v>99269.51172896396</v>
      </c>
      <c r="K11" s="3">
        <f t="shared" si="2"/>
        <v>7544957.4672062118</v>
      </c>
      <c r="L11" s="15">
        <f t="shared" si="5"/>
        <v>75.98526959488045</v>
      </c>
      <c r="N11" s="7"/>
    </row>
    <row r="12" spans="1:14" x14ac:dyDescent="0.25">
      <c r="A12" s="83">
        <v>3</v>
      </c>
      <c r="B12" s="3">
        <v>11</v>
      </c>
      <c r="C12" s="3">
        <v>49834</v>
      </c>
      <c r="D12" s="3">
        <v>48394</v>
      </c>
      <c r="E12" s="12">
        <v>0.36309999999999998</v>
      </c>
      <c r="F12" s="5">
        <f t="shared" si="3"/>
        <v>2.23968725821558E-4</v>
      </c>
      <c r="G12" s="5">
        <f t="shared" si="0"/>
        <v>2.2393678220665266E-4</v>
      </c>
      <c r="H12" s="3">
        <f t="shared" si="6"/>
        <v>99252.247696199905</v>
      </c>
      <c r="I12" s="3">
        <f t="shared" si="4"/>
        <v>22.226228975864661</v>
      </c>
      <c r="J12" s="3">
        <f t="shared" si="1"/>
        <v>99238.091810965183</v>
      </c>
      <c r="K12" s="3">
        <f t="shared" si="2"/>
        <v>7445687.9554772479</v>
      </c>
      <c r="L12" s="15">
        <f t="shared" si="5"/>
        <v>75.017827085061796</v>
      </c>
      <c r="N12" s="7"/>
    </row>
    <row r="13" spans="1:14" x14ac:dyDescent="0.25">
      <c r="A13" s="83">
        <v>4</v>
      </c>
      <c r="B13" s="3">
        <v>16</v>
      </c>
      <c r="C13" s="3">
        <v>50172</v>
      </c>
      <c r="D13" s="3">
        <v>49606</v>
      </c>
      <c r="E13" s="4">
        <v>0.45100000000000001</v>
      </c>
      <c r="F13" s="5">
        <f t="shared" si="3"/>
        <v>3.2071198059692517E-4</v>
      </c>
      <c r="G13" s="5">
        <f t="shared" si="0"/>
        <v>3.2065552249775257E-4</v>
      </c>
      <c r="H13" s="3">
        <f t="shared" si="6"/>
        <v>99230.02146722404</v>
      </c>
      <c r="I13" s="3">
        <f t="shared" si="4"/>
        <v>31.818654381035927</v>
      </c>
      <c r="J13" s="3">
        <f t="shared" si="1"/>
        <v>99212.553025968853</v>
      </c>
      <c r="K13" s="3">
        <f t="shared" si="2"/>
        <v>7346449.863666283</v>
      </c>
      <c r="L13" s="15">
        <f t="shared" si="5"/>
        <v>74.034548769021853</v>
      </c>
      <c r="N13" s="7"/>
    </row>
    <row r="14" spans="1:14" x14ac:dyDescent="0.25">
      <c r="A14" s="83">
        <v>5</v>
      </c>
      <c r="B14" s="3">
        <v>10</v>
      </c>
      <c r="C14" s="3">
        <v>51930</v>
      </c>
      <c r="D14" s="3">
        <v>49957</v>
      </c>
      <c r="E14" s="4">
        <v>0.52959999999999996</v>
      </c>
      <c r="F14" s="5">
        <f t="shared" si="3"/>
        <v>1.9629589643428504E-4</v>
      </c>
      <c r="G14" s="5">
        <f t="shared" si="0"/>
        <v>1.9627777261785323E-4</v>
      </c>
      <c r="H14" s="3">
        <f t="shared" si="6"/>
        <v>99198.20281284301</v>
      </c>
      <c r="I14" s="3">
        <f t="shared" si="4"/>
        <v>19.470402295798888</v>
      </c>
      <c r="J14" s="3">
        <f t="shared" si="1"/>
        <v>99189.043935603069</v>
      </c>
      <c r="K14" s="3">
        <f t="shared" si="2"/>
        <v>7247237.3106403137</v>
      </c>
      <c r="L14" s="15">
        <f t="shared" si="5"/>
        <v>73.058151308584257</v>
      </c>
      <c r="N14" s="7"/>
    </row>
    <row r="15" spans="1:14" x14ac:dyDescent="0.25">
      <c r="A15" s="83">
        <v>6</v>
      </c>
      <c r="B15" s="3">
        <v>13</v>
      </c>
      <c r="C15" s="3">
        <v>53442</v>
      </c>
      <c r="D15" s="3">
        <v>51757</v>
      </c>
      <c r="E15" s="4">
        <v>0.377</v>
      </c>
      <c r="F15" s="5">
        <f t="shared" si="3"/>
        <v>2.471506383140524E-4</v>
      </c>
      <c r="G15" s="5">
        <f t="shared" si="0"/>
        <v>2.4711258919077453E-4</v>
      </c>
      <c r="H15" s="3">
        <f t="shared" si="6"/>
        <v>99178.732410547207</v>
      </c>
      <c r="I15" s="3">
        <f t="shared" si="4"/>
        <v>24.508313358629309</v>
      </c>
      <c r="J15" s="3">
        <f t="shared" si="1"/>
        <v>99163.46373132478</v>
      </c>
      <c r="K15" s="3">
        <f t="shared" si="2"/>
        <v>7148048.2667047102</v>
      </c>
      <c r="L15" s="15">
        <f t="shared" si="5"/>
        <v>72.072389845794675</v>
      </c>
      <c r="N15" s="7"/>
    </row>
    <row r="16" spans="1:14" x14ac:dyDescent="0.25">
      <c r="A16" s="83">
        <v>7</v>
      </c>
      <c r="B16" s="3">
        <v>8</v>
      </c>
      <c r="C16" s="3">
        <v>55435</v>
      </c>
      <c r="D16" s="3">
        <v>53357</v>
      </c>
      <c r="E16" s="4">
        <v>0.51919999999999999</v>
      </c>
      <c r="F16" s="5">
        <f t="shared" si="3"/>
        <v>1.4706963747334364E-4</v>
      </c>
      <c r="G16" s="5">
        <f t="shared" si="0"/>
        <v>1.4705923875549769E-4</v>
      </c>
      <c r="H16" s="3">
        <f t="shared" si="6"/>
        <v>99154.224097188577</v>
      </c>
      <c r="I16" s="3">
        <f t="shared" si="4"/>
        <v>14.581544715124577</v>
      </c>
      <c r="J16" s="3">
        <f t="shared" si="1"/>
        <v>99147.213290489541</v>
      </c>
      <c r="K16" s="3">
        <f t="shared" si="2"/>
        <v>7048884.802973385</v>
      </c>
      <c r="L16" s="15">
        <f t="shared" si="5"/>
        <v>71.090111058347233</v>
      </c>
      <c r="N16" s="7"/>
    </row>
    <row r="17" spans="1:14" x14ac:dyDescent="0.25">
      <c r="A17" s="83">
        <v>8</v>
      </c>
      <c r="B17" s="3">
        <v>11</v>
      </c>
      <c r="C17" s="3">
        <v>57573</v>
      </c>
      <c r="D17" s="3">
        <v>55590</v>
      </c>
      <c r="E17" s="4">
        <v>0.38900000000000001</v>
      </c>
      <c r="F17" s="5">
        <f t="shared" si="3"/>
        <v>1.9440983360285606E-4</v>
      </c>
      <c r="G17" s="5">
        <f t="shared" si="0"/>
        <v>1.9438674348854333E-4</v>
      </c>
      <c r="H17" s="3">
        <f t="shared" si="6"/>
        <v>99139.642552473451</v>
      </c>
      <c r="I17" s="3">
        <f t="shared" si="4"/>
        <v>19.271432266393532</v>
      </c>
      <c r="J17" s="3">
        <f t="shared" si="1"/>
        <v>99127.867707358688</v>
      </c>
      <c r="K17" s="3">
        <f t="shared" si="2"/>
        <v>6949737.5896828957</v>
      </c>
      <c r="L17" s="15">
        <f t="shared" si="5"/>
        <v>70.100490689226376</v>
      </c>
      <c r="N17" s="7"/>
    </row>
    <row r="18" spans="1:14" x14ac:dyDescent="0.25">
      <c r="A18" s="83">
        <v>9</v>
      </c>
      <c r="B18" s="3">
        <v>10</v>
      </c>
      <c r="C18" s="3">
        <v>59534</v>
      </c>
      <c r="D18" s="3">
        <v>57772</v>
      </c>
      <c r="E18" s="4">
        <v>0.56769999999999998</v>
      </c>
      <c r="F18" s="5">
        <f t="shared" si="3"/>
        <v>1.7049426286805448E-4</v>
      </c>
      <c r="G18" s="5">
        <f t="shared" si="0"/>
        <v>1.7048169757082163E-4</v>
      </c>
      <c r="H18" s="3">
        <f t="shared" si="6"/>
        <v>99120.371120207055</v>
      </c>
      <c r="I18" s="3">
        <f t="shared" si="4"/>
        <v>16.898209132422743</v>
      </c>
      <c r="J18" s="3">
        <f t="shared" si="1"/>
        <v>99113.066024399101</v>
      </c>
      <c r="K18" s="3">
        <f t="shared" si="2"/>
        <v>6850609.721975537</v>
      </c>
      <c r="L18" s="15">
        <f t="shared" si="5"/>
        <v>69.114044313530073</v>
      </c>
      <c r="N18" s="7"/>
    </row>
    <row r="19" spans="1:14" x14ac:dyDescent="0.25">
      <c r="A19" s="83">
        <v>10</v>
      </c>
      <c r="B19" s="3">
        <v>12</v>
      </c>
      <c r="C19" s="3">
        <v>63840</v>
      </c>
      <c r="D19" s="3">
        <v>59783</v>
      </c>
      <c r="E19" s="4">
        <v>0.51580000000000004</v>
      </c>
      <c r="F19" s="5">
        <f t="shared" si="3"/>
        <v>1.9413863116086812E-4</v>
      </c>
      <c r="G19" s="5">
        <f t="shared" si="0"/>
        <v>1.9412038347109973E-4</v>
      </c>
      <c r="H19" s="3">
        <f t="shared" si="6"/>
        <v>99103.472911074627</v>
      </c>
      <c r="I19" s="3">
        <f t="shared" si="4"/>
        <v>19.23800416481555</v>
      </c>
      <c r="J19" s="3">
        <f t="shared" si="1"/>
        <v>99094.157869458024</v>
      </c>
      <c r="K19" s="3">
        <f t="shared" si="2"/>
        <v>6751496.6559511377</v>
      </c>
      <c r="L19" s="15">
        <f t="shared" si="5"/>
        <v>68.125732203242194</v>
      </c>
      <c r="N19" s="7"/>
    </row>
    <row r="20" spans="1:14" x14ac:dyDescent="0.25">
      <c r="A20" s="83">
        <v>11</v>
      </c>
      <c r="B20" s="3">
        <v>15</v>
      </c>
      <c r="C20" s="3">
        <v>67580</v>
      </c>
      <c r="D20" s="3">
        <v>64039</v>
      </c>
      <c r="E20" s="4">
        <v>0.38850000000000001</v>
      </c>
      <c r="F20" s="5">
        <f t="shared" si="3"/>
        <v>2.2793061791990518E-4</v>
      </c>
      <c r="G20" s="5">
        <f t="shared" si="0"/>
        <v>2.2789885347505301E-4</v>
      </c>
      <c r="H20" s="3">
        <f t="shared" si="6"/>
        <v>99084.234906909813</v>
      </c>
      <c r="I20" s="3">
        <f t="shared" si="4"/>
        <v>22.581183532737573</v>
      </c>
      <c r="J20" s="3">
        <f t="shared" si="1"/>
        <v>99070.426513179555</v>
      </c>
      <c r="K20" s="3">
        <f t="shared" si="2"/>
        <v>6652402.4980816795</v>
      </c>
      <c r="L20" s="15">
        <f t="shared" si="5"/>
        <v>67.138859217428973</v>
      </c>
      <c r="N20" s="7"/>
    </row>
    <row r="21" spans="1:14" x14ac:dyDescent="0.25">
      <c r="A21" s="83">
        <v>12</v>
      </c>
      <c r="B21" s="3">
        <v>13</v>
      </c>
      <c r="C21" s="3">
        <v>71207</v>
      </c>
      <c r="D21" s="3">
        <v>67826</v>
      </c>
      <c r="E21" s="4">
        <v>0.46300000000000002</v>
      </c>
      <c r="F21" s="5">
        <f t="shared" si="3"/>
        <v>1.8700596261319254E-4</v>
      </c>
      <c r="G21" s="5">
        <f t="shared" si="0"/>
        <v>1.8698718494834861E-4</v>
      </c>
      <c r="H21" s="3">
        <f t="shared" si="6"/>
        <v>99061.65372337708</v>
      </c>
      <c r="I21" s="3">
        <f t="shared" si="4"/>
        <v>18.523259766062377</v>
      </c>
      <c r="J21" s="3">
        <f t="shared" si="1"/>
        <v>99051.706732882696</v>
      </c>
      <c r="K21" s="3">
        <f t="shared" si="2"/>
        <v>6553332.0715685003</v>
      </c>
      <c r="L21" s="15">
        <f t="shared" si="5"/>
        <v>66.154075015426585</v>
      </c>
      <c r="N21" s="7"/>
    </row>
    <row r="22" spans="1:14" x14ac:dyDescent="0.25">
      <c r="A22" s="83">
        <v>13</v>
      </c>
      <c r="B22" s="3">
        <v>12</v>
      </c>
      <c r="C22" s="3">
        <v>75834</v>
      </c>
      <c r="D22" s="3">
        <v>71363</v>
      </c>
      <c r="E22" s="4">
        <v>0.48170000000000002</v>
      </c>
      <c r="F22" s="5">
        <f t="shared" si="3"/>
        <v>1.6304680122556845E-4</v>
      </c>
      <c r="G22" s="5">
        <f t="shared" si="0"/>
        <v>1.6303302376822042E-4</v>
      </c>
      <c r="H22" s="3">
        <f t="shared" si="6"/>
        <v>99043.130463611014</v>
      </c>
      <c r="I22" s="3">
        <f t="shared" si="4"/>
        <v>16.147301042952851</v>
      </c>
      <c r="J22" s="3">
        <f t="shared" si="1"/>
        <v>99034.761317480457</v>
      </c>
      <c r="K22" s="3">
        <f t="shared" si="2"/>
        <v>6454280.3648356171</v>
      </c>
      <c r="L22" s="15">
        <f t="shared" si="5"/>
        <v>65.166360701885878</v>
      </c>
      <c r="N22" s="7"/>
    </row>
    <row r="23" spans="1:14" x14ac:dyDescent="0.25">
      <c r="A23" s="83">
        <v>14</v>
      </c>
      <c r="B23" s="3">
        <v>13</v>
      </c>
      <c r="C23" s="3">
        <v>81287</v>
      </c>
      <c r="D23" s="3">
        <v>76196</v>
      </c>
      <c r="E23" s="4">
        <v>0.57999999999999996</v>
      </c>
      <c r="F23" s="5">
        <f t="shared" si="3"/>
        <v>1.6509718509299416E-4</v>
      </c>
      <c r="G23" s="5">
        <f t="shared" si="0"/>
        <v>1.6508573791293023E-4</v>
      </c>
      <c r="H23" s="3">
        <f t="shared" si="6"/>
        <v>99026.983162568067</v>
      </c>
      <c r="I23" s="3">
        <f t="shared" si="4"/>
        <v>16.347942588683868</v>
      </c>
      <c r="J23" s="3">
        <f t="shared" si="1"/>
        <v>99020.117026680819</v>
      </c>
      <c r="K23" s="3">
        <f t="shared" si="2"/>
        <v>6355245.6035181368</v>
      </c>
      <c r="L23" s="15">
        <f t="shared" si="5"/>
        <v>64.176908157295074</v>
      </c>
      <c r="N23" s="7"/>
    </row>
    <row r="24" spans="1:14" x14ac:dyDescent="0.25">
      <c r="A24" s="83">
        <v>15</v>
      </c>
      <c r="B24" s="3">
        <v>26</v>
      </c>
      <c r="C24" s="3">
        <v>84837</v>
      </c>
      <c r="D24" s="3">
        <v>81698</v>
      </c>
      <c r="E24" s="4">
        <v>0.65439999999999998</v>
      </c>
      <c r="F24" s="5">
        <f t="shared" si="3"/>
        <v>3.1224667487314979E-4</v>
      </c>
      <c r="G24" s="5">
        <f t="shared" si="0"/>
        <v>3.1221298320494929E-4</v>
      </c>
      <c r="H24" s="3">
        <f t="shared" si="6"/>
        <v>99010.635219979376</v>
      </c>
      <c r="I24" s="3">
        <f t="shared" si="4"/>
        <v>30.91240579104678</v>
      </c>
      <c r="J24" s="3">
        <f t="shared" si="1"/>
        <v>98999.951892537982</v>
      </c>
      <c r="K24" s="3">
        <f t="shared" si="2"/>
        <v>6256225.4864914557</v>
      </c>
      <c r="L24" s="15">
        <f t="shared" si="5"/>
        <v>63.187408833319054</v>
      </c>
      <c r="N24" s="7"/>
    </row>
    <row r="25" spans="1:14" x14ac:dyDescent="0.25">
      <c r="A25" s="83">
        <v>16</v>
      </c>
      <c r="B25" s="3">
        <v>27</v>
      </c>
      <c r="C25" s="3">
        <v>89120</v>
      </c>
      <c r="D25" s="3">
        <v>85222</v>
      </c>
      <c r="E25" s="4">
        <v>0.59930000000000005</v>
      </c>
      <c r="F25" s="5">
        <f t="shared" si="3"/>
        <v>3.0973603606704065E-4</v>
      </c>
      <c r="G25" s="5">
        <f t="shared" si="0"/>
        <v>3.096975991171939E-4</v>
      </c>
      <c r="H25" s="3">
        <f t="shared" si="6"/>
        <v>98979.722814188324</v>
      </c>
      <c r="I25" s="3">
        <f t="shared" si="4"/>
        <v>30.653782516839467</v>
      </c>
      <c r="J25" s="3">
        <f t="shared" si="1"/>
        <v>98967.439843533837</v>
      </c>
      <c r="K25" s="3">
        <f t="shared" si="2"/>
        <v>6157225.5345989177</v>
      </c>
      <c r="L25" s="15">
        <f t="shared" si="5"/>
        <v>62.206938547986169</v>
      </c>
      <c r="N25" s="7"/>
    </row>
    <row r="26" spans="1:14" x14ac:dyDescent="0.25">
      <c r="A26" s="83">
        <v>17</v>
      </c>
      <c r="B26" s="3">
        <v>36</v>
      </c>
      <c r="C26" s="3">
        <v>90369</v>
      </c>
      <c r="D26" s="3">
        <v>89594</v>
      </c>
      <c r="E26" s="4">
        <v>0.52290000000000003</v>
      </c>
      <c r="F26" s="5">
        <f t="shared" si="3"/>
        <v>4.0008223912693164E-4</v>
      </c>
      <c r="G26" s="5">
        <f t="shared" si="0"/>
        <v>4.000058863088425E-4</v>
      </c>
      <c r="H26" s="3">
        <f t="shared" si="6"/>
        <v>98949.06903167149</v>
      </c>
      <c r="I26" s="3">
        <f t="shared" si="4"/>
        <v>39.580210057448596</v>
      </c>
      <c r="J26" s="3">
        <f t="shared" si="1"/>
        <v>98930.185313453083</v>
      </c>
      <c r="K26" s="3">
        <f t="shared" si="2"/>
        <v>6058258.0947553841</v>
      </c>
      <c r="L26" s="15">
        <f t="shared" si="5"/>
        <v>61.226024196511283</v>
      </c>
      <c r="N26" s="7"/>
    </row>
    <row r="27" spans="1:14" x14ac:dyDescent="0.25">
      <c r="A27" s="83">
        <v>18</v>
      </c>
      <c r="B27" s="3">
        <v>48</v>
      </c>
      <c r="C27" s="3">
        <v>90421</v>
      </c>
      <c r="D27" s="3">
        <v>90674</v>
      </c>
      <c r="E27" s="4">
        <v>0.51480000000000004</v>
      </c>
      <c r="F27" s="5">
        <f t="shared" si="3"/>
        <v>5.3010850658494158E-4</v>
      </c>
      <c r="G27" s="5">
        <f t="shared" si="0"/>
        <v>5.2997219315398345E-4</v>
      </c>
      <c r="H27" s="3">
        <f t="shared" si="6"/>
        <v>98909.488821614039</v>
      </c>
      <c r="I27" s="3">
        <f t="shared" si="4"/>
        <v>52.419278714530201</v>
      </c>
      <c r="J27" s="3">
        <f t="shared" si="1"/>
        <v>98884.054987581752</v>
      </c>
      <c r="K27" s="3">
        <f t="shared" si="2"/>
        <v>5959327.9094419312</v>
      </c>
      <c r="L27" s="15">
        <f t="shared" si="5"/>
        <v>60.250315520179683</v>
      </c>
      <c r="N27" s="7"/>
    </row>
    <row r="28" spans="1:14" x14ac:dyDescent="0.25">
      <c r="A28" s="83">
        <v>19</v>
      </c>
      <c r="B28" s="3">
        <v>57</v>
      </c>
      <c r="C28" s="3">
        <v>89326</v>
      </c>
      <c r="D28" s="3">
        <v>90813</v>
      </c>
      <c r="E28" s="4">
        <v>0.42430000000000001</v>
      </c>
      <c r="F28" s="5">
        <f t="shared" si="3"/>
        <v>6.3284463664170444E-4</v>
      </c>
      <c r="G28" s="5">
        <f t="shared" si="0"/>
        <v>6.3261415717522247E-4</v>
      </c>
      <c r="H28" s="3">
        <f t="shared" si="6"/>
        <v>98857.06954289951</v>
      </c>
      <c r="I28" s="3">
        <f t="shared" si="4"/>
        <v>62.538381729693732</v>
      </c>
      <c r="J28" s="3">
        <f t="shared" si="1"/>
        <v>98821.066196537722</v>
      </c>
      <c r="K28" s="3">
        <f t="shared" si="2"/>
        <v>5860443.8544543497</v>
      </c>
      <c r="L28" s="15">
        <f t="shared" si="5"/>
        <v>59.281990469191292</v>
      </c>
      <c r="N28" s="7"/>
    </row>
    <row r="29" spans="1:14" x14ac:dyDescent="0.25">
      <c r="A29" s="83">
        <v>20</v>
      </c>
      <c r="B29" s="3">
        <v>58</v>
      </c>
      <c r="C29" s="3">
        <v>88974</v>
      </c>
      <c r="D29" s="3">
        <v>89507</v>
      </c>
      <c r="E29" s="4">
        <v>0.46589999999999998</v>
      </c>
      <c r="F29" s="5">
        <f t="shared" si="3"/>
        <v>6.499291241084485E-4</v>
      </c>
      <c r="G29" s="5">
        <f t="shared" si="0"/>
        <v>6.4970359435452291E-4</v>
      </c>
      <c r="H29" s="3">
        <f t="shared" si="6"/>
        <v>98794.531161169813</v>
      </c>
      <c r="I29" s="3">
        <f t="shared" si="4"/>
        <v>64.187161997981946</v>
      </c>
      <c r="J29" s="3">
        <f t="shared" si="1"/>
        <v>98760.248797946697</v>
      </c>
      <c r="K29" s="3">
        <f t="shared" si="2"/>
        <v>5761622.7882578121</v>
      </c>
      <c r="L29" s="15">
        <f t="shared" si="5"/>
        <v>58.319248247238605</v>
      </c>
      <c r="N29" s="7"/>
    </row>
    <row r="30" spans="1:14" x14ac:dyDescent="0.25">
      <c r="A30" s="83">
        <v>21</v>
      </c>
      <c r="B30" s="3">
        <v>62</v>
      </c>
      <c r="C30" s="3">
        <v>88292</v>
      </c>
      <c r="D30" s="3">
        <v>89016</v>
      </c>
      <c r="E30" s="4">
        <v>0.50749999999999995</v>
      </c>
      <c r="F30" s="5">
        <f t="shared" si="3"/>
        <v>6.9934802716177503E-4</v>
      </c>
      <c r="G30" s="5">
        <f t="shared" si="0"/>
        <v>6.9910723442367939E-4</v>
      </c>
      <c r="H30" s="3">
        <f t="shared" si="6"/>
        <v>98730.343999171833</v>
      </c>
      <c r="I30" s="3">
        <f t="shared" si="4"/>
        <v>69.023097746959536</v>
      </c>
      <c r="J30" s="3">
        <f t="shared" si="1"/>
        <v>98696.350123531447</v>
      </c>
      <c r="K30" s="3">
        <f t="shared" si="2"/>
        <v>5662862.5394598655</v>
      </c>
      <c r="L30" s="15">
        <f t="shared" si="5"/>
        <v>57.356860212169082</v>
      </c>
      <c r="N30" s="7"/>
    </row>
    <row r="31" spans="1:14" x14ac:dyDescent="0.25">
      <c r="A31" s="83">
        <v>22</v>
      </c>
      <c r="B31" s="3">
        <v>66</v>
      </c>
      <c r="C31" s="3">
        <v>86415</v>
      </c>
      <c r="D31" s="3">
        <v>88462</v>
      </c>
      <c r="E31" s="4">
        <v>0.51039999999999996</v>
      </c>
      <c r="F31" s="5">
        <f t="shared" si="3"/>
        <v>7.5481624227314052E-4</v>
      </c>
      <c r="G31" s="5">
        <f t="shared" si="0"/>
        <v>7.5453739691750158E-4</v>
      </c>
      <c r="H31" s="3">
        <f t="shared" si="6"/>
        <v>98661.320901424871</v>
      </c>
      <c r="I31" s="3">
        <f t="shared" si="4"/>
        <v>74.443656249403418</v>
      </c>
      <c r="J31" s="3">
        <f t="shared" si="1"/>
        <v>98624.873287325157</v>
      </c>
      <c r="K31" s="3">
        <f t="shared" si="2"/>
        <v>5564166.1893363344</v>
      </c>
      <c r="L31" s="15">
        <f t="shared" si="5"/>
        <v>56.396631815781582</v>
      </c>
      <c r="N31" s="7"/>
    </row>
    <row r="32" spans="1:14" x14ac:dyDescent="0.25">
      <c r="A32" s="83">
        <v>23</v>
      </c>
      <c r="B32" s="3">
        <v>68</v>
      </c>
      <c r="C32" s="3">
        <v>85662</v>
      </c>
      <c r="D32" s="3">
        <v>86420</v>
      </c>
      <c r="E32" s="4">
        <v>0.48149999999999998</v>
      </c>
      <c r="F32" s="5">
        <f t="shared" si="3"/>
        <v>7.9032089352750433E-4</v>
      </c>
      <c r="G32" s="5">
        <f t="shared" si="0"/>
        <v>7.8999716739545076E-4</v>
      </c>
      <c r="H32" s="3">
        <f t="shared" si="6"/>
        <v>98586.877245175463</v>
      </c>
      <c r="I32" s="3">
        <f t="shared" si="4"/>
        <v>77.883353766051641</v>
      </c>
      <c r="J32" s="3">
        <f t="shared" si="1"/>
        <v>98546.494726247765</v>
      </c>
      <c r="K32" s="3">
        <f t="shared" si="2"/>
        <v>5465541.3160490096</v>
      </c>
      <c r="L32" s="15">
        <f t="shared" si="5"/>
        <v>55.438831909208041</v>
      </c>
      <c r="N32" s="7"/>
    </row>
    <row r="33" spans="1:14" x14ac:dyDescent="0.25">
      <c r="A33" s="83">
        <v>24</v>
      </c>
      <c r="B33" s="3">
        <v>91</v>
      </c>
      <c r="C33" s="3">
        <v>84568</v>
      </c>
      <c r="D33" s="3">
        <v>85695</v>
      </c>
      <c r="E33" s="4">
        <v>0.5141</v>
      </c>
      <c r="F33" s="5">
        <f t="shared" si="3"/>
        <v>1.0689345306966283E-3</v>
      </c>
      <c r="G33" s="5">
        <f t="shared" si="0"/>
        <v>1.0683796193560423E-3</v>
      </c>
      <c r="H33" s="3">
        <f t="shared" si="6"/>
        <v>98508.993891409409</v>
      </c>
      <c r="I33" s="3">
        <f t="shared" si="4"/>
        <v>105.24500139685068</v>
      </c>
      <c r="J33" s="3">
        <f t="shared" si="1"/>
        <v>98457.855345230681</v>
      </c>
      <c r="K33" s="3">
        <f t="shared" si="2"/>
        <v>5366994.8213227615</v>
      </c>
      <c r="L33" s="15">
        <f t="shared" si="5"/>
        <v>54.482282371486043</v>
      </c>
      <c r="N33" s="7"/>
    </row>
    <row r="34" spans="1:14" x14ac:dyDescent="0.25">
      <c r="A34" s="83">
        <v>25</v>
      </c>
      <c r="B34" s="3">
        <v>110</v>
      </c>
      <c r="C34" s="3">
        <v>85298</v>
      </c>
      <c r="D34" s="3">
        <v>84591</v>
      </c>
      <c r="E34" s="4">
        <v>0.43919999999999998</v>
      </c>
      <c r="F34" s="5">
        <f t="shared" si="3"/>
        <v>1.2949631818422616E-3</v>
      </c>
      <c r="G34" s="5">
        <f t="shared" si="0"/>
        <v>1.2940234421522348E-3</v>
      </c>
      <c r="H34" s="3">
        <f t="shared" si="6"/>
        <v>98403.748890012561</v>
      </c>
      <c r="I34" s="3">
        <f t="shared" si="4"/>
        <v>127.33675785933821</v>
      </c>
      <c r="J34" s="3">
        <f t="shared" si="1"/>
        <v>98332.338436205056</v>
      </c>
      <c r="K34" s="3">
        <f t="shared" si="2"/>
        <v>5268536.9659775309</v>
      </c>
      <c r="L34" s="15">
        <f t="shared" si="5"/>
        <v>53.540002544682103</v>
      </c>
      <c r="N34" s="7"/>
    </row>
    <row r="35" spans="1:14" x14ac:dyDescent="0.25">
      <c r="A35" s="83">
        <v>26</v>
      </c>
      <c r="B35" s="3">
        <v>105</v>
      </c>
      <c r="C35" s="3">
        <v>83982</v>
      </c>
      <c r="D35" s="3">
        <v>85345</v>
      </c>
      <c r="E35" s="4">
        <v>0.49890000000000001</v>
      </c>
      <c r="F35" s="5">
        <f t="shared" si="3"/>
        <v>1.240203865892622E-3</v>
      </c>
      <c r="G35" s="5">
        <f t="shared" si="0"/>
        <v>1.2394335998562162E-3</v>
      </c>
      <c r="H35" s="3">
        <f t="shared" si="6"/>
        <v>98276.412132153229</v>
      </c>
      <c r="I35" s="3">
        <f t="shared" si="4"/>
        <v>121.8070872699078</v>
      </c>
      <c r="J35" s="3">
        <f t="shared" si="1"/>
        <v>98215.37460072228</v>
      </c>
      <c r="K35" s="3">
        <f t="shared" si="2"/>
        <v>5170204.627541326</v>
      </c>
      <c r="L35" s="15">
        <f t="shared" si="5"/>
        <v>52.608805260298908</v>
      </c>
      <c r="N35" s="7"/>
    </row>
    <row r="36" spans="1:14" x14ac:dyDescent="0.25">
      <c r="A36" s="83">
        <v>27</v>
      </c>
      <c r="B36" s="3">
        <v>142</v>
      </c>
      <c r="C36" s="3">
        <v>84883</v>
      </c>
      <c r="D36" s="3">
        <v>84158</v>
      </c>
      <c r="E36" s="4">
        <v>0.52359999999999995</v>
      </c>
      <c r="F36" s="5">
        <f t="shared" si="3"/>
        <v>1.6800657828574133E-3</v>
      </c>
      <c r="G36" s="5">
        <f t="shared" si="0"/>
        <v>1.6787221616085301E-3</v>
      </c>
      <c r="H36" s="3">
        <f t="shared" si="6"/>
        <v>98154.605044883327</v>
      </c>
      <c r="I36" s="3">
        <f t="shared" si="4"/>
        <v>164.77431075277806</v>
      </c>
      <c r="J36" s="3">
        <f t="shared" si="1"/>
        <v>98076.106563240697</v>
      </c>
      <c r="K36" s="3">
        <f t="shared" si="2"/>
        <v>5071989.2529406035</v>
      </c>
      <c r="L36" s="15">
        <f t="shared" si="5"/>
        <v>51.673472178114579</v>
      </c>
      <c r="N36" s="7"/>
    </row>
    <row r="37" spans="1:14" x14ac:dyDescent="0.25">
      <c r="A37" s="83">
        <v>28</v>
      </c>
      <c r="B37" s="3">
        <v>145</v>
      </c>
      <c r="C37" s="3">
        <v>84912</v>
      </c>
      <c r="D37" s="3">
        <v>84960</v>
      </c>
      <c r="E37" s="4">
        <v>0.53420000000000001</v>
      </c>
      <c r="F37" s="5">
        <f t="shared" si="3"/>
        <v>1.70716774983517E-3</v>
      </c>
      <c r="G37" s="5">
        <f t="shared" si="0"/>
        <v>1.7058112908496365E-3</v>
      </c>
      <c r="H37" s="3">
        <f t="shared" si="6"/>
        <v>97989.830734130548</v>
      </c>
      <c r="I37" s="3">
        <f t="shared" si="4"/>
        <v>167.15215965472461</v>
      </c>
      <c r="J37" s="3">
        <f t="shared" si="1"/>
        <v>97911.971258163379</v>
      </c>
      <c r="K37" s="3">
        <f t="shared" si="2"/>
        <v>4973913.1463773632</v>
      </c>
      <c r="L37" s="15">
        <f t="shared" si="5"/>
        <v>50.759482990360084</v>
      </c>
      <c r="N37" s="7"/>
    </row>
    <row r="38" spans="1:14" x14ac:dyDescent="0.25">
      <c r="A38" s="83">
        <v>29</v>
      </c>
      <c r="B38" s="3">
        <v>136</v>
      </c>
      <c r="C38" s="3">
        <v>81912</v>
      </c>
      <c r="D38" s="3">
        <v>85149</v>
      </c>
      <c r="E38" s="4">
        <v>0.53459999999999996</v>
      </c>
      <c r="F38" s="5">
        <f t="shared" si="3"/>
        <v>1.6281478022997587E-3</v>
      </c>
      <c r="G38" s="5">
        <f t="shared" si="0"/>
        <v>1.6269150237305174E-3</v>
      </c>
      <c r="H38" s="3">
        <f t="shared" si="6"/>
        <v>97822.678574475824</v>
      </c>
      <c r="I38" s="3">
        <f t="shared" si="4"/>
        <v>159.14918543437611</v>
      </c>
      <c r="J38" s="3">
        <f t="shared" si="1"/>
        <v>97748.610543574658</v>
      </c>
      <c r="K38" s="3">
        <f t="shared" si="2"/>
        <v>4876001.1751191998</v>
      </c>
      <c r="L38" s="15">
        <f t="shared" si="5"/>
        <v>49.845304240027836</v>
      </c>
      <c r="N38" s="7"/>
    </row>
    <row r="39" spans="1:14" x14ac:dyDescent="0.25">
      <c r="A39" s="83">
        <v>30</v>
      </c>
      <c r="B39" s="3">
        <v>167</v>
      </c>
      <c r="C39" s="3">
        <v>79753</v>
      </c>
      <c r="D39" s="3">
        <v>82067</v>
      </c>
      <c r="E39" s="4">
        <v>0.51170000000000004</v>
      </c>
      <c r="F39" s="5">
        <f t="shared" si="3"/>
        <v>2.064021752564578E-3</v>
      </c>
      <c r="G39" s="5">
        <f t="shared" si="0"/>
        <v>2.06194359833316E-3</v>
      </c>
      <c r="H39" s="3">
        <f t="shared" si="6"/>
        <v>97663.529389041447</v>
      </c>
      <c r="I39" s="3">
        <f t="shared" si="4"/>
        <v>201.37668921435645</v>
      </c>
      <c r="J39" s="3">
        <f t="shared" si="1"/>
        <v>97565.19715169807</v>
      </c>
      <c r="K39" s="3">
        <f t="shared" si="2"/>
        <v>4778252.5645756256</v>
      </c>
      <c r="L39" s="15">
        <f t="shared" si="5"/>
        <v>48.925659296435178</v>
      </c>
      <c r="N39" s="7"/>
    </row>
    <row r="40" spans="1:14" x14ac:dyDescent="0.25">
      <c r="A40" s="83">
        <v>31</v>
      </c>
      <c r="B40" s="3">
        <v>179</v>
      </c>
      <c r="C40" s="3">
        <v>77909</v>
      </c>
      <c r="D40" s="3">
        <v>79882</v>
      </c>
      <c r="E40" s="4">
        <v>0.51829999999999998</v>
      </c>
      <c r="F40" s="5">
        <f t="shared" si="3"/>
        <v>2.268823950668923E-3</v>
      </c>
      <c r="G40" s="5">
        <f t="shared" si="0"/>
        <v>2.2663470769528388E-3</v>
      </c>
      <c r="H40" s="3">
        <f t="shared" si="6"/>
        <v>97462.152699827086</v>
      </c>
      <c r="I40" s="3">
        <f t="shared" si="4"/>
        <v>220.88306488478435</v>
      </c>
      <c r="J40" s="3">
        <f t="shared" si="1"/>
        <v>97355.753327472092</v>
      </c>
      <c r="K40" s="3">
        <f t="shared" si="2"/>
        <v>4680687.3674239274</v>
      </c>
      <c r="L40" s="15">
        <f t="shared" si="5"/>
        <v>48.025692412519753</v>
      </c>
      <c r="N40" s="7"/>
    </row>
    <row r="41" spans="1:14" x14ac:dyDescent="0.25">
      <c r="A41" s="83">
        <v>32</v>
      </c>
      <c r="B41" s="3">
        <v>166</v>
      </c>
      <c r="C41" s="3">
        <v>78804</v>
      </c>
      <c r="D41" s="3">
        <v>78019</v>
      </c>
      <c r="E41" s="4">
        <v>0.48820000000000002</v>
      </c>
      <c r="F41" s="5">
        <f t="shared" si="3"/>
        <v>2.1170364040988886E-3</v>
      </c>
      <c r="G41" s="5">
        <f t="shared" si="0"/>
        <v>2.1147450794302583E-3</v>
      </c>
      <c r="H41" s="3">
        <f t="shared" si="6"/>
        <v>97241.269634942306</v>
      </c>
      <c r="I41" s="3">
        <f t="shared" si="4"/>
        <v>205.64049647804524</v>
      </c>
      <c r="J41" s="3">
        <f t="shared" si="1"/>
        <v>97136.022828844842</v>
      </c>
      <c r="K41" s="3">
        <f t="shared" si="2"/>
        <v>4583331.6140964553</v>
      </c>
      <c r="L41" s="15">
        <f t="shared" si="5"/>
        <v>47.13360522032405</v>
      </c>
      <c r="N41" s="7"/>
    </row>
    <row r="42" spans="1:14" x14ac:dyDescent="0.25">
      <c r="A42" s="83">
        <v>33</v>
      </c>
      <c r="B42" s="3">
        <v>166</v>
      </c>
      <c r="C42" s="3">
        <v>76985</v>
      </c>
      <c r="D42" s="3">
        <v>78714</v>
      </c>
      <c r="E42" s="4">
        <v>0.48099999999999998</v>
      </c>
      <c r="F42" s="5">
        <f t="shared" si="3"/>
        <v>2.1323194111715553E-3</v>
      </c>
      <c r="G42" s="5">
        <f t="shared" si="0"/>
        <v>2.1299622378224987E-3</v>
      </c>
      <c r="H42" s="3">
        <f t="shared" si="6"/>
        <v>97035.629138464254</v>
      </c>
      <c r="I42" s="3">
        <f t="shared" si="4"/>
        <v>206.68222578827738</v>
      </c>
      <c r="J42" s="3">
        <f t="shared" si="1"/>
        <v>96928.361063280143</v>
      </c>
      <c r="K42" s="3">
        <f t="shared" si="2"/>
        <v>4486195.59126761</v>
      </c>
      <c r="L42" s="15">
        <f t="shared" si="5"/>
        <v>46.232457408670655</v>
      </c>
      <c r="N42" s="7"/>
    </row>
    <row r="43" spans="1:14" x14ac:dyDescent="0.25">
      <c r="A43" s="83">
        <v>34</v>
      </c>
      <c r="B43" s="3">
        <v>142</v>
      </c>
      <c r="C43" s="3">
        <v>76105</v>
      </c>
      <c r="D43" s="3">
        <v>77086</v>
      </c>
      <c r="E43" s="4">
        <v>0.50649999999999995</v>
      </c>
      <c r="F43" s="5">
        <f t="shared" si="3"/>
        <v>1.8538948110528686E-3</v>
      </c>
      <c r="G43" s="5">
        <f t="shared" si="0"/>
        <v>1.8522002384459978E-3</v>
      </c>
      <c r="H43" s="3">
        <f t="shared" si="6"/>
        <v>96828.94691267598</v>
      </c>
      <c r="I43" s="3">
        <f t="shared" si="4"/>
        <v>179.34659856013332</v>
      </c>
      <c r="J43" s="3">
        <f t="shared" si="1"/>
        <v>96740.439366286548</v>
      </c>
      <c r="K43" s="3">
        <f t="shared" si="2"/>
        <v>4389267.2302043298</v>
      </c>
      <c r="L43" s="15">
        <f t="shared" si="5"/>
        <v>45.330114290747552</v>
      </c>
      <c r="N43" s="7"/>
    </row>
    <row r="44" spans="1:14" x14ac:dyDescent="0.25">
      <c r="A44" s="83">
        <v>35</v>
      </c>
      <c r="B44" s="3">
        <v>116</v>
      </c>
      <c r="C44" s="3">
        <v>75750</v>
      </c>
      <c r="D44" s="3">
        <v>76172</v>
      </c>
      <c r="E44" s="4">
        <v>0.48049999999999998</v>
      </c>
      <c r="F44" s="5">
        <f t="shared" si="3"/>
        <v>1.5270994326035728E-3</v>
      </c>
      <c r="G44" s="5">
        <f t="shared" si="0"/>
        <v>1.5258889019758709E-3</v>
      </c>
      <c r="H44" s="3">
        <f t="shared" si="6"/>
        <v>96649.600314115844</v>
      </c>
      <c r="I44" s="3">
        <f t="shared" si="4"/>
        <v>147.47655249971302</v>
      </c>
      <c r="J44" s="3">
        <f t="shared" si="1"/>
        <v>96572.986245092237</v>
      </c>
      <c r="K44" s="3">
        <f t="shared" si="2"/>
        <v>4292526.7908380432</v>
      </c>
      <c r="L44" s="15">
        <f t="shared" si="5"/>
        <v>44.41329065911421</v>
      </c>
      <c r="N44" s="7"/>
    </row>
    <row r="45" spans="1:14" x14ac:dyDescent="0.25">
      <c r="A45" s="83">
        <v>36</v>
      </c>
      <c r="B45" s="3">
        <v>141</v>
      </c>
      <c r="C45" s="3">
        <v>70841</v>
      </c>
      <c r="D45" s="3">
        <v>75855</v>
      </c>
      <c r="E45" s="4">
        <v>0.48359999999999997</v>
      </c>
      <c r="F45" s="5">
        <f t="shared" si="3"/>
        <v>1.9223428041664394E-3</v>
      </c>
      <c r="G45" s="5">
        <f t="shared" si="0"/>
        <v>1.9204363911396872E-3</v>
      </c>
      <c r="H45" s="3">
        <f t="shared" si="6"/>
        <v>96502.123761616123</v>
      </c>
      <c r="I45" s="3">
        <f t="shared" si="4"/>
        <v>185.32619029407354</v>
      </c>
      <c r="J45" s="3">
        <f t="shared" si="1"/>
        <v>96406.421316948268</v>
      </c>
      <c r="K45" s="3">
        <f t="shared" si="2"/>
        <v>4195953.8045929512</v>
      </c>
      <c r="L45" s="15">
        <f t="shared" si="5"/>
        <v>43.480429663475434</v>
      </c>
      <c r="N45" s="7"/>
    </row>
    <row r="46" spans="1:14" x14ac:dyDescent="0.25">
      <c r="A46" s="83">
        <v>37</v>
      </c>
      <c r="B46" s="3">
        <v>107</v>
      </c>
      <c r="C46" s="3">
        <v>69747</v>
      </c>
      <c r="D46" s="3">
        <v>70959</v>
      </c>
      <c r="E46" s="4">
        <v>0.52190000000000003</v>
      </c>
      <c r="F46" s="5">
        <f t="shared" si="3"/>
        <v>1.5209017383764729E-3</v>
      </c>
      <c r="G46" s="5">
        <f t="shared" si="0"/>
        <v>1.5197966287124067E-3</v>
      </c>
      <c r="H46" s="3">
        <f t="shared" si="6"/>
        <v>96316.797571322051</v>
      </c>
      <c r="I46" s="3">
        <f t="shared" si="4"/>
        <v>146.38194423727057</v>
      </c>
      <c r="J46" s="3">
        <f t="shared" si="1"/>
        <v>96246.812363782199</v>
      </c>
      <c r="K46" s="3">
        <f t="shared" si="2"/>
        <v>4099547.3832760025</v>
      </c>
      <c r="L46" s="15">
        <f t="shared" si="5"/>
        <v>42.563161220557717</v>
      </c>
      <c r="N46" s="7"/>
    </row>
    <row r="47" spans="1:14" x14ac:dyDescent="0.25">
      <c r="A47" s="83">
        <v>38</v>
      </c>
      <c r="B47" s="3">
        <v>100</v>
      </c>
      <c r="C47" s="3">
        <v>66830</v>
      </c>
      <c r="D47" s="3">
        <v>69782</v>
      </c>
      <c r="E47" s="4">
        <v>0.46729999999999999</v>
      </c>
      <c r="F47" s="5">
        <f t="shared" si="3"/>
        <v>1.4640002342400375E-3</v>
      </c>
      <c r="G47" s="5">
        <f t="shared" si="0"/>
        <v>1.4628593898091658E-3</v>
      </c>
      <c r="H47" s="3">
        <f t="shared" si="6"/>
        <v>96170.415627084774</v>
      </c>
      <c r="I47" s="3">
        <f t="shared" si="4"/>
        <v>140.6837955219311</v>
      </c>
      <c r="J47" s="3">
        <f t="shared" si="1"/>
        <v>96095.473369210231</v>
      </c>
      <c r="K47" s="3">
        <f t="shared" si="2"/>
        <v>4003300.57091222</v>
      </c>
      <c r="L47" s="15">
        <f t="shared" si="5"/>
        <v>41.627152641573467</v>
      </c>
      <c r="N47" s="7"/>
    </row>
    <row r="48" spans="1:14" x14ac:dyDescent="0.25">
      <c r="A48" s="83">
        <v>39</v>
      </c>
      <c r="B48" s="3">
        <v>114</v>
      </c>
      <c r="C48" s="3">
        <v>68179</v>
      </c>
      <c r="D48" s="3">
        <v>66905</v>
      </c>
      <c r="E48" s="4">
        <v>0.45590000000000003</v>
      </c>
      <c r="F48" s="5">
        <f t="shared" si="3"/>
        <v>1.6878386781558142E-3</v>
      </c>
      <c r="G48" s="5">
        <f t="shared" si="0"/>
        <v>1.6862900685706782E-3</v>
      </c>
      <c r="H48" s="3">
        <f t="shared" si="6"/>
        <v>96029.731831562836</v>
      </c>
      <c r="I48" s="3">
        <f t="shared" si="4"/>
        <v>161.93398307506993</v>
      </c>
      <c r="J48" s="3">
        <f t="shared" si="1"/>
        <v>95941.623551371697</v>
      </c>
      <c r="K48" s="3">
        <f t="shared" si="2"/>
        <v>3907205.09754301</v>
      </c>
      <c r="L48" s="15">
        <f t="shared" si="5"/>
        <v>40.687451927870519</v>
      </c>
      <c r="N48" s="7"/>
    </row>
    <row r="49" spans="1:14" x14ac:dyDescent="0.25">
      <c r="A49" s="83">
        <v>40</v>
      </c>
      <c r="B49" s="3">
        <v>114</v>
      </c>
      <c r="C49" s="3">
        <v>68210</v>
      </c>
      <c r="D49" s="3">
        <v>68263</v>
      </c>
      <c r="E49" s="4">
        <v>0.4546</v>
      </c>
      <c r="F49" s="5">
        <f t="shared" si="3"/>
        <v>1.6706601305752787E-3</v>
      </c>
      <c r="G49" s="5">
        <f t="shared" si="0"/>
        <v>1.6691392475551897E-3</v>
      </c>
      <c r="H49" s="3">
        <f t="shared" si="6"/>
        <v>95867.797848487768</v>
      </c>
      <c r="I49" s="3">
        <f t="shared" si="4"/>
        <v>160.01670396559791</v>
      </c>
      <c r="J49" s="3">
        <f t="shared" si="1"/>
        <v>95780.52473814493</v>
      </c>
      <c r="K49" s="3">
        <f t="shared" si="2"/>
        <v>3811263.4739916385</v>
      </c>
      <c r="L49" s="15">
        <f t="shared" si="5"/>
        <v>39.755408588972379</v>
      </c>
      <c r="N49" s="7"/>
    </row>
    <row r="50" spans="1:14" x14ac:dyDescent="0.25">
      <c r="A50" s="83">
        <v>41</v>
      </c>
      <c r="B50" s="3">
        <v>105</v>
      </c>
      <c r="C50" s="3">
        <v>65092</v>
      </c>
      <c r="D50" s="3">
        <v>68241</v>
      </c>
      <c r="E50" s="4">
        <v>0.4965</v>
      </c>
      <c r="F50" s="5">
        <f t="shared" si="3"/>
        <v>1.5750039375098438E-3</v>
      </c>
      <c r="G50" s="5">
        <f t="shared" si="0"/>
        <v>1.5737559262683359E-3</v>
      </c>
      <c r="H50" s="3">
        <f t="shared" si="6"/>
        <v>95707.781144522174</v>
      </c>
      <c r="I50" s="3">
        <f t="shared" si="4"/>
        <v>150.62068776618466</v>
      </c>
      <c r="J50" s="3">
        <f t="shared" si="1"/>
        <v>95631.943628231893</v>
      </c>
      <c r="K50" s="3">
        <f t="shared" si="2"/>
        <v>3715482.9492534935</v>
      </c>
      <c r="L50" s="15">
        <f t="shared" si="5"/>
        <v>38.821116787181403</v>
      </c>
      <c r="N50" s="7"/>
    </row>
    <row r="51" spans="1:14" x14ac:dyDescent="0.25">
      <c r="A51" s="83">
        <v>42</v>
      </c>
      <c r="B51" s="3">
        <v>115</v>
      </c>
      <c r="C51" s="3">
        <v>66310</v>
      </c>
      <c r="D51" s="3">
        <v>65141</v>
      </c>
      <c r="E51" s="4">
        <v>0.4995</v>
      </c>
      <c r="F51" s="5">
        <f t="shared" si="3"/>
        <v>1.7497014096507443E-3</v>
      </c>
      <c r="G51" s="5">
        <f t="shared" si="0"/>
        <v>1.74817049207541E-3</v>
      </c>
      <c r="H51" s="3">
        <f t="shared" si="6"/>
        <v>95557.160456755984</v>
      </c>
      <c r="I51" s="3">
        <f t="shared" si="4"/>
        <v>167.05020821701601</v>
      </c>
      <c r="J51" s="3">
        <f t="shared" si="1"/>
        <v>95473.551827543371</v>
      </c>
      <c r="K51" s="3">
        <f t="shared" si="2"/>
        <v>3619851.0056252615</v>
      </c>
      <c r="L51" s="15">
        <f t="shared" si="5"/>
        <v>37.881525448460877</v>
      </c>
      <c r="N51" s="7"/>
    </row>
    <row r="52" spans="1:14" x14ac:dyDescent="0.25">
      <c r="A52" s="83">
        <v>43</v>
      </c>
      <c r="B52" s="3">
        <v>120</v>
      </c>
      <c r="C52" s="3">
        <v>68894</v>
      </c>
      <c r="D52" s="3">
        <v>65972</v>
      </c>
      <c r="E52" s="4">
        <v>0.5111</v>
      </c>
      <c r="F52" s="5">
        <f t="shared" si="3"/>
        <v>1.7795441401094419E-3</v>
      </c>
      <c r="G52" s="5">
        <f t="shared" si="0"/>
        <v>1.7779972484899915E-3</v>
      </c>
      <c r="H52" s="3">
        <f t="shared" si="6"/>
        <v>95390.110248538971</v>
      </c>
      <c r="I52" s="3">
        <f t="shared" si="4"/>
        <v>169.60335355505924</v>
      </c>
      <c r="J52" s="3">
        <f t="shared" si="1"/>
        <v>95307.191168985912</v>
      </c>
      <c r="K52" s="3">
        <f t="shared" si="2"/>
        <v>3524377.453797718</v>
      </c>
      <c r="L52" s="15">
        <f t="shared" si="5"/>
        <v>36.946990045560817</v>
      </c>
      <c r="N52" s="7"/>
    </row>
    <row r="53" spans="1:14" x14ac:dyDescent="0.25">
      <c r="A53" s="83">
        <v>44</v>
      </c>
      <c r="B53" s="3">
        <v>135</v>
      </c>
      <c r="C53" s="3">
        <v>73371</v>
      </c>
      <c r="D53" s="3">
        <v>68930</v>
      </c>
      <c r="E53" s="4">
        <v>0.52710000000000001</v>
      </c>
      <c r="F53" s="5">
        <f t="shared" si="3"/>
        <v>1.8973865257447243E-3</v>
      </c>
      <c r="G53" s="5">
        <f t="shared" si="0"/>
        <v>1.8956855761981595E-3</v>
      </c>
      <c r="H53" s="3">
        <f t="shared" si="6"/>
        <v>95220.506894983919</v>
      </c>
      <c r="I53" s="3">
        <f t="shared" si="4"/>
        <v>180.50814147909841</v>
      </c>
      <c r="J53" s="3">
        <f t="shared" si="1"/>
        <v>95135.144594878468</v>
      </c>
      <c r="K53" s="3">
        <f t="shared" si="2"/>
        <v>3429070.2626287322</v>
      </c>
      <c r="L53" s="15">
        <f t="shared" si="5"/>
        <v>36.011888346809158</v>
      </c>
      <c r="N53" s="7"/>
    </row>
    <row r="54" spans="1:14" x14ac:dyDescent="0.25">
      <c r="A54" s="83">
        <v>45</v>
      </c>
      <c r="B54" s="3">
        <v>159</v>
      </c>
      <c r="C54" s="3">
        <v>67024</v>
      </c>
      <c r="D54" s="3">
        <v>73274</v>
      </c>
      <c r="E54" s="4">
        <v>0.51400000000000001</v>
      </c>
      <c r="F54" s="5">
        <f t="shared" si="3"/>
        <v>2.2666039430355388E-3</v>
      </c>
      <c r="G54" s="5">
        <f t="shared" si="0"/>
        <v>2.2641098686226758E-3</v>
      </c>
      <c r="H54" s="3">
        <f t="shared" si="6"/>
        <v>95039.998753504828</v>
      </c>
      <c r="I54" s="3">
        <f t="shared" si="4"/>
        <v>215.18099909169709</v>
      </c>
      <c r="J54" s="3">
        <f t="shared" si="1"/>
        <v>94935.420787946263</v>
      </c>
      <c r="K54" s="3">
        <f t="shared" si="2"/>
        <v>3333935.1180338538</v>
      </c>
      <c r="L54" s="15">
        <f t="shared" si="5"/>
        <v>35.079284109427739</v>
      </c>
      <c r="N54" s="7"/>
    </row>
    <row r="55" spans="1:14" x14ac:dyDescent="0.25">
      <c r="A55" s="83">
        <v>46</v>
      </c>
      <c r="B55" s="3">
        <v>160</v>
      </c>
      <c r="C55" s="3">
        <v>62858</v>
      </c>
      <c r="D55" s="3">
        <v>66919</v>
      </c>
      <c r="E55" s="4">
        <v>0.51729999999999998</v>
      </c>
      <c r="F55" s="5">
        <f t="shared" si="3"/>
        <v>2.4657682023779253E-3</v>
      </c>
      <c r="G55" s="5">
        <f t="shared" si="0"/>
        <v>2.4628368691358704E-3</v>
      </c>
      <c r="H55" s="3">
        <f t="shared" si="6"/>
        <v>94824.817754413132</v>
      </c>
      <c r="I55" s="3">
        <f t="shared" si="4"/>
        <v>233.53805727465834</v>
      </c>
      <c r="J55" s="3">
        <f t="shared" si="1"/>
        <v>94712.088934166648</v>
      </c>
      <c r="K55" s="3">
        <f t="shared" si="2"/>
        <v>3238999.6972459075</v>
      </c>
      <c r="L55" s="15">
        <f t="shared" si="5"/>
        <v>34.157721300710485</v>
      </c>
      <c r="N55" s="7"/>
    </row>
    <row r="56" spans="1:14" x14ac:dyDescent="0.25">
      <c r="A56" s="83">
        <v>47</v>
      </c>
      <c r="B56" s="3">
        <v>200</v>
      </c>
      <c r="C56" s="3">
        <v>67621</v>
      </c>
      <c r="D56" s="3">
        <v>62807</v>
      </c>
      <c r="E56" s="4">
        <v>0.51749999999999996</v>
      </c>
      <c r="F56" s="5">
        <f t="shared" si="3"/>
        <v>3.0668261416260311E-3</v>
      </c>
      <c r="G56" s="5">
        <f t="shared" si="0"/>
        <v>3.0622947305563425E-3</v>
      </c>
      <c r="H56" s="3">
        <f t="shared" si="6"/>
        <v>94591.279697138467</v>
      </c>
      <c r="I56" s="3">
        <f t="shared" si="4"/>
        <v>289.66637737312828</v>
      </c>
      <c r="J56" s="3">
        <f t="shared" si="1"/>
        <v>94451.515670055931</v>
      </c>
      <c r="K56" s="3">
        <f t="shared" si="2"/>
        <v>3144287.6083117407</v>
      </c>
      <c r="L56" s="15">
        <f t="shared" si="5"/>
        <v>33.2407767225382</v>
      </c>
      <c r="N56" s="7"/>
    </row>
    <row r="57" spans="1:14" x14ac:dyDescent="0.25">
      <c r="A57" s="83">
        <v>48</v>
      </c>
      <c r="B57" s="3">
        <v>195</v>
      </c>
      <c r="C57" s="3">
        <v>65073</v>
      </c>
      <c r="D57" s="3">
        <v>67321</v>
      </c>
      <c r="E57" s="4">
        <v>0.51019999999999999</v>
      </c>
      <c r="F57" s="5">
        <f t="shared" si="3"/>
        <v>2.9457528286780366E-3</v>
      </c>
      <c r="G57" s="5">
        <f t="shared" si="0"/>
        <v>2.94150873241172E-3</v>
      </c>
      <c r="H57" s="3">
        <f t="shared" si="6"/>
        <v>94301.61331976534</v>
      </c>
      <c r="I57" s="3">
        <f t="shared" si="4"/>
        <v>277.38901906060312</v>
      </c>
      <c r="J57" s="3">
        <f t="shared" si="1"/>
        <v>94165.748178229449</v>
      </c>
      <c r="K57" s="3">
        <f t="shared" si="2"/>
        <v>3049836.0926416847</v>
      </c>
      <c r="L57" s="15">
        <f t="shared" si="5"/>
        <v>32.341292850420913</v>
      </c>
      <c r="N57" s="7"/>
    </row>
    <row r="58" spans="1:14" x14ac:dyDescent="0.25">
      <c r="A58" s="83">
        <v>49</v>
      </c>
      <c r="B58" s="3">
        <v>207</v>
      </c>
      <c r="C58" s="3">
        <v>63361</v>
      </c>
      <c r="D58" s="3">
        <v>64929</v>
      </c>
      <c r="E58" s="4">
        <v>0.50390000000000001</v>
      </c>
      <c r="F58" s="5">
        <f t="shared" si="3"/>
        <v>3.227063683841297E-3</v>
      </c>
      <c r="G58" s="5">
        <f t="shared" si="0"/>
        <v>3.2219055860351546E-3</v>
      </c>
      <c r="H58" s="3">
        <f t="shared" si="6"/>
        <v>94024.224300704736</v>
      </c>
      <c r="I58" s="3">
        <f t="shared" si="4"/>
        <v>302.93717349706293</v>
      </c>
      <c r="J58" s="3">
        <f t="shared" si="1"/>
        <v>93873.93716893284</v>
      </c>
      <c r="K58" s="3">
        <f t="shared" si="2"/>
        <v>2955670.344463455</v>
      </c>
      <c r="L58" s="15">
        <f t="shared" si="5"/>
        <v>31.435200518227528</v>
      </c>
      <c r="N58" s="7"/>
    </row>
    <row r="59" spans="1:14" x14ac:dyDescent="0.25">
      <c r="A59" s="83">
        <v>50</v>
      </c>
      <c r="B59" s="3">
        <v>165</v>
      </c>
      <c r="C59" s="3">
        <v>54322</v>
      </c>
      <c r="D59" s="3">
        <v>63225</v>
      </c>
      <c r="E59" s="4">
        <v>0.49099999999999999</v>
      </c>
      <c r="F59" s="5">
        <f t="shared" si="3"/>
        <v>2.8073876832245825E-3</v>
      </c>
      <c r="G59" s="5">
        <f t="shared" si="0"/>
        <v>2.8033817618948551E-3</v>
      </c>
      <c r="H59" s="3">
        <f t="shared" si="6"/>
        <v>93721.287127207674</v>
      </c>
      <c r="I59" s="3">
        <f t="shared" si="4"/>
        <v>262.73654703372506</v>
      </c>
      <c r="J59" s="3">
        <f t="shared" si="1"/>
        <v>93587.554224767504</v>
      </c>
      <c r="K59" s="3">
        <f t="shared" si="2"/>
        <v>2861796.407294522</v>
      </c>
      <c r="L59" s="15">
        <f t="shared" si="5"/>
        <v>30.535180373805716</v>
      </c>
      <c r="N59" s="7"/>
    </row>
    <row r="60" spans="1:14" x14ac:dyDescent="0.25">
      <c r="A60" s="83">
        <v>51</v>
      </c>
      <c r="B60" s="3">
        <v>170</v>
      </c>
      <c r="C60" s="3">
        <v>49178</v>
      </c>
      <c r="D60" s="3">
        <v>54104</v>
      </c>
      <c r="E60" s="4">
        <v>0.47799999999999998</v>
      </c>
      <c r="F60" s="5">
        <f t="shared" si="3"/>
        <v>3.291957940396197E-3</v>
      </c>
      <c r="G60" s="5">
        <f t="shared" si="0"/>
        <v>3.2863107373050783E-3</v>
      </c>
      <c r="H60" s="3">
        <f t="shared" si="6"/>
        <v>93458.550580173949</v>
      </c>
      <c r="I60" s="3">
        <f t="shared" si="4"/>
        <v>307.1338382645954</v>
      </c>
      <c r="J60" s="3">
        <f t="shared" si="1"/>
        <v>93298.226716599835</v>
      </c>
      <c r="K60" s="3">
        <f t="shared" si="2"/>
        <v>2768208.8530697543</v>
      </c>
      <c r="L60" s="15">
        <f t="shared" si="5"/>
        <v>29.619642460590384</v>
      </c>
      <c r="N60" s="7"/>
    </row>
    <row r="61" spans="1:14" x14ac:dyDescent="0.25">
      <c r="A61" s="83">
        <v>52</v>
      </c>
      <c r="B61" s="3">
        <v>175</v>
      </c>
      <c r="C61" s="3">
        <v>65028</v>
      </c>
      <c r="D61" s="3">
        <v>49017</v>
      </c>
      <c r="E61" s="4">
        <v>0.51929999999999998</v>
      </c>
      <c r="F61" s="5">
        <f t="shared" si="3"/>
        <v>3.0689640054364503E-3</v>
      </c>
      <c r="G61" s="5">
        <f t="shared" si="0"/>
        <v>3.0644431825748407E-3</v>
      </c>
      <c r="H61" s="3">
        <f t="shared" si="6"/>
        <v>93151.416741909357</v>
      </c>
      <c r="I61" s="3">
        <f t="shared" si="4"/>
        <v>285.45722398193203</v>
      </c>
      <c r="J61" s="3">
        <f t="shared" si="1"/>
        <v>93014.197454341236</v>
      </c>
      <c r="K61" s="3">
        <f t="shared" si="2"/>
        <v>2674910.6263531544</v>
      </c>
      <c r="L61" s="15">
        <f t="shared" si="5"/>
        <v>28.715726715831007</v>
      </c>
      <c r="N61" s="7"/>
    </row>
    <row r="62" spans="1:14" x14ac:dyDescent="0.25">
      <c r="A62" s="83">
        <v>53</v>
      </c>
      <c r="B62" s="3">
        <v>266</v>
      </c>
      <c r="C62" s="3">
        <v>40096</v>
      </c>
      <c r="D62" s="3">
        <v>64419</v>
      </c>
      <c r="E62" s="4">
        <v>0.50570000000000004</v>
      </c>
      <c r="F62" s="5">
        <f t="shared" si="3"/>
        <v>5.0901784432856529E-3</v>
      </c>
      <c r="G62" s="5">
        <f t="shared" si="0"/>
        <v>5.077403314702203E-3</v>
      </c>
      <c r="H62" s="3">
        <f t="shared" si="6"/>
        <v>92865.959517927418</v>
      </c>
      <c r="I62" s="3">
        <f t="shared" si="4"/>
        <v>471.51793067932527</v>
      </c>
      <c r="J62" s="3">
        <f t="shared" si="1"/>
        <v>92632.888204792631</v>
      </c>
      <c r="K62" s="3">
        <f t="shared" si="2"/>
        <v>2581896.4288988132</v>
      </c>
      <c r="L62" s="15">
        <f t="shared" si="5"/>
        <v>27.802398664716193</v>
      </c>
      <c r="N62" s="7"/>
    </row>
    <row r="63" spans="1:14" x14ac:dyDescent="0.25">
      <c r="A63" s="83">
        <v>54</v>
      </c>
      <c r="B63" s="3">
        <v>195</v>
      </c>
      <c r="C63" s="3">
        <v>47411</v>
      </c>
      <c r="D63" s="3">
        <v>39857</v>
      </c>
      <c r="E63" s="4">
        <v>0.53739999999999999</v>
      </c>
      <c r="F63" s="5">
        <f t="shared" si="3"/>
        <v>4.4689920704038136E-3</v>
      </c>
      <c r="G63" s="5">
        <f t="shared" si="0"/>
        <v>4.4597721349183073E-3</v>
      </c>
      <c r="H63" s="3">
        <f t="shared" si="6"/>
        <v>92394.441587248089</v>
      </c>
      <c r="I63" s="3">
        <f t="shared" si="4"/>
        <v>412.05815601214624</v>
      </c>
      <c r="J63" s="3">
        <f t="shared" si="1"/>
        <v>92203.823484276872</v>
      </c>
      <c r="K63" s="3">
        <f t="shared" si="2"/>
        <v>2489263.5406940207</v>
      </c>
      <c r="L63" s="15">
        <f t="shared" si="5"/>
        <v>26.941702313806491</v>
      </c>
      <c r="N63" s="7"/>
    </row>
    <row r="64" spans="1:14" x14ac:dyDescent="0.25">
      <c r="A64" s="83">
        <v>55</v>
      </c>
      <c r="B64" s="3">
        <v>217</v>
      </c>
      <c r="C64" s="3">
        <v>51481</v>
      </c>
      <c r="D64" s="3">
        <v>47148</v>
      </c>
      <c r="E64" s="4">
        <v>0.49630000000000002</v>
      </c>
      <c r="F64" s="5">
        <f t="shared" si="3"/>
        <v>4.4003285037869187E-3</v>
      </c>
      <c r="G64" s="5">
        <f t="shared" si="0"/>
        <v>4.3905969850005213E-3</v>
      </c>
      <c r="H64" s="3">
        <f t="shared" si="6"/>
        <v>91982.383431235939</v>
      </c>
      <c r="I64" s="3">
        <f t="shared" si="4"/>
        <v>403.85757536634645</v>
      </c>
      <c r="J64" s="3">
        <f t="shared" si="1"/>
        <v>91778.960370523913</v>
      </c>
      <c r="K64" s="3">
        <f t="shared" si="2"/>
        <v>2397059.7172097438</v>
      </c>
      <c r="L64" s="15">
        <f t="shared" si="5"/>
        <v>26.059987008292019</v>
      </c>
      <c r="N64" s="7"/>
    </row>
    <row r="65" spans="1:14" x14ac:dyDescent="0.25">
      <c r="A65" s="83">
        <v>56</v>
      </c>
      <c r="B65" s="3">
        <v>287</v>
      </c>
      <c r="C65" s="3">
        <v>56443</v>
      </c>
      <c r="D65" s="3">
        <v>51186</v>
      </c>
      <c r="E65" s="4">
        <v>0.49330000000000002</v>
      </c>
      <c r="F65" s="5">
        <f t="shared" si="3"/>
        <v>5.3331351215750401E-3</v>
      </c>
      <c r="G65" s="5">
        <f t="shared" si="0"/>
        <v>5.3187622327014105E-3</v>
      </c>
      <c r="H65" s="3">
        <f t="shared" si="6"/>
        <v>91578.525855869593</v>
      </c>
      <c r="I65" s="3">
        <f t="shared" si="4"/>
        <v>487.08440464866879</v>
      </c>
      <c r="J65" s="3">
        <f t="shared" si="1"/>
        <v>91331.720188034102</v>
      </c>
      <c r="K65" s="3">
        <f t="shared" si="2"/>
        <v>2305280.7568392199</v>
      </c>
      <c r="L65" s="15">
        <f t="shared" si="5"/>
        <v>25.172721828558089</v>
      </c>
      <c r="N65" s="7"/>
    </row>
    <row r="66" spans="1:14" x14ac:dyDescent="0.25">
      <c r="A66" s="83">
        <v>57</v>
      </c>
      <c r="B66" s="3">
        <v>320</v>
      </c>
      <c r="C66" s="3">
        <v>53656</v>
      </c>
      <c r="D66" s="3">
        <v>56002</v>
      </c>
      <c r="E66" s="4">
        <v>0.4965</v>
      </c>
      <c r="F66" s="5">
        <f t="shared" si="3"/>
        <v>5.8363274909263348E-3</v>
      </c>
      <c r="G66" s="5">
        <f t="shared" si="0"/>
        <v>5.8192271629885512E-3</v>
      </c>
      <c r="H66" s="3">
        <f t="shared" si="6"/>
        <v>91091.441451220919</v>
      </c>
      <c r="I66" s="3">
        <f t="shared" si="4"/>
        <v>530.08179040872608</v>
      </c>
      <c r="J66" s="3">
        <f t="shared" si="1"/>
        <v>90824.545269750117</v>
      </c>
      <c r="K66" s="3">
        <f t="shared" si="2"/>
        <v>2213949.0366511857</v>
      </c>
      <c r="L66" s="15">
        <f t="shared" si="5"/>
        <v>24.304687700399889</v>
      </c>
      <c r="N66" s="7"/>
    </row>
    <row r="67" spans="1:14" x14ac:dyDescent="0.25">
      <c r="A67" s="83">
        <v>58</v>
      </c>
      <c r="B67" s="3">
        <v>312</v>
      </c>
      <c r="C67" s="3">
        <v>53514</v>
      </c>
      <c r="D67" s="3">
        <v>53244</v>
      </c>
      <c r="E67" s="4">
        <v>0.51680000000000004</v>
      </c>
      <c r="F67" s="5">
        <f t="shared" si="3"/>
        <v>5.8449952228404427E-3</v>
      </c>
      <c r="G67" s="5">
        <f t="shared" si="0"/>
        <v>5.8285336852930761E-3</v>
      </c>
      <c r="H67" s="3">
        <f t="shared" si="6"/>
        <v>90561.359660812188</v>
      </c>
      <c r="I67" s="3">
        <f t="shared" si="4"/>
        <v>527.83993536898538</v>
      </c>
      <c r="J67" s="3">
        <f t="shared" si="1"/>
        <v>90306.307404041887</v>
      </c>
      <c r="K67" s="3">
        <f t="shared" si="2"/>
        <v>2123124.4913814357</v>
      </c>
      <c r="L67" s="15">
        <f t="shared" si="5"/>
        <v>23.444043898339974</v>
      </c>
      <c r="N67" s="7"/>
    </row>
    <row r="68" spans="1:14" x14ac:dyDescent="0.25">
      <c r="A68" s="83">
        <v>59</v>
      </c>
      <c r="B68" s="3">
        <v>385</v>
      </c>
      <c r="C68" s="3">
        <v>55111</v>
      </c>
      <c r="D68" s="3">
        <v>53057</v>
      </c>
      <c r="E68" s="4">
        <v>0.49959999999999999</v>
      </c>
      <c r="F68" s="5">
        <f t="shared" si="3"/>
        <v>7.1185563197988314E-3</v>
      </c>
      <c r="G68" s="5">
        <f t="shared" si="0"/>
        <v>7.0932891331142106E-3</v>
      </c>
      <c r="H68" s="3">
        <f t="shared" si="6"/>
        <v>90033.519725443199</v>
      </c>
      <c r="I68" s="3">
        <f t="shared" si="4"/>
        <v>638.63378708451012</v>
      </c>
      <c r="J68" s="3">
        <f t="shared" si="1"/>
        <v>89713.947378386103</v>
      </c>
      <c r="K68" s="3">
        <f t="shared" si="2"/>
        <v>2032818.1839773937</v>
      </c>
      <c r="L68" s="15">
        <f t="shared" si="5"/>
        <v>22.578459557912023</v>
      </c>
      <c r="N68" s="7"/>
    </row>
    <row r="69" spans="1:14" x14ac:dyDescent="0.25">
      <c r="A69" s="83">
        <v>60</v>
      </c>
      <c r="B69" s="3">
        <v>412</v>
      </c>
      <c r="C69" s="3">
        <v>53778</v>
      </c>
      <c r="D69" s="3">
        <v>54556</v>
      </c>
      <c r="E69" s="4">
        <v>0.52600000000000002</v>
      </c>
      <c r="F69" s="5">
        <f t="shared" si="3"/>
        <v>7.6061070393412967E-3</v>
      </c>
      <c r="G69" s="5">
        <f t="shared" si="0"/>
        <v>7.5787832918290709E-3</v>
      </c>
      <c r="H69" s="3">
        <f t="shared" si="6"/>
        <v>89394.885938358682</v>
      </c>
      <c r="I69" s="3">
        <f t="shared" si="4"/>
        <v>677.50446792459832</v>
      </c>
      <c r="J69" s="3">
        <f t="shared" si="1"/>
        <v>89073.748820562425</v>
      </c>
      <c r="K69" s="3">
        <f t="shared" si="2"/>
        <v>1943104.2365990076</v>
      </c>
      <c r="L69" s="15">
        <f t="shared" si="5"/>
        <v>21.736190120974651</v>
      </c>
      <c r="N69" s="7"/>
    </row>
    <row r="70" spans="1:14" x14ac:dyDescent="0.25">
      <c r="A70" s="83">
        <v>61</v>
      </c>
      <c r="B70" s="3">
        <v>401</v>
      </c>
      <c r="C70" s="3">
        <v>51164</v>
      </c>
      <c r="D70" s="3">
        <v>53181</v>
      </c>
      <c r="E70" s="4">
        <v>0.52700000000000002</v>
      </c>
      <c r="F70" s="5">
        <f t="shared" si="3"/>
        <v>7.6860414969572091E-3</v>
      </c>
      <c r="G70" s="5">
        <f t="shared" si="0"/>
        <v>7.6582001285546335E-3</v>
      </c>
      <c r="H70" s="3">
        <f t="shared" si="6"/>
        <v>88717.381470434091</v>
      </c>
      <c r="I70" s="3">
        <f t="shared" si="4"/>
        <v>679.41546218190877</v>
      </c>
      <c r="J70" s="3">
        <f t="shared" si="1"/>
        <v>88396.017956822048</v>
      </c>
      <c r="K70" s="3">
        <f t="shared" si="2"/>
        <v>1854030.4877784452</v>
      </c>
      <c r="L70" s="15">
        <f t="shared" si="5"/>
        <v>20.898165128964255</v>
      </c>
      <c r="N70" s="7"/>
    </row>
    <row r="71" spans="1:14" x14ac:dyDescent="0.25">
      <c r="A71" s="83">
        <v>62</v>
      </c>
      <c r="B71" s="3">
        <v>436</v>
      </c>
      <c r="C71" s="3">
        <v>51718</v>
      </c>
      <c r="D71" s="3">
        <v>50598</v>
      </c>
      <c r="E71" s="4">
        <v>0.51539999999999997</v>
      </c>
      <c r="F71" s="5">
        <f t="shared" si="3"/>
        <v>8.5226162086086237E-3</v>
      </c>
      <c r="G71" s="5">
        <f t="shared" si="0"/>
        <v>8.4875620695803473E-3</v>
      </c>
      <c r="H71" s="3">
        <f t="shared" si="6"/>
        <v>88037.966008252188</v>
      </c>
      <c r="I71" s="3">
        <f t="shared" si="4"/>
        <v>747.22770097464524</v>
      </c>
      <c r="J71" s="3">
        <f t="shared" si="1"/>
        <v>87675.859464359877</v>
      </c>
      <c r="K71" s="3">
        <f t="shared" si="2"/>
        <v>1765634.4698216233</v>
      </c>
      <c r="L71" s="15">
        <f t="shared" si="5"/>
        <v>20.055375537141813</v>
      </c>
      <c r="N71" s="7"/>
    </row>
    <row r="72" spans="1:14" x14ac:dyDescent="0.25">
      <c r="A72" s="83">
        <v>63</v>
      </c>
      <c r="B72" s="3">
        <v>464</v>
      </c>
      <c r="C72" s="3">
        <v>49455</v>
      </c>
      <c r="D72" s="3">
        <v>50922</v>
      </c>
      <c r="E72" s="4">
        <v>0.52070000000000005</v>
      </c>
      <c r="F72" s="5">
        <f t="shared" si="3"/>
        <v>9.245145800332746E-3</v>
      </c>
      <c r="G72" s="5">
        <f t="shared" si="0"/>
        <v>9.2043594575959842E-3</v>
      </c>
      <c r="H72" s="3">
        <f t="shared" si="6"/>
        <v>87290.738307277541</v>
      </c>
      <c r="I72" s="3">
        <f t="shared" si="4"/>
        <v>803.45533269912607</v>
      </c>
      <c r="J72" s="3">
        <f t="shared" si="1"/>
        <v>86905.64216631485</v>
      </c>
      <c r="K72" s="3">
        <f t="shared" si="2"/>
        <v>1677958.6103572634</v>
      </c>
      <c r="L72" s="15">
        <f t="shared" si="5"/>
        <v>19.222641976638773</v>
      </c>
      <c r="N72" s="7"/>
    </row>
    <row r="73" spans="1:14" x14ac:dyDescent="0.25">
      <c r="A73" s="83">
        <v>64</v>
      </c>
      <c r="B73" s="3">
        <v>532</v>
      </c>
      <c r="C73" s="3">
        <v>48243</v>
      </c>
      <c r="D73" s="3">
        <v>48747</v>
      </c>
      <c r="E73" s="4">
        <v>0.50590000000000002</v>
      </c>
      <c r="F73" s="5">
        <f t="shared" si="3"/>
        <v>1.0970203113723064E-2</v>
      </c>
      <c r="G73" s="5">
        <f t="shared" ref="G73:G98" si="7">F73/((1+(1-E73)*F73))</f>
        <v>1.0911061045475061E-2</v>
      </c>
      <c r="H73" s="3">
        <f t="shared" si="6"/>
        <v>86487.282974578411</v>
      </c>
      <c r="I73" s="3">
        <f t="shared" si="4"/>
        <v>943.66802419290093</v>
      </c>
      <c r="J73" s="3">
        <f t="shared" ref="J73:J98" si="8">H74+I73*E73</f>
        <v>86021.016603824697</v>
      </c>
      <c r="K73" s="3">
        <f t="shared" ref="K73:K97" si="9">K74+J73</f>
        <v>1591052.9681909485</v>
      </c>
      <c r="L73" s="15">
        <f t="shared" si="5"/>
        <v>18.396380525199454</v>
      </c>
      <c r="N73" s="7"/>
    </row>
    <row r="74" spans="1:14" x14ac:dyDescent="0.25">
      <c r="A74" s="83">
        <v>65</v>
      </c>
      <c r="B74" s="3">
        <v>542</v>
      </c>
      <c r="C74" s="3">
        <v>44361</v>
      </c>
      <c r="D74" s="3">
        <v>47494</v>
      </c>
      <c r="E74" s="4">
        <v>0.48359999999999997</v>
      </c>
      <c r="F74" s="5">
        <f t="shared" ref="F74:F99" si="10">B74/((C74+D74)/2)</f>
        <v>1.1801208426324098E-2</v>
      </c>
      <c r="G74" s="5">
        <f t="shared" si="7"/>
        <v>1.1729725787924203E-2</v>
      </c>
      <c r="H74" s="3">
        <f t="shared" si="6"/>
        <v>85543.614950385512</v>
      </c>
      <c r="I74" s="3">
        <f t="shared" ref="I74:I99" si="11">H74*G74</f>
        <v>1003.4031462757954</v>
      </c>
      <c r="J74" s="3">
        <f t="shared" si="8"/>
        <v>85025.457565648685</v>
      </c>
      <c r="K74" s="3">
        <f t="shared" si="9"/>
        <v>1505031.9515871238</v>
      </c>
      <c r="L74" s="15">
        <f t="shared" ref="L74:L99" si="12">K74/H74</f>
        <v>17.593738030126833</v>
      </c>
      <c r="N74" s="7"/>
    </row>
    <row r="75" spans="1:14" x14ac:dyDescent="0.25">
      <c r="A75" s="83">
        <v>66</v>
      </c>
      <c r="B75" s="3">
        <v>617</v>
      </c>
      <c r="C75" s="3">
        <v>44400</v>
      </c>
      <c r="D75" s="3">
        <v>43658</v>
      </c>
      <c r="E75" s="4">
        <v>0.52090000000000003</v>
      </c>
      <c r="F75" s="5">
        <f t="shared" si="10"/>
        <v>1.4013491108133276E-2</v>
      </c>
      <c r="G75" s="5">
        <f t="shared" si="7"/>
        <v>1.3920033899366056E-2</v>
      </c>
      <c r="H75" s="3">
        <f t="shared" ref="H75:H99" si="13">H74-I74</f>
        <v>84540.211804109713</v>
      </c>
      <c r="I75" s="3">
        <f t="shared" si="11"/>
        <v>1176.8026141727935</v>
      </c>
      <c r="J75" s="3">
        <f t="shared" si="8"/>
        <v>83976.405671659537</v>
      </c>
      <c r="K75" s="3">
        <f t="shared" si="9"/>
        <v>1420006.4940214751</v>
      </c>
      <c r="L75" s="15">
        <f t="shared" si="12"/>
        <v>16.796817321818502</v>
      </c>
      <c r="N75" s="7"/>
    </row>
    <row r="76" spans="1:14" x14ac:dyDescent="0.25">
      <c r="A76" s="83">
        <v>67</v>
      </c>
      <c r="B76" s="3">
        <v>613</v>
      </c>
      <c r="C76" s="3">
        <v>41488</v>
      </c>
      <c r="D76" s="3">
        <v>43598</v>
      </c>
      <c r="E76" s="4">
        <v>0.4874</v>
      </c>
      <c r="F76" s="5">
        <f t="shared" si="10"/>
        <v>1.4408950943751029E-2</v>
      </c>
      <c r="G76" s="5">
        <f t="shared" si="7"/>
        <v>1.4303306319155466E-2</v>
      </c>
      <c r="H76" s="3">
        <f t="shared" si="13"/>
        <v>83363.409189936923</v>
      </c>
      <c r="I76" s="3">
        <f t="shared" si="11"/>
        <v>1192.3723774527675</v>
      </c>
      <c r="J76" s="3">
        <f t="shared" si="8"/>
        <v>82752.199109254638</v>
      </c>
      <c r="K76" s="3">
        <f t="shared" si="9"/>
        <v>1336030.0883498155</v>
      </c>
      <c r="L76" s="15">
        <f t="shared" si="12"/>
        <v>16.026576903852106</v>
      </c>
      <c r="N76" s="7"/>
    </row>
    <row r="77" spans="1:14" x14ac:dyDescent="0.25">
      <c r="A77" s="83">
        <v>68</v>
      </c>
      <c r="B77" s="3">
        <v>652</v>
      </c>
      <c r="C77" s="3">
        <v>40293</v>
      </c>
      <c r="D77" s="3">
        <v>40627</v>
      </c>
      <c r="E77" s="4">
        <v>0.51470000000000005</v>
      </c>
      <c r="F77" s="5">
        <f t="shared" si="10"/>
        <v>1.611468116658428E-2</v>
      </c>
      <c r="G77" s="5">
        <f t="shared" si="7"/>
        <v>1.598963494966929E-2</v>
      </c>
      <c r="H77" s="3">
        <f t="shared" si="13"/>
        <v>82171.036812484163</v>
      </c>
      <c r="I77" s="3">
        <f t="shared" si="11"/>
        <v>1313.8848820674586</v>
      </c>
      <c r="J77" s="3">
        <f t="shared" si="8"/>
        <v>81533.408479216829</v>
      </c>
      <c r="K77" s="3">
        <f t="shared" si="9"/>
        <v>1253277.8892405608</v>
      </c>
      <c r="L77" s="15">
        <f t="shared" si="12"/>
        <v>15.252063718029557</v>
      </c>
      <c r="N77" s="7"/>
    </row>
    <row r="78" spans="1:14" x14ac:dyDescent="0.25">
      <c r="A78" s="83">
        <v>69</v>
      </c>
      <c r="B78" s="3">
        <v>731</v>
      </c>
      <c r="C78" s="3">
        <v>38929</v>
      </c>
      <c r="D78" s="3">
        <v>39456</v>
      </c>
      <c r="E78" s="4">
        <v>0.50509999999999999</v>
      </c>
      <c r="F78" s="5">
        <f t="shared" si="10"/>
        <v>1.8651527715761944E-2</v>
      </c>
      <c r="G78" s="5">
        <f t="shared" si="7"/>
        <v>1.8480936821390459E-2</v>
      </c>
      <c r="H78" s="3">
        <f t="shared" si="13"/>
        <v>80857.151930416701</v>
      </c>
      <c r="I78" s="3">
        <f t="shared" si="11"/>
        <v>1494.3159163836006</v>
      </c>
      <c r="J78" s="3">
        <f t="shared" si="8"/>
        <v>80117.614983398467</v>
      </c>
      <c r="K78" s="3">
        <f t="shared" si="9"/>
        <v>1171744.4807613441</v>
      </c>
      <c r="L78" s="15">
        <f t="shared" si="12"/>
        <v>14.491537888568139</v>
      </c>
      <c r="N78" s="7"/>
    </row>
    <row r="79" spans="1:14" x14ac:dyDescent="0.25">
      <c r="A79" s="83">
        <v>70</v>
      </c>
      <c r="B79" s="3">
        <v>732</v>
      </c>
      <c r="C79" s="3">
        <v>37831</v>
      </c>
      <c r="D79" s="3">
        <v>38084</v>
      </c>
      <c r="E79" s="4">
        <v>0.50749999999999995</v>
      </c>
      <c r="F79" s="5">
        <f t="shared" si="10"/>
        <v>1.9284726338668248E-2</v>
      </c>
      <c r="G79" s="5">
        <f t="shared" si="7"/>
        <v>1.9103288505848817E-2</v>
      </c>
      <c r="H79" s="3">
        <f t="shared" si="13"/>
        <v>79362.836014033106</v>
      </c>
      <c r="I79" s="3">
        <f t="shared" si="11"/>
        <v>1516.0911530184433</v>
      </c>
      <c r="J79" s="3">
        <f t="shared" si="8"/>
        <v>78616.161121171521</v>
      </c>
      <c r="K79" s="3">
        <f t="shared" si="9"/>
        <v>1091626.8657779456</v>
      </c>
      <c r="L79" s="15">
        <f t="shared" si="12"/>
        <v>13.754887307516604</v>
      </c>
      <c r="N79" s="7"/>
    </row>
    <row r="80" spans="1:14" x14ac:dyDescent="0.25">
      <c r="A80" s="83">
        <v>71</v>
      </c>
      <c r="B80" s="3">
        <v>809</v>
      </c>
      <c r="C80" s="3">
        <v>34717</v>
      </c>
      <c r="D80" s="3">
        <v>36936</v>
      </c>
      <c r="E80" s="4">
        <v>0.51939999999999997</v>
      </c>
      <c r="F80" s="5">
        <f t="shared" si="10"/>
        <v>2.2581050339832247E-2</v>
      </c>
      <c r="G80" s="5">
        <f t="shared" si="7"/>
        <v>2.2338621504486886E-2</v>
      </c>
      <c r="H80" s="3">
        <f t="shared" si="13"/>
        <v>77846.744861014668</v>
      </c>
      <c r="I80" s="3">
        <f t="shared" si="11"/>
        <v>1738.9889688065662</v>
      </c>
      <c r="J80" s="3">
        <f t="shared" si="8"/>
        <v>77010.986762606233</v>
      </c>
      <c r="K80" s="3">
        <f t="shared" si="9"/>
        <v>1013010.7046567742</v>
      </c>
      <c r="L80" s="15">
        <f t="shared" si="12"/>
        <v>13.012884565248994</v>
      </c>
      <c r="N80" s="7"/>
    </row>
    <row r="81" spans="1:14" x14ac:dyDescent="0.25">
      <c r="A81" s="83">
        <v>72</v>
      </c>
      <c r="B81" s="3">
        <v>798</v>
      </c>
      <c r="C81" s="3">
        <v>32470</v>
      </c>
      <c r="D81" s="3">
        <v>33769</v>
      </c>
      <c r="E81" s="4">
        <v>0.49709999999999999</v>
      </c>
      <c r="F81" s="5">
        <f t="shared" si="10"/>
        <v>2.4094566645027855E-2</v>
      </c>
      <c r="G81" s="5">
        <f t="shared" si="7"/>
        <v>2.3806104327859675E-2</v>
      </c>
      <c r="H81" s="3">
        <f t="shared" si="13"/>
        <v>76107.755892208108</v>
      </c>
      <c r="I81" s="3">
        <f t="shared" si="11"/>
        <v>1811.8291769291832</v>
      </c>
      <c r="J81" s="3">
        <f t="shared" si="8"/>
        <v>75196.586999130421</v>
      </c>
      <c r="K81" s="3">
        <f t="shared" si="9"/>
        <v>935999.71789416799</v>
      </c>
      <c r="L81" s="15">
        <f t="shared" si="12"/>
        <v>12.298348662649182</v>
      </c>
      <c r="N81" s="7"/>
    </row>
    <row r="82" spans="1:14" x14ac:dyDescent="0.25">
      <c r="A82" s="83">
        <v>73</v>
      </c>
      <c r="B82" s="3">
        <v>804</v>
      </c>
      <c r="C82" s="3">
        <v>27271</v>
      </c>
      <c r="D82" s="3">
        <v>31454</v>
      </c>
      <c r="E82" s="4">
        <v>0.50629999999999997</v>
      </c>
      <c r="F82" s="5">
        <f t="shared" si="10"/>
        <v>2.7381864623243934E-2</v>
      </c>
      <c r="G82" s="5">
        <f t="shared" si="7"/>
        <v>2.7016642130582403E-2</v>
      </c>
      <c r="H82" s="3">
        <f t="shared" si="13"/>
        <v>74295.926715278925</v>
      </c>
      <c r="I82" s="3">
        <f t="shared" si="11"/>
        <v>2007.2264638266672</v>
      </c>
      <c r="J82" s="3">
        <f t="shared" si="8"/>
        <v>73304.959010087696</v>
      </c>
      <c r="K82" s="3">
        <f t="shared" si="9"/>
        <v>860803.13089503755</v>
      </c>
      <c r="L82" s="15">
        <f t="shared" si="12"/>
        <v>11.586141649378119</v>
      </c>
      <c r="N82" s="7"/>
    </row>
    <row r="83" spans="1:14" x14ac:dyDescent="0.25">
      <c r="A83" s="83">
        <v>74</v>
      </c>
      <c r="B83" s="3">
        <v>778</v>
      </c>
      <c r="C83" s="3">
        <v>26440</v>
      </c>
      <c r="D83" s="3">
        <v>26428</v>
      </c>
      <c r="E83" s="4">
        <v>0.49919999999999998</v>
      </c>
      <c r="F83" s="5">
        <f t="shared" si="10"/>
        <v>2.9431792388590453E-2</v>
      </c>
      <c r="G83" s="5">
        <f t="shared" si="7"/>
        <v>2.9004285416722838E-2</v>
      </c>
      <c r="H83" s="3">
        <f t="shared" si="13"/>
        <v>72288.700251452261</v>
      </c>
      <c r="I83" s="3">
        <f t="shared" si="11"/>
        <v>2096.6820944970455</v>
      </c>
      <c r="J83" s="3">
        <f t="shared" si="8"/>
        <v>71238.681858528143</v>
      </c>
      <c r="K83" s="3">
        <f t="shared" si="9"/>
        <v>787498.1718849499</v>
      </c>
      <c r="L83" s="15">
        <f t="shared" si="12"/>
        <v>10.893793485644103</v>
      </c>
      <c r="N83" s="7"/>
    </row>
    <row r="84" spans="1:14" x14ac:dyDescent="0.25">
      <c r="A84" s="83">
        <v>75</v>
      </c>
      <c r="B84" s="3">
        <v>847</v>
      </c>
      <c r="C84" s="3">
        <v>25482</v>
      </c>
      <c r="D84" s="3">
        <v>25503</v>
      </c>
      <c r="E84" s="4">
        <v>0.498</v>
      </c>
      <c r="F84" s="5">
        <f t="shared" si="10"/>
        <v>3.3225458468176913E-2</v>
      </c>
      <c r="G84" s="5">
        <f t="shared" si="7"/>
        <v>3.2680376579799109E-2</v>
      </c>
      <c r="H84" s="3">
        <f t="shared" si="13"/>
        <v>70192.018156955222</v>
      </c>
      <c r="I84" s="3">
        <f t="shared" si="11"/>
        <v>2293.9015862653932</v>
      </c>
      <c r="J84" s="3">
        <f t="shared" si="8"/>
        <v>69040.479560649997</v>
      </c>
      <c r="K84" s="3">
        <f t="shared" si="9"/>
        <v>716259.49002642173</v>
      </c>
      <c r="L84" s="15">
        <f t="shared" si="12"/>
        <v>10.20428688094999</v>
      </c>
      <c r="N84" s="7"/>
    </row>
    <row r="85" spans="1:14" x14ac:dyDescent="0.25">
      <c r="A85" s="83">
        <v>76</v>
      </c>
      <c r="B85" s="3">
        <v>866</v>
      </c>
      <c r="C85" s="3">
        <v>23890</v>
      </c>
      <c r="D85" s="3">
        <v>24573</v>
      </c>
      <c r="E85" s="4">
        <v>0.49680000000000002</v>
      </c>
      <c r="F85" s="5">
        <f t="shared" si="10"/>
        <v>3.5738604708746881E-2</v>
      </c>
      <c r="G85" s="5">
        <f t="shared" si="7"/>
        <v>3.5107247695886197E-2</v>
      </c>
      <c r="H85" s="3">
        <f t="shared" si="13"/>
        <v>67898.116570689832</v>
      </c>
      <c r="I85" s="3">
        <f t="shared" si="11"/>
        <v>2383.7159965313631</v>
      </c>
      <c r="J85" s="3">
        <f t="shared" si="8"/>
        <v>66698.630681235256</v>
      </c>
      <c r="K85" s="3">
        <f t="shared" si="9"/>
        <v>647219.01046577177</v>
      </c>
      <c r="L85" s="15">
        <f t="shared" si="12"/>
        <v>9.5322085965660257</v>
      </c>
      <c r="N85" s="7"/>
    </row>
    <row r="86" spans="1:14" x14ac:dyDescent="0.25">
      <c r="A86" s="83">
        <v>77</v>
      </c>
      <c r="B86" s="3">
        <v>945</v>
      </c>
      <c r="C86" s="3">
        <v>23713</v>
      </c>
      <c r="D86" s="3">
        <v>22926</v>
      </c>
      <c r="E86" s="4">
        <v>0.50149999999999995</v>
      </c>
      <c r="F86" s="5">
        <f t="shared" si="10"/>
        <v>4.0524024957653469E-2</v>
      </c>
      <c r="G86" s="5">
        <f t="shared" si="7"/>
        <v>3.9721599922994746E-2</v>
      </c>
      <c r="H86" s="3">
        <f t="shared" si="13"/>
        <v>65514.40057415847</v>
      </c>
      <c r="I86" s="3">
        <f t="shared" si="11"/>
        <v>2602.33680880154</v>
      </c>
      <c r="J86" s="3">
        <f t="shared" si="8"/>
        <v>64217.135674970901</v>
      </c>
      <c r="K86" s="3">
        <f t="shared" si="9"/>
        <v>580520.37978453655</v>
      </c>
      <c r="L86" s="15">
        <f t="shared" si="12"/>
        <v>8.8609584258871674</v>
      </c>
      <c r="N86" s="7"/>
    </row>
    <row r="87" spans="1:14" x14ac:dyDescent="0.25">
      <c r="A87" s="83">
        <v>78</v>
      </c>
      <c r="B87" s="3">
        <v>1065</v>
      </c>
      <c r="C87" s="3">
        <v>22183</v>
      </c>
      <c r="D87" s="3">
        <v>22603</v>
      </c>
      <c r="E87" s="4">
        <v>0.51149999999999995</v>
      </c>
      <c r="F87" s="5">
        <f t="shared" si="10"/>
        <v>4.7559505202518643E-2</v>
      </c>
      <c r="G87" s="5">
        <f t="shared" si="7"/>
        <v>4.6479651895775166E-2</v>
      </c>
      <c r="H87" s="3">
        <f t="shared" si="13"/>
        <v>62912.063765356928</v>
      </c>
      <c r="I87" s="3">
        <f t="shared" si="11"/>
        <v>2924.1308238586003</v>
      </c>
      <c r="J87" s="3">
        <f t="shared" si="8"/>
        <v>61483.625857902007</v>
      </c>
      <c r="K87" s="3">
        <f t="shared" si="9"/>
        <v>516303.24410956568</v>
      </c>
      <c r="L87" s="15">
        <f t="shared" si="12"/>
        <v>8.2067446719793118</v>
      </c>
      <c r="N87" s="7"/>
    </row>
    <row r="88" spans="1:14" x14ac:dyDescent="0.25">
      <c r="A88" s="83">
        <v>79</v>
      </c>
      <c r="B88" s="3">
        <v>1107</v>
      </c>
      <c r="C88" s="3">
        <v>21232</v>
      </c>
      <c r="D88" s="3">
        <v>21081</v>
      </c>
      <c r="E88" s="4">
        <v>0.49390000000000001</v>
      </c>
      <c r="F88" s="5">
        <f t="shared" si="10"/>
        <v>5.2324344764020515E-2</v>
      </c>
      <c r="G88" s="5">
        <f t="shared" si="7"/>
        <v>5.0974471887779066E-2</v>
      </c>
      <c r="H88" s="3">
        <f t="shared" si="13"/>
        <v>59987.932941498329</v>
      </c>
      <c r="I88" s="3">
        <f t="shared" si="11"/>
        <v>3057.8532013323825</v>
      </c>
      <c r="J88" s="3">
        <f t="shared" si="8"/>
        <v>58440.353436304009</v>
      </c>
      <c r="K88" s="3">
        <f t="shared" si="9"/>
        <v>454819.61825166369</v>
      </c>
      <c r="L88" s="15">
        <f t="shared" si="12"/>
        <v>7.5818518150177754</v>
      </c>
      <c r="N88" s="7"/>
    </row>
    <row r="89" spans="1:14" x14ac:dyDescent="0.25">
      <c r="A89" s="83">
        <v>80</v>
      </c>
      <c r="B89" s="3">
        <v>1166</v>
      </c>
      <c r="C89" s="3">
        <v>19702</v>
      </c>
      <c r="D89" s="3">
        <v>20012</v>
      </c>
      <c r="E89" s="4">
        <v>0.505</v>
      </c>
      <c r="F89" s="5">
        <f t="shared" si="10"/>
        <v>5.8719846905373421E-2</v>
      </c>
      <c r="G89" s="5">
        <f t="shared" si="7"/>
        <v>5.7061285092567984E-2</v>
      </c>
      <c r="H89" s="3">
        <f t="shared" si="13"/>
        <v>56930.079740165944</v>
      </c>
      <c r="I89" s="3">
        <f t="shared" si="11"/>
        <v>3248.5035103962377</v>
      </c>
      <c r="J89" s="3">
        <f t="shared" si="8"/>
        <v>55322.070502519804</v>
      </c>
      <c r="K89" s="3">
        <f t="shared" si="9"/>
        <v>396379.26481535967</v>
      </c>
      <c r="L89" s="15">
        <f t="shared" si="12"/>
        <v>6.9625629653861481</v>
      </c>
      <c r="N89" s="7"/>
    </row>
    <row r="90" spans="1:14" x14ac:dyDescent="0.25">
      <c r="A90" s="83">
        <v>81</v>
      </c>
      <c r="B90" s="3">
        <v>1193</v>
      </c>
      <c r="C90" s="3">
        <v>17471</v>
      </c>
      <c r="D90" s="3">
        <v>18476</v>
      </c>
      <c r="E90" s="4">
        <v>0.50549999999999995</v>
      </c>
      <c r="F90" s="5">
        <f t="shared" si="10"/>
        <v>6.6375497259854782E-2</v>
      </c>
      <c r="G90" s="5">
        <f t="shared" si="7"/>
        <v>6.4266111044028823E-2</v>
      </c>
      <c r="H90" s="3">
        <f t="shared" si="13"/>
        <v>53681.576229769707</v>
      </c>
      <c r="I90" s="3">
        <f t="shared" si="11"/>
        <v>3449.9061390008783</v>
      </c>
      <c r="J90" s="3">
        <f t="shared" si="8"/>
        <v>51975.597644033769</v>
      </c>
      <c r="K90" s="3">
        <f t="shared" si="9"/>
        <v>341057.19431283989</v>
      </c>
      <c r="L90" s="15">
        <f t="shared" si="12"/>
        <v>6.3533379283245202</v>
      </c>
      <c r="N90" s="7"/>
    </row>
    <row r="91" spans="1:14" x14ac:dyDescent="0.25">
      <c r="A91" s="83">
        <v>82</v>
      </c>
      <c r="B91" s="3">
        <v>1115</v>
      </c>
      <c r="C91" s="3">
        <v>15999</v>
      </c>
      <c r="D91" s="3">
        <v>16256</v>
      </c>
      <c r="E91" s="4">
        <v>0.49990000000000001</v>
      </c>
      <c r="F91" s="5">
        <f t="shared" si="10"/>
        <v>6.9136567973957522E-2</v>
      </c>
      <c r="G91" s="5">
        <f t="shared" si="7"/>
        <v>6.6826044285050165E-2</v>
      </c>
      <c r="H91" s="3">
        <f t="shared" si="13"/>
        <v>50231.670090768828</v>
      </c>
      <c r="I91" s="3">
        <f t="shared" si="11"/>
        <v>3356.7838099977475</v>
      </c>
      <c r="J91" s="3">
        <f t="shared" si="8"/>
        <v>48552.942507388958</v>
      </c>
      <c r="K91" s="3">
        <f t="shared" si="9"/>
        <v>289081.5966688061</v>
      </c>
      <c r="L91" s="15">
        <f t="shared" si="12"/>
        <v>5.7549668594819661</v>
      </c>
      <c r="N91" s="7"/>
    </row>
    <row r="92" spans="1:14" x14ac:dyDescent="0.25">
      <c r="A92" s="83">
        <v>83</v>
      </c>
      <c r="B92" s="3">
        <v>1159</v>
      </c>
      <c r="C92" s="3">
        <v>13971</v>
      </c>
      <c r="D92" s="3">
        <v>14737</v>
      </c>
      <c r="E92" s="4">
        <v>0.50570000000000004</v>
      </c>
      <c r="F92" s="5">
        <f t="shared" si="10"/>
        <v>8.0744043472202875E-2</v>
      </c>
      <c r="G92" s="5">
        <f t="shared" si="7"/>
        <v>7.7645089681317961E-2</v>
      </c>
      <c r="H92" s="3">
        <f t="shared" si="13"/>
        <v>46874.886280771083</v>
      </c>
      <c r="I92" s="3">
        <f t="shared" si="11"/>
        <v>3639.6047490720516</v>
      </c>
      <c r="J92" s="3">
        <f t="shared" si="8"/>
        <v>45075.829653304769</v>
      </c>
      <c r="K92" s="3">
        <f t="shared" si="9"/>
        <v>240528.65416141713</v>
      </c>
      <c r="L92" s="15">
        <f t="shared" si="12"/>
        <v>5.1312904040065117</v>
      </c>
      <c r="N92" s="7"/>
    </row>
    <row r="93" spans="1:14" x14ac:dyDescent="0.25">
      <c r="A93" s="83">
        <v>84</v>
      </c>
      <c r="B93" s="3">
        <v>1147</v>
      </c>
      <c r="C93" s="3">
        <v>11962</v>
      </c>
      <c r="D93" s="3">
        <v>12839</v>
      </c>
      <c r="E93" s="4">
        <v>0.49030000000000001</v>
      </c>
      <c r="F93" s="5">
        <f t="shared" si="10"/>
        <v>9.2496270311680978E-2</v>
      </c>
      <c r="G93" s="5">
        <f t="shared" si="7"/>
        <v>8.8331835119134269E-2</v>
      </c>
      <c r="H93" s="3">
        <f t="shared" si="13"/>
        <v>43235.281531699031</v>
      </c>
      <c r="I93" s="3">
        <f t="shared" si="11"/>
        <v>3819.0517595873898</v>
      </c>
      <c r="J93" s="3">
        <f t="shared" si="8"/>
        <v>41288.710849837342</v>
      </c>
      <c r="K93" s="3">
        <f t="shared" si="9"/>
        <v>195452.82450811236</v>
      </c>
      <c r="L93" s="15">
        <f t="shared" si="12"/>
        <v>4.5206788896427383</v>
      </c>
      <c r="N93" s="7"/>
    </row>
    <row r="94" spans="1:14" x14ac:dyDescent="0.25">
      <c r="A94" s="83">
        <v>85</v>
      </c>
      <c r="B94" s="3">
        <v>1027</v>
      </c>
      <c r="C94" s="3">
        <v>10276</v>
      </c>
      <c r="D94" s="3">
        <v>10851</v>
      </c>
      <c r="E94" s="4">
        <v>0.50580000000000003</v>
      </c>
      <c r="F94" s="5">
        <f t="shared" si="10"/>
        <v>9.7221564822265349E-2</v>
      </c>
      <c r="G94" s="5">
        <f t="shared" si="7"/>
        <v>9.2764517570222874E-2</v>
      </c>
      <c r="H94" s="3">
        <f t="shared" si="13"/>
        <v>39416.229772111641</v>
      </c>
      <c r="I94" s="3">
        <f t="shared" si="11"/>
        <v>3656.4275392469922</v>
      </c>
      <c r="J94" s="3">
        <f t="shared" si="8"/>
        <v>37609.223282215775</v>
      </c>
      <c r="K94" s="3">
        <f t="shared" si="9"/>
        <v>154164.11365827502</v>
      </c>
      <c r="L94" s="15">
        <f t="shared" si="12"/>
        <v>3.9111836558084891</v>
      </c>
      <c r="N94" s="7"/>
    </row>
    <row r="95" spans="1:14" x14ac:dyDescent="0.25">
      <c r="A95" s="83">
        <v>86</v>
      </c>
      <c r="B95" s="3">
        <v>1096</v>
      </c>
      <c r="C95" s="3">
        <v>8964</v>
      </c>
      <c r="D95" s="3">
        <v>9246</v>
      </c>
      <c r="E95" s="4">
        <v>0.50900000000000001</v>
      </c>
      <c r="F95" s="5">
        <f t="shared" si="10"/>
        <v>0.12037342119714442</v>
      </c>
      <c r="G95" s="5">
        <f t="shared" si="7"/>
        <v>0.11365597249691385</v>
      </c>
      <c r="H95" s="3">
        <f t="shared" si="13"/>
        <v>35759.802232864648</v>
      </c>
      <c r="I95" s="3">
        <f t="shared" si="11"/>
        <v>4064.315099073543</v>
      </c>
      <c r="J95" s="3">
        <f t="shared" si="8"/>
        <v>33764.223519219537</v>
      </c>
      <c r="K95" s="3">
        <f t="shared" si="9"/>
        <v>116554.89037605924</v>
      </c>
      <c r="L95" s="15">
        <f t="shared" si="12"/>
        <v>3.2593829690965337</v>
      </c>
      <c r="N95" s="7"/>
    </row>
    <row r="96" spans="1:14" x14ac:dyDescent="0.25">
      <c r="A96" s="83">
        <v>87</v>
      </c>
      <c r="B96" s="3">
        <v>1014</v>
      </c>
      <c r="C96" s="3">
        <v>7927</v>
      </c>
      <c r="D96" s="3">
        <v>7915</v>
      </c>
      <c r="E96" s="4">
        <v>0.50919999999999999</v>
      </c>
      <c r="F96" s="5">
        <f t="shared" si="10"/>
        <v>0.12801413962883473</v>
      </c>
      <c r="G96" s="5">
        <f t="shared" si="7"/>
        <v>0.12044656168541182</v>
      </c>
      <c r="H96" s="3">
        <f t="shared" si="13"/>
        <v>31695.487133791103</v>
      </c>
      <c r="I96" s="3">
        <f t="shared" si="11"/>
        <v>3817.6124462093467</v>
      </c>
      <c r="J96" s="3">
        <f t="shared" si="8"/>
        <v>29821.802945191554</v>
      </c>
      <c r="K96" s="3">
        <f t="shared" si="9"/>
        <v>82790.6668568397</v>
      </c>
      <c r="L96" s="15">
        <f t="shared" si="12"/>
        <v>2.612064818797978</v>
      </c>
      <c r="N96" s="7"/>
    </row>
    <row r="97" spans="1:14" x14ac:dyDescent="0.25">
      <c r="A97" s="83">
        <v>88</v>
      </c>
      <c r="B97" s="3">
        <v>963</v>
      </c>
      <c r="C97" s="3">
        <v>6276</v>
      </c>
      <c r="D97" s="3">
        <v>6922</v>
      </c>
      <c r="E97" s="4">
        <v>0.51080000000000003</v>
      </c>
      <c r="F97" s="5">
        <f t="shared" si="10"/>
        <v>0.14593120169722684</v>
      </c>
      <c r="G97" s="5">
        <f t="shared" si="7"/>
        <v>0.13620741637076794</v>
      </c>
      <c r="H97" s="3">
        <f t="shared" si="13"/>
        <v>27877.874687581756</v>
      </c>
      <c r="I97" s="3">
        <f t="shared" si="11"/>
        <v>3797.1732851035404</v>
      </c>
      <c r="J97" s="3">
        <f t="shared" si="8"/>
        <v>26020.297516509105</v>
      </c>
      <c r="K97" s="3">
        <f t="shared" si="9"/>
        <v>52968.863911648143</v>
      </c>
      <c r="L97" s="15">
        <f t="shared" si="12"/>
        <v>1.9000323555957157</v>
      </c>
      <c r="N97" s="7"/>
    </row>
    <row r="98" spans="1:14" x14ac:dyDescent="0.25">
      <c r="A98" s="83">
        <v>89</v>
      </c>
      <c r="B98" s="3">
        <v>878</v>
      </c>
      <c r="C98" s="3">
        <v>5297</v>
      </c>
      <c r="D98" s="3">
        <v>5438</v>
      </c>
      <c r="E98" s="4">
        <v>0.50419999999999998</v>
      </c>
      <c r="F98" s="5">
        <f t="shared" si="10"/>
        <v>0.16357708430367957</v>
      </c>
      <c r="G98" s="5">
        <f t="shared" si="7"/>
        <v>0.15130594261499822</v>
      </c>
      <c r="H98" s="3">
        <f t="shared" si="13"/>
        <v>24080.701402478215</v>
      </c>
      <c r="I98" s="3">
        <f t="shared" si="11"/>
        <v>3643.5532245322756</v>
      </c>
      <c r="J98" s="3">
        <f t="shared" si="8"/>
        <v>22274.227713755114</v>
      </c>
      <c r="K98" s="3">
        <f>K99+J98</f>
        <v>26948.566395139038</v>
      </c>
      <c r="L98" s="15">
        <f t="shared" si="12"/>
        <v>1.119093914447429</v>
      </c>
      <c r="N98" s="7"/>
    </row>
    <row r="99" spans="1:14" x14ac:dyDescent="0.25">
      <c r="A99" s="83" t="s">
        <v>79</v>
      </c>
      <c r="B99" s="3">
        <v>3662</v>
      </c>
      <c r="C99" s="3">
        <v>15437</v>
      </c>
      <c r="D99" s="3">
        <v>16585</v>
      </c>
      <c r="E99" s="8"/>
      <c r="F99" s="5">
        <f t="shared" si="10"/>
        <v>0.22871775654237711</v>
      </c>
      <c r="G99" s="5">
        <v>1</v>
      </c>
      <c r="H99" s="3">
        <f t="shared" si="13"/>
        <v>20437.148177945939</v>
      </c>
      <c r="I99" s="3">
        <f t="shared" si="11"/>
        <v>20437.148177945939</v>
      </c>
      <c r="J99" s="9">
        <f>H99*F99</f>
        <v>4674.3386813839252</v>
      </c>
      <c r="K99" s="3">
        <f>J99</f>
        <v>4674.3386813839252</v>
      </c>
      <c r="L99" s="15">
        <f t="shared" si="12"/>
        <v>0.22871775654237711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33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33604</v>
      </c>
      <c r="D7" s="105">
        <v>33970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342</v>
      </c>
      <c r="C9" s="3">
        <v>49034</v>
      </c>
      <c r="D9" s="3">
        <v>50393</v>
      </c>
      <c r="E9" s="4">
        <v>0.13070000000000001</v>
      </c>
      <c r="F9" s="5">
        <f>B9/((C9+D9)/2)</f>
        <v>6.8794190712784253E-3</v>
      </c>
      <c r="G9" s="5">
        <f t="shared" ref="G9:G72" si="0">F9/((1+(1-E9)*F9))</f>
        <v>6.838522797013572E-3</v>
      </c>
      <c r="H9" s="3">
        <v>100000</v>
      </c>
      <c r="I9" s="3">
        <f>H9*G9</f>
        <v>683.85227970135725</v>
      </c>
      <c r="J9" s="3">
        <f t="shared" ref="J9:J72" si="1">H10+I9*E9</f>
        <v>99405.527213255613</v>
      </c>
      <c r="K9" s="3">
        <f t="shared" ref="K9:K72" si="2">K10+J9</f>
        <v>7724183.1384825297</v>
      </c>
      <c r="L9" s="88">
        <f>K9/H9</f>
        <v>77.241831384825304</v>
      </c>
      <c r="M9" s="6"/>
      <c r="N9" s="7"/>
    </row>
    <row r="10" spans="1:14" x14ac:dyDescent="0.25">
      <c r="A10" s="83">
        <v>1</v>
      </c>
      <c r="B10" s="3">
        <v>19</v>
      </c>
      <c r="C10" s="3">
        <v>49092</v>
      </c>
      <c r="D10" s="3">
        <v>48927</v>
      </c>
      <c r="E10" s="4">
        <v>0.57310000000000005</v>
      </c>
      <c r="F10" s="5">
        <f t="shared" ref="F10:F73" si="3">B10/((C10+D10)/2)</f>
        <v>3.8767993960354627E-4</v>
      </c>
      <c r="G10" s="5">
        <f t="shared" si="0"/>
        <v>3.8761578897099705E-4</v>
      </c>
      <c r="H10" s="3">
        <f>H9-I9</f>
        <v>99316.147720298643</v>
      </c>
      <c r="I10" s="3">
        <f t="shared" ref="I10:I73" si="4">H10*G10</f>
        <v>38.49650695616365</v>
      </c>
      <c r="J10" s="3">
        <f t="shared" si="1"/>
        <v>99299.71356147906</v>
      </c>
      <c r="K10" s="3">
        <f t="shared" si="2"/>
        <v>7624777.6112692738</v>
      </c>
      <c r="L10" s="15">
        <f t="shared" ref="L10:L73" si="5">K10/H10</f>
        <v>76.772788577570765</v>
      </c>
      <c r="N10" s="7"/>
    </row>
    <row r="11" spans="1:14" x14ac:dyDescent="0.25">
      <c r="A11" s="83">
        <v>2</v>
      </c>
      <c r="B11" s="3">
        <v>20</v>
      </c>
      <c r="C11" s="3">
        <v>50025</v>
      </c>
      <c r="D11" s="3">
        <v>48734</v>
      </c>
      <c r="E11" s="4">
        <v>0.54600000000000004</v>
      </c>
      <c r="F11" s="5">
        <f t="shared" si="3"/>
        <v>4.0502637734282448E-4</v>
      </c>
      <c r="G11" s="5">
        <f t="shared" si="0"/>
        <v>4.0495191398497382E-4</v>
      </c>
      <c r="H11" s="3">
        <f t="shared" ref="H11:H74" si="6">H10-I10</f>
        <v>99277.651213342484</v>
      </c>
      <c r="I11" s="3">
        <f t="shared" si="4"/>
        <v>40.202674874775695</v>
      </c>
      <c r="J11" s="3">
        <f t="shared" si="1"/>
        <v>99259.399198949337</v>
      </c>
      <c r="K11" s="3">
        <f t="shared" si="2"/>
        <v>7525477.8977077948</v>
      </c>
      <c r="L11" s="15">
        <f t="shared" si="5"/>
        <v>75.802336233115909</v>
      </c>
      <c r="N11" s="7"/>
    </row>
    <row r="12" spans="1:14" x14ac:dyDescent="0.25">
      <c r="A12" s="83">
        <v>3</v>
      </c>
      <c r="B12" s="3">
        <v>16</v>
      </c>
      <c r="C12" s="3">
        <v>50379</v>
      </c>
      <c r="D12" s="3">
        <v>49834</v>
      </c>
      <c r="E12" s="12">
        <v>0.43319999999999997</v>
      </c>
      <c r="F12" s="5">
        <f t="shared" si="3"/>
        <v>3.1931984872222166E-4</v>
      </c>
      <c r="G12" s="5">
        <f t="shared" si="0"/>
        <v>3.1926206532449853E-4</v>
      </c>
      <c r="H12" s="3">
        <f t="shared" si="6"/>
        <v>99237.44853846771</v>
      </c>
      <c r="I12" s="3">
        <f t="shared" si="4"/>
        <v>31.68275277792484</v>
      </c>
      <c r="J12" s="3">
        <f t="shared" si="1"/>
        <v>99219.49075419319</v>
      </c>
      <c r="K12" s="3">
        <f t="shared" si="2"/>
        <v>7426218.4985088455</v>
      </c>
      <c r="L12" s="15">
        <f t="shared" si="5"/>
        <v>74.832823776502053</v>
      </c>
      <c r="N12" s="7"/>
    </row>
    <row r="13" spans="1:14" x14ac:dyDescent="0.25">
      <c r="A13" s="83">
        <v>4</v>
      </c>
      <c r="B13" s="3">
        <v>13</v>
      </c>
      <c r="C13" s="3">
        <v>52119</v>
      </c>
      <c r="D13" s="3">
        <v>50172</v>
      </c>
      <c r="E13" s="4">
        <v>0.50480000000000003</v>
      </c>
      <c r="F13" s="5">
        <f t="shared" si="3"/>
        <v>2.541768092989608E-4</v>
      </c>
      <c r="G13" s="5">
        <f t="shared" si="0"/>
        <v>2.5414482050822645E-4</v>
      </c>
      <c r="H13" s="3">
        <f t="shared" si="6"/>
        <v>99205.765785689786</v>
      </c>
      <c r="I13" s="3">
        <f t="shared" si="4"/>
        <v>25.212631538985285</v>
      </c>
      <c r="J13" s="3">
        <f t="shared" si="1"/>
        <v>99193.280490551682</v>
      </c>
      <c r="K13" s="3">
        <f t="shared" si="2"/>
        <v>7326999.0077546518</v>
      </c>
      <c r="L13" s="15">
        <f t="shared" si="5"/>
        <v>73.856584339894837</v>
      </c>
      <c r="N13" s="7"/>
    </row>
    <row r="14" spans="1:14" x14ac:dyDescent="0.25">
      <c r="A14" s="83">
        <v>5</v>
      </c>
      <c r="B14" s="3">
        <v>9</v>
      </c>
      <c r="C14" s="3">
        <v>53549</v>
      </c>
      <c r="D14" s="3">
        <v>51930</v>
      </c>
      <c r="E14" s="4">
        <v>0.45079999999999998</v>
      </c>
      <c r="F14" s="5">
        <f t="shared" si="3"/>
        <v>1.7065008200684497E-4</v>
      </c>
      <c r="G14" s="5">
        <f t="shared" si="0"/>
        <v>1.7063409000502323E-4</v>
      </c>
      <c r="H14" s="3">
        <f t="shared" si="6"/>
        <v>99180.553154150795</v>
      </c>
      <c r="I14" s="3">
        <f t="shared" si="4"/>
        <v>16.923583433653356</v>
      </c>
      <c r="J14" s="3">
        <f t="shared" si="1"/>
        <v>99171.258722129031</v>
      </c>
      <c r="K14" s="3">
        <f t="shared" si="2"/>
        <v>7227805.7272640998</v>
      </c>
      <c r="L14" s="15">
        <f t="shared" si="5"/>
        <v>72.875231054925905</v>
      </c>
      <c r="N14" s="7"/>
    </row>
    <row r="15" spans="1:14" x14ac:dyDescent="0.25">
      <c r="A15" s="83">
        <v>6</v>
      </c>
      <c r="B15" s="3">
        <v>9</v>
      </c>
      <c r="C15" s="3">
        <v>55270</v>
      </c>
      <c r="D15" s="3">
        <v>53442</v>
      </c>
      <c r="E15" s="4">
        <v>0.4627</v>
      </c>
      <c r="F15" s="5">
        <f t="shared" si="3"/>
        <v>1.6557509750533519E-4</v>
      </c>
      <c r="G15" s="5">
        <f t="shared" si="0"/>
        <v>1.6556036867549482E-4</v>
      </c>
      <c r="H15" s="3">
        <f t="shared" si="6"/>
        <v>99163.629570717138</v>
      </c>
      <c r="I15" s="3">
        <f t="shared" si="4"/>
        <v>16.417567070928129</v>
      </c>
      <c r="J15" s="3">
        <f t="shared" si="1"/>
        <v>99154.808411929931</v>
      </c>
      <c r="K15" s="3">
        <f t="shared" si="2"/>
        <v>7128634.4685419705</v>
      </c>
      <c r="L15" s="15">
        <f t="shared" si="5"/>
        <v>71.887591240882188</v>
      </c>
      <c r="N15" s="7"/>
    </row>
    <row r="16" spans="1:14" x14ac:dyDescent="0.25">
      <c r="A16" s="83">
        <v>7</v>
      </c>
      <c r="B16" s="3">
        <v>16</v>
      </c>
      <c r="C16" s="3">
        <v>57397</v>
      </c>
      <c r="D16" s="3">
        <v>55435</v>
      </c>
      <c r="E16" s="4">
        <v>0.53720000000000001</v>
      </c>
      <c r="F16" s="5">
        <f t="shared" si="3"/>
        <v>2.836074872376631E-4</v>
      </c>
      <c r="G16" s="5">
        <f t="shared" si="0"/>
        <v>2.8357026763475287E-4</v>
      </c>
      <c r="H16" s="3">
        <f t="shared" si="6"/>
        <v>99147.212003646215</v>
      </c>
      <c r="I16" s="3">
        <f t="shared" si="4"/>
        <v>28.115201443113541</v>
      </c>
      <c r="J16" s="3">
        <f t="shared" si="1"/>
        <v>99134.200288418346</v>
      </c>
      <c r="K16" s="3">
        <f t="shared" si="2"/>
        <v>7029479.6601300407</v>
      </c>
      <c r="L16" s="15">
        <f t="shared" si="5"/>
        <v>70.899418330305906</v>
      </c>
      <c r="N16" s="7"/>
    </row>
    <row r="17" spans="1:14" x14ac:dyDescent="0.25">
      <c r="A17" s="83">
        <v>8</v>
      </c>
      <c r="B17" s="3">
        <v>8</v>
      </c>
      <c r="C17" s="3">
        <v>59279</v>
      </c>
      <c r="D17" s="3">
        <v>57573</v>
      </c>
      <c r="E17" s="4">
        <v>0.37119999999999997</v>
      </c>
      <c r="F17" s="5">
        <f t="shared" si="3"/>
        <v>1.3692534145757026E-4</v>
      </c>
      <c r="G17" s="5">
        <f t="shared" si="0"/>
        <v>1.3691355338481248E-4</v>
      </c>
      <c r="H17" s="3">
        <f t="shared" si="6"/>
        <v>99119.096802203101</v>
      </c>
      <c r="I17" s="3">
        <f t="shared" si="4"/>
        <v>13.570747751482831</v>
      </c>
      <c r="J17" s="3">
        <f t="shared" si="1"/>
        <v>99110.563516016977</v>
      </c>
      <c r="K17" s="3">
        <f t="shared" si="2"/>
        <v>6930345.459841622</v>
      </c>
      <c r="L17" s="15">
        <f t="shared" si="5"/>
        <v>69.919376622967604</v>
      </c>
      <c r="N17" s="7"/>
    </row>
    <row r="18" spans="1:14" x14ac:dyDescent="0.25">
      <c r="A18" s="83">
        <v>9</v>
      </c>
      <c r="B18" s="3">
        <v>11</v>
      </c>
      <c r="C18" s="3">
        <v>63620</v>
      </c>
      <c r="D18" s="3">
        <v>59534</v>
      </c>
      <c r="E18" s="4">
        <v>0.59460000000000002</v>
      </c>
      <c r="F18" s="5">
        <f t="shared" si="3"/>
        <v>1.7863812787241991E-4</v>
      </c>
      <c r="G18" s="5">
        <f t="shared" si="0"/>
        <v>1.7862519185441716E-4</v>
      </c>
      <c r="H18" s="3">
        <f t="shared" si="6"/>
        <v>99105.52605445162</v>
      </c>
      <c r="I18" s="3">
        <f t="shared" si="4"/>
        <v>17.702743605309358</v>
      </c>
      <c r="J18" s="3">
        <f t="shared" si="1"/>
        <v>99098.349362194029</v>
      </c>
      <c r="K18" s="3">
        <f t="shared" si="2"/>
        <v>6831234.896325605</v>
      </c>
      <c r="L18" s="15">
        <f t="shared" si="5"/>
        <v>68.928900014841901</v>
      </c>
      <c r="N18" s="7"/>
    </row>
    <row r="19" spans="1:14" x14ac:dyDescent="0.25">
      <c r="A19" s="83">
        <v>10</v>
      </c>
      <c r="B19" s="3">
        <v>12</v>
      </c>
      <c r="C19" s="3">
        <v>67333</v>
      </c>
      <c r="D19" s="3">
        <v>63840</v>
      </c>
      <c r="E19" s="4">
        <v>0.53390000000000004</v>
      </c>
      <c r="F19" s="5">
        <f t="shared" si="3"/>
        <v>1.8296448201992788E-4</v>
      </c>
      <c r="G19" s="5">
        <f t="shared" si="0"/>
        <v>1.8294888018606487E-4</v>
      </c>
      <c r="H19" s="3">
        <f t="shared" si="6"/>
        <v>99087.823310846317</v>
      </c>
      <c r="I19" s="3">
        <f t="shared" si="4"/>
        <v>18.128006314793989</v>
      </c>
      <c r="J19" s="3">
        <f t="shared" si="1"/>
        <v>99079.373847102979</v>
      </c>
      <c r="K19" s="3">
        <f t="shared" si="2"/>
        <v>6732136.5469634114</v>
      </c>
      <c r="L19" s="15">
        <f t="shared" si="5"/>
        <v>67.941108423021547</v>
      </c>
      <c r="N19" s="7"/>
    </row>
    <row r="20" spans="1:14" x14ac:dyDescent="0.25">
      <c r="A20" s="83">
        <v>11</v>
      </c>
      <c r="B20" s="3">
        <v>12</v>
      </c>
      <c r="C20" s="3">
        <v>71050</v>
      </c>
      <c r="D20" s="3">
        <v>67580</v>
      </c>
      <c r="E20" s="4">
        <v>0.60660000000000003</v>
      </c>
      <c r="F20" s="5">
        <f t="shared" si="3"/>
        <v>1.7312270071413114E-4</v>
      </c>
      <c r="G20" s="5">
        <f t="shared" si="0"/>
        <v>1.7311091074100231E-4</v>
      </c>
      <c r="H20" s="3">
        <f t="shared" si="6"/>
        <v>99069.695304531517</v>
      </c>
      <c r="I20" s="3">
        <f t="shared" si="4"/>
        <v>17.150045181001051</v>
      </c>
      <c r="J20" s="3">
        <f t="shared" si="1"/>
        <v>99062.948476757316</v>
      </c>
      <c r="K20" s="3">
        <f t="shared" si="2"/>
        <v>6633057.1731163086</v>
      </c>
      <c r="L20" s="15">
        <f t="shared" si="5"/>
        <v>66.953442752870842</v>
      </c>
      <c r="N20" s="7"/>
    </row>
    <row r="21" spans="1:14" x14ac:dyDescent="0.25">
      <c r="A21" s="83">
        <v>12</v>
      </c>
      <c r="B21" s="3">
        <v>18</v>
      </c>
      <c r="C21" s="3">
        <v>75495</v>
      </c>
      <c r="D21" s="3">
        <v>71207</v>
      </c>
      <c r="E21" s="4">
        <v>0.49590000000000001</v>
      </c>
      <c r="F21" s="5">
        <f t="shared" si="3"/>
        <v>2.4539542746520156E-4</v>
      </c>
      <c r="G21" s="5">
        <f t="shared" si="0"/>
        <v>2.4536507486446938E-4</v>
      </c>
      <c r="H21" s="3">
        <f t="shared" si="6"/>
        <v>99052.545259350518</v>
      </c>
      <c r="I21" s="3">
        <f t="shared" si="4"/>
        <v>24.304035183076781</v>
      </c>
      <c r="J21" s="3">
        <f t="shared" si="1"/>
        <v>99040.293595214738</v>
      </c>
      <c r="K21" s="3">
        <f t="shared" si="2"/>
        <v>6533994.2246395517</v>
      </c>
      <c r="L21" s="15">
        <f t="shared" si="5"/>
        <v>65.964930103830369</v>
      </c>
      <c r="N21" s="7"/>
    </row>
    <row r="22" spans="1:14" x14ac:dyDescent="0.25">
      <c r="A22" s="83">
        <v>13</v>
      </c>
      <c r="B22" s="3">
        <v>8</v>
      </c>
      <c r="C22" s="3">
        <v>80878</v>
      </c>
      <c r="D22" s="3">
        <v>75834</v>
      </c>
      <c r="E22" s="4">
        <v>0.51739999999999997</v>
      </c>
      <c r="F22" s="5">
        <f t="shared" si="3"/>
        <v>1.0209811628975445E-4</v>
      </c>
      <c r="G22" s="5">
        <f t="shared" si="0"/>
        <v>1.0209308590298057E-4</v>
      </c>
      <c r="H22" s="3">
        <f t="shared" si="6"/>
        <v>99028.241224167446</v>
      </c>
      <c r="I22" s="3">
        <f t="shared" si="4"/>
        <v>10.110098738120008</v>
      </c>
      <c r="J22" s="3">
        <f t="shared" si="1"/>
        <v>99023.362090516428</v>
      </c>
      <c r="K22" s="3">
        <f t="shared" si="2"/>
        <v>6434953.9310443373</v>
      </c>
      <c r="L22" s="15">
        <f t="shared" si="5"/>
        <v>64.980997859769246</v>
      </c>
      <c r="N22" s="7"/>
    </row>
    <row r="23" spans="1:14" x14ac:dyDescent="0.25">
      <c r="A23" s="83">
        <v>14</v>
      </c>
      <c r="B23" s="3">
        <v>22</v>
      </c>
      <c r="C23" s="3">
        <v>84443</v>
      </c>
      <c r="D23" s="3">
        <v>81287</v>
      </c>
      <c r="E23" s="4">
        <v>0.51780000000000004</v>
      </c>
      <c r="F23" s="5">
        <f t="shared" si="3"/>
        <v>2.6549206540759068E-4</v>
      </c>
      <c r="G23" s="5">
        <f t="shared" si="0"/>
        <v>2.6545808139129148E-4</v>
      </c>
      <c r="H23" s="3">
        <f t="shared" si="6"/>
        <v>99018.131125429325</v>
      </c>
      <c r="I23" s="3">
        <f t="shared" si="4"/>
        <v>26.285163111507792</v>
      </c>
      <c r="J23" s="3">
        <f t="shared" si="1"/>
        <v>99005.456419776965</v>
      </c>
      <c r="K23" s="3">
        <f t="shared" si="2"/>
        <v>6335930.5689538205</v>
      </c>
      <c r="L23" s="15">
        <f t="shared" si="5"/>
        <v>63.987579819375725</v>
      </c>
      <c r="N23" s="7"/>
    </row>
    <row r="24" spans="1:14" x14ac:dyDescent="0.25">
      <c r="A24" s="83">
        <v>15</v>
      </c>
      <c r="B24" s="3">
        <v>24</v>
      </c>
      <c r="C24" s="3">
        <v>88652</v>
      </c>
      <c r="D24" s="3">
        <v>84837</v>
      </c>
      <c r="E24" s="4">
        <v>0.4824</v>
      </c>
      <c r="F24" s="5">
        <f t="shared" si="3"/>
        <v>2.7667460184795578E-4</v>
      </c>
      <c r="G24" s="5">
        <f t="shared" si="0"/>
        <v>2.7663498584408063E-4</v>
      </c>
      <c r="H24" s="3">
        <f t="shared" si="6"/>
        <v>98991.845962317821</v>
      </c>
      <c r="I24" s="3">
        <f t="shared" si="4"/>
        <v>27.384607906465199</v>
      </c>
      <c r="J24" s="3">
        <f t="shared" si="1"/>
        <v>98977.671689265437</v>
      </c>
      <c r="K24" s="3">
        <f t="shared" si="2"/>
        <v>6236925.1125340434</v>
      </c>
      <c r="L24" s="15">
        <f t="shared" si="5"/>
        <v>63.004432859128492</v>
      </c>
      <c r="N24" s="7"/>
    </row>
    <row r="25" spans="1:14" x14ac:dyDescent="0.25">
      <c r="A25" s="83">
        <v>16</v>
      </c>
      <c r="B25" s="3">
        <v>30</v>
      </c>
      <c r="C25" s="3">
        <v>90052</v>
      </c>
      <c r="D25" s="3">
        <v>89120</v>
      </c>
      <c r="E25" s="4">
        <v>0.57399999999999995</v>
      </c>
      <c r="F25" s="5">
        <f t="shared" si="3"/>
        <v>3.348737525952716E-4</v>
      </c>
      <c r="G25" s="5">
        <f t="shared" si="0"/>
        <v>3.3482598758599174E-4</v>
      </c>
      <c r="H25" s="3">
        <f t="shared" si="6"/>
        <v>98964.461354411353</v>
      </c>
      <c r="I25" s="3">
        <f t="shared" si="4"/>
        <v>33.135873508906492</v>
      </c>
      <c r="J25" s="3">
        <f t="shared" si="1"/>
        <v>98950.345472296569</v>
      </c>
      <c r="K25" s="3">
        <f t="shared" si="2"/>
        <v>6137947.440844778</v>
      </c>
      <c r="L25" s="15">
        <f t="shared" si="5"/>
        <v>62.021733426745705</v>
      </c>
      <c r="N25" s="7"/>
    </row>
    <row r="26" spans="1:14" x14ac:dyDescent="0.25">
      <c r="A26" s="83">
        <v>17</v>
      </c>
      <c r="B26" s="3">
        <v>41</v>
      </c>
      <c r="C26" s="3">
        <v>90036</v>
      </c>
      <c r="D26" s="3">
        <v>90369</v>
      </c>
      <c r="E26" s="4">
        <v>0.54239999999999999</v>
      </c>
      <c r="F26" s="5">
        <f t="shared" si="3"/>
        <v>4.5453285662814223E-4</v>
      </c>
      <c r="G26" s="5">
        <f t="shared" si="0"/>
        <v>4.5443833607398807E-4</v>
      </c>
      <c r="H26" s="3">
        <f t="shared" si="6"/>
        <v>98931.325480902451</v>
      </c>
      <c r="I26" s="3">
        <f t="shared" si="4"/>
        <v>44.958186937135444</v>
      </c>
      <c r="J26" s="3">
        <f t="shared" si="1"/>
        <v>98910.752614560028</v>
      </c>
      <c r="K26" s="3">
        <f t="shared" si="2"/>
        <v>6038997.0953724813</v>
      </c>
      <c r="L26" s="15">
        <f t="shared" si="5"/>
        <v>61.042314615892209</v>
      </c>
      <c r="N26" s="7"/>
    </row>
    <row r="27" spans="1:14" x14ac:dyDescent="0.25">
      <c r="A27" s="83">
        <v>18</v>
      </c>
      <c r="B27" s="3">
        <v>54</v>
      </c>
      <c r="C27" s="3">
        <v>89134</v>
      </c>
      <c r="D27" s="3">
        <v>90421</v>
      </c>
      <c r="E27" s="4">
        <v>0.43509999999999999</v>
      </c>
      <c r="F27" s="5">
        <f t="shared" si="3"/>
        <v>6.0148700955139098E-4</v>
      </c>
      <c r="G27" s="5">
        <f t="shared" si="0"/>
        <v>6.0128270570661366E-4</v>
      </c>
      <c r="H27" s="3">
        <f t="shared" si="6"/>
        <v>98886.367293965319</v>
      </c>
      <c r="I27" s="3">
        <f t="shared" si="4"/>
        <v>59.458662484013452</v>
      </c>
      <c r="J27" s="3">
        <f t="shared" si="1"/>
        <v>98852.779095528094</v>
      </c>
      <c r="K27" s="3">
        <f t="shared" si="2"/>
        <v>5940086.3427579217</v>
      </c>
      <c r="L27" s="15">
        <f t="shared" si="5"/>
        <v>60.069820596194802</v>
      </c>
      <c r="N27" s="7"/>
    </row>
    <row r="28" spans="1:14" x14ac:dyDescent="0.25">
      <c r="A28" s="83">
        <v>19</v>
      </c>
      <c r="B28" s="3">
        <v>58</v>
      </c>
      <c r="C28" s="3">
        <v>88909</v>
      </c>
      <c r="D28" s="3">
        <v>89326</v>
      </c>
      <c r="E28" s="4">
        <v>0.58499999999999996</v>
      </c>
      <c r="F28" s="5">
        <f t="shared" si="3"/>
        <v>6.5082615647880611E-4</v>
      </c>
      <c r="G28" s="5">
        <f t="shared" si="0"/>
        <v>6.5065042044917993E-4</v>
      </c>
      <c r="H28" s="3">
        <f t="shared" si="6"/>
        <v>98826.908631481303</v>
      </c>
      <c r="I28" s="3">
        <f t="shared" si="4"/>
        <v>64.301769652765998</v>
      </c>
      <c r="J28" s="3">
        <f t="shared" si="1"/>
        <v>98800.223397075402</v>
      </c>
      <c r="K28" s="3">
        <f t="shared" si="2"/>
        <v>5841233.5636623939</v>
      </c>
      <c r="L28" s="15">
        <f t="shared" si="5"/>
        <v>59.105699495710724</v>
      </c>
      <c r="N28" s="7"/>
    </row>
    <row r="29" spans="1:14" x14ac:dyDescent="0.25">
      <c r="A29" s="83">
        <v>20</v>
      </c>
      <c r="B29" s="3">
        <v>79</v>
      </c>
      <c r="C29" s="3">
        <v>88131</v>
      </c>
      <c r="D29" s="3">
        <v>88974</v>
      </c>
      <c r="E29" s="4">
        <v>0.4975</v>
      </c>
      <c r="F29" s="5">
        <f t="shared" si="3"/>
        <v>8.9212613986053475E-4</v>
      </c>
      <c r="G29" s="5">
        <f t="shared" si="0"/>
        <v>8.9172638482074007E-4</v>
      </c>
      <c r="H29" s="3">
        <f t="shared" si="6"/>
        <v>98762.606861828535</v>
      </c>
      <c r="I29" s="3">
        <f t="shared" si="4"/>
        <v>88.069222372370376</v>
      </c>
      <c r="J29" s="3">
        <f t="shared" si="1"/>
        <v>98718.352077586416</v>
      </c>
      <c r="K29" s="3">
        <f t="shared" si="2"/>
        <v>5742433.3402653188</v>
      </c>
      <c r="L29" s="15">
        <f t="shared" si="5"/>
        <v>58.143800804074893</v>
      </c>
      <c r="N29" s="7"/>
    </row>
    <row r="30" spans="1:14" x14ac:dyDescent="0.25">
      <c r="A30" s="83">
        <v>21</v>
      </c>
      <c r="B30" s="3">
        <v>73</v>
      </c>
      <c r="C30" s="3">
        <v>86424</v>
      </c>
      <c r="D30" s="3">
        <v>88292</v>
      </c>
      <c r="E30" s="4">
        <v>0.57169999999999999</v>
      </c>
      <c r="F30" s="5">
        <f t="shared" si="3"/>
        <v>8.3564184161725313E-4</v>
      </c>
      <c r="G30" s="5">
        <f t="shared" si="0"/>
        <v>8.3534286789334377E-4</v>
      </c>
      <c r="H30" s="3">
        <f t="shared" si="6"/>
        <v>98674.537639456161</v>
      </c>
      <c r="I30" s="3">
        <f t="shared" si="4"/>
        <v>82.42707125979301</v>
      </c>
      <c r="J30" s="3">
        <f t="shared" si="1"/>
        <v>98639.234124835595</v>
      </c>
      <c r="K30" s="3">
        <f t="shared" si="2"/>
        <v>5643714.9881877322</v>
      </c>
      <c r="L30" s="15">
        <f t="shared" si="5"/>
        <v>57.195251411353226</v>
      </c>
      <c r="N30" s="7"/>
    </row>
    <row r="31" spans="1:14" x14ac:dyDescent="0.25">
      <c r="A31" s="83">
        <v>22</v>
      </c>
      <c r="B31" s="3">
        <v>81</v>
      </c>
      <c r="C31" s="3">
        <v>85653</v>
      </c>
      <c r="D31" s="3">
        <v>86415</v>
      </c>
      <c r="E31" s="4">
        <v>0.4945</v>
      </c>
      <c r="F31" s="5">
        <f t="shared" si="3"/>
        <v>9.4148824883185712E-4</v>
      </c>
      <c r="G31" s="5">
        <f t="shared" si="0"/>
        <v>9.4104038671741002E-4</v>
      </c>
      <c r="H31" s="3">
        <f t="shared" si="6"/>
        <v>98592.110568196367</v>
      </c>
      <c r="I31" s="3">
        <f t="shared" si="4"/>
        <v>92.779157856381161</v>
      </c>
      <c r="J31" s="3">
        <f t="shared" si="1"/>
        <v>98545.210703899967</v>
      </c>
      <c r="K31" s="3">
        <f t="shared" si="2"/>
        <v>5545075.7540628966</v>
      </c>
      <c r="L31" s="15">
        <f t="shared" si="5"/>
        <v>56.242591035997307</v>
      </c>
      <c r="N31" s="7"/>
    </row>
    <row r="32" spans="1:14" x14ac:dyDescent="0.25">
      <c r="A32" s="83">
        <v>23</v>
      </c>
      <c r="B32" s="3">
        <v>90</v>
      </c>
      <c r="C32" s="3">
        <v>84522</v>
      </c>
      <c r="D32" s="3">
        <v>85662</v>
      </c>
      <c r="E32" s="4">
        <v>0.50600000000000001</v>
      </c>
      <c r="F32" s="5">
        <f t="shared" si="3"/>
        <v>1.0576787477083627E-3</v>
      </c>
      <c r="G32" s="5">
        <f t="shared" si="0"/>
        <v>1.0571264062424019E-3</v>
      </c>
      <c r="H32" s="3">
        <f t="shared" si="6"/>
        <v>98499.33141033999</v>
      </c>
      <c r="I32" s="3">
        <f t="shared" si="4"/>
        <v>104.12624423109206</v>
      </c>
      <c r="J32" s="3">
        <f t="shared" si="1"/>
        <v>98447.893045689823</v>
      </c>
      <c r="K32" s="3">
        <f t="shared" si="2"/>
        <v>5446530.5433589965</v>
      </c>
      <c r="L32" s="15">
        <f t="shared" si="5"/>
        <v>55.295101655758508</v>
      </c>
      <c r="N32" s="7"/>
    </row>
    <row r="33" spans="1:14" x14ac:dyDescent="0.25">
      <c r="A33" s="83">
        <v>24</v>
      </c>
      <c r="B33" s="3">
        <v>110</v>
      </c>
      <c r="C33" s="3">
        <v>85275</v>
      </c>
      <c r="D33" s="3">
        <v>84568</v>
      </c>
      <c r="E33" s="4">
        <v>0.44290000000000002</v>
      </c>
      <c r="F33" s="5">
        <f t="shared" si="3"/>
        <v>1.2953139075499137E-3</v>
      </c>
      <c r="G33" s="5">
        <f t="shared" si="0"/>
        <v>1.2943798579620499E-3</v>
      </c>
      <c r="H33" s="3">
        <f t="shared" si="6"/>
        <v>98395.205166108892</v>
      </c>
      <c r="I33" s="3">
        <f t="shared" si="4"/>
        <v>127.36077168705479</v>
      </c>
      <c r="J33" s="3">
        <f t="shared" si="1"/>
        <v>98324.252480202034</v>
      </c>
      <c r="K33" s="3">
        <f t="shared" si="2"/>
        <v>5348082.6503133066</v>
      </c>
      <c r="L33" s="15">
        <f t="shared" si="5"/>
        <v>54.353081954397844</v>
      </c>
      <c r="N33" s="7"/>
    </row>
    <row r="34" spans="1:14" x14ac:dyDescent="0.25">
      <c r="A34" s="83">
        <v>25</v>
      </c>
      <c r="B34" s="3">
        <v>113</v>
      </c>
      <c r="C34" s="3">
        <v>83780</v>
      </c>
      <c r="D34" s="3">
        <v>85298</v>
      </c>
      <c r="E34" s="4">
        <v>0.50439999999999996</v>
      </c>
      <c r="F34" s="5">
        <f t="shared" si="3"/>
        <v>1.3366611859615088E-3</v>
      </c>
      <c r="G34" s="5">
        <f t="shared" si="0"/>
        <v>1.3357763019070435E-3</v>
      </c>
      <c r="H34" s="3">
        <f t="shared" si="6"/>
        <v>98267.844394421831</v>
      </c>
      <c r="I34" s="3">
        <f t="shared" si="4"/>
        <v>131.26385778155759</v>
      </c>
      <c r="J34" s="3">
        <f t="shared" si="1"/>
        <v>98202.790026505303</v>
      </c>
      <c r="K34" s="3">
        <f t="shared" si="2"/>
        <v>5249758.3978331042</v>
      </c>
      <c r="L34" s="15">
        <f t="shared" si="5"/>
        <v>53.422952647276212</v>
      </c>
      <c r="N34" s="7"/>
    </row>
    <row r="35" spans="1:14" x14ac:dyDescent="0.25">
      <c r="A35" s="83">
        <v>26</v>
      </c>
      <c r="B35" s="3">
        <v>122</v>
      </c>
      <c r="C35" s="3">
        <v>84785</v>
      </c>
      <c r="D35" s="3">
        <v>83982</v>
      </c>
      <c r="E35" s="4">
        <v>0.50170000000000003</v>
      </c>
      <c r="F35" s="5">
        <f t="shared" si="3"/>
        <v>1.4457802769498776E-3</v>
      </c>
      <c r="G35" s="5">
        <f t="shared" si="0"/>
        <v>1.4447394399748931E-3</v>
      </c>
      <c r="H35" s="3">
        <f t="shared" si="6"/>
        <v>98136.580536640278</v>
      </c>
      <c r="I35" s="3">
        <f t="shared" si="4"/>
        <v>141.78178840555668</v>
      </c>
      <c r="J35" s="3">
        <f t="shared" si="1"/>
        <v>98065.930671477792</v>
      </c>
      <c r="K35" s="3">
        <f t="shared" si="2"/>
        <v>5151555.6078065988</v>
      </c>
      <c r="L35" s="15">
        <f t="shared" si="5"/>
        <v>52.493734544614725</v>
      </c>
      <c r="N35" s="7"/>
    </row>
    <row r="36" spans="1:14" x14ac:dyDescent="0.25">
      <c r="A36" s="83">
        <v>27</v>
      </c>
      <c r="B36" s="3">
        <v>116</v>
      </c>
      <c r="C36" s="3">
        <v>84656</v>
      </c>
      <c r="D36" s="3">
        <v>84883</v>
      </c>
      <c r="E36" s="4">
        <v>0.52659999999999996</v>
      </c>
      <c r="F36" s="5">
        <f t="shared" si="3"/>
        <v>1.3684167064805148E-3</v>
      </c>
      <c r="G36" s="5">
        <f t="shared" si="0"/>
        <v>1.3675308084413961E-3</v>
      </c>
      <c r="H36" s="3">
        <f t="shared" si="6"/>
        <v>97994.798748234723</v>
      </c>
      <c r="I36" s="3">
        <f t="shared" si="4"/>
        <v>134.01090635522533</v>
      </c>
      <c r="J36" s="3">
        <f t="shared" si="1"/>
        <v>97931.357985166163</v>
      </c>
      <c r="K36" s="3">
        <f t="shared" si="2"/>
        <v>5053489.6771351211</v>
      </c>
      <c r="L36" s="15">
        <f t="shared" si="5"/>
        <v>51.568958166018525</v>
      </c>
      <c r="N36" s="7"/>
    </row>
    <row r="37" spans="1:14" x14ac:dyDescent="0.25">
      <c r="A37" s="83">
        <v>28</v>
      </c>
      <c r="B37" s="3">
        <v>141</v>
      </c>
      <c r="C37" s="3">
        <v>81727</v>
      </c>
      <c r="D37" s="3">
        <v>84912</v>
      </c>
      <c r="E37" s="4">
        <v>0.50439999999999996</v>
      </c>
      <c r="F37" s="5">
        <f t="shared" si="3"/>
        <v>1.692280918632493E-3</v>
      </c>
      <c r="G37" s="5">
        <f t="shared" si="0"/>
        <v>1.6908628014304112E-3</v>
      </c>
      <c r="H37" s="3">
        <f t="shared" si="6"/>
        <v>97860.787841879501</v>
      </c>
      <c r="I37" s="3">
        <f t="shared" si="4"/>
        <v>165.46916588050749</v>
      </c>
      <c r="J37" s="3">
        <f t="shared" si="1"/>
        <v>97778.781323269126</v>
      </c>
      <c r="K37" s="3">
        <f t="shared" si="2"/>
        <v>4955558.3191499552</v>
      </c>
      <c r="L37" s="15">
        <f t="shared" si="5"/>
        <v>50.638855750446197</v>
      </c>
      <c r="N37" s="7"/>
    </row>
    <row r="38" spans="1:14" x14ac:dyDescent="0.25">
      <c r="A38" s="83">
        <v>29</v>
      </c>
      <c r="B38" s="3">
        <v>172</v>
      </c>
      <c r="C38" s="3">
        <v>79643</v>
      </c>
      <c r="D38" s="3">
        <v>81912</v>
      </c>
      <c r="E38" s="4">
        <v>0.54920000000000002</v>
      </c>
      <c r="F38" s="5">
        <f t="shared" si="3"/>
        <v>2.1293058091671566E-3</v>
      </c>
      <c r="G38" s="5">
        <f t="shared" si="0"/>
        <v>2.1272638676009966E-3</v>
      </c>
      <c r="H38" s="3">
        <f t="shared" si="6"/>
        <v>97695.318675998991</v>
      </c>
      <c r="I38" s="3">
        <f t="shared" si="4"/>
        <v>207.82372145321747</v>
      </c>
      <c r="J38" s="3">
        <f t="shared" si="1"/>
        <v>97601.631742367885</v>
      </c>
      <c r="K38" s="3">
        <f t="shared" si="2"/>
        <v>4857779.5378266862</v>
      </c>
      <c r="L38" s="15">
        <f t="shared" si="5"/>
        <v>49.723769814777285</v>
      </c>
      <c r="N38" s="7"/>
    </row>
    <row r="39" spans="1:14" x14ac:dyDescent="0.25">
      <c r="A39" s="83">
        <v>30</v>
      </c>
      <c r="B39" s="3">
        <v>134</v>
      </c>
      <c r="C39" s="3">
        <v>77744</v>
      </c>
      <c r="D39" s="3">
        <v>79753</v>
      </c>
      <c r="E39" s="4">
        <v>0.52449999999999997</v>
      </c>
      <c r="F39" s="5">
        <f t="shared" si="3"/>
        <v>1.7016197133913661E-3</v>
      </c>
      <c r="G39" s="5">
        <f t="shared" si="0"/>
        <v>1.7002440116612883E-3</v>
      </c>
      <c r="H39" s="3">
        <f t="shared" si="6"/>
        <v>97487.494954545778</v>
      </c>
      <c r="I39" s="3">
        <f t="shared" si="4"/>
        <v>165.75252950832652</v>
      </c>
      <c r="J39" s="3">
        <f t="shared" si="1"/>
        <v>97408.67962676457</v>
      </c>
      <c r="K39" s="3">
        <f t="shared" si="2"/>
        <v>4760177.9060843186</v>
      </c>
      <c r="L39" s="15">
        <f t="shared" si="5"/>
        <v>48.828600102031388</v>
      </c>
      <c r="N39" s="7"/>
    </row>
    <row r="40" spans="1:14" x14ac:dyDescent="0.25">
      <c r="A40" s="83">
        <v>31</v>
      </c>
      <c r="B40" s="3">
        <v>150</v>
      </c>
      <c r="C40" s="3">
        <v>78900</v>
      </c>
      <c r="D40" s="3">
        <v>77909</v>
      </c>
      <c r="E40" s="4">
        <v>0.51839999999999997</v>
      </c>
      <c r="F40" s="5">
        <f t="shared" si="3"/>
        <v>1.9131554949014405E-3</v>
      </c>
      <c r="G40" s="5">
        <f t="shared" si="0"/>
        <v>1.9113943825903065E-3</v>
      </c>
      <c r="H40" s="3">
        <f t="shared" si="6"/>
        <v>97321.742425037446</v>
      </c>
      <c r="I40" s="3">
        <f t="shared" si="4"/>
        <v>186.02023177511728</v>
      </c>
      <c r="J40" s="3">
        <f t="shared" si="1"/>
        <v>97232.155081414559</v>
      </c>
      <c r="K40" s="3">
        <f t="shared" si="2"/>
        <v>4662769.2264575539</v>
      </c>
      <c r="L40" s="15">
        <f t="shared" si="5"/>
        <v>47.910868735720335</v>
      </c>
      <c r="N40" s="7"/>
    </row>
    <row r="41" spans="1:14" x14ac:dyDescent="0.25">
      <c r="A41" s="83">
        <v>32</v>
      </c>
      <c r="B41" s="3">
        <v>139</v>
      </c>
      <c r="C41" s="3">
        <v>76858</v>
      </c>
      <c r="D41" s="3">
        <v>78804</v>
      </c>
      <c r="E41" s="4">
        <v>0.48139999999999999</v>
      </c>
      <c r="F41" s="5">
        <f t="shared" si="3"/>
        <v>1.7859207770682633E-3</v>
      </c>
      <c r="G41" s="5">
        <f t="shared" si="0"/>
        <v>1.7842682261722076E-3</v>
      </c>
      <c r="H41" s="3">
        <f t="shared" si="6"/>
        <v>97135.722193262336</v>
      </c>
      <c r="I41" s="3">
        <f t="shared" si="4"/>
        <v>173.31618273572852</v>
      </c>
      <c r="J41" s="3">
        <f t="shared" si="1"/>
        <v>97045.840420895591</v>
      </c>
      <c r="K41" s="3">
        <f t="shared" si="2"/>
        <v>4565537.0713761393</v>
      </c>
      <c r="L41" s="15">
        <f t="shared" si="5"/>
        <v>47.001627910816318</v>
      </c>
      <c r="N41" s="7"/>
    </row>
    <row r="42" spans="1:14" x14ac:dyDescent="0.25">
      <c r="A42" s="83">
        <v>33</v>
      </c>
      <c r="B42" s="3">
        <v>144</v>
      </c>
      <c r="C42" s="3">
        <v>76043</v>
      </c>
      <c r="D42" s="3">
        <v>76985</v>
      </c>
      <c r="E42" s="4">
        <v>0.51539999999999997</v>
      </c>
      <c r="F42" s="5">
        <f t="shared" si="3"/>
        <v>1.8820085213163604E-3</v>
      </c>
      <c r="G42" s="5">
        <f t="shared" si="0"/>
        <v>1.8802936533988692E-3</v>
      </c>
      <c r="H42" s="3">
        <f t="shared" si="6"/>
        <v>96962.406010526611</v>
      </c>
      <c r="I42" s="3">
        <f t="shared" si="4"/>
        <v>182.31779663987754</v>
      </c>
      <c r="J42" s="3">
        <f t="shared" si="1"/>
        <v>96874.054806274929</v>
      </c>
      <c r="K42" s="3">
        <f t="shared" si="2"/>
        <v>4468491.230955244</v>
      </c>
      <c r="L42" s="15">
        <f t="shared" si="5"/>
        <v>46.08478084248577</v>
      </c>
      <c r="N42" s="7"/>
    </row>
    <row r="43" spans="1:14" x14ac:dyDescent="0.25">
      <c r="A43" s="83">
        <v>34</v>
      </c>
      <c r="B43" s="3">
        <v>135</v>
      </c>
      <c r="C43" s="3">
        <v>75664</v>
      </c>
      <c r="D43" s="3">
        <v>76105</v>
      </c>
      <c r="E43" s="4">
        <v>0.44240000000000002</v>
      </c>
      <c r="F43" s="5">
        <f t="shared" si="3"/>
        <v>1.7790194308455614E-3</v>
      </c>
      <c r="G43" s="5">
        <f t="shared" si="0"/>
        <v>1.7772564258220036E-3</v>
      </c>
      <c r="H43" s="3">
        <f t="shared" si="6"/>
        <v>96780.088213886731</v>
      </c>
      <c r="I43" s="3">
        <f t="shared" si="4"/>
        <v>172.00303366975055</v>
      </c>
      <c r="J43" s="3">
        <f t="shared" si="1"/>
        <v>96684.17932231247</v>
      </c>
      <c r="K43" s="3">
        <f t="shared" si="2"/>
        <v>4371617.1761489687</v>
      </c>
      <c r="L43" s="15">
        <f t="shared" si="5"/>
        <v>45.170626074317802</v>
      </c>
      <c r="N43" s="7"/>
    </row>
    <row r="44" spans="1:14" x14ac:dyDescent="0.25">
      <c r="A44" s="83">
        <v>35</v>
      </c>
      <c r="B44" s="3">
        <v>124</v>
      </c>
      <c r="C44" s="3">
        <v>70708</v>
      </c>
      <c r="D44" s="3">
        <v>75750</v>
      </c>
      <c r="E44" s="4">
        <v>0.44340000000000002</v>
      </c>
      <c r="F44" s="5">
        <f t="shared" si="3"/>
        <v>1.6933182209234047E-3</v>
      </c>
      <c r="G44" s="5">
        <f t="shared" si="0"/>
        <v>1.6917237697110783E-3</v>
      </c>
      <c r="H44" s="3">
        <f t="shared" si="6"/>
        <v>96608.085180216978</v>
      </c>
      <c r="I44" s="3">
        <f t="shared" si="4"/>
        <v>163.43419404564563</v>
      </c>
      <c r="J44" s="3">
        <f t="shared" si="1"/>
        <v>96517.117707811165</v>
      </c>
      <c r="K44" s="3">
        <f t="shared" si="2"/>
        <v>4274932.9968266562</v>
      </c>
      <c r="L44" s="15">
        <f t="shared" si="5"/>
        <v>44.250261133444553</v>
      </c>
      <c r="N44" s="7"/>
    </row>
    <row r="45" spans="1:14" x14ac:dyDescent="0.25">
      <c r="A45" s="83">
        <v>36</v>
      </c>
      <c r="B45" s="3">
        <v>115</v>
      </c>
      <c r="C45" s="3">
        <v>69726</v>
      </c>
      <c r="D45" s="3">
        <v>70841</v>
      </c>
      <c r="E45" s="4">
        <v>0.50919999999999999</v>
      </c>
      <c r="F45" s="5">
        <f t="shared" si="3"/>
        <v>1.6362304096978666E-3</v>
      </c>
      <c r="G45" s="5">
        <f t="shared" si="0"/>
        <v>1.6349174697926254E-3</v>
      </c>
      <c r="H45" s="3">
        <f t="shared" si="6"/>
        <v>96444.650986171328</v>
      </c>
      <c r="I45" s="3">
        <f t="shared" si="4"/>
        <v>157.67904476534406</v>
      </c>
      <c r="J45" s="3">
        <f t="shared" si="1"/>
        <v>96367.262111000498</v>
      </c>
      <c r="K45" s="3">
        <f t="shared" si="2"/>
        <v>4178415.8791188449</v>
      </c>
      <c r="L45" s="15">
        <f t="shared" si="5"/>
        <v>43.324495826294864</v>
      </c>
      <c r="N45" s="7"/>
    </row>
    <row r="46" spans="1:14" x14ac:dyDescent="0.25">
      <c r="A46" s="83">
        <v>37</v>
      </c>
      <c r="B46" s="3">
        <v>106</v>
      </c>
      <c r="C46" s="3">
        <v>66752</v>
      </c>
      <c r="D46" s="3">
        <v>69747</v>
      </c>
      <c r="E46" s="4">
        <v>0.47510000000000002</v>
      </c>
      <c r="F46" s="5">
        <f t="shared" si="3"/>
        <v>1.5531249313181781E-3</v>
      </c>
      <c r="G46" s="5">
        <f t="shared" si="0"/>
        <v>1.5518598004647362E-3</v>
      </c>
      <c r="H46" s="3">
        <f t="shared" si="6"/>
        <v>96286.97194140598</v>
      </c>
      <c r="I46" s="3">
        <f t="shared" si="4"/>
        <v>149.42388106434393</v>
      </c>
      <c r="J46" s="3">
        <f t="shared" si="1"/>
        <v>96208.539346235309</v>
      </c>
      <c r="K46" s="3">
        <f t="shared" si="2"/>
        <v>4082048.6170078442</v>
      </c>
      <c r="L46" s="15">
        <f t="shared" si="5"/>
        <v>42.394609932192225</v>
      </c>
      <c r="N46" s="7"/>
    </row>
    <row r="47" spans="1:14" x14ac:dyDescent="0.25">
      <c r="A47" s="83">
        <v>38</v>
      </c>
      <c r="B47" s="3">
        <v>97</v>
      </c>
      <c r="C47" s="3">
        <v>68098</v>
      </c>
      <c r="D47" s="3">
        <v>66830</v>
      </c>
      <c r="E47" s="4">
        <v>0.53259999999999996</v>
      </c>
      <c r="F47" s="5">
        <f t="shared" si="3"/>
        <v>1.4378038657654453E-3</v>
      </c>
      <c r="G47" s="5">
        <f t="shared" si="0"/>
        <v>1.4368382680240127E-3</v>
      </c>
      <c r="H47" s="3">
        <f t="shared" si="6"/>
        <v>96137.548060341636</v>
      </c>
      <c r="I47" s="3">
        <f t="shared" si="4"/>
        <v>138.13410804709656</v>
      </c>
      <c r="J47" s="3">
        <f t="shared" si="1"/>
        <v>96072.984178240411</v>
      </c>
      <c r="K47" s="3">
        <f t="shared" si="2"/>
        <v>3985840.0776616088</v>
      </c>
      <c r="L47" s="15">
        <f t="shared" si="5"/>
        <v>41.459764244869845</v>
      </c>
      <c r="N47" s="7"/>
    </row>
    <row r="48" spans="1:14" x14ac:dyDescent="0.25">
      <c r="A48" s="83">
        <v>39</v>
      </c>
      <c r="B48" s="3">
        <v>102</v>
      </c>
      <c r="C48" s="3">
        <v>68194</v>
      </c>
      <c r="D48" s="3">
        <v>68179</v>
      </c>
      <c r="E48" s="4">
        <v>0.47970000000000002</v>
      </c>
      <c r="F48" s="5">
        <f t="shared" si="3"/>
        <v>1.4958972817199886E-3</v>
      </c>
      <c r="G48" s="5">
        <f t="shared" si="0"/>
        <v>1.4947339073672309E-3</v>
      </c>
      <c r="H48" s="3">
        <f t="shared" si="6"/>
        <v>95999.413952294533</v>
      </c>
      <c r="I48" s="3">
        <f t="shared" si="4"/>
        <v>143.49357912187747</v>
      </c>
      <c r="J48" s="3">
        <f t="shared" si="1"/>
        <v>95924.754243077419</v>
      </c>
      <c r="K48" s="3">
        <f t="shared" si="2"/>
        <v>3889767.0934833684</v>
      </c>
      <c r="L48" s="15">
        <f t="shared" si="5"/>
        <v>40.518654576540747</v>
      </c>
      <c r="N48" s="7"/>
    </row>
    <row r="49" spans="1:14" x14ac:dyDescent="0.25">
      <c r="A49" s="83">
        <v>40</v>
      </c>
      <c r="B49" s="3">
        <v>118</v>
      </c>
      <c r="C49" s="3">
        <v>65053</v>
      </c>
      <c r="D49" s="3">
        <v>68210</v>
      </c>
      <c r="E49" s="4">
        <v>0.44940000000000002</v>
      </c>
      <c r="F49" s="5">
        <f t="shared" si="3"/>
        <v>1.7709341677735004E-3</v>
      </c>
      <c r="G49" s="5">
        <f t="shared" si="0"/>
        <v>1.7692090538619623E-3</v>
      </c>
      <c r="H49" s="3">
        <f t="shared" si="6"/>
        <v>95855.920373172659</v>
      </c>
      <c r="I49" s="3">
        <f t="shared" si="4"/>
        <v>169.58916219048839</v>
      </c>
      <c r="J49" s="3">
        <f t="shared" si="1"/>
        <v>95762.544580470581</v>
      </c>
      <c r="K49" s="3">
        <f t="shared" si="2"/>
        <v>3793842.3392402912</v>
      </c>
      <c r="L49" s="15">
        <f t="shared" si="5"/>
        <v>39.578591749686851</v>
      </c>
      <c r="N49" s="7"/>
    </row>
    <row r="50" spans="1:14" x14ac:dyDescent="0.25">
      <c r="A50" s="83">
        <v>41</v>
      </c>
      <c r="B50" s="3">
        <v>111</v>
      </c>
      <c r="C50" s="3">
        <v>66660</v>
      </c>
      <c r="D50" s="3">
        <v>65092</v>
      </c>
      <c r="E50" s="4">
        <v>0.51539999999999997</v>
      </c>
      <c r="F50" s="5">
        <f t="shared" si="3"/>
        <v>1.6849839091626693E-3</v>
      </c>
      <c r="G50" s="5">
        <f t="shared" si="0"/>
        <v>1.6836091695398164E-3</v>
      </c>
      <c r="H50" s="3">
        <f t="shared" si="6"/>
        <v>95686.331210982171</v>
      </c>
      <c r="I50" s="3">
        <f t="shared" si="4"/>
        <v>161.0983846264335</v>
      </c>
      <c r="J50" s="3">
        <f t="shared" si="1"/>
        <v>95608.262933792212</v>
      </c>
      <c r="K50" s="3">
        <f t="shared" si="2"/>
        <v>3698079.7946598204</v>
      </c>
      <c r="L50" s="15">
        <f t="shared" si="5"/>
        <v>38.647942165384038</v>
      </c>
      <c r="N50" s="7"/>
    </row>
    <row r="51" spans="1:14" x14ac:dyDescent="0.25">
      <c r="A51" s="83">
        <v>42</v>
      </c>
      <c r="B51" s="3">
        <v>127</v>
      </c>
      <c r="C51" s="3">
        <v>68882</v>
      </c>
      <c r="D51" s="3">
        <v>66310</v>
      </c>
      <c r="E51" s="4">
        <v>0.48499999999999999</v>
      </c>
      <c r="F51" s="5">
        <f t="shared" si="3"/>
        <v>1.8788093970057401E-3</v>
      </c>
      <c r="G51" s="5">
        <f t="shared" si="0"/>
        <v>1.8769932430460175E-3</v>
      </c>
      <c r="H51" s="3">
        <f t="shared" si="6"/>
        <v>95525.232826355743</v>
      </c>
      <c r="I51" s="3">
        <f t="shared" si="4"/>
        <v>179.30021655546736</v>
      </c>
      <c r="J51" s="3">
        <f t="shared" si="1"/>
        <v>95432.893214829674</v>
      </c>
      <c r="K51" s="3">
        <f t="shared" si="2"/>
        <v>3602471.5317260283</v>
      </c>
      <c r="L51" s="15">
        <f t="shared" si="5"/>
        <v>37.712250733526545</v>
      </c>
      <c r="N51" s="7"/>
    </row>
    <row r="52" spans="1:14" x14ac:dyDescent="0.25">
      <c r="A52" s="83">
        <v>43</v>
      </c>
      <c r="B52" s="3">
        <v>130</v>
      </c>
      <c r="C52" s="3">
        <v>73464</v>
      </c>
      <c r="D52" s="3">
        <v>68894</v>
      </c>
      <c r="E52" s="4">
        <v>0.50529999999999997</v>
      </c>
      <c r="F52" s="5">
        <f t="shared" si="3"/>
        <v>1.8263813765295944E-3</v>
      </c>
      <c r="G52" s="5">
        <f t="shared" si="0"/>
        <v>1.8247327106961661E-3</v>
      </c>
      <c r="H52" s="3">
        <f t="shared" si="6"/>
        <v>95345.932609800278</v>
      </c>
      <c r="I52" s="3">
        <f t="shared" si="4"/>
        <v>173.98084206493485</v>
      </c>
      <c r="J52" s="3">
        <f t="shared" si="1"/>
        <v>95259.864287230754</v>
      </c>
      <c r="K52" s="3">
        <f t="shared" si="2"/>
        <v>3507038.6385111986</v>
      </c>
      <c r="L52" s="15">
        <f t="shared" si="5"/>
        <v>36.782257433713774</v>
      </c>
      <c r="N52" s="7"/>
    </row>
    <row r="53" spans="1:14" x14ac:dyDescent="0.25">
      <c r="A53" s="83">
        <v>44</v>
      </c>
      <c r="B53" s="3">
        <v>136</v>
      </c>
      <c r="C53" s="3">
        <v>67117</v>
      </c>
      <c r="D53" s="3">
        <v>73371</v>
      </c>
      <c r="E53" s="4">
        <v>0.4889</v>
      </c>
      <c r="F53" s="5">
        <f t="shared" si="3"/>
        <v>1.9361084220716361E-3</v>
      </c>
      <c r="G53" s="5">
        <f t="shared" si="0"/>
        <v>1.9341944495969237E-3</v>
      </c>
      <c r="H53" s="3">
        <f t="shared" si="6"/>
        <v>95171.951767735343</v>
      </c>
      <c r="I53" s="3">
        <f t="shared" si="4"/>
        <v>184.08106086645984</v>
      </c>
      <c r="J53" s="3">
        <f t="shared" si="1"/>
        <v>95077.867937526491</v>
      </c>
      <c r="K53" s="3">
        <f t="shared" si="2"/>
        <v>3411778.7742239679</v>
      </c>
      <c r="L53" s="15">
        <f t="shared" si="5"/>
        <v>35.848574194951098</v>
      </c>
      <c r="N53" s="7"/>
    </row>
    <row r="54" spans="1:14" x14ac:dyDescent="0.25">
      <c r="A54" s="83">
        <v>45</v>
      </c>
      <c r="B54" s="3">
        <v>138</v>
      </c>
      <c r="C54" s="3">
        <v>62861</v>
      </c>
      <c r="D54" s="3">
        <v>67024</v>
      </c>
      <c r="E54" s="4">
        <v>0.51090000000000002</v>
      </c>
      <c r="F54" s="5">
        <f t="shared" si="3"/>
        <v>2.1249566924587135E-3</v>
      </c>
      <c r="G54" s="5">
        <f t="shared" si="0"/>
        <v>2.1227504832418403E-3</v>
      </c>
      <c r="H54" s="3">
        <f t="shared" si="6"/>
        <v>94987.870706868882</v>
      </c>
      <c r="I54" s="3">
        <f t="shared" si="4"/>
        <v>201.63554844511935</v>
      </c>
      <c r="J54" s="3">
        <f t="shared" si="1"/>
        <v>94889.250760124371</v>
      </c>
      <c r="K54" s="3">
        <f t="shared" si="2"/>
        <v>3316700.9062864413</v>
      </c>
      <c r="L54" s="15">
        <f t="shared" si="5"/>
        <v>34.917099221244044</v>
      </c>
      <c r="N54" s="7"/>
    </row>
    <row r="55" spans="1:14" x14ac:dyDescent="0.25">
      <c r="A55" s="83">
        <v>46</v>
      </c>
      <c r="B55" s="3">
        <v>145</v>
      </c>
      <c r="C55" s="3">
        <v>67914</v>
      </c>
      <c r="D55" s="3">
        <v>62858</v>
      </c>
      <c r="E55" s="4">
        <v>0.50039999999999996</v>
      </c>
      <c r="F55" s="5">
        <f t="shared" si="3"/>
        <v>2.2176000978802804E-3</v>
      </c>
      <c r="G55" s="5">
        <f t="shared" si="0"/>
        <v>2.2151459089111841E-3</v>
      </c>
      <c r="H55" s="3">
        <f t="shared" si="6"/>
        <v>94786.235158423762</v>
      </c>
      <c r="I55" s="3">
        <f t="shared" si="4"/>
        <v>209.96534103227583</v>
      </c>
      <c r="J55" s="3">
        <f t="shared" si="1"/>
        <v>94681.33647404403</v>
      </c>
      <c r="K55" s="3">
        <f t="shared" si="2"/>
        <v>3221811.6555263167</v>
      </c>
      <c r="L55" s="15">
        <f t="shared" si="5"/>
        <v>33.990290363800682</v>
      </c>
      <c r="N55" s="7"/>
    </row>
    <row r="56" spans="1:14" x14ac:dyDescent="0.25">
      <c r="A56" s="83">
        <v>47</v>
      </c>
      <c r="B56" s="3">
        <v>189</v>
      </c>
      <c r="C56" s="3">
        <v>65217</v>
      </c>
      <c r="D56" s="3">
        <v>67621</v>
      </c>
      <c r="E56" s="4">
        <v>0.52710000000000001</v>
      </c>
      <c r="F56" s="5">
        <f t="shared" si="3"/>
        <v>2.8455712973697285E-3</v>
      </c>
      <c r="G56" s="5">
        <f t="shared" si="0"/>
        <v>2.8417472414652071E-3</v>
      </c>
      <c r="H56" s="3">
        <f t="shared" si="6"/>
        <v>94576.269817391483</v>
      </c>
      <c r="I56" s="3">
        <f t="shared" si="4"/>
        <v>268.76185386164138</v>
      </c>
      <c r="J56" s="3">
        <f t="shared" si="1"/>
        <v>94449.172336700314</v>
      </c>
      <c r="K56" s="3">
        <f t="shared" si="2"/>
        <v>3127130.3190522725</v>
      </c>
      <c r="L56" s="15">
        <f t="shared" si="5"/>
        <v>33.064640052839444</v>
      </c>
      <c r="N56" s="7"/>
    </row>
    <row r="57" spans="1:14" x14ac:dyDescent="0.25">
      <c r="A57" s="83">
        <v>48</v>
      </c>
      <c r="B57" s="3">
        <v>190</v>
      </c>
      <c r="C57" s="3">
        <v>63482</v>
      </c>
      <c r="D57" s="3">
        <v>65073</v>
      </c>
      <c r="E57" s="4">
        <v>0.48980000000000001</v>
      </c>
      <c r="F57" s="5">
        <f t="shared" si="3"/>
        <v>2.9559332581385401E-3</v>
      </c>
      <c r="G57" s="5">
        <f t="shared" si="0"/>
        <v>2.9514820774046995E-3</v>
      </c>
      <c r="H57" s="3">
        <f t="shared" si="6"/>
        <v>94307.507963529846</v>
      </c>
      <c r="I57" s="3">
        <f t="shared" si="4"/>
        <v>278.34691951905933</v>
      </c>
      <c r="J57" s="3">
        <f t="shared" si="1"/>
        <v>94165.495365191222</v>
      </c>
      <c r="K57" s="3">
        <f t="shared" si="2"/>
        <v>3032681.1467155721</v>
      </c>
      <c r="L57" s="15">
        <f t="shared" si="5"/>
        <v>32.157367024143575</v>
      </c>
      <c r="N57" s="7"/>
    </row>
    <row r="58" spans="1:14" x14ac:dyDescent="0.25">
      <c r="A58" s="83">
        <v>49</v>
      </c>
      <c r="B58" s="3">
        <v>179</v>
      </c>
      <c r="C58" s="3">
        <v>54559</v>
      </c>
      <c r="D58" s="3">
        <v>63361</v>
      </c>
      <c r="E58" s="4">
        <v>0.50370000000000004</v>
      </c>
      <c r="F58" s="5">
        <f t="shared" si="3"/>
        <v>3.0359565807327E-3</v>
      </c>
      <c r="G58" s="5">
        <f t="shared" si="0"/>
        <v>3.0313890496781108E-3</v>
      </c>
      <c r="H58" s="3">
        <f t="shared" si="6"/>
        <v>94029.161044010791</v>
      </c>
      <c r="I58" s="3">
        <f t="shared" si="4"/>
        <v>285.03896913923393</v>
      </c>
      <c r="J58" s="3">
        <f t="shared" si="1"/>
        <v>93887.696203626983</v>
      </c>
      <c r="K58" s="3">
        <f t="shared" si="2"/>
        <v>2938515.6513503809</v>
      </c>
      <c r="L58" s="15">
        <f t="shared" si="5"/>
        <v>31.251109961249092</v>
      </c>
      <c r="N58" s="7"/>
    </row>
    <row r="59" spans="1:14" x14ac:dyDescent="0.25">
      <c r="A59" s="83">
        <v>50</v>
      </c>
      <c r="B59" s="3">
        <v>148</v>
      </c>
      <c r="C59" s="3">
        <v>49373</v>
      </c>
      <c r="D59" s="3">
        <v>54322</v>
      </c>
      <c r="E59" s="4">
        <v>0.499</v>
      </c>
      <c r="F59" s="5">
        <f t="shared" si="3"/>
        <v>2.8545252905154538E-3</v>
      </c>
      <c r="G59" s="5">
        <f t="shared" si="0"/>
        <v>2.8504488147217517E-3</v>
      </c>
      <c r="H59" s="3">
        <f t="shared" si="6"/>
        <v>93744.122074871557</v>
      </c>
      <c r="I59" s="3">
        <f t="shared" si="4"/>
        <v>267.21282165544881</v>
      </c>
      <c r="J59" s="3">
        <f t="shared" si="1"/>
        <v>93610.248451222171</v>
      </c>
      <c r="K59" s="3">
        <f t="shared" si="2"/>
        <v>2844627.9551467537</v>
      </c>
      <c r="L59" s="15">
        <f t="shared" si="5"/>
        <v>30.344600730004235</v>
      </c>
      <c r="N59" s="7"/>
    </row>
    <row r="60" spans="1:14" x14ac:dyDescent="0.25">
      <c r="A60" s="83">
        <v>51</v>
      </c>
      <c r="B60" s="3">
        <v>193</v>
      </c>
      <c r="C60" s="3">
        <v>65578</v>
      </c>
      <c r="D60" s="3">
        <v>49178</v>
      </c>
      <c r="E60" s="4">
        <v>0.48359999999999997</v>
      </c>
      <c r="F60" s="5">
        <f t="shared" si="3"/>
        <v>3.3636585450869672E-3</v>
      </c>
      <c r="G60" s="5">
        <f t="shared" si="0"/>
        <v>3.3578260238726607E-3</v>
      </c>
      <c r="H60" s="3">
        <f t="shared" si="6"/>
        <v>93476.909253216101</v>
      </c>
      <c r="I60" s="3">
        <f t="shared" si="4"/>
        <v>313.87919852163213</v>
      </c>
      <c r="J60" s="3">
        <f t="shared" si="1"/>
        <v>93314.822035099525</v>
      </c>
      <c r="K60" s="3">
        <f t="shared" si="2"/>
        <v>2751017.7066955315</v>
      </c>
      <c r="L60" s="15">
        <f t="shared" si="5"/>
        <v>29.429917277681941</v>
      </c>
      <c r="N60" s="7"/>
    </row>
    <row r="61" spans="1:14" x14ac:dyDescent="0.25">
      <c r="A61" s="83">
        <v>52</v>
      </c>
      <c r="B61" s="3">
        <v>219</v>
      </c>
      <c r="C61" s="3">
        <v>40345</v>
      </c>
      <c r="D61" s="3">
        <v>65028</v>
      </c>
      <c r="E61" s="4">
        <v>0.4929</v>
      </c>
      <c r="F61" s="5">
        <f t="shared" si="3"/>
        <v>4.1566625226576066E-3</v>
      </c>
      <c r="G61" s="5">
        <f t="shared" si="0"/>
        <v>4.147919357530702E-3</v>
      </c>
      <c r="H61" s="3">
        <f t="shared" si="6"/>
        <v>93163.030054694464</v>
      </c>
      <c r="I61" s="3">
        <f t="shared" si="4"/>
        <v>386.43273577008176</v>
      </c>
      <c r="J61" s="3">
        <f t="shared" si="1"/>
        <v>92967.070014385448</v>
      </c>
      <c r="K61" s="3">
        <f t="shared" si="2"/>
        <v>2657702.8846604321</v>
      </c>
      <c r="L61" s="15">
        <f t="shared" si="5"/>
        <v>28.527441444316903</v>
      </c>
      <c r="N61" s="7"/>
    </row>
    <row r="62" spans="1:14" x14ac:dyDescent="0.25">
      <c r="A62" s="83">
        <v>53</v>
      </c>
      <c r="B62" s="3">
        <v>197</v>
      </c>
      <c r="C62" s="3">
        <v>47708</v>
      </c>
      <c r="D62" s="3">
        <v>40096</v>
      </c>
      <c r="E62" s="4">
        <v>0.52900000000000003</v>
      </c>
      <c r="F62" s="5">
        <f t="shared" si="3"/>
        <v>4.4872670948931711E-3</v>
      </c>
      <c r="G62" s="5">
        <f t="shared" si="0"/>
        <v>4.477803245189026E-3</v>
      </c>
      <c r="H62" s="3">
        <f t="shared" si="6"/>
        <v>92776.597318924381</v>
      </c>
      <c r="I62" s="3">
        <f t="shared" si="4"/>
        <v>415.43534855227506</v>
      </c>
      <c r="J62" s="3">
        <f t="shared" si="1"/>
        <v>92580.927269756256</v>
      </c>
      <c r="K62" s="3">
        <f t="shared" si="2"/>
        <v>2564735.8146460466</v>
      </c>
      <c r="L62" s="15">
        <f t="shared" si="5"/>
        <v>27.644210811371252</v>
      </c>
      <c r="N62" s="7"/>
    </row>
    <row r="63" spans="1:14" x14ac:dyDescent="0.25">
      <c r="A63" s="83">
        <v>54</v>
      </c>
      <c r="B63" s="3">
        <v>234</v>
      </c>
      <c r="C63" s="3">
        <v>51791</v>
      </c>
      <c r="D63" s="3">
        <v>47411</v>
      </c>
      <c r="E63" s="4">
        <v>0.47649999999999998</v>
      </c>
      <c r="F63" s="5">
        <f t="shared" si="3"/>
        <v>4.7176468216366604E-3</v>
      </c>
      <c r="G63" s="5">
        <f t="shared" si="0"/>
        <v>4.7060244091028268E-3</v>
      </c>
      <c r="H63" s="3">
        <f t="shared" si="6"/>
        <v>92361.161970372108</v>
      </c>
      <c r="I63" s="3">
        <f t="shared" si="4"/>
        <v>434.65388268567085</v>
      </c>
      <c r="J63" s="3">
        <f t="shared" si="1"/>
        <v>92133.620662786154</v>
      </c>
      <c r="K63" s="3">
        <f t="shared" si="2"/>
        <v>2472154.8873762903</v>
      </c>
      <c r="L63" s="15">
        <f t="shared" si="5"/>
        <v>26.766173515327964</v>
      </c>
      <c r="N63" s="7"/>
    </row>
    <row r="64" spans="1:14" x14ac:dyDescent="0.25">
      <c r="A64" s="83">
        <v>55</v>
      </c>
      <c r="B64" s="3">
        <v>256</v>
      </c>
      <c r="C64" s="3">
        <v>56886</v>
      </c>
      <c r="D64" s="3">
        <v>51481</v>
      </c>
      <c r="E64" s="4">
        <v>0.48930000000000001</v>
      </c>
      <c r="F64" s="5">
        <f t="shared" si="3"/>
        <v>4.724685559256969E-3</v>
      </c>
      <c r="G64" s="5">
        <f t="shared" si="0"/>
        <v>4.7133128212905172E-3</v>
      </c>
      <c r="H64" s="3">
        <f t="shared" si="6"/>
        <v>91926.508087686438</v>
      </c>
      <c r="I64" s="3">
        <f t="shared" si="4"/>
        <v>433.2783891861589</v>
      </c>
      <c r="J64" s="3">
        <f t="shared" si="1"/>
        <v>91705.232814329065</v>
      </c>
      <c r="K64" s="3">
        <f t="shared" si="2"/>
        <v>2380021.2667135042</v>
      </c>
      <c r="L64" s="15">
        <f t="shared" si="5"/>
        <v>25.890478342147624</v>
      </c>
      <c r="N64" s="7"/>
    </row>
    <row r="65" spans="1:14" x14ac:dyDescent="0.25">
      <c r="A65" s="83">
        <v>56</v>
      </c>
      <c r="B65" s="3">
        <v>328</v>
      </c>
      <c r="C65" s="3">
        <v>54093</v>
      </c>
      <c r="D65" s="3">
        <v>56443</v>
      </c>
      <c r="E65" s="4">
        <v>0.50439999999999996</v>
      </c>
      <c r="F65" s="5">
        <f t="shared" si="3"/>
        <v>5.9347181008902079E-3</v>
      </c>
      <c r="G65" s="5">
        <f t="shared" si="0"/>
        <v>5.9173138235551698E-3</v>
      </c>
      <c r="H65" s="3">
        <f t="shared" si="6"/>
        <v>91493.229698500276</v>
      </c>
      <c r="I65" s="3">
        <f t="shared" si="4"/>
        <v>541.39415285664404</v>
      </c>
      <c r="J65" s="3">
        <f t="shared" si="1"/>
        <v>91224.914756344515</v>
      </c>
      <c r="K65" s="3">
        <f t="shared" si="2"/>
        <v>2288316.033899175</v>
      </c>
      <c r="L65" s="15">
        <f t="shared" si="5"/>
        <v>25.010769009247078</v>
      </c>
      <c r="N65" s="7"/>
    </row>
    <row r="66" spans="1:14" x14ac:dyDescent="0.25">
      <c r="A66" s="83">
        <v>57</v>
      </c>
      <c r="B66" s="3">
        <v>278</v>
      </c>
      <c r="C66" s="3">
        <v>53962</v>
      </c>
      <c r="D66" s="3">
        <v>53656</v>
      </c>
      <c r="E66" s="4">
        <v>0.50739999999999996</v>
      </c>
      <c r="F66" s="5">
        <f t="shared" si="3"/>
        <v>5.166421974019216E-3</v>
      </c>
      <c r="G66" s="5">
        <f t="shared" si="0"/>
        <v>5.1533069137499618E-3</v>
      </c>
      <c r="H66" s="3">
        <f t="shared" si="6"/>
        <v>90951.835545643626</v>
      </c>
      <c r="I66" s="3">
        <f t="shared" si="4"/>
        <v>468.70272293561482</v>
      </c>
      <c r="J66" s="3">
        <f t="shared" si="1"/>
        <v>90720.95258432554</v>
      </c>
      <c r="K66" s="3">
        <f t="shared" si="2"/>
        <v>2197091.1191428304</v>
      </c>
      <c r="L66" s="15">
        <f t="shared" si="5"/>
        <v>24.156644073887147</v>
      </c>
      <c r="N66" s="7"/>
    </row>
    <row r="67" spans="1:14" x14ac:dyDescent="0.25">
      <c r="A67" s="83">
        <v>58</v>
      </c>
      <c r="B67" s="3">
        <v>387</v>
      </c>
      <c r="C67" s="3">
        <v>55644</v>
      </c>
      <c r="D67" s="3">
        <v>53514</v>
      </c>
      <c r="E67" s="4">
        <v>0.52129999999999999</v>
      </c>
      <c r="F67" s="5">
        <f t="shared" si="3"/>
        <v>7.0906392568570332E-3</v>
      </c>
      <c r="G67" s="5">
        <f t="shared" si="0"/>
        <v>7.0666529942452309E-3</v>
      </c>
      <c r="H67" s="3">
        <f t="shared" si="6"/>
        <v>90483.132822708008</v>
      </c>
      <c r="I67" s="3">
        <f t="shared" si="4"/>
        <v>639.4129014902785</v>
      </c>
      <c r="J67" s="3">
        <f t="shared" si="1"/>
        <v>90177.045866764616</v>
      </c>
      <c r="K67" s="3">
        <f t="shared" si="2"/>
        <v>2106370.166558505</v>
      </c>
      <c r="L67" s="15">
        <f t="shared" si="5"/>
        <v>23.279147182997203</v>
      </c>
      <c r="N67" s="7"/>
    </row>
    <row r="68" spans="1:14" x14ac:dyDescent="0.25">
      <c r="A68" s="83">
        <v>59</v>
      </c>
      <c r="B68" s="3">
        <v>362</v>
      </c>
      <c r="C68" s="3">
        <v>54383</v>
      </c>
      <c r="D68" s="3">
        <v>55111</v>
      </c>
      <c r="E68" s="4">
        <v>0.4854</v>
      </c>
      <c r="F68" s="5">
        <f t="shared" si="3"/>
        <v>6.612234460335726E-3</v>
      </c>
      <c r="G68" s="5">
        <f t="shared" si="0"/>
        <v>6.589811599325212E-3</v>
      </c>
      <c r="H68" s="3">
        <f t="shared" si="6"/>
        <v>89843.719921217737</v>
      </c>
      <c r="I68" s="3">
        <f t="shared" si="4"/>
        <v>592.0531876633662</v>
      </c>
      <c r="J68" s="3">
        <f t="shared" si="1"/>
        <v>89539.04935084618</v>
      </c>
      <c r="K68" s="3">
        <f t="shared" si="2"/>
        <v>2016193.1206917402</v>
      </c>
      <c r="L68" s="15">
        <f t="shared" si="5"/>
        <v>22.441113552062426</v>
      </c>
      <c r="N68" s="7"/>
    </row>
    <row r="69" spans="1:14" x14ac:dyDescent="0.25">
      <c r="A69" s="83">
        <v>60</v>
      </c>
      <c r="B69" s="3">
        <v>438</v>
      </c>
      <c r="C69" s="3">
        <v>51765</v>
      </c>
      <c r="D69" s="3">
        <v>53778</v>
      </c>
      <c r="E69" s="4">
        <v>0.47239999999999999</v>
      </c>
      <c r="F69" s="5">
        <f t="shared" si="3"/>
        <v>8.2999346238026208E-3</v>
      </c>
      <c r="G69" s="5">
        <f t="shared" si="0"/>
        <v>8.2637472983206426E-3</v>
      </c>
      <c r="H69" s="3">
        <f t="shared" si="6"/>
        <v>89251.666733554375</v>
      </c>
      <c r="I69" s="3">
        <f t="shared" si="4"/>
        <v>737.55321984002433</v>
      </c>
      <c r="J69" s="3">
        <f t="shared" si="1"/>
        <v>88862.533654766783</v>
      </c>
      <c r="K69" s="3">
        <f t="shared" si="2"/>
        <v>1926654.0713408941</v>
      </c>
      <c r="L69" s="15">
        <f t="shared" si="5"/>
        <v>21.586757332976102</v>
      </c>
      <c r="N69" s="7"/>
    </row>
    <row r="70" spans="1:14" x14ac:dyDescent="0.25">
      <c r="A70" s="83">
        <v>61</v>
      </c>
      <c r="B70" s="3">
        <v>473</v>
      </c>
      <c r="C70" s="3">
        <v>52596</v>
      </c>
      <c r="D70" s="3">
        <v>51164</v>
      </c>
      <c r="E70" s="4">
        <v>0.51970000000000005</v>
      </c>
      <c r="F70" s="5">
        <f t="shared" si="3"/>
        <v>9.1171935235158062E-3</v>
      </c>
      <c r="G70" s="5">
        <f t="shared" si="0"/>
        <v>9.077443506880575E-3</v>
      </c>
      <c r="H70" s="3">
        <f t="shared" si="6"/>
        <v>88514.113513714357</v>
      </c>
      <c r="I70" s="3">
        <f t="shared" si="4"/>
        <v>803.48186498235657</v>
      </c>
      <c r="J70" s="3">
        <f t="shared" si="1"/>
        <v>88128.201173963331</v>
      </c>
      <c r="K70" s="3">
        <f t="shared" si="2"/>
        <v>1837791.5376861272</v>
      </c>
      <c r="L70" s="15">
        <f t="shared" si="5"/>
        <v>20.762694950352525</v>
      </c>
      <c r="N70" s="7"/>
    </row>
    <row r="71" spans="1:14" x14ac:dyDescent="0.25">
      <c r="A71" s="83">
        <v>62</v>
      </c>
      <c r="B71" s="3">
        <v>490</v>
      </c>
      <c r="C71" s="3">
        <v>50191</v>
      </c>
      <c r="D71" s="3">
        <v>51718</v>
      </c>
      <c r="E71" s="4">
        <v>0.49909999999999999</v>
      </c>
      <c r="F71" s="5">
        <f t="shared" si="3"/>
        <v>9.6164224945784957E-3</v>
      </c>
      <c r="G71" s="5">
        <f t="shared" si="0"/>
        <v>9.5703235283025028E-3</v>
      </c>
      <c r="H71" s="3">
        <f t="shared" si="6"/>
        <v>87710.631648732</v>
      </c>
      <c r="I71" s="3">
        <f t="shared" si="4"/>
        <v>839.41912175013397</v>
      </c>
      <c r="J71" s="3">
        <f t="shared" si="1"/>
        <v>87290.166610647357</v>
      </c>
      <c r="K71" s="3">
        <f t="shared" si="2"/>
        <v>1749663.336512164</v>
      </c>
      <c r="L71" s="15">
        <f t="shared" si="5"/>
        <v>19.94813289589915</v>
      </c>
      <c r="N71" s="7"/>
    </row>
    <row r="72" spans="1:14" x14ac:dyDescent="0.25">
      <c r="A72" s="83">
        <v>63</v>
      </c>
      <c r="B72" s="3">
        <v>550</v>
      </c>
      <c r="C72" s="3">
        <v>48987</v>
      </c>
      <c r="D72" s="3">
        <v>49455</v>
      </c>
      <c r="E72" s="4">
        <v>0.50670000000000004</v>
      </c>
      <c r="F72" s="5">
        <f t="shared" si="3"/>
        <v>1.1174092358952479E-2</v>
      </c>
      <c r="G72" s="5">
        <f t="shared" si="0"/>
        <v>1.111283640702602E-2</v>
      </c>
      <c r="H72" s="3">
        <f t="shared" si="6"/>
        <v>86871.212526981864</v>
      </c>
      <c r="I72" s="3">
        <f t="shared" si="4"/>
        <v>965.3855732923389</v>
      </c>
      <c r="J72" s="3">
        <f t="shared" si="1"/>
        <v>86394.987823676754</v>
      </c>
      <c r="K72" s="3">
        <f t="shared" si="2"/>
        <v>1662373.1699015165</v>
      </c>
      <c r="L72" s="15">
        <f t="shared" si="5"/>
        <v>19.136065004102363</v>
      </c>
      <c r="N72" s="7"/>
    </row>
    <row r="73" spans="1:14" x14ac:dyDescent="0.25">
      <c r="A73" s="83">
        <v>64</v>
      </c>
      <c r="B73" s="3">
        <v>516</v>
      </c>
      <c r="C73" s="3">
        <v>45092</v>
      </c>
      <c r="D73" s="3">
        <v>48243</v>
      </c>
      <c r="E73" s="4">
        <v>0.49230000000000002</v>
      </c>
      <c r="F73" s="5">
        <f t="shared" si="3"/>
        <v>1.1056945411689077E-2</v>
      </c>
      <c r="G73" s="5">
        <f t="shared" ref="G73:G98" si="7">F73/((1+(1-E73)*F73))</f>
        <v>1.0995222507633007E-2</v>
      </c>
      <c r="H73" s="3">
        <f t="shared" si="6"/>
        <v>85905.826953689524</v>
      </c>
      <c r="I73" s="3">
        <f t="shared" si="4"/>
        <v>944.55368205803336</v>
      </c>
      <c r="J73" s="3">
        <f t="shared" ref="J73:J98" si="8">H74+I73*E73</f>
        <v>85426.277049308657</v>
      </c>
      <c r="K73" s="3">
        <f t="shared" ref="K73:K97" si="9">K74+J73</f>
        <v>1575978.1820778397</v>
      </c>
      <c r="L73" s="15">
        <f t="shared" si="5"/>
        <v>18.345416579569449</v>
      </c>
      <c r="N73" s="7"/>
    </row>
    <row r="74" spans="1:14" x14ac:dyDescent="0.25">
      <c r="A74" s="83">
        <v>65</v>
      </c>
      <c r="B74" s="3">
        <v>559</v>
      </c>
      <c r="C74" s="3">
        <v>45113</v>
      </c>
      <c r="D74" s="3">
        <v>44361</v>
      </c>
      <c r="E74" s="4">
        <v>0.49359999999999998</v>
      </c>
      <c r="F74" s="5">
        <f t="shared" ref="F74:F99" si="10">B74/((C74+D74)/2)</f>
        <v>1.2495250016764646E-2</v>
      </c>
      <c r="G74" s="5">
        <f t="shared" si="7"/>
        <v>1.241668228488349E-2</v>
      </c>
      <c r="H74" s="3">
        <f t="shared" si="6"/>
        <v>84961.273271631493</v>
      </c>
      <c r="I74" s="3">
        <f t="shared" ref="I74:I99" si="11">H74*G74</f>
        <v>1054.937136733012</v>
      </c>
      <c r="J74" s="3">
        <f t="shared" si="8"/>
        <v>84427.05310558989</v>
      </c>
      <c r="K74" s="3">
        <f t="shared" si="9"/>
        <v>1490551.9050285311</v>
      </c>
      <c r="L74" s="15">
        <f t="shared" ref="L74:L99" si="12">K74/H74</f>
        <v>17.543897915266122</v>
      </c>
      <c r="N74" s="7"/>
    </row>
    <row r="75" spans="1:14" x14ac:dyDescent="0.25">
      <c r="A75" s="83">
        <v>66</v>
      </c>
      <c r="B75" s="3">
        <v>556</v>
      </c>
      <c r="C75" s="3">
        <v>42320</v>
      </c>
      <c r="D75" s="3">
        <v>44400</v>
      </c>
      <c r="E75" s="4">
        <v>0.50180000000000002</v>
      </c>
      <c r="F75" s="5">
        <f t="shared" si="10"/>
        <v>1.2822878228782288E-2</v>
      </c>
      <c r="G75" s="5">
        <f t="shared" si="7"/>
        <v>1.2741481086994634E-2</v>
      </c>
      <c r="H75" s="3">
        <f t="shared" ref="H75:H99" si="13">H74-I74</f>
        <v>83906.336134898476</v>
      </c>
      <c r="I75" s="3">
        <f t="shared" si="11"/>
        <v>1069.0909949418235</v>
      </c>
      <c r="J75" s="3">
        <f t="shared" si="8"/>
        <v>83373.715001218457</v>
      </c>
      <c r="K75" s="3">
        <f t="shared" si="9"/>
        <v>1406124.8519229412</v>
      </c>
      <c r="L75" s="15">
        <f t="shared" si="12"/>
        <v>16.758267810219674</v>
      </c>
      <c r="N75" s="7"/>
    </row>
    <row r="76" spans="1:14" x14ac:dyDescent="0.25">
      <c r="A76" s="83">
        <v>67</v>
      </c>
      <c r="B76" s="3">
        <v>598</v>
      </c>
      <c r="C76" s="3">
        <v>41091</v>
      </c>
      <c r="D76" s="3">
        <v>41488</v>
      </c>
      <c r="E76" s="4">
        <v>0.51370000000000005</v>
      </c>
      <c r="F76" s="5">
        <f t="shared" si="10"/>
        <v>1.4483101030528342E-2</v>
      </c>
      <c r="G76" s="5">
        <f t="shared" si="7"/>
        <v>1.4381808057532542E-2</v>
      </c>
      <c r="H76" s="3">
        <f t="shared" si="13"/>
        <v>82837.245139956649</v>
      </c>
      <c r="I76" s="3">
        <f t="shared" si="11"/>
        <v>1191.349359617627</v>
      </c>
      <c r="J76" s="3">
        <f t="shared" si="8"/>
        <v>82257.891946374599</v>
      </c>
      <c r="K76" s="3">
        <f t="shared" si="9"/>
        <v>1322751.1369217227</v>
      </c>
      <c r="L76" s="15">
        <f t="shared" si="12"/>
        <v>15.968072509978873</v>
      </c>
      <c r="N76" s="7"/>
    </row>
    <row r="77" spans="1:14" x14ac:dyDescent="0.25">
      <c r="A77" s="83">
        <v>68</v>
      </c>
      <c r="B77" s="3">
        <v>668</v>
      </c>
      <c r="C77" s="3">
        <v>39800</v>
      </c>
      <c r="D77" s="3">
        <v>40293</v>
      </c>
      <c r="E77" s="4">
        <v>0.52490000000000003</v>
      </c>
      <c r="F77" s="5">
        <f t="shared" si="10"/>
        <v>1.6680608792278975E-2</v>
      </c>
      <c r="G77" s="5">
        <f t="shared" si="7"/>
        <v>1.6549455068561467E-2</v>
      </c>
      <c r="H77" s="3">
        <f t="shared" si="13"/>
        <v>81645.895780339022</v>
      </c>
      <c r="I77" s="3">
        <f t="shared" si="11"/>
        <v>1351.1950837491729</v>
      </c>
      <c r="J77" s="3">
        <f t="shared" si="8"/>
        <v>81003.942996049795</v>
      </c>
      <c r="K77" s="3">
        <f t="shared" si="9"/>
        <v>1240493.244975348</v>
      </c>
      <c r="L77" s="15">
        <f t="shared" si="12"/>
        <v>15.193577498528329</v>
      </c>
      <c r="N77" s="7"/>
    </row>
    <row r="78" spans="1:14" x14ac:dyDescent="0.25">
      <c r="A78" s="83">
        <v>69</v>
      </c>
      <c r="B78" s="3">
        <v>772</v>
      </c>
      <c r="C78" s="3">
        <v>38743</v>
      </c>
      <c r="D78" s="3">
        <v>38929</v>
      </c>
      <c r="E78" s="4">
        <v>0.51149999999999995</v>
      </c>
      <c r="F78" s="5">
        <f t="shared" si="10"/>
        <v>1.9878463281491399E-2</v>
      </c>
      <c r="G78" s="5">
        <f t="shared" si="7"/>
        <v>1.9687287332031355E-2</v>
      </c>
      <c r="H78" s="3">
        <f t="shared" si="13"/>
        <v>80294.700696589847</v>
      </c>
      <c r="I78" s="3">
        <f t="shared" si="11"/>
        <v>1580.7848438532226</v>
      </c>
      <c r="J78" s="3">
        <f t="shared" si="8"/>
        <v>79522.487300367546</v>
      </c>
      <c r="K78" s="3">
        <f t="shared" si="9"/>
        <v>1159489.3019792982</v>
      </c>
      <c r="L78" s="15">
        <f t="shared" si="12"/>
        <v>14.440421247233596</v>
      </c>
      <c r="N78" s="7"/>
    </row>
    <row r="79" spans="1:14" x14ac:dyDescent="0.25">
      <c r="A79" s="83">
        <v>70</v>
      </c>
      <c r="B79" s="3">
        <v>784</v>
      </c>
      <c r="C79" s="3">
        <v>35601</v>
      </c>
      <c r="D79" s="3">
        <v>37831</v>
      </c>
      <c r="E79" s="4">
        <v>0.498</v>
      </c>
      <c r="F79" s="5">
        <f t="shared" si="10"/>
        <v>2.1353088571739842E-2</v>
      </c>
      <c r="G79" s="5">
        <f t="shared" si="7"/>
        <v>2.1126626965854198E-2</v>
      </c>
      <c r="H79" s="3">
        <f t="shared" si="13"/>
        <v>78713.915852736623</v>
      </c>
      <c r="I79" s="3">
        <f t="shared" si="11"/>
        <v>1662.9595372424037</v>
      </c>
      <c r="J79" s="3">
        <f t="shared" si="8"/>
        <v>77879.110165040925</v>
      </c>
      <c r="K79" s="3">
        <f t="shared" si="9"/>
        <v>1079966.8146789307</v>
      </c>
      <c r="L79" s="15">
        <f t="shared" si="12"/>
        <v>13.720151042916051</v>
      </c>
      <c r="N79" s="7"/>
    </row>
    <row r="80" spans="1:14" x14ac:dyDescent="0.25">
      <c r="A80" s="83">
        <v>71</v>
      </c>
      <c r="B80" s="3">
        <v>766</v>
      </c>
      <c r="C80" s="3">
        <v>33435</v>
      </c>
      <c r="D80" s="3">
        <v>34717</v>
      </c>
      <c r="E80" s="4">
        <v>0.49809999999999999</v>
      </c>
      <c r="F80" s="5">
        <f t="shared" si="10"/>
        <v>2.2479164221152717E-2</v>
      </c>
      <c r="G80" s="5">
        <f t="shared" si="7"/>
        <v>2.2228377167644742E-2</v>
      </c>
      <c r="H80" s="3">
        <f t="shared" si="13"/>
        <v>77050.956315494215</v>
      </c>
      <c r="I80" s="3">
        <f t="shared" si="11"/>
        <v>1712.717718108524</v>
      </c>
      <c r="J80" s="3">
        <f t="shared" si="8"/>
        <v>76191.343292775549</v>
      </c>
      <c r="K80" s="3">
        <f t="shared" si="9"/>
        <v>1002087.7045138897</v>
      </c>
      <c r="L80" s="15">
        <f t="shared" si="12"/>
        <v>13.005519365791173</v>
      </c>
      <c r="N80" s="7"/>
    </row>
    <row r="81" spans="1:14" x14ac:dyDescent="0.25">
      <c r="A81" s="83">
        <v>72</v>
      </c>
      <c r="B81" s="3">
        <v>744</v>
      </c>
      <c r="C81" s="3">
        <v>28059</v>
      </c>
      <c r="D81" s="3">
        <v>32470</v>
      </c>
      <c r="E81" s="4">
        <v>0.50649999999999995</v>
      </c>
      <c r="F81" s="5">
        <f t="shared" si="10"/>
        <v>2.4583257612053728E-2</v>
      </c>
      <c r="G81" s="5">
        <f t="shared" si="7"/>
        <v>2.4288592353324329E-2</v>
      </c>
      <c r="H81" s="3">
        <f t="shared" si="13"/>
        <v>75338.238597385687</v>
      </c>
      <c r="I81" s="3">
        <f t="shared" si="11"/>
        <v>1829.8597659093859</v>
      </c>
      <c r="J81" s="3">
        <f t="shared" si="8"/>
        <v>74435.202802909407</v>
      </c>
      <c r="K81" s="3">
        <f t="shared" si="9"/>
        <v>925896.36122111417</v>
      </c>
      <c r="L81" s="15">
        <f t="shared" si="12"/>
        <v>12.289859418789806</v>
      </c>
      <c r="N81" s="7"/>
    </row>
    <row r="82" spans="1:14" x14ac:dyDescent="0.25">
      <c r="A82" s="83">
        <v>73</v>
      </c>
      <c r="B82" s="3">
        <v>681</v>
      </c>
      <c r="C82" s="3">
        <v>27264</v>
      </c>
      <c r="D82" s="3">
        <v>27271</v>
      </c>
      <c r="E82" s="4">
        <v>0.51590000000000003</v>
      </c>
      <c r="F82" s="5">
        <f t="shared" si="10"/>
        <v>2.4974786834143212E-2</v>
      </c>
      <c r="G82" s="5">
        <f t="shared" si="7"/>
        <v>2.4676441395239914E-2</v>
      </c>
      <c r="H82" s="3">
        <f t="shared" si="13"/>
        <v>73508.378831476308</v>
      </c>
      <c r="I82" s="3">
        <f t="shared" si="11"/>
        <v>1813.9252022940193</v>
      </c>
      <c r="J82" s="3">
        <f t="shared" si="8"/>
        <v>72630.25764104577</v>
      </c>
      <c r="K82" s="3">
        <f t="shared" si="9"/>
        <v>851461.15841820475</v>
      </c>
      <c r="L82" s="15">
        <f t="shared" si="12"/>
        <v>11.583185100167233</v>
      </c>
      <c r="N82" s="7"/>
    </row>
    <row r="83" spans="1:14" x14ac:dyDescent="0.25">
      <c r="A83" s="83">
        <v>74</v>
      </c>
      <c r="B83" s="3">
        <v>750</v>
      </c>
      <c r="C83" s="3">
        <v>26336</v>
      </c>
      <c r="D83" s="3">
        <v>26440</v>
      </c>
      <c r="E83" s="4">
        <v>0.50570000000000004</v>
      </c>
      <c r="F83" s="5">
        <f t="shared" si="10"/>
        <v>2.8422010004547523E-2</v>
      </c>
      <c r="G83" s="5">
        <f t="shared" si="7"/>
        <v>2.8028241255889437E-2</v>
      </c>
      <c r="H83" s="3">
        <f t="shared" si="13"/>
        <v>71694.453629182288</v>
      </c>
      <c r="I83" s="3">
        <f t="shared" si="11"/>
        <v>2009.4694430278992</v>
      </c>
      <c r="J83" s="3">
        <f t="shared" si="8"/>
        <v>70701.172883493593</v>
      </c>
      <c r="K83" s="3">
        <f t="shared" si="9"/>
        <v>778830.90077715903</v>
      </c>
      <c r="L83" s="15">
        <f t="shared" si="12"/>
        <v>10.863195984523776</v>
      </c>
      <c r="N83" s="7"/>
    </row>
    <row r="84" spans="1:14" x14ac:dyDescent="0.25">
      <c r="A84" s="83">
        <v>75</v>
      </c>
      <c r="B84" s="3">
        <v>812</v>
      </c>
      <c r="C84" s="3">
        <v>24845</v>
      </c>
      <c r="D84" s="3">
        <v>25482</v>
      </c>
      <c r="E84" s="4">
        <v>0.5131</v>
      </c>
      <c r="F84" s="5">
        <f t="shared" si="10"/>
        <v>3.2268960995092098E-2</v>
      </c>
      <c r="G84" s="5">
        <f t="shared" si="7"/>
        <v>3.1769801589137996E-2</v>
      </c>
      <c r="H84" s="3">
        <f t="shared" si="13"/>
        <v>69684.984186154383</v>
      </c>
      <c r="I84" s="3">
        <f t="shared" si="11"/>
        <v>2213.8781213363436</v>
      </c>
      <c r="J84" s="3">
        <f t="shared" si="8"/>
        <v>68607.046928875716</v>
      </c>
      <c r="K84" s="3">
        <f t="shared" si="9"/>
        <v>708129.72789366543</v>
      </c>
      <c r="L84" s="15">
        <f t="shared" si="12"/>
        <v>10.161869679154821</v>
      </c>
      <c r="N84" s="7"/>
    </row>
    <row r="85" spans="1:14" x14ac:dyDescent="0.25">
      <c r="A85" s="83">
        <v>76</v>
      </c>
      <c r="B85" s="3">
        <v>914</v>
      </c>
      <c r="C85" s="3">
        <v>24762</v>
      </c>
      <c r="D85" s="3">
        <v>23890</v>
      </c>
      <c r="E85" s="4">
        <v>0.48430000000000001</v>
      </c>
      <c r="F85" s="5">
        <f t="shared" si="10"/>
        <v>3.7572967195593193E-2</v>
      </c>
      <c r="G85" s="5">
        <f t="shared" si="7"/>
        <v>3.6858777545655301E-2</v>
      </c>
      <c r="H85" s="3">
        <f t="shared" si="13"/>
        <v>67471.106064818043</v>
      </c>
      <c r="I85" s="3">
        <f t="shared" si="11"/>
        <v>2486.9024892024427</v>
      </c>
      <c r="J85" s="3">
        <f t="shared" si="8"/>
        <v>66188.610451136337</v>
      </c>
      <c r="K85" s="3">
        <f t="shared" si="9"/>
        <v>639522.6809647897</v>
      </c>
      <c r="L85" s="15">
        <f t="shared" si="12"/>
        <v>9.4784674250102547</v>
      </c>
      <c r="N85" s="7"/>
    </row>
    <row r="86" spans="1:14" x14ac:dyDescent="0.25">
      <c r="A86" s="83">
        <v>77</v>
      </c>
      <c r="B86" s="3">
        <v>956</v>
      </c>
      <c r="C86" s="3">
        <v>23201</v>
      </c>
      <c r="D86" s="3">
        <v>23713</v>
      </c>
      <c r="E86" s="4">
        <v>0.49359999999999998</v>
      </c>
      <c r="F86" s="5">
        <f t="shared" si="10"/>
        <v>4.0755424819883188E-2</v>
      </c>
      <c r="G86" s="5">
        <f t="shared" si="7"/>
        <v>3.9931300786683381E-2</v>
      </c>
      <c r="H86" s="3">
        <f t="shared" si="13"/>
        <v>64984.203575615596</v>
      </c>
      <c r="I86" s="3">
        <f t="shared" si="11"/>
        <v>2594.9037793609718</v>
      </c>
      <c r="J86" s="3">
        <f t="shared" si="8"/>
        <v>63670.144301747197</v>
      </c>
      <c r="K86" s="3">
        <f t="shared" si="9"/>
        <v>573334.07051365334</v>
      </c>
      <c r="L86" s="15">
        <f t="shared" si="12"/>
        <v>8.8226682634730142</v>
      </c>
      <c r="N86" s="7"/>
    </row>
    <row r="87" spans="1:14" x14ac:dyDescent="0.25">
      <c r="A87" s="83">
        <v>78</v>
      </c>
      <c r="B87" s="3">
        <v>1018</v>
      </c>
      <c r="C87" s="3">
        <v>22369</v>
      </c>
      <c r="D87" s="3">
        <v>22183</v>
      </c>
      <c r="E87" s="4">
        <v>0.49020000000000002</v>
      </c>
      <c r="F87" s="5">
        <f t="shared" si="10"/>
        <v>4.5699407434009694E-2</v>
      </c>
      <c r="G87" s="5">
        <f t="shared" si="7"/>
        <v>4.4658962665124757E-2</v>
      </c>
      <c r="H87" s="3">
        <f t="shared" si="13"/>
        <v>62389.299796254621</v>
      </c>
      <c r="I87" s="3">
        <f t="shared" si="11"/>
        <v>2786.2414103042106</v>
      </c>
      <c r="J87" s="3">
        <f t="shared" si="8"/>
        <v>60968.873925281536</v>
      </c>
      <c r="K87" s="3">
        <f t="shared" si="9"/>
        <v>509663.92621190613</v>
      </c>
      <c r="L87" s="15">
        <f t="shared" si="12"/>
        <v>8.1690919416682171</v>
      </c>
      <c r="N87" s="7"/>
    </row>
    <row r="88" spans="1:14" x14ac:dyDescent="0.25">
      <c r="A88" s="83">
        <v>79</v>
      </c>
      <c r="B88" s="3">
        <v>1177</v>
      </c>
      <c r="C88" s="3">
        <v>20925</v>
      </c>
      <c r="D88" s="3">
        <v>21232</v>
      </c>
      <c r="E88" s="4">
        <v>0.50060000000000004</v>
      </c>
      <c r="F88" s="5">
        <f t="shared" si="10"/>
        <v>5.5838887966411274E-2</v>
      </c>
      <c r="G88" s="5">
        <f t="shared" si="7"/>
        <v>5.4324011797532261E-2</v>
      </c>
      <c r="H88" s="3">
        <f t="shared" si="13"/>
        <v>59603.058385950411</v>
      </c>
      <c r="I88" s="3">
        <f t="shared" si="11"/>
        <v>3237.8772469273745</v>
      </c>
      <c r="J88" s="3">
        <f t="shared" si="8"/>
        <v>57986.062488834883</v>
      </c>
      <c r="K88" s="3">
        <f t="shared" si="9"/>
        <v>448695.05228662462</v>
      </c>
      <c r="L88" s="15">
        <f t="shared" si="12"/>
        <v>7.5280541709985584</v>
      </c>
      <c r="N88" s="7"/>
    </row>
    <row r="89" spans="1:14" x14ac:dyDescent="0.25">
      <c r="A89" s="83">
        <v>80</v>
      </c>
      <c r="B89" s="3">
        <v>1054</v>
      </c>
      <c r="C89" s="3">
        <v>18648</v>
      </c>
      <c r="D89" s="3">
        <v>19702</v>
      </c>
      <c r="E89" s="4">
        <v>0.50129999999999997</v>
      </c>
      <c r="F89" s="5">
        <f t="shared" si="10"/>
        <v>5.4967405475880055E-2</v>
      </c>
      <c r="G89" s="5">
        <f t="shared" si="7"/>
        <v>5.3500827674047256E-2</v>
      </c>
      <c r="H89" s="3">
        <f t="shared" si="13"/>
        <v>56365.181139023036</v>
      </c>
      <c r="I89" s="3">
        <f t="shared" si="11"/>
        <v>3015.5838429353303</v>
      </c>
      <c r="J89" s="3">
        <f t="shared" si="8"/>
        <v>54861.309476551185</v>
      </c>
      <c r="K89" s="3">
        <f t="shared" si="9"/>
        <v>390708.98979778972</v>
      </c>
      <c r="L89" s="15">
        <f t="shared" si="12"/>
        <v>6.9317437095450414</v>
      </c>
      <c r="N89" s="7"/>
    </row>
    <row r="90" spans="1:14" x14ac:dyDescent="0.25">
      <c r="A90" s="83">
        <v>81</v>
      </c>
      <c r="B90" s="3">
        <v>1167</v>
      </c>
      <c r="C90" s="3">
        <v>17223</v>
      </c>
      <c r="D90" s="3">
        <v>17471</v>
      </c>
      <c r="E90" s="4">
        <v>0.48870000000000002</v>
      </c>
      <c r="F90" s="5">
        <f t="shared" si="10"/>
        <v>6.7273880209834547E-2</v>
      </c>
      <c r="G90" s="5">
        <f t="shared" si="7"/>
        <v>6.5036800602703324E-2</v>
      </c>
      <c r="H90" s="3">
        <f t="shared" si="13"/>
        <v>53349.597296087704</v>
      </c>
      <c r="I90" s="3">
        <f t="shared" si="11"/>
        <v>3469.6871215801766</v>
      </c>
      <c r="J90" s="3">
        <f t="shared" si="8"/>
        <v>51575.546270823761</v>
      </c>
      <c r="K90" s="3">
        <f t="shared" si="9"/>
        <v>335847.68032123853</v>
      </c>
      <c r="L90" s="15">
        <f t="shared" si="12"/>
        <v>6.2952242817748001</v>
      </c>
      <c r="N90" s="7"/>
    </row>
    <row r="91" spans="1:14" x14ac:dyDescent="0.25">
      <c r="A91" s="83">
        <v>82</v>
      </c>
      <c r="B91" s="3">
        <v>1166</v>
      </c>
      <c r="C91" s="3">
        <v>15139</v>
      </c>
      <c r="D91" s="3">
        <v>15999</v>
      </c>
      <c r="E91" s="4">
        <v>0.50749999999999995</v>
      </c>
      <c r="F91" s="5">
        <f t="shared" si="10"/>
        <v>7.4892414413257113E-2</v>
      </c>
      <c r="G91" s="5">
        <f t="shared" si="7"/>
        <v>7.222830835540911E-2</v>
      </c>
      <c r="H91" s="3">
        <f t="shared" si="13"/>
        <v>49879.910174507531</v>
      </c>
      <c r="I91" s="3">
        <f t="shared" si="11"/>
        <v>3602.7415328244383</v>
      </c>
      <c r="J91" s="3">
        <f t="shared" si="8"/>
        <v>48105.559969591493</v>
      </c>
      <c r="K91" s="3">
        <f t="shared" si="9"/>
        <v>284272.13405041478</v>
      </c>
      <c r="L91" s="15">
        <f t="shared" si="12"/>
        <v>5.6991308335534994</v>
      </c>
      <c r="N91" s="7"/>
    </row>
    <row r="92" spans="1:14" x14ac:dyDescent="0.25">
      <c r="A92" s="83">
        <v>83</v>
      </c>
      <c r="B92" s="3">
        <v>1130</v>
      </c>
      <c r="C92" s="3">
        <v>13054</v>
      </c>
      <c r="D92" s="3">
        <v>13971</v>
      </c>
      <c r="E92" s="4">
        <v>0.50190000000000001</v>
      </c>
      <c r="F92" s="5">
        <f t="shared" si="10"/>
        <v>8.3626271970397778E-2</v>
      </c>
      <c r="G92" s="5">
        <f t="shared" si="7"/>
        <v>8.028217835815557E-2</v>
      </c>
      <c r="H92" s="3">
        <f t="shared" si="13"/>
        <v>46277.168641683093</v>
      </c>
      <c r="I92" s="3">
        <f t="shared" si="11"/>
        <v>3715.2319068020461</v>
      </c>
      <c r="J92" s="3">
        <f t="shared" si="8"/>
        <v>44426.611628904997</v>
      </c>
      <c r="K92" s="3">
        <f t="shared" si="9"/>
        <v>236166.57408082331</v>
      </c>
      <c r="L92" s="15">
        <f t="shared" si="12"/>
        <v>5.1033064686697731</v>
      </c>
      <c r="N92" s="7"/>
    </row>
    <row r="93" spans="1:14" x14ac:dyDescent="0.25">
      <c r="A93" s="83">
        <v>84</v>
      </c>
      <c r="B93" s="3">
        <v>1096</v>
      </c>
      <c r="C93" s="3">
        <v>11365</v>
      </c>
      <c r="D93" s="3">
        <v>11962</v>
      </c>
      <c r="E93" s="4">
        <v>0.51039999999999996</v>
      </c>
      <c r="F93" s="5">
        <f t="shared" si="10"/>
        <v>9.3968362841342648E-2</v>
      </c>
      <c r="G93" s="5">
        <f t="shared" si="7"/>
        <v>8.983531743702855E-2</v>
      </c>
      <c r="H93" s="3">
        <f t="shared" si="13"/>
        <v>42561.936734881048</v>
      </c>
      <c r="I93" s="3">
        <f t="shared" si="11"/>
        <v>3823.5650973127654</v>
      </c>
      <c r="J93" s="3">
        <f t="shared" si="8"/>
        <v>40689.919263236719</v>
      </c>
      <c r="K93" s="3">
        <f t="shared" si="9"/>
        <v>191739.96245191831</v>
      </c>
      <c r="L93" s="15">
        <f t="shared" si="12"/>
        <v>4.5049632878848875</v>
      </c>
      <c r="N93" s="7"/>
    </row>
    <row r="94" spans="1:14" x14ac:dyDescent="0.25">
      <c r="A94" s="83">
        <v>85</v>
      </c>
      <c r="B94" s="3">
        <v>1067</v>
      </c>
      <c r="C94" s="3">
        <v>10029</v>
      </c>
      <c r="D94" s="3">
        <v>10276</v>
      </c>
      <c r="E94" s="4">
        <v>0.50919999999999999</v>
      </c>
      <c r="F94" s="5">
        <f t="shared" si="10"/>
        <v>0.10509726668308299</v>
      </c>
      <c r="G94" s="5">
        <f t="shared" si="7"/>
        <v>9.9942080426567423E-2</v>
      </c>
      <c r="H94" s="3">
        <f t="shared" si="13"/>
        <v>38738.371637568285</v>
      </c>
      <c r="I94" s="3">
        <f t="shared" si="11"/>
        <v>3871.593453796108</v>
      </c>
      <c r="J94" s="3">
        <f t="shared" si="8"/>
        <v>36838.193570445153</v>
      </c>
      <c r="K94" s="3">
        <f t="shared" si="9"/>
        <v>151050.04318868159</v>
      </c>
      <c r="L94" s="15">
        <f t="shared" si="12"/>
        <v>3.8992357397437427</v>
      </c>
      <c r="N94" s="7"/>
    </row>
    <row r="95" spans="1:14" x14ac:dyDescent="0.25">
      <c r="A95" s="83">
        <v>86</v>
      </c>
      <c r="B95" s="3">
        <v>1081</v>
      </c>
      <c r="C95" s="3">
        <v>8963</v>
      </c>
      <c r="D95" s="3">
        <v>8964</v>
      </c>
      <c r="E95" s="4">
        <v>0.50380000000000003</v>
      </c>
      <c r="F95" s="5">
        <f t="shared" si="10"/>
        <v>0.12060021197077035</v>
      </c>
      <c r="G95" s="5">
        <f t="shared" si="7"/>
        <v>0.11379076490994287</v>
      </c>
      <c r="H95" s="3">
        <f t="shared" si="13"/>
        <v>34866.778183772178</v>
      </c>
      <c r="I95" s="3">
        <f t="shared" si="11"/>
        <v>3967.5173594767448</v>
      </c>
      <c r="J95" s="3">
        <f t="shared" si="8"/>
        <v>32898.096069999818</v>
      </c>
      <c r="K95" s="3">
        <f t="shared" si="9"/>
        <v>114211.84961823645</v>
      </c>
      <c r="L95" s="15">
        <f t="shared" si="12"/>
        <v>3.275663986395891</v>
      </c>
      <c r="N95" s="7"/>
    </row>
    <row r="96" spans="1:14" x14ac:dyDescent="0.25">
      <c r="A96" s="83">
        <v>87</v>
      </c>
      <c r="B96" s="3">
        <v>944</v>
      </c>
      <c r="C96" s="3">
        <v>7109</v>
      </c>
      <c r="D96" s="3">
        <v>7927</v>
      </c>
      <c r="E96" s="4">
        <v>0.49130000000000001</v>
      </c>
      <c r="F96" s="5">
        <f t="shared" si="10"/>
        <v>0.12556530992285181</v>
      </c>
      <c r="G96" s="5">
        <f t="shared" si="7"/>
        <v>0.11802636709040799</v>
      </c>
      <c r="H96" s="3">
        <f t="shared" si="13"/>
        <v>30899.260824295434</v>
      </c>
      <c r="I96" s="3">
        <f t="shared" si="11"/>
        <v>3646.9275008705554</v>
      </c>
      <c r="J96" s="3">
        <f t="shared" si="8"/>
        <v>29044.068804602583</v>
      </c>
      <c r="K96" s="3">
        <f t="shared" si="9"/>
        <v>81313.753548236622</v>
      </c>
      <c r="L96" s="15">
        <f t="shared" si="12"/>
        <v>2.6315760111743947</v>
      </c>
      <c r="N96" s="7"/>
    </row>
    <row r="97" spans="1:14" x14ac:dyDescent="0.25">
      <c r="A97" s="83">
        <v>88</v>
      </c>
      <c r="B97" s="3">
        <v>810</v>
      </c>
      <c r="C97" s="3">
        <v>6073</v>
      </c>
      <c r="D97" s="3">
        <v>6276</v>
      </c>
      <c r="E97" s="4">
        <v>0.47710000000000002</v>
      </c>
      <c r="F97" s="5">
        <f t="shared" si="10"/>
        <v>0.13118471131265688</v>
      </c>
      <c r="G97" s="5">
        <f t="shared" si="7"/>
        <v>0.12276356238033394</v>
      </c>
      <c r="H97" s="3">
        <f t="shared" si="13"/>
        <v>27252.333323424878</v>
      </c>
      <c r="I97" s="3">
        <f t="shared" si="11"/>
        <v>3345.5935219599232</v>
      </c>
      <c r="J97" s="3">
        <f t="shared" si="8"/>
        <v>25502.922470792037</v>
      </c>
      <c r="K97" s="3">
        <f t="shared" si="9"/>
        <v>52269.684743634047</v>
      </c>
      <c r="L97" s="15">
        <f t="shared" si="12"/>
        <v>1.9179893377682042</v>
      </c>
      <c r="N97" s="7"/>
    </row>
    <row r="98" spans="1:14" x14ac:dyDescent="0.25">
      <c r="A98" s="83">
        <v>89</v>
      </c>
      <c r="B98" s="3">
        <v>766</v>
      </c>
      <c r="C98" s="3">
        <v>5101</v>
      </c>
      <c r="D98" s="3">
        <v>5297</v>
      </c>
      <c r="E98" s="4">
        <v>0.48180000000000001</v>
      </c>
      <c r="F98" s="5">
        <f t="shared" si="10"/>
        <v>0.1473360261588767</v>
      </c>
      <c r="G98" s="5">
        <f t="shared" si="7"/>
        <v>0.13688492652496062</v>
      </c>
      <c r="H98" s="3">
        <f t="shared" si="13"/>
        <v>23906.739801464955</v>
      </c>
      <c r="I98" s="3">
        <f t="shared" si="11"/>
        <v>3272.4723211748819</v>
      </c>
      <c r="J98" s="3">
        <f t="shared" si="8"/>
        <v>22210.944644632131</v>
      </c>
      <c r="K98" s="3">
        <f>K99+J98</f>
        <v>26766.76227284201</v>
      </c>
      <c r="L98" s="15">
        <f t="shared" si="12"/>
        <v>1.1196324758259928</v>
      </c>
      <c r="N98" s="7"/>
    </row>
    <row r="99" spans="1:14" x14ac:dyDescent="0.25">
      <c r="A99" s="83" t="s">
        <v>79</v>
      </c>
      <c r="B99" s="3">
        <v>3252</v>
      </c>
      <c r="C99" s="3">
        <v>14021</v>
      </c>
      <c r="D99" s="3">
        <v>15437</v>
      </c>
      <c r="E99" s="8"/>
      <c r="F99" s="5">
        <f t="shared" si="10"/>
        <v>0.22078891981804602</v>
      </c>
      <c r="G99" s="5">
        <v>1</v>
      </c>
      <c r="H99" s="3">
        <f t="shared" si="13"/>
        <v>20634.267480290073</v>
      </c>
      <c r="I99" s="3">
        <f t="shared" si="11"/>
        <v>20634.267480290073</v>
      </c>
      <c r="J99" s="9">
        <f>H99*F99</f>
        <v>4555.8176282098793</v>
      </c>
      <c r="K99" s="3">
        <f>J99</f>
        <v>4555.8176282098793</v>
      </c>
      <c r="L99" s="15">
        <f t="shared" si="12"/>
        <v>0.22078891981804602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34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33239</v>
      </c>
      <c r="D7" s="105">
        <v>33604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314</v>
      </c>
      <c r="C9" s="3">
        <v>49475</v>
      </c>
      <c r="D9" s="3">
        <v>49034</v>
      </c>
      <c r="E9" s="4">
        <v>0.1497</v>
      </c>
      <c r="F9" s="5">
        <f>B9/((C9+D9)/2)</f>
        <v>6.3750520257032355E-3</v>
      </c>
      <c r="G9" s="5">
        <f t="shared" ref="G9:G72" si="0">F9/((1+(1-E9)*F9))</f>
        <v>6.3406810531981082E-3</v>
      </c>
      <c r="H9" s="3">
        <v>100000</v>
      </c>
      <c r="I9" s="3">
        <f>H9*G9</f>
        <v>634.0681053198108</v>
      </c>
      <c r="J9" s="3">
        <f t="shared" ref="J9:J72" si="1">H10+I9*E9</f>
        <v>99460.851890046571</v>
      </c>
      <c r="K9" s="3">
        <f t="shared" ref="K9:K72" si="2">K10+J9</f>
        <v>7689094.520953388</v>
      </c>
      <c r="L9" s="88">
        <f>K9/H9</f>
        <v>76.890945209533882</v>
      </c>
      <c r="M9" s="6"/>
      <c r="N9" s="7"/>
    </row>
    <row r="10" spans="1:14" x14ac:dyDescent="0.25">
      <c r="A10" s="83">
        <v>1</v>
      </c>
      <c r="B10" s="3">
        <v>27</v>
      </c>
      <c r="C10" s="3">
        <v>50256</v>
      </c>
      <c r="D10" s="3">
        <v>49092</v>
      </c>
      <c r="E10" s="4">
        <v>0.44979999999999998</v>
      </c>
      <c r="F10" s="5">
        <f t="shared" ref="F10:F73" si="3">B10/((C10+D10)/2)</f>
        <v>5.4354390626887305E-4</v>
      </c>
      <c r="G10" s="5">
        <f t="shared" si="0"/>
        <v>5.4338140379059732E-4</v>
      </c>
      <c r="H10" s="3">
        <f>H9-I9</f>
        <v>99365.931894680194</v>
      </c>
      <c r="I10" s="3">
        <f t="shared" ref="I10:I73" si="4">H10*G10</f>
        <v>53.993599561892211</v>
      </c>
      <c r="J10" s="3">
        <f t="shared" si="1"/>
        <v>99336.224616201245</v>
      </c>
      <c r="K10" s="3">
        <f t="shared" si="2"/>
        <v>7589633.6690633418</v>
      </c>
      <c r="L10" s="15">
        <f t="shared" ref="L10:L73" si="5">K10/H10</f>
        <v>76.380641980067537</v>
      </c>
      <c r="N10" s="7"/>
    </row>
    <row r="11" spans="1:14" x14ac:dyDescent="0.25">
      <c r="A11" s="83">
        <v>2</v>
      </c>
      <c r="B11" s="3">
        <v>18</v>
      </c>
      <c r="C11" s="3">
        <v>50598</v>
      </c>
      <c r="D11" s="3">
        <v>50025</v>
      </c>
      <c r="E11" s="4">
        <v>0.49859999999999999</v>
      </c>
      <c r="F11" s="5">
        <f t="shared" si="3"/>
        <v>3.57771086133389E-4</v>
      </c>
      <c r="G11" s="5">
        <f t="shared" si="0"/>
        <v>3.5770691836896812E-4</v>
      </c>
      <c r="H11" s="3">
        <f t="shared" ref="H11:H74" si="6">H10-I10</f>
        <v>99311.938295118307</v>
      </c>
      <c r="I11" s="3">
        <f t="shared" si="4"/>
        <v>35.524567404795881</v>
      </c>
      <c r="J11" s="3">
        <f t="shared" si="1"/>
        <v>99294.126277021554</v>
      </c>
      <c r="K11" s="3">
        <f t="shared" si="2"/>
        <v>7490297.4444471402</v>
      </c>
      <c r="L11" s="15">
        <f t="shared" si="5"/>
        <v>75.421923819357445</v>
      </c>
      <c r="N11" s="7"/>
    </row>
    <row r="12" spans="1:14" x14ac:dyDescent="0.25">
      <c r="A12" s="83">
        <v>3</v>
      </c>
      <c r="B12" s="3">
        <v>21</v>
      </c>
      <c r="C12" s="3">
        <v>52299</v>
      </c>
      <c r="D12" s="3">
        <v>50379</v>
      </c>
      <c r="E12" s="12">
        <v>0.43509999999999999</v>
      </c>
      <c r="F12" s="5">
        <f t="shared" si="3"/>
        <v>4.0904575468941738E-4</v>
      </c>
      <c r="G12" s="5">
        <f t="shared" si="0"/>
        <v>4.0895125834389826E-4</v>
      </c>
      <c r="H12" s="3">
        <f t="shared" si="6"/>
        <v>99276.413727713516</v>
      </c>
      <c r="I12" s="3">
        <f t="shared" si="4"/>
        <v>40.599214317817896</v>
      </c>
      <c r="J12" s="3">
        <f t="shared" si="1"/>
        <v>99253.479231545381</v>
      </c>
      <c r="K12" s="3">
        <f t="shared" si="2"/>
        <v>7391003.3181701191</v>
      </c>
      <c r="L12" s="15">
        <f t="shared" si="5"/>
        <v>74.448734000822213</v>
      </c>
      <c r="N12" s="7"/>
    </row>
    <row r="13" spans="1:14" x14ac:dyDescent="0.25">
      <c r="A13" s="83">
        <v>4</v>
      </c>
      <c r="B13" s="3">
        <v>8</v>
      </c>
      <c r="C13" s="3">
        <v>53627</v>
      </c>
      <c r="D13" s="3">
        <v>52119</v>
      </c>
      <c r="E13" s="4">
        <v>0.34210000000000002</v>
      </c>
      <c r="F13" s="5">
        <f t="shared" si="3"/>
        <v>1.5130595956348232E-4</v>
      </c>
      <c r="G13" s="5">
        <f t="shared" si="0"/>
        <v>1.5129089943332331E-4</v>
      </c>
      <c r="H13" s="3">
        <f t="shared" si="6"/>
        <v>99235.8145133957</v>
      </c>
      <c r="I13" s="3">
        <f t="shared" si="4"/>
        <v>15.013475633730074</v>
      </c>
      <c r="J13" s="3">
        <f t="shared" si="1"/>
        <v>99225.937147776262</v>
      </c>
      <c r="K13" s="3">
        <f t="shared" si="2"/>
        <v>7291749.8389385734</v>
      </c>
      <c r="L13" s="15">
        <f t="shared" si="5"/>
        <v>73.479014352769482</v>
      </c>
      <c r="N13" s="7"/>
    </row>
    <row r="14" spans="1:14" x14ac:dyDescent="0.25">
      <c r="A14" s="83">
        <v>5</v>
      </c>
      <c r="B14" s="3">
        <v>15</v>
      </c>
      <c r="C14" s="3">
        <v>55131</v>
      </c>
      <c r="D14" s="3">
        <v>53549</v>
      </c>
      <c r="E14" s="4">
        <v>0.54320000000000002</v>
      </c>
      <c r="F14" s="5">
        <f t="shared" si="3"/>
        <v>2.7603974972396027E-4</v>
      </c>
      <c r="G14" s="5">
        <f t="shared" si="0"/>
        <v>2.7600494689186418E-4</v>
      </c>
      <c r="H14" s="3">
        <f t="shared" si="6"/>
        <v>99220.801037761965</v>
      </c>
      <c r="I14" s="3">
        <f t="shared" si="4"/>
        <v>27.385431920995714</v>
      </c>
      <c r="J14" s="3">
        <f t="shared" si="1"/>
        <v>99208.291372460459</v>
      </c>
      <c r="K14" s="3">
        <f t="shared" si="2"/>
        <v>7192523.9017907968</v>
      </c>
      <c r="L14" s="15">
        <f t="shared" si="5"/>
        <v>72.490080976603167</v>
      </c>
      <c r="N14" s="7"/>
    </row>
    <row r="15" spans="1:14" x14ac:dyDescent="0.25">
      <c r="A15" s="83">
        <v>6</v>
      </c>
      <c r="B15" s="3">
        <v>22</v>
      </c>
      <c r="C15" s="3">
        <v>57228</v>
      </c>
      <c r="D15" s="3">
        <v>55270</v>
      </c>
      <c r="E15" s="4">
        <v>0.4526</v>
      </c>
      <c r="F15" s="5">
        <f t="shared" si="3"/>
        <v>3.911180643211435E-4</v>
      </c>
      <c r="G15" s="5">
        <f t="shared" si="0"/>
        <v>3.9103434463891599E-4</v>
      </c>
      <c r="H15" s="3">
        <f t="shared" si="6"/>
        <v>99193.415605840972</v>
      </c>
      <c r="I15" s="3">
        <f t="shared" si="4"/>
        <v>38.788032263925643</v>
      </c>
      <c r="J15" s="3">
        <f t="shared" si="1"/>
        <v>99172.183036979695</v>
      </c>
      <c r="K15" s="3">
        <f t="shared" si="2"/>
        <v>7093315.6104183365</v>
      </c>
      <c r="L15" s="15">
        <f t="shared" si="5"/>
        <v>71.509944154001374</v>
      </c>
      <c r="N15" s="7"/>
    </row>
    <row r="16" spans="1:14" x14ac:dyDescent="0.25">
      <c r="A16" s="83">
        <v>7</v>
      </c>
      <c r="B16" s="3">
        <v>6</v>
      </c>
      <c r="C16" s="3">
        <v>59035</v>
      </c>
      <c r="D16" s="3">
        <v>57397</v>
      </c>
      <c r="E16" s="4">
        <v>0.45479999999999998</v>
      </c>
      <c r="F16" s="5">
        <f t="shared" si="3"/>
        <v>1.0306444963583894E-4</v>
      </c>
      <c r="G16" s="5">
        <f t="shared" si="0"/>
        <v>1.0305865869375567E-4</v>
      </c>
      <c r="H16" s="3">
        <f t="shared" si="6"/>
        <v>99154.627573577047</v>
      </c>
      <c r="I16" s="3">
        <f t="shared" si="4"/>
        <v>10.218742921011732</v>
      </c>
      <c r="J16" s="3">
        <f t="shared" si="1"/>
        <v>99149.056314936504</v>
      </c>
      <c r="K16" s="3">
        <f t="shared" si="2"/>
        <v>6994143.4273813572</v>
      </c>
      <c r="L16" s="15">
        <f t="shared" si="5"/>
        <v>70.537740885481099</v>
      </c>
      <c r="N16" s="7"/>
    </row>
    <row r="17" spans="1:14" x14ac:dyDescent="0.25">
      <c r="A17" s="83">
        <v>8</v>
      </c>
      <c r="B17" s="3">
        <v>8</v>
      </c>
      <c r="C17" s="3">
        <v>63424</v>
      </c>
      <c r="D17" s="3">
        <v>59279</v>
      </c>
      <c r="E17" s="4">
        <v>0.42770000000000002</v>
      </c>
      <c r="F17" s="5">
        <f t="shared" si="3"/>
        <v>1.303961598330929E-4</v>
      </c>
      <c r="G17" s="5">
        <f t="shared" si="0"/>
        <v>1.303864296516056E-4</v>
      </c>
      <c r="H17" s="3">
        <f t="shared" si="6"/>
        <v>99144.40883065603</v>
      </c>
      <c r="I17" s="3">
        <f t="shared" si="4"/>
        <v>12.927085487348357</v>
      </c>
      <c r="J17" s="3">
        <f t="shared" si="1"/>
        <v>99137.010659631618</v>
      </c>
      <c r="K17" s="3">
        <f t="shared" si="2"/>
        <v>6894994.3710664203</v>
      </c>
      <c r="L17" s="15">
        <f t="shared" si="5"/>
        <v>69.544964283799814</v>
      </c>
      <c r="N17" s="7"/>
    </row>
    <row r="18" spans="1:14" x14ac:dyDescent="0.25">
      <c r="A18" s="83">
        <v>9</v>
      </c>
      <c r="B18" s="3">
        <v>13</v>
      </c>
      <c r="C18" s="3">
        <v>67088</v>
      </c>
      <c r="D18" s="3">
        <v>63620</v>
      </c>
      <c r="E18" s="4">
        <v>0.36309999999999998</v>
      </c>
      <c r="F18" s="5">
        <f t="shared" si="3"/>
        <v>1.9891666921688036E-4</v>
      </c>
      <c r="G18" s="5">
        <f t="shared" si="0"/>
        <v>1.9889147165104158E-4</v>
      </c>
      <c r="H18" s="3">
        <f t="shared" si="6"/>
        <v>99131.481745168683</v>
      </c>
      <c r="I18" s="3">
        <f t="shared" si="4"/>
        <v>19.716406291244962</v>
      </c>
      <c r="J18" s="3">
        <f t="shared" si="1"/>
        <v>99118.924366001782</v>
      </c>
      <c r="K18" s="3">
        <f t="shared" si="2"/>
        <v>6795857.360406789</v>
      </c>
      <c r="L18" s="15">
        <f t="shared" si="5"/>
        <v>68.553977412306708</v>
      </c>
      <c r="N18" s="7"/>
    </row>
    <row r="19" spans="1:14" x14ac:dyDescent="0.25">
      <c r="A19" s="83">
        <v>10</v>
      </c>
      <c r="B19" s="3">
        <v>14</v>
      </c>
      <c r="C19" s="3">
        <v>70897</v>
      </c>
      <c r="D19" s="3">
        <v>67333</v>
      </c>
      <c r="E19" s="4">
        <v>0.4178</v>
      </c>
      <c r="F19" s="5">
        <f t="shared" si="3"/>
        <v>2.0256094914273312E-4</v>
      </c>
      <c r="G19" s="5">
        <f t="shared" si="0"/>
        <v>2.0253706374738923E-4</v>
      </c>
      <c r="H19" s="3">
        <f t="shared" si="6"/>
        <v>99111.765338877434</v>
      </c>
      <c r="I19" s="3">
        <f t="shared" si="4"/>
        <v>20.0738059345565</v>
      </c>
      <c r="J19" s="3">
        <f t="shared" si="1"/>
        <v>99100.078369062336</v>
      </c>
      <c r="K19" s="3">
        <f t="shared" si="2"/>
        <v>6696738.436040787</v>
      </c>
      <c r="L19" s="15">
        <f t="shared" si="5"/>
        <v>67.567542694287312</v>
      </c>
      <c r="N19" s="7"/>
    </row>
    <row r="20" spans="1:14" x14ac:dyDescent="0.25">
      <c r="A20" s="83">
        <v>11</v>
      </c>
      <c r="B20" s="3">
        <v>10</v>
      </c>
      <c r="C20" s="3">
        <v>75158</v>
      </c>
      <c r="D20" s="3">
        <v>71050</v>
      </c>
      <c r="E20" s="4">
        <v>0.4622</v>
      </c>
      <c r="F20" s="5">
        <f t="shared" si="3"/>
        <v>1.3679142044210988E-4</v>
      </c>
      <c r="G20" s="5">
        <f t="shared" si="0"/>
        <v>1.3678135792647561E-4</v>
      </c>
      <c r="H20" s="3">
        <f t="shared" si="6"/>
        <v>99091.691532942874</v>
      </c>
      <c r="I20" s="3">
        <f t="shared" si="4"/>
        <v>13.553896127107372</v>
      </c>
      <c r="J20" s="3">
        <f t="shared" si="1"/>
        <v>99084.402247605714</v>
      </c>
      <c r="K20" s="3">
        <f t="shared" si="2"/>
        <v>6597638.3576717246</v>
      </c>
      <c r="L20" s="15">
        <f t="shared" si="5"/>
        <v>66.581145761129235</v>
      </c>
      <c r="N20" s="7"/>
    </row>
    <row r="21" spans="1:14" x14ac:dyDescent="0.25">
      <c r="A21" s="83">
        <v>12</v>
      </c>
      <c r="B21" s="3">
        <v>6</v>
      </c>
      <c r="C21" s="3">
        <v>80470</v>
      </c>
      <c r="D21" s="3">
        <v>75495</v>
      </c>
      <c r="E21" s="4">
        <v>0.59</v>
      </c>
      <c r="F21" s="5">
        <f t="shared" si="3"/>
        <v>7.6940339178661874E-5</v>
      </c>
      <c r="G21" s="5">
        <f t="shared" si="0"/>
        <v>7.6937912130749321E-5</v>
      </c>
      <c r="H21" s="3">
        <f t="shared" si="6"/>
        <v>99078.137636815765</v>
      </c>
      <c r="I21" s="3">
        <f t="shared" si="4"/>
        <v>7.6228650475796185</v>
      </c>
      <c r="J21" s="3">
        <f t="shared" si="1"/>
        <v>99075.012262146251</v>
      </c>
      <c r="K21" s="3">
        <f t="shared" si="2"/>
        <v>6498553.9554241188</v>
      </c>
      <c r="L21" s="15">
        <f t="shared" si="5"/>
        <v>65.590190837512935</v>
      </c>
      <c r="N21" s="7"/>
    </row>
    <row r="22" spans="1:14" x14ac:dyDescent="0.25">
      <c r="A22" s="83">
        <v>13</v>
      </c>
      <c r="B22" s="3">
        <v>13</v>
      </c>
      <c r="C22" s="3">
        <v>84052</v>
      </c>
      <c r="D22" s="3">
        <v>80878</v>
      </c>
      <c r="E22" s="4">
        <v>0.62570000000000003</v>
      </c>
      <c r="F22" s="5">
        <f t="shared" si="3"/>
        <v>1.576426362699327E-4</v>
      </c>
      <c r="G22" s="5">
        <f t="shared" si="0"/>
        <v>1.5763333501431096E-4</v>
      </c>
      <c r="H22" s="3">
        <f t="shared" si="6"/>
        <v>99070.514771768183</v>
      </c>
      <c r="I22" s="3">
        <f t="shared" si="4"/>
        <v>15.616815645058377</v>
      </c>
      <c r="J22" s="3">
        <f t="shared" si="1"/>
        <v>99064.669397672231</v>
      </c>
      <c r="K22" s="3">
        <f t="shared" si="2"/>
        <v>6399478.9431619728</v>
      </c>
      <c r="L22" s="15">
        <f t="shared" si="5"/>
        <v>64.595192201278564</v>
      </c>
      <c r="N22" s="7"/>
    </row>
    <row r="23" spans="1:14" x14ac:dyDescent="0.25">
      <c r="A23" s="83">
        <v>14</v>
      </c>
      <c r="B23" s="3">
        <v>24</v>
      </c>
      <c r="C23" s="3">
        <v>88198</v>
      </c>
      <c r="D23" s="3">
        <v>84443</v>
      </c>
      <c r="E23" s="4">
        <v>0.53920000000000001</v>
      </c>
      <c r="F23" s="5">
        <f t="shared" si="3"/>
        <v>2.7803360731228386E-4</v>
      </c>
      <c r="G23" s="5">
        <f t="shared" si="0"/>
        <v>2.7799799079732129E-4</v>
      </c>
      <c r="H23" s="3">
        <f t="shared" si="6"/>
        <v>99054.897956123124</v>
      </c>
      <c r="I23" s="3">
        <f t="shared" si="4"/>
        <v>27.537062610435918</v>
      </c>
      <c r="J23" s="3">
        <f t="shared" si="1"/>
        <v>99042.208877672223</v>
      </c>
      <c r="K23" s="3">
        <f t="shared" si="2"/>
        <v>6300414.2737643002</v>
      </c>
      <c r="L23" s="15">
        <f t="shared" si="5"/>
        <v>63.605277515455128</v>
      </c>
      <c r="N23" s="7"/>
    </row>
    <row r="24" spans="1:14" x14ac:dyDescent="0.25">
      <c r="A24" s="83">
        <v>15</v>
      </c>
      <c r="B24" s="3">
        <v>36</v>
      </c>
      <c r="C24" s="3">
        <v>89751</v>
      </c>
      <c r="D24" s="3">
        <v>88652</v>
      </c>
      <c r="E24" s="4">
        <v>0.58189999999999997</v>
      </c>
      <c r="F24" s="5">
        <f t="shared" si="3"/>
        <v>4.0358065727594267E-4</v>
      </c>
      <c r="G24" s="5">
        <f t="shared" si="0"/>
        <v>4.035125697460828E-4</v>
      </c>
      <c r="H24" s="3">
        <f t="shared" si="6"/>
        <v>99027.360893512683</v>
      </c>
      <c r="I24" s="3">
        <f t="shared" si="4"/>
        <v>39.958784869314051</v>
      </c>
      <c r="J24" s="3">
        <f t="shared" si="1"/>
        <v>99010.654125558824</v>
      </c>
      <c r="K24" s="3">
        <f t="shared" si="2"/>
        <v>6201372.0648866277</v>
      </c>
      <c r="L24" s="15">
        <f t="shared" si="5"/>
        <v>62.622814633575494</v>
      </c>
      <c r="N24" s="7"/>
    </row>
    <row r="25" spans="1:14" x14ac:dyDescent="0.25">
      <c r="A25" s="83">
        <v>16</v>
      </c>
      <c r="B25" s="3">
        <v>29</v>
      </c>
      <c r="C25" s="3">
        <v>89643</v>
      </c>
      <c r="D25" s="3">
        <v>90052</v>
      </c>
      <c r="E25" s="4">
        <v>0.51249999999999996</v>
      </c>
      <c r="F25" s="5">
        <f t="shared" si="3"/>
        <v>3.2276913659255962E-4</v>
      </c>
      <c r="G25" s="5">
        <f t="shared" si="0"/>
        <v>3.227183568739219E-4</v>
      </c>
      <c r="H25" s="3">
        <f t="shared" si="6"/>
        <v>98987.402108643364</v>
      </c>
      <c r="I25" s="3">
        <f t="shared" si="4"/>
        <v>31.945051759719579</v>
      </c>
      <c r="J25" s="3">
        <f t="shared" si="1"/>
        <v>98971.828895910512</v>
      </c>
      <c r="K25" s="3">
        <f t="shared" si="2"/>
        <v>6102361.4107610686</v>
      </c>
      <c r="L25" s="15">
        <f t="shared" si="5"/>
        <v>61.64785902819672</v>
      </c>
      <c r="N25" s="7"/>
    </row>
    <row r="26" spans="1:14" x14ac:dyDescent="0.25">
      <c r="A26" s="83">
        <v>17</v>
      </c>
      <c r="B26" s="3">
        <v>46</v>
      </c>
      <c r="C26" s="3">
        <v>88960</v>
      </c>
      <c r="D26" s="3">
        <v>90036</v>
      </c>
      <c r="E26" s="4">
        <v>0.51759999999999995</v>
      </c>
      <c r="F26" s="5">
        <f t="shared" si="3"/>
        <v>5.1397796598806676E-4</v>
      </c>
      <c r="G26" s="5">
        <f t="shared" si="0"/>
        <v>5.1385056035358921E-4</v>
      </c>
      <c r="H26" s="3">
        <f t="shared" si="6"/>
        <v>98955.45705688365</v>
      </c>
      <c r="I26" s="3">
        <f t="shared" si="4"/>
        <v>50.8483170587252</v>
      </c>
      <c r="J26" s="3">
        <f t="shared" si="1"/>
        <v>98930.927828734522</v>
      </c>
      <c r="K26" s="3">
        <f t="shared" si="2"/>
        <v>6003389.5818651579</v>
      </c>
      <c r="L26" s="15">
        <f t="shared" si="5"/>
        <v>60.667594899937292</v>
      </c>
      <c r="N26" s="7"/>
    </row>
    <row r="27" spans="1:14" x14ac:dyDescent="0.25">
      <c r="A27" s="83">
        <v>18</v>
      </c>
      <c r="B27" s="3">
        <v>56</v>
      </c>
      <c r="C27" s="3">
        <v>88848</v>
      </c>
      <c r="D27" s="3">
        <v>89134</v>
      </c>
      <c r="E27" s="4">
        <v>0.48649999999999999</v>
      </c>
      <c r="F27" s="5">
        <f t="shared" si="3"/>
        <v>6.2927711791079997E-4</v>
      </c>
      <c r="G27" s="5">
        <f t="shared" si="0"/>
        <v>6.2907384288943681E-4</v>
      </c>
      <c r="H27" s="3">
        <f t="shared" si="6"/>
        <v>98904.608739824922</v>
      </c>
      <c r="I27" s="3">
        <f t="shared" si="4"/>
        <v>62.218302299437845</v>
      </c>
      <c r="J27" s="3">
        <f t="shared" si="1"/>
        <v>98872.65964159416</v>
      </c>
      <c r="K27" s="3">
        <f t="shared" si="2"/>
        <v>5904458.6540364232</v>
      </c>
      <c r="L27" s="15">
        <f t="shared" si="5"/>
        <v>59.698518898836049</v>
      </c>
      <c r="N27" s="7"/>
    </row>
    <row r="28" spans="1:14" x14ac:dyDescent="0.25">
      <c r="A28" s="83">
        <v>19</v>
      </c>
      <c r="B28" s="3">
        <v>64</v>
      </c>
      <c r="C28" s="3">
        <v>88002</v>
      </c>
      <c r="D28" s="3">
        <v>88909</v>
      </c>
      <c r="E28" s="4">
        <v>0.5373</v>
      </c>
      <c r="F28" s="5">
        <f t="shared" si="3"/>
        <v>7.2352764949607429E-4</v>
      </c>
      <c r="G28" s="5">
        <f t="shared" si="0"/>
        <v>7.232855106898841E-4</v>
      </c>
      <c r="H28" s="3">
        <f t="shared" si="6"/>
        <v>98842.390437525479</v>
      </c>
      <c r="I28" s="3">
        <f t="shared" si="4"/>
        <v>71.491268845414538</v>
      </c>
      <c r="J28" s="3">
        <f t="shared" si="1"/>
        <v>98809.311427430701</v>
      </c>
      <c r="K28" s="3">
        <f t="shared" si="2"/>
        <v>5805585.9943948295</v>
      </c>
      <c r="L28" s="15">
        <f t="shared" si="5"/>
        <v>58.735791078063009</v>
      </c>
      <c r="N28" s="7"/>
    </row>
    <row r="29" spans="1:14" x14ac:dyDescent="0.25">
      <c r="A29" s="83">
        <v>20</v>
      </c>
      <c r="B29" s="3">
        <v>99</v>
      </c>
      <c r="C29" s="3">
        <v>86442</v>
      </c>
      <c r="D29" s="3">
        <v>88131</v>
      </c>
      <c r="E29" s="4">
        <v>0.48</v>
      </c>
      <c r="F29" s="5">
        <f t="shared" si="3"/>
        <v>1.1341960096922204E-3</v>
      </c>
      <c r="G29" s="5">
        <f t="shared" si="0"/>
        <v>1.1335274756755307E-3</v>
      </c>
      <c r="H29" s="3">
        <f t="shared" si="6"/>
        <v>98770.899168680058</v>
      </c>
      <c r="I29" s="3">
        <f t="shared" si="4"/>
        <v>111.95952800487628</v>
      </c>
      <c r="J29" s="3">
        <f t="shared" si="1"/>
        <v>98712.680214117514</v>
      </c>
      <c r="K29" s="3">
        <f t="shared" si="2"/>
        <v>5706776.6829673992</v>
      </c>
      <c r="L29" s="15">
        <f t="shared" si="5"/>
        <v>57.777915671511877</v>
      </c>
      <c r="N29" s="7"/>
    </row>
    <row r="30" spans="1:14" x14ac:dyDescent="0.25">
      <c r="A30" s="83">
        <v>21</v>
      </c>
      <c r="B30" s="3">
        <v>88</v>
      </c>
      <c r="C30" s="3">
        <v>85633</v>
      </c>
      <c r="D30" s="3">
        <v>86424</v>
      </c>
      <c r="E30" s="4">
        <v>0.46550000000000002</v>
      </c>
      <c r="F30" s="5">
        <f t="shared" si="3"/>
        <v>1.0229168240757423E-3</v>
      </c>
      <c r="G30" s="5">
        <f t="shared" si="0"/>
        <v>1.0223578508997029E-3</v>
      </c>
      <c r="H30" s="3">
        <f t="shared" si="6"/>
        <v>98658.939640675177</v>
      </c>
      <c r="I30" s="3">
        <f t="shared" si="4"/>
        <v>100.86474150308418</v>
      </c>
      <c r="J30" s="3">
        <f t="shared" si="1"/>
        <v>98605.02743634177</v>
      </c>
      <c r="K30" s="3">
        <f t="shared" si="2"/>
        <v>5608064.002753282</v>
      </c>
      <c r="L30" s="15">
        <f t="shared" si="5"/>
        <v>56.842938137976759</v>
      </c>
      <c r="N30" s="7"/>
    </row>
    <row r="31" spans="1:14" x14ac:dyDescent="0.25">
      <c r="A31" s="83">
        <v>22</v>
      </c>
      <c r="B31" s="3">
        <v>97</v>
      </c>
      <c r="C31" s="3">
        <v>84508</v>
      </c>
      <c r="D31" s="3">
        <v>85653</v>
      </c>
      <c r="E31" s="4">
        <v>0.53590000000000004</v>
      </c>
      <c r="F31" s="5">
        <f t="shared" si="3"/>
        <v>1.1400967319185947E-3</v>
      </c>
      <c r="G31" s="5">
        <f t="shared" si="0"/>
        <v>1.1394938042180035E-3</v>
      </c>
      <c r="H31" s="3">
        <f t="shared" si="6"/>
        <v>98558.07489917209</v>
      </c>
      <c r="I31" s="3">
        <f t="shared" si="4"/>
        <v>112.30631570326052</v>
      </c>
      <c r="J31" s="3">
        <f t="shared" si="1"/>
        <v>98505.953538054207</v>
      </c>
      <c r="K31" s="3">
        <f t="shared" si="2"/>
        <v>5509458.9753169399</v>
      </c>
      <c r="L31" s="15">
        <f t="shared" si="5"/>
        <v>55.900635041352871</v>
      </c>
      <c r="N31" s="7"/>
    </row>
    <row r="32" spans="1:14" x14ac:dyDescent="0.25">
      <c r="A32" s="83">
        <v>23</v>
      </c>
      <c r="B32" s="3">
        <v>125</v>
      </c>
      <c r="C32" s="3">
        <v>85258</v>
      </c>
      <c r="D32" s="3">
        <v>84522</v>
      </c>
      <c r="E32" s="4">
        <v>0.53010000000000002</v>
      </c>
      <c r="F32" s="5">
        <f t="shared" si="3"/>
        <v>1.4724938155259747E-3</v>
      </c>
      <c r="G32" s="5">
        <f t="shared" si="0"/>
        <v>1.4714756649561742E-3</v>
      </c>
      <c r="H32" s="3">
        <f t="shared" si="6"/>
        <v>98445.768583468831</v>
      </c>
      <c r="I32" s="3">
        <f t="shared" si="4"/>
        <v>144.86055278848144</v>
      </c>
      <c r="J32" s="3">
        <f t="shared" si="1"/>
        <v>98377.698609713523</v>
      </c>
      <c r="K32" s="3">
        <f t="shared" si="2"/>
        <v>5410953.0217788853</v>
      </c>
      <c r="L32" s="15">
        <f t="shared" si="5"/>
        <v>54.963794784040125</v>
      </c>
      <c r="N32" s="7"/>
    </row>
    <row r="33" spans="1:14" x14ac:dyDescent="0.25">
      <c r="A33" s="83">
        <v>24</v>
      </c>
      <c r="B33" s="3">
        <v>97</v>
      </c>
      <c r="C33" s="3">
        <v>83597</v>
      </c>
      <c r="D33" s="3">
        <v>85275</v>
      </c>
      <c r="E33" s="4">
        <v>0.53559999999999997</v>
      </c>
      <c r="F33" s="5">
        <f t="shared" si="3"/>
        <v>1.1487990904353593E-3</v>
      </c>
      <c r="G33" s="5">
        <f t="shared" si="0"/>
        <v>1.1481865302833819E-3</v>
      </c>
      <c r="H33" s="3">
        <f t="shared" si="6"/>
        <v>98300.908030680352</v>
      </c>
      <c r="I33" s="3">
        <f t="shared" si="4"/>
        <v>112.86777851545271</v>
      </c>
      <c r="J33" s="3">
        <f t="shared" si="1"/>
        <v>98248.492234337769</v>
      </c>
      <c r="K33" s="3">
        <f t="shared" si="2"/>
        <v>5312575.3231691718</v>
      </c>
      <c r="L33" s="15">
        <f t="shared" si="5"/>
        <v>54.04401067700293</v>
      </c>
      <c r="N33" s="7"/>
    </row>
    <row r="34" spans="1:14" x14ac:dyDescent="0.25">
      <c r="A34" s="83">
        <v>25</v>
      </c>
      <c r="B34" s="3">
        <v>145</v>
      </c>
      <c r="C34" s="3">
        <v>84690</v>
      </c>
      <c r="D34" s="3">
        <v>83780</v>
      </c>
      <c r="E34" s="4">
        <v>0.51270000000000004</v>
      </c>
      <c r="F34" s="5">
        <f t="shared" si="3"/>
        <v>1.7213747254704102E-3</v>
      </c>
      <c r="G34" s="5">
        <f t="shared" si="0"/>
        <v>1.7199320019545307E-3</v>
      </c>
      <c r="H34" s="3">
        <f t="shared" si="6"/>
        <v>98188.040252164894</v>
      </c>
      <c r="I34" s="3">
        <f t="shared" si="4"/>
        <v>168.87675263889801</v>
      </c>
      <c r="J34" s="3">
        <f t="shared" si="1"/>
        <v>98105.746610603965</v>
      </c>
      <c r="K34" s="3">
        <f t="shared" si="2"/>
        <v>5214326.8309348337</v>
      </c>
      <c r="L34" s="15">
        <f t="shared" si="5"/>
        <v>53.105518936354024</v>
      </c>
      <c r="N34" s="7"/>
    </row>
    <row r="35" spans="1:14" x14ac:dyDescent="0.25">
      <c r="A35" s="83">
        <v>26</v>
      </c>
      <c r="B35" s="3">
        <v>109</v>
      </c>
      <c r="C35" s="3">
        <v>84418</v>
      </c>
      <c r="D35" s="3">
        <v>84785</v>
      </c>
      <c r="E35" s="4">
        <v>0.53449999999999998</v>
      </c>
      <c r="F35" s="5">
        <f t="shared" si="3"/>
        <v>1.2883932317984906E-3</v>
      </c>
      <c r="G35" s="5">
        <f t="shared" si="0"/>
        <v>1.2876209849120414E-3</v>
      </c>
      <c r="H35" s="3">
        <f t="shared" si="6"/>
        <v>98019.163499525996</v>
      </c>
      <c r="I35" s="3">
        <f t="shared" si="4"/>
        <v>126.21153184551409</v>
      </c>
      <c r="J35" s="3">
        <f t="shared" si="1"/>
        <v>97960.41203145191</v>
      </c>
      <c r="K35" s="3">
        <f t="shared" si="2"/>
        <v>5116221.0843242295</v>
      </c>
      <c r="L35" s="15">
        <f t="shared" si="5"/>
        <v>52.196130855054385</v>
      </c>
      <c r="N35" s="7"/>
    </row>
    <row r="36" spans="1:14" x14ac:dyDescent="0.25">
      <c r="A36" s="83">
        <v>27</v>
      </c>
      <c r="B36" s="3">
        <v>114</v>
      </c>
      <c r="C36" s="3">
        <v>81552</v>
      </c>
      <c r="D36" s="3">
        <v>84656</v>
      </c>
      <c r="E36" s="4">
        <v>0.5</v>
      </c>
      <c r="F36" s="5">
        <f t="shared" si="3"/>
        <v>1.3717751251443974E-3</v>
      </c>
      <c r="G36" s="5">
        <f t="shared" si="0"/>
        <v>1.370834886545376E-3</v>
      </c>
      <c r="H36" s="3">
        <f t="shared" si="6"/>
        <v>97892.951967680478</v>
      </c>
      <c r="I36" s="3">
        <f t="shared" si="4"/>
        <v>134.1950737042072</v>
      </c>
      <c r="J36" s="3">
        <f t="shared" si="1"/>
        <v>97825.854430828374</v>
      </c>
      <c r="K36" s="3">
        <f t="shared" si="2"/>
        <v>5018260.6722927773</v>
      </c>
      <c r="L36" s="15">
        <f t="shared" si="5"/>
        <v>51.262737218809832</v>
      </c>
      <c r="N36" s="7"/>
    </row>
    <row r="37" spans="1:14" x14ac:dyDescent="0.25">
      <c r="A37" s="83">
        <v>28</v>
      </c>
      <c r="B37" s="3">
        <v>137</v>
      </c>
      <c r="C37" s="3">
        <v>79527</v>
      </c>
      <c r="D37" s="3">
        <v>81727</v>
      </c>
      <c r="E37" s="4">
        <v>0.49109999999999998</v>
      </c>
      <c r="F37" s="5">
        <f t="shared" si="3"/>
        <v>1.6991826559341163E-3</v>
      </c>
      <c r="G37" s="5">
        <f t="shared" si="0"/>
        <v>1.6977146182447097E-3</v>
      </c>
      <c r="H37" s="3">
        <f t="shared" si="6"/>
        <v>97758.756893976271</v>
      </c>
      <c r="I37" s="3">
        <f t="shared" si="4"/>
        <v>165.96647064033431</v>
      </c>
      <c r="J37" s="3">
        <f t="shared" si="1"/>
        <v>97674.296557067413</v>
      </c>
      <c r="K37" s="3">
        <f t="shared" si="2"/>
        <v>4920434.8178619491</v>
      </c>
      <c r="L37" s="15">
        <f t="shared" si="5"/>
        <v>50.332420073614273</v>
      </c>
      <c r="N37" s="7"/>
    </row>
    <row r="38" spans="1:14" x14ac:dyDescent="0.25">
      <c r="A38" s="83">
        <v>29</v>
      </c>
      <c r="B38" s="3">
        <v>161</v>
      </c>
      <c r="C38" s="3">
        <v>77628</v>
      </c>
      <c r="D38" s="3">
        <v>79643</v>
      </c>
      <c r="E38" s="4">
        <v>0.48720000000000002</v>
      </c>
      <c r="F38" s="5">
        <f t="shared" si="3"/>
        <v>2.0474213300608504E-3</v>
      </c>
      <c r="G38" s="5">
        <f t="shared" si="0"/>
        <v>2.0452739608138315E-3</v>
      </c>
      <c r="H38" s="3">
        <f t="shared" si="6"/>
        <v>97592.790423335944</v>
      </c>
      <c r="I38" s="3">
        <f t="shared" si="4"/>
        <v>199.60399301601046</v>
      </c>
      <c r="J38" s="3">
        <f t="shared" si="1"/>
        <v>97490.433495717341</v>
      </c>
      <c r="K38" s="3">
        <f t="shared" si="2"/>
        <v>4822760.5213048821</v>
      </c>
      <c r="L38" s="15">
        <f t="shared" si="5"/>
        <v>49.417180309988204</v>
      </c>
      <c r="N38" s="7"/>
    </row>
    <row r="39" spans="1:14" x14ac:dyDescent="0.25">
      <c r="A39" s="83">
        <v>30</v>
      </c>
      <c r="B39" s="3">
        <v>160</v>
      </c>
      <c r="C39" s="3">
        <v>79005</v>
      </c>
      <c r="D39" s="3">
        <v>77744</v>
      </c>
      <c r="E39" s="4">
        <v>0.4929</v>
      </c>
      <c r="F39" s="5">
        <f t="shared" si="3"/>
        <v>2.0414803284231476E-3</v>
      </c>
      <c r="G39" s="5">
        <f t="shared" si="0"/>
        <v>2.0393691028137225E-3</v>
      </c>
      <c r="H39" s="3">
        <f t="shared" si="6"/>
        <v>97393.18643031994</v>
      </c>
      <c r="I39" s="3">
        <f t="shared" si="4"/>
        <v>198.62065523057117</v>
      </c>
      <c r="J39" s="3">
        <f t="shared" si="1"/>
        <v>97292.465896052527</v>
      </c>
      <c r="K39" s="3">
        <f t="shared" si="2"/>
        <v>4725270.087809165</v>
      </c>
      <c r="L39" s="15">
        <f t="shared" si="5"/>
        <v>48.517460625337115</v>
      </c>
      <c r="N39" s="7"/>
    </row>
    <row r="40" spans="1:14" x14ac:dyDescent="0.25">
      <c r="A40" s="83">
        <v>31</v>
      </c>
      <c r="B40" s="3">
        <v>146</v>
      </c>
      <c r="C40" s="3">
        <v>76756</v>
      </c>
      <c r="D40" s="3">
        <v>78900</v>
      </c>
      <c r="E40" s="4">
        <v>0.47670000000000001</v>
      </c>
      <c r="F40" s="5">
        <f t="shared" si="3"/>
        <v>1.8759315413475869E-3</v>
      </c>
      <c r="G40" s="5">
        <f t="shared" si="0"/>
        <v>1.8740917923331004E-3</v>
      </c>
      <c r="H40" s="3">
        <f t="shared" si="6"/>
        <v>97194.565775089373</v>
      </c>
      <c r="I40" s="3">
        <f t="shared" si="4"/>
        <v>182.15153797847466</v>
      </c>
      <c r="J40" s="3">
        <f t="shared" si="1"/>
        <v>97099.245875265246</v>
      </c>
      <c r="K40" s="3">
        <f t="shared" si="2"/>
        <v>4627977.6219131127</v>
      </c>
      <c r="L40" s="15">
        <f t="shared" si="5"/>
        <v>47.615600574031753</v>
      </c>
      <c r="N40" s="7"/>
    </row>
    <row r="41" spans="1:14" x14ac:dyDescent="0.25">
      <c r="A41" s="83">
        <v>32</v>
      </c>
      <c r="B41" s="3">
        <v>152</v>
      </c>
      <c r="C41" s="3">
        <v>75982</v>
      </c>
      <c r="D41" s="3">
        <v>76858</v>
      </c>
      <c r="E41" s="4">
        <v>0.51929999999999998</v>
      </c>
      <c r="F41" s="5">
        <f t="shared" si="3"/>
        <v>1.9890081130594086E-3</v>
      </c>
      <c r="G41" s="5">
        <f t="shared" si="0"/>
        <v>1.9871082067119223E-3</v>
      </c>
      <c r="H41" s="3">
        <f t="shared" si="6"/>
        <v>97012.414237110905</v>
      </c>
      <c r="I41" s="3">
        <f t="shared" si="4"/>
        <v>192.77416448349962</v>
      </c>
      <c r="J41" s="3">
        <f t="shared" si="1"/>
        <v>96919.747696243678</v>
      </c>
      <c r="K41" s="3">
        <f t="shared" si="2"/>
        <v>4530878.3760378473</v>
      </c>
      <c r="L41" s="15">
        <f t="shared" si="5"/>
        <v>46.704109073750026</v>
      </c>
      <c r="N41" s="7"/>
    </row>
    <row r="42" spans="1:14" x14ac:dyDescent="0.25">
      <c r="A42" s="83">
        <v>33</v>
      </c>
      <c r="B42" s="3">
        <v>121</v>
      </c>
      <c r="C42" s="3">
        <v>75579</v>
      </c>
      <c r="D42" s="3">
        <v>76043</v>
      </c>
      <c r="E42" s="4">
        <v>0.51980000000000004</v>
      </c>
      <c r="F42" s="5">
        <f t="shared" si="3"/>
        <v>1.5960744482990596E-3</v>
      </c>
      <c r="G42" s="5">
        <f t="shared" si="0"/>
        <v>1.5948520979110232E-3</v>
      </c>
      <c r="H42" s="3">
        <f t="shared" si="6"/>
        <v>96819.640072627401</v>
      </c>
      <c r="I42" s="3">
        <f t="shared" si="4"/>
        <v>154.41300608881997</v>
      </c>
      <c r="J42" s="3">
        <f t="shared" si="1"/>
        <v>96745.49094710355</v>
      </c>
      <c r="K42" s="3">
        <f t="shared" si="2"/>
        <v>4433958.628341604</v>
      </c>
      <c r="L42" s="15">
        <f t="shared" si="5"/>
        <v>45.796066015279081</v>
      </c>
      <c r="N42" s="7"/>
    </row>
    <row r="43" spans="1:14" x14ac:dyDescent="0.25">
      <c r="A43" s="83">
        <v>34</v>
      </c>
      <c r="B43" s="3">
        <v>126</v>
      </c>
      <c r="C43" s="3">
        <v>70615</v>
      </c>
      <c r="D43" s="3">
        <v>75664</v>
      </c>
      <c r="E43" s="4">
        <v>0.52780000000000005</v>
      </c>
      <c r="F43" s="5">
        <f t="shared" si="3"/>
        <v>1.7227353208594536E-3</v>
      </c>
      <c r="G43" s="5">
        <f t="shared" si="0"/>
        <v>1.7213350567594934E-3</v>
      </c>
      <c r="H43" s="3">
        <f t="shared" si="6"/>
        <v>96665.227066538588</v>
      </c>
      <c r="I43" s="3">
        <f t="shared" si="4"/>
        <v>166.39324411924952</v>
      </c>
      <c r="J43" s="3">
        <f t="shared" si="1"/>
        <v>96586.656176665478</v>
      </c>
      <c r="K43" s="3">
        <f t="shared" si="2"/>
        <v>4337213.1373945009</v>
      </c>
      <c r="L43" s="15">
        <f t="shared" si="5"/>
        <v>44.868390309671767</v>
      </c>
      <c r="N43" s="7"/>
    </row>
    <row r="44" spans="1:14" x14ac:dyDescent="0.25">
      <c r="A44" s="83">
        <v>35</v>
      </c>
      <c r="B44" s="3">
        <v>141</v>
      </c>
      <c r="C44" s="3">
        <v>69716</v>
      </c>
      <c r="D44" s="3">
        <v>70708</v>
      </c>
      <c r="E44" s="4">
        <v>0.52680000000000005</v>
      </c>
      <c r="F44" s="5">
        <f t="shared" si="3"/>
        <v>2.0082037258588275E-3</v>
      </c>
      <c r="G44" s="5">
        <f t="shared" si="0"/>
        <v>2.0062971777579808E-3</v>
      </c>
      <c r="H44" s="3">
        <f t="shared" si="6"/>
        <v>96498.833822419343</v>
      </c>
      <c r="I44" s="3">
        <f t="shared" si="4"/>
        <v>193.60533795485631</v>
      </c>
      <c r="J44" s="3">
        <f t="shared" si="1"/>
        <v>96407.219776499114</v>
      </c>
      <c r="K44" s="3">
        <f t="shared" si="2"/>
        <v>4240626.4812178351</v>
      </c>
      <c r="L44" s="15">
        <f t="shared" si="5"/>
        <v>43.944846929669531</v>
      </c>
      <c r="N44" s="7"/>
    </row>
    <row r="45" spans="1:14" x14ac:dyDescent="0.25">
      <c r="A45" s="83">
        <v>36</v>
      </c>
      <c r="B45" s="3">
        <v>106</v>
      </c>
      <c r="C45" s="3">
        <v>66700</v>
      </c>
      <c r="D45" s="3">
        <v>69726</v>
      </c>
      <c r="E45" s="4">
        <v>0.5423</v>
      </c>
      <c r="F45" s="5">
        <f t="shared" si="3"/>
        <v>1.5539559907935437E-3</v>
      </c>
      <c r="G45" s="5">
        <f t="shared" si="0"/>
        <v>1.5528515318855456E-3</v>
      </c>
      <c r="H45" s="3">
        <f t="shared" si="6"/>
        <v>96305.228484464489</v>
      </c>
      <c r="I45" s="3">
        <f t="shared" si="4"/>
        <v>149.54772158068818</v>
      </c>
      <c r="J45" s="3">
        <f t="shared" si="1"/>
        <v>96236.78049229701</v>
      </c>
      <c r="K45" s="3">
        <f t="shared" si="2"/>
        <v>4144219.261441336</v>
      </c>
      <c r="L45" s="15">
        <f t="shared" si="5"/>
        <v>43.032131553582907</v>
      </c>
      <c r="N45" s="7"/>
    </row>
    <row r="46" spans="1:14" x14ac:dyDescent="0.25">
      <c r="A46" s="83">
        <v>37</v>
      </c>
      <c r="B46" s="3">
        <v>100</v>
      </c>
      <c r="C46" s="3">
        <v>67991</v>
      </c>
      <c r="D46" s="3">
        <v>66752</v>
      </c>
      <c r="E46" s="4">
        <v>0.43740000000000001</v>
      </c>
      <c r="F46" s="5">
        <f t="shared" si="3"/>
        <v>1.4843071625242129E-3</v>
      </c>
      <c r="G46" s="5">
        <f t="shared" si="0"/>
        <v>1.4830686945554771E-3</v>
      </c>
      <c r="H46" s="3">
        <f t="shared" si="6"/>
        <v>96155.6807628838</v>
      </c>
      <c r="I46" s="3">
        <f t="shared" si="4"/>
        <v>142.60547994310329</v>
      </c>
      <c r="J46" s="3">
        <f t="shared" si="1"/>
        <v>96075.450919867813</v>
      </c>
      <c r="K46" s="3">
        <f t="shared" si="2"/>
        <v>4047982.4809490391</v>
      </c>
      <c r="L46" s="15">
        <f t="shared" si="5"/>
        <v>42.098214570714838</v>
      </c>
      <c r="N46" s="7"/>
    </row>
    <row r="47" spans="1:14" x14ac:dyDescent="0.25">
      <c r="A47" s="83">
        <v>38</v>
      </c>
      <c r="B47" s="3">
        <v>100</v>
      </c>
      <c r="C47" s="3">
        <v>68175</v>
      </c>
      <c r="D47" s="3">
        <v>68098</v>
      </c>
      <c r="E47" s="4">
        <v>0.50480000000000003</v>
      </c>
      <c r="F47" s="5">
        <f t="shared" si="3"/>
        <v>1.4676421594886735E-3</v>
      </c>
      <c r="G47" s="5">
        <f t="shared" si="0"/>
        <v>1.4665762864587198E-3</v>
      </c>
      <c r="H47" s="3">
        <f t="shared" si="6"/>
        <v>96013.075282940699</v>
      </c>
      <c r="I47" s="3">
        <f t="shared" si="4"/>
        <v>140.81049939993667</v>
      </c>
      <c r="J47" s="3">
        <f t="shared" si="1"/>
        <v>95943.345923637855</v>
      </c>
      <c r="K47" s="3">
        <f t="shared" si="2"/>
        <v>3951907.0300291711</v>
      </c>
      <c r="L47" s="15">
        <f t="shared" si="5"/>
        <v>41.160092189353435</v>
      </c>
      <c r="N47" s="7"/>
    </row>
    <row r="48" spans="1:14" x14ac:dyDescent="0.25">
      <c r="A48" s="83">
        <v>39</v>
      </c>
      <c r="B48" s="3">
        <v>100</v>
      </c>
      <c r="C48" s="3">
        <v>65038</v>
      </c>
      <c r="D48" s="3">
        <v>68194</v>
      </c>
      <c r="E48" s="4">
        <v>0.56140000000000001</v>
      </c>
      <c r="F48" s="5">
        <f t="shared" si="3"/>
        <v>1.5011408670589648E-3</v>
      </c>
      <c r="G48" s="5">
        <f t="shared" si="0"/>
        <v>1.5001531656382116E-3</v>
      </c>
      <c r="H48" s="3">
        <f t="shared" si="6"/>
        <v>95872.26478354077</v>
      </c>
      <c r="I48" s="3">
        <f t="shared" si="4"/>
        <v>143.82308151193351</v>
      </c>
      <c r="J48" s="3">
        <f t="shared" si="1"/>
        <v>95809.183979989641</v>
      </c>
      <c r="K48" s="3">
        <f t="shared" si="2"/>
        <v>3855963.6841055332</v>
      </c>
      <c r="L48" s="15">
        <f t="shared" si="5"/>
        <v>40.219803848500717</v>
      </c>
      <c r="N48" s="7"/>
    </row>
    <row r="49" spans="1:14" x14ac:dyDescent="0.25">
      <c r="A49" s="83">
        <v>40</v>
      </c>
      <c r="B49" s="3">
        <v>109</v>
      </c>
      <c r="C49" s="3">
        <v>67010</v>
      </c>
      <c r="D49" s="3">
        <v>65053</v>
      </c>
      <c r="E49" s="4">
        <v>0.49890000000000001</v>
      </c>
      <c r="F49" s="5">
        <f t="shared" si="3"/>
        <v>1.6507273043926006E-3</v>
      </c>
      <c r="G49" s="5">
        <f t="shared" si="0"/>
        <v>1.6493629852219543E-3</v>
      </c>
      <c r="H49" s="3">
        <f t="shared" si="6"/>
        <v>95728.441702028838</v>
      </c>
      <c r="I49" s="3">
        <f t="shared" si="4"/>
        <v>157.8909483763041</v>
      </c>
      <c r="J49" s="3">
        <f t="shared" si="1"/>
        <v>95649.322547797477</v>
      </c>
      <c r="K49" s="3">
        <f t="shared" si="2"/>
        <v>3760154.5001255437</v>
      </c>
      <c r="L49" s="15">
        <f t="shared" si="5"/>
        <v>39.279386912299984</v>
      </c>
      <c r="N49" s="7"/>
    </row>
    <row r="50" spans="1:14" x14ac:dyDescent="0.25">
      <c r="A50" s="83">
        <v>41</v>
      </c>
      <c r="B50" s="3">
        <v>122</v>
      </c>
      <c r="C50" s="3">
        <v>68859</v>
      </c>
      <c r="D50" s="3">
        <v>66660</v>
      </c>
      <c r="E50" s="4">
        <v>0.51280000000000003</v>
      </c>
      <c r="F50" s="5">
        <f t="shared" si="3"/>
        <v>1.8004855407728806E-3</v>
      </c>
      <c r="G50" s="5">
        <f t="shared" si="0"/>
        <v>1.79890754527057E-3</v>
      </c>
      <c r="H50" s="3">
        <f t="shared" si="6"/>
        <v>95570.55075365254</v>
      </c>
      <c r="I50" s="3">
        <f t="shared" si="4"/>
        <v>171.92258485640951</v>
      </c>
      <c r="J50" s="3">
        <f t="shared" si="1"/>
        <v>95486.790070310497</v>
      </c>
      <c r="K50" s="3">
        <f t="shared" si="2"/>
        <v>3664505.1775777461</v>
      </c>
      <c r="L50" s="15">
        <f t="shared" si="5"/>
        <v>38.343455684623592</v>
      </c>
      <c r="N50" s="7"/>
    </row>
    <row r="51" spans="1:14" x14ac:dyDescent="0.25">
      <c r="A51" s="83">
        <v>42</v>
      </c>
      <c r="B51" s="3">
        <v>109</v>
      </c>
      <c r="C51" s="3">
        <v>73564</v>
      </c>
      <c r="D51" s="3">
        <v>68882</v>
      </c>
      <c r="E51" s="4">
        <v>0.50180000000000002</v>
      </c>
      <c r="F51" s="5">
        <f t="shared" si="3"/>
        <v>1.5304045041629811E-3</v>
      </c>
      <c r="G51" s="5">
        <f t="shared" si="0"/>
        <v>1.5292385400245737E-3</v>
      </c>
      <c r="H51" s="3">
        <f t="shared" si="6"/>
        <v>95398.628168796131</v>
      </c>
      <c r="I51" s="3">
        <f t="shared" si="4"/>
        <v>145.88725886119695</v>
      </c>
      <c r="J51" s="3">
        <f t="shared" si="1"/>
        <v>95325.947136431481</v>
      </c>
      <c r="K51" s="3">
        <f t="shared" si="2"/>
        <v>3569018.3875074354</v>
      </c>
      <c r="L51" s="15">
        <f t="shared" si="5"/>
        <v>37.411632179788754</v>
      </c>
      <c r="N51" s="7"/>
    </row>
    <row r="52" spans="1:14" x14ac:dyDescent="0.25">
      <c r="A52" s="83">
        <v>43</v>
      </c>
      <c r="B52" s="3">
        <v>121</v>
      </c>
      <c r="C52" s="3">
        <v>67212</v>
      </c>
      <c r="D52" s="3">
        <v>73464</v>
      </c>
      <c r="E52" s="4">
        <v>0.46410000000000001</v>
      </c>
      <c r="F52" s="5">
        <f t="shared" si="3"/>
        <v>1.7202650061133385E-3</v>
      </c>
      <c r="G52" s="5">
        <f t="shared" si="0"/>
        <v>1.7186805716523049E-3</v>
      </c>
      <c r="H52" s="3">
        <f t="shared" si="6"/>
        <v>95252.740909934932</v>
      </c>
      <c r="I52" s="3">
        <f t="shared" si="4"/>
        <v>163.70903519853587</v>
      </c>
      <c r="J52" s="3">
        <f t="shared" si="1"/>
        <v>95165.00923797203</v>
      </c>
      <c r="K52" s="3">
        <f t="shared" si="2"/>
        <v>3473692.4403710039</v>
      </c>
      <c r="L52" s="15">
        <f t="shared" si="5"/>
        <v>36.46816256610937</v>
      </c>
      <c r="N52" s="7"/>
    </row>
    <row r="53" spans="1:14" x14ac:dyDescent="0.25">
      <c r="A53" s="83">
        <v>44</v>
      </c>
      <c r="B53" s="3">
        <v>136</v>
      </c>
      <c r="C53" s="3">
        <v>62884</v>
      </c>
      <c r="D53" s="3">
        <v>67117</v>
      </c>
      <c r="E53" s="4">
        <v>0.51519999999999999</v>
      </c>
      <c r="F53" s="5">
        <f t="shared" si="3"/>
        <v>2.0922915977569403E-3</v>
      </c>
      <c r="G53" s="5">
        <f t="shared" si="0"/>
        <v>2.0901714470506522E-3</v>
      </c>
      <c r="H53" s="3">
        <f t="shared" si="6"/>
        <v>95089.031874736393</v>
      </c>
      <c r="I53" s="3">
        <f t="shared" si="4"/>
        <v>198.75237935226335</v>
      </c>
      <c r="J53" s="3">
        <f t="shared" si="1"/>
        <v>94992.676721226409</v>
      </c>
      <c r="K53" s="3">
        <f t="shared" si="2"/>
        <v>3378527.4311330318</v>
      </c>
      <c r="L53" s="15">
        <f t="shared" si="5"/>
        <v>35.530148583105422</v>
      </c>
      <c r="N53" s="7"/>
    </row>
    <row r="54" spans="1:14" x14ac:dyDescent="0.25">
      <c r="A54" s="83">
        <v>45</v>
      </c>
      <c r="B54" s="3">
        <v>130</v>
      </c>
      <c r="C54" s="3">
        <v>68201</v>
      </c>
      <c r="D54" s="3">
        <v>62861</v>
      </c>
      <c r="E54" s="4">
        <v>0.50049999999999994</v>
      </c>
      <c r="F54" s="5">
        <f t="shared" si="3"/>
        <v>1.9837939295905753E-3</v>
      </c>
      <c r="G54" s="5">
        <f t="shared" si="0"/>
        <v>1.9818301240770481E-3</v>
      </c>
      <c r="H54" s="3">
        <f t="shared" si="6"/>
        <v>94890.279495384122</v>
      </c>
      <c r="I54" s="3">
        <f t="shared" si="4"/>
        <v>188.05641438604289</v>
      </c>
      <c r="J54" s="3">
        <f t="shared" si="1"/>
        <v>94796.345316398292</v>
      </c>
      <c r="K54" s="3">
        <f t="shared" si="2"/>
        <v>3283534.7544118054</v>
      </c>
      <c r="L54" s="15">
        <f t="shared" si="5"/>
        <v>34.603489123156507</v>
      </c>
      <c r="N54" s="7"/>
    </row>
    <row r="55" spans="1:14" x14ac:dyDescent="0.25">
      <c r="A55" s="83">
        <v>46</v>
      </c>
      <c r="B55" s="3">
        <v>183</v>
      </c>
      <c r="C55" s="3">
        <v>65348</v>
      </c>
      <c r="D55" s="3">
        <v>67914</v>
      </c>
      <c r="E55" s="4">
        <v>0.45150000000000001</v>
      </c>
      <c r="F55" s="5">
        <f t="shared" si="3"/>
        <v>2.7464693611081929E-3</v>
      </c>
      <c r="G55" s="5">
        <f t="shared" si="0"/>
        <v>2.7423381974195932E-3</v>
      </c>
      <c r="H55" s="3">
        <f t="shared" si="6"/>
        <v>94702.223080998083</v>
      </c>
      <c r="I55" s="3">
        <f t="shared" si="4"/>
        <v>259.70552373557246</v>
      </c>
      <c r="J55" s="3">
        <f t="shared" si="1"/>
        <v>94559.774601229132</v>
      </c>
      <c r="K55" s="3">
        <f t="shared" si="2"/>
        <v>3188738.409095407</v>
      </c>
      <c r="L55" s="15">
        <f t="shared" si="5"/>
        <v>33.67120966493156</v>
      </c>
      <c r="N55" s="7"/>
    </row>
    <row r="56" spans="1:14" x14ac:dyDescent="0.25">
      <c r="A56" s="83">
        <v>47</v>
      </c>
      <c r="B56" s="3">
        <v>172</v>
      </c>
      <c r="C56" s="3">
        <v>63613</v>
      </c>
      <c r="D56" s="3">
        <v>65217</v>
      </c>
      <c r="E56" s="4">
        <v>0.52580000000000005</v>
      </c>
      <c r="F56" s="5">
        <f t="shared" si="3"/>
        <v>2.6701855157960103E-3</v>
      </c>
      <c r="G56" s="5">
        <f t="shared" si="0"/>
        <v>2.6668087972390913E-3</v>
      </c>
      <c r="H56" s="3">
        <f t="shared" si="6"/>
        <v>94442.517557262516</v>
      </c>
      <c r="I56" s="3">
        <f t="shared" si="4"/>
        <v>251.86013665511501</v>
      </c>
      <c r="J56" s="3">
        <f t="shared" si="1"/>
        <v>94323.085480460664</v>
      </c>
      <c r="K56" s="3">
        <f t="shared" si="2"/>
        <v>3094178.634494178</v>
      </c>
      <c r="L56" s="15">
        <f t="shared" si="5"/>
        <v>32.762559856773315</v>
      </c>
      <c r="N56" s="7"/>
    </row>
    <row r="57" spans="1:14" x14ac:dyDescent="0.25">
      <c r="A57" s="83">
        <v>48</v>
      </c>
      <c r="B57" s="3">
        <v>165</v>
      </c>
      <c r="C57" s="3">
        <v>54799</v>
      </c>
      <c r="D57" s="3">
        <v>63482</v>
      </c>
      <c r="E57" s="4">
        <v>0.48280000000000001</v>
      </c>
      <c r="F57" s="5">
        <f t="shared" si="3"/>
        <v>2.7899662667715017E-3</v>
      </c>
      <c r="G57" s="5">
        <f t="shared" si="0"/>
        <v>2.7859462284011921E-3</v>
      </c>
      <c r="H57" s="3">
        <f t="shared" si="6"/>
        <v>94190.6574206074</v>
      </c>
      <c r="I57" s="3">
        <f t="shared" si="4"/>
        <v>262.41010679156994</v>
      </c>
      <c r="J57" s="3">
        <f t="shared" si="1"/>
        <v>94054.93891337479</v>
      </c>
      <c r="K57" s="3">
        <f t="shared" si="2"/>
        <v>2999855.5490137171</v>
      </c>
      <c r="L57" s="15">
        <f t="shared" si="5"/>
        <v>31.848759008209203</v>
      </c>
      <c r="N57" s="7"/>
    </row>
    <row r="58" spans="1:14" x14ac:dyDescent="0.25">
      <c r="A58" s="83">
        <v>49</v>
      </c>
      <c r="B58" s="3">
        <v>158</v>
      </c>
      <c r="C58" s="3">
        <v>49569</v>
      </c>
      <c r="D58" s="3">
        <v>54559</v>
      </c>
      <c r="E58" s="4">
        <v>0.5373</v>
      </c>
      <c r="F58" s="5">
        <f t="shared" si="3"/>
        <v>3.0347264904732637E-3</v>
      </c>
      <c r="G58" s="5">
        <f t="shared" si="0"/>
        <v>3.0304711999495576E-3</v>
      </c>
      <c r="H58" s="3">
        <f t="shared" si="6"/>
        <v>93928.247313815824</v>
      </c>
      <c r="I58" s="3">
        <f t="shared" si="4"/>
        <v>284.64684834625825</v>
      </c>
      <c r="J58" s="3">
        <f t="shared" si="1"/>
        <v>93796.541217086022</v>
      </c>
      <c r="K58" s="3">
        <f t="shared" si="2"/>
        <v>2905800.6101003424</v>
      </c>
      <c r="L58" s="15">
        <f t="shared" si="5"/>
        <v>30.93638701031027</v>
      </c>
      <c r="N58" s="7"/>
    </row>
    <row r="59" spans="1:14" x14ac:dyDescent="0.25">
      <c r="A59" s="83">
        <v>50</v>
      </c>
      <c r="B59" s="3">
        <v>182</v>
      </c>
      <c r="C59" s="3">
        <v>66169</v>
      </c>
      <c r="D59" s="3">
        <v>49373</v>
      </c>
      <c r="E59" s="4">
        <v>0.4874</v>
      </c>
      <c r="F59" s="5">
        <f t="shared" si="3"/>
        <v>3.1503695625833029E-3</v>
      </c>
      <c r="G59" s="5">
        <f t="shared" si="0"/>
        <v>3.1452902979552857E-3</v>
      </c>
      <c r="H59" s="3">
        <f t="shared" si="6"/>
        <v>93643.600465469572</v>
      </c>
      <c r="I59" s="3">
        <f t="shared" si="4"/>
        <v>294.53630800964254</v>
      </c>
      <c r="J59" s="3">
        <f t="shared" si="1"/>
        <v>93492.621153983826</v>
      </c>
      <c r="K59" s="3">
        <f t="shared" si="2"/>
        <v>2812004.0688832565</v>
      </c>
      <c r="L59" s="15">
        <f t="shared" si="5"/>
        <v>30.028790594400132</v>
      </c>
      <c r="N59" s="7"/>
    </row>
    <row r="60" spans="1:14" x14ac:dyDescent="0.25">
      <c r="A60" s="83">
        <v>51</v>
      </c>
      <c r="B60" s="3">
        <v>213</v>
      </c>
      <c r="C60" s="3">
        <v>40576</v>
      </c>
      <c r="D60" s="3">
        <v>65578</v>
      </c>
      <c r="E60" s="4">
        <v>0.48620000000000002</v>
      </c>
      <c r="F60" s="5">
        <f t="shared" si="3"/>
        <v>4.0130376622642579E-3</v>
      </c>
      <c r="G60" s="5">
        <f t="shared" si="0"/>
        <v>4.0047802109497857E-3</v>
      </c>
      <c r="H60" s="3">
        <f t="shared" si="6"/>
        <v>93349.064157459929</v>
      </c>
      <c r="I60" s="3">
        <f t="shared" si="4"/>
        <v>373.84248484847745</v>
      </c>
      <c r="J60" s="3">
        <f t="shared" si="1"/>
        <v>93156.983888744784</v>
      </c>
      <c r="K60" s="3">
        <f t="shared" si="2"/>
        <v>2718511.4477292728</v>
      </c>
      <c r="L60" s="15">
        <f t="shared" si="5"/>
        <v>29.122000014308924</v>
      </c>
      <c r="N60" s="7"/>
    </row>
    <row r="61" spans="1:14" x14ac:dyDescent="0.25">
      <c r="A61" s="83">
        <v>52</v>
      </c>
      <c r="B61" s="3">
        <v>154</v>
      </c>
      <c r="C61" s="3">
        <v>48016</v>
      </c>
      <c r="D61" s="3">
        <v>40345</v>
      </c>
      <c r="E61" s="4">
        <v>0.46779999999999999</v>
      </c>
      <c r="F61" s="5">
        <f t="shared" si="3"/>
        <v>3.4857007050621879E-3</v>
      </c>
      <c r="G61" s="5">
        <f t="shared" si="0"/>
        <v>3.4792463901711667E-3</v>
      </c>
      <c r="H61" s="3">
        <f t="shared" si="6"/>
        <v>92975.221672611457</v>
      </c>
      <c r="I61" s="3">
        <f t="shared" si="4"/>
        <v>323.48370437979742</v>
      </c>
      <c r="J61" s="3">
        <f t="shared" si="1"/>
        <v>92803.063645140515</v>
      </c>
      <c r="K61" s="3">
        <f t="shared" si="2"/>
        <v>2625354.4638405279</v>
      </c>
      <c r="L61" s="15">
        <f t="shared" si="5"/>
        <v>28.23714121473186</v>
      </c>
      <c r="N61" s="7"/>
    </row>
    <row r="62" spans="1:14" x14ac:dyDescent="0.25">
      <c r="A62" s="83">
        <v>53</v>
      </c>
      <c r="B62" s="3">
        <v>252</v>
      </c>
      <c r="C62" s="3">
        <v>52093</v>
      </c>
      <c r="D62" s="3">
        <v>47708</v>
      </c>
      <c r="E62" s="4">
        <v>0.50009999999999999</v>
      </c>
      <c r="F62" s="5">
        <f t="shared" si="3"/>
        <v>5.0500495987014157E-3</v>
      </c>
      <c r="G62" s="5">
        <f t="shared" si="0"/>
        <v>5.0373327524569052E-3</v>
      </c>
      <c r="H62" s="3">
        <f t="shared" si="6"/>
        <v>92651.737968231653</v>
      </c>
      <c r="I62" s="3">
        <f t="shared" si="4"/>
        <v>466.71763423942832</v>
      </c>
      <c r="J62" s="3">
        <f t="shared" si="1"/>
        <v>92418.425822875375</v>
      </c>
      <c r="K62" s="3">
        <f t="shared" si="2"/>
        <v>2532551.4001953872</v>
      </c>
      <c r="L62" s="15">
        <f t="shared" si="5"/>
        <v>27.334094920742299</v>
      </c>
      <c r="N62" s="7"/>
    </row>
    <row r="63" spans="1:14" x14ac:dyDescent="0.25">
      <c r="A63" s="83">
        <v>54</v>
      </c>
      <c r="B63" s="3">
        <v>255</v>
      </c>
      <c r="C63" s="3">
        <v>57335</v>
      </c>
      <c r="D63" s="3">
        <v>51791</v>
      </c>
      <c r="E63" s="4">
        <v>0.51680000000000004</v>
      </c>
      <c r="F63" s="5">
        <f t="shared" si="3"/>
        <v>4.6734966918974396E-3</v>
      </c>
      <c r="G63" s="5">
        <f t="shared" si="0"/>
        <v>4.6629666239843687E-3</v>
      </c>
      <c r="H63" s="3">
        <f t="shared" si="6"/>
        <v>92185.02033399223</v>
      </c>
      <c r="I63" s="3">
        <f t="shared" si="4"/>
        <v>429.85567304872615</v>
      </c>
      <c r="J63" s="3">
        <f t="shared" si="1"/>
        <v>91977.314072775072</v>
      </c>
      <c r="K63" s="3">
        <f t="shared" si="2"/>
        <v>2440132.9743725117</v>
      </c>
      <c r="L63" s="15">
        <f t="shared" si="5"/>
        <v>26.469951034688215</v>
      </c>
      <c r="N63" s="7"/>
    </row>
    <row r="64" spans="1:14" x14ac:dyDescent="0.25">
      <c r="A64" s="83">
        <v>55</v>
      </c>
      <c r="B64" s="3">
        <v>287</v>
      </c>
      <c r="C64" s="3">
        <v>54513</v>
      </c>
      <c r="D64" s="3">
        <v>56886</v>
      </c>
      <c r="E64" s="4">
        <v>0.495</v>
      </c>
      <c r="F64" s="5">
        <f t="shared" si="3"/>
        <v>5.1526494851838883E-3</v>
      </c>
      <c r="G64" s="5">
        <f t="shared" si="0"/>
        <v>5.1392766351741215E-3</v>
      </c>
      <c r="H64" s="3">
        <f t="shared" si="6"/>
        <v>91755.164660943497</v>
      </c>
      <c r="I64" s="3">
        <f t="shared" si="4"/>
        <v>471.55517389854117</v>
      </c>
      <c r="J64" s="3">
        <f t="shared" si="1"/>
        <v>91517.029298124733</v>
      </c>
      <c r="K64" s="3">
        <f t="shared" si="2"/>
        <v>2348155.6602997365</v>
      </c>
      <c r="L64" s="15">
        <f t="shared" si="5"/>
        <v>25.591536661469831</v>
      </c>
      <c r="N64" s="7"/>
    </row>
    <row r="65" spans="1:14" x14ac:dyDescent="0.25">
      <c r="A65" s="83">
        <v>56</v>
      </c>
      <c r="B65" s="3">
        <v>278</v>
      </c>
      <c r="C65" s="3">
        <v>54371</v>
      </c>
      <c r="D65" s="3">
        <v>54093</v>
      </c>
      <c r="E65" s="4">
        <v>0.50190000000000001</v>
      </c>
      <c r="F65" s="5">
        <f t="shared" si="3"/>
        <v>5.1261247971677235E-3</v>
      </c>
      <c r="G65" s="5">
        <f t="shared" si="0"/>
        <v>5.1130694804822352E-3</v>
      </c>
      <c r="H65" s="3">
        <f t="shared" si="6"/>
        <v>91283.60948704496</v>
      </c>
      <c r="I65" s="3">
        <f t="shared" si="4"/>
        <v>466.73943773646823</v>
      </c>
      <c r="J65" s="3">
        <f t="shared" si="1"/>
        <v>91051.126573108428</v>
      </c>
      <c r="K65" s="3">
        <f t="shared" si="2"/>
        <v>2256638.6310016117</v>
      </c>
      <c r="L65" s="15">
        <f t="shared" si="5"/>
        <v>24.721180983995552</v>
      </c>
      <c r="N65" s="7"/>
    </row>
    <row r="66" spans="1:14" x14ac:dyDescent="0.25">
      <c r="A66" s="83">
        <v>57</v>
      </c>
      <c r="B66" s="3">
        <v>318</v>
      </c>
      <c r="C66" s="3">
        <v>56167</v>
      </c>
      <c r="D66" s="3">
        <v>53962</v>
      </c>
      <c r="E66" s="4">
        <v>0.52790000000000004</v>
      </c>
      <c r="F66" s="5">
        <f t="shared" si="3"/>
        <v>5.7750456283086199E-3</v>
      </c>
      <c r="G66" s="5">
        <f t="shared" si="0"/>
        <v>5.7593433600941516E-3</v>
      </c>
      <c r="H66" s="3">
        <f t="shared" si="6"/>
        <v>90816.870049308491</v>
      </c>
      <c r="I66" s="3">
        <f t="shared" si="4"/>
        <v>523.04553750301829</v>
      </c>
      <c r="J66" s="3">
        <f t="shared" si="1"/>
        <v>90569.940251053325</v>
      </c>
      <c r="K66" s="3">
        <f t="shared" si="2"/>
        <v>2165587.5044285031</v>
      </c>
      <c r="L66" s="15">
        <f t="shared" si="5"/>
        <v>23.845652280823046</v>
      </c>
      <c r="N66" s="7"/>
    </row>
    <row r="67" spans="1:14" x14ac:dyDescent="0.25">
      <c r="A67" s="83">
        <v>58</v>
      </c>
      <c r="B67" s="3">
        <v>363</v>
      </c>
      <c r="C67" s="3">
        <v>54986</v>
      </c>
      <c r="D67" s="3">
        <v>55644</v>
      </c>
      <c r="E67" s="4">
        <v>0.52</v>
      </c>
      <c r="F67" s="5">
        <f t="shared" si="3"/>
        <v>6.5624152580674323E-3</v>
      </c>
      <c r="G67" s="5">
        <f t="shared" si="0"/>
        <v>6.5418088263598491E-3</v>
      </c>
      <c r="H67" s="3">
        <f t="shared" si="6"/>
        <v>90293.824511805477</v>
      </c>
      <c r="I67" s="3">
        <f t="shared" si="4"/>
        <v>590.68493815711633</v>
      </c>
      <c r="J67" s="3">
        <f t="shared" si="1"/>
        <v>90010.295741490059</v>
      </c>
      <c r="K67" s="3">
        <f t="shared" si="2"/>
        <v>2075017.5641774498</v>
      </c>
      <c r="L67" s="15">
        <f t="shared" si="5"/>
        <v>22.98072515364715</v>
      </c>
      <c r="N67" s="7"/>
    </row>
    <row r="68" spans="1:14" x14ac:dyDescent="0.25">
      <c r="A68" s="83">
        <v>59</v>
      </c>
      <c r="B68" s="3">
        <v>391</v>
      </c>
      <c r="C68" s="3">
        <v>52372</v>
      </c>
      <c r="D68" s="3">
        <v>54383</v>
      </c>
      <c r="E68" s="4">
        <v>0.49</v>
      </c>
      <c r="F68" s="5">
        <f t="shared" si="3"/>
        <v>7.3251838321390095E-3</v>
      </c>
      <c r="G68" s="5">
        <f t="shared" si="0"/>
        <v>7.2979199434980479E-3</v>
      </c>
      <c r="H68" s="3">
        <f t="shared" si="6"/>
        <v>89703.139573648354</v>
      </c>
      <c r="I68" s="3">
        <f t="shared" si="4"/>
        <v>654.64633128891728</v>
      </c>
      <c r="J68" s="3">
        <f t="shared" si="1"/>
        <v>89369.269944690997</v>
      </c>
      <c r="K68" s="3">
        <f t="shared" si="2"/>
        <v>1985007.2684359597</v>
      </c>
      <c r="L68" s="15">
        <f t="shared" si="5"/>
        <v>22.128626465813081</v>
      </c>
      <c r="N68" s="7"/>
    </row>
    <row r="69" spans="1:14" x14ac:dyDescent="0.25">
      <c r="A69" s="83">
        <v>60</v>
      </c>
      <c r="B69" s="3">
        <v>447</v>
      </c>
      <c r="C69" s="3">
        <v>53439</v>
      </c>
      <c r="D69" s="3">
        <v>51765</v>
      </c>
      <c r="E69" s="4">
        <v>0.49149999999999999</v>
      </c>
      <c r="F69" s="5">
        <f t="shared" si="3"/>
        <v>8.4977757499714833E-3</v>
      </c>
      <c r="G69" s="5">
        <f t="shared" si="0"/>
        <v>8.4612138383549813E-3</v>
      </c>
      <c r="H69" s="3">
        <f t="shared" si="6"/>
        <v>89048.493242359429</v>
      </c>
      <c r="I69" s="3">
        <f t="shared" si="4"/>
        <v>753.45834330691162</v>
      </c>
      <c r="J69" s="3">
        <f t="shared" si="1"/>
        <v>88665.359674787876</v>
      </c>
      <c r="K69" s="3">
        <f t="shared" si="2"/>
        <v>1895637.9984912686</v>
      </c>
      <c r="L69" s="15">
        <f t="shared" si="5"/>
        <v>21.287704367237218</v>
      </c>
      <c r="N69" s="7"/>
    </row>
    <row r="70" spans="1:14" x14ac:dyDescent="0.25">
      <c r="A70" s="83">
        <v>61</v>
      </c>
      <c r="B70" s="3">
        <v>462</v>
      </c>
      <c r="C70" s="3">
        <v>50873</v>
      </c>
      <c r="D70" s="3">
        <v>52596</v>
      </c>
      <c r="E70" s="4">
        <v>0.51470000000000005</v>
      </c>
      <c r="F70" s="5">
        <f t="shared" si="3"/>
        <v>8.930210981066793E-3</v>
      </c>
      <c r="G70" s="5">
        <f t="shared" si="0"/>
        <v>8.8916759567038203E-3</v>
      </c>
      <c r="H70" s="3">
        <f t="shared" si="6"/>
        <v>88295.034899052524</v>
      </c>
      <c r="I70" s="3">
        <f t="shared" si="4"/>
        <v>785.09083890823001</v>
      </c>
      <c r="J70" s="3">
        <f t="shared" si="1"/>
        <v>87914.030314930351</v>
      </c>
      <c r="K70" s="3">
        <f t="shared" si="2"/>
        <v>1806972.6388164808</v>
      </c>
      <c r="L70" s="15">
        <f t="shared" si="5"/>
        <v>20.465167049114232</v>
      </c>
      <c r="N70" s="7"/>
    </row>
    <row r="71" spans="1:14" x14ac:dyDescent="0.25">
      <c r="A71" s="83">
        <v>62</v>
      </c>
      <c r="B71" s="3">
        <v>464</v>
      </c>
      <c r="C71" s="3">
        <v>49663</v>
      </c>
      <c r="D71" s="3">
        <v>50191</v>
      </c>
      <c r="E71" s="4">
        <v>0.52849999999999997</v>
      </c>
      <c r="F71" s="5">
        <f t="shared" si="3"/>
        <v>9.2935686101708499E-3</v>
      </c>
      <c r="G71" s="5">
        <f t="shared" si="0"/>
        <v>9.2530226274691613E-3</v>
      </c>
      <c r="H71" s="3">
        <f t="shared" si="6"/>
        <v>87509.944060144291</v>
      </c>
      <c r="I71" s="3">
        <f t="shared" si="4"/>
        <v>809.73149251707571</v>
      </c>
      <c r="J71" s="3">
        <f t="shared" si="1"/>
        <v>87128.155661422483</v>
      </c>
      <c r="K71" s="3">
        <f t="shared" si="2"/>
        <v>1719058.6085015505</v>
      </c>
      <c r="L71" s="15">
        <f t="shared" si="5"/>
        <v>19.64415161001665</v>
      </c>
      <c r="N71" s="7"/>
    </row>
    <row r="72" spans="1:14" x14ac:dyDescent="0.25">
      <c r="A72" s="83">
        <v>63</v>
      </c>
      <c r="B72" s="3">
        <v>495</v>
      </c>
      <c r="C72" s="3">
        <v>45831</v>
      </c>
      <c r="D72" s="3">
        <v>48987</v>
      </c>
      <c r="E72" s="4">
        <v>0.52090000000000003</v>
      </c>
      <c r="F72" s="5">
        <f t="shared" si="3"/>
        <v>1.0441055495791938E-2</v>
      </c>
      <c r="G72" s="5">
        <f t="shared" si="0"/>
        <v>1.0389086069894686E-2</v>
      </c>
      <c r="H72" s="3">
        <f t="shared" si="6"/>
        <v>86700.212567627212</v>
      </c>
      <c r="I72" s="3">
        <f t="shared" si="4"/>
        <v>900.73597064324406</v>
      </c>
      <c r="J72" s="3">
        <f t="shared" si="1"/>
        <v>86268.669964092027</v>
      </c>
      <c r="K72" s="3">
        <f t="shared" si="2"/>
        <v>1631930.452840128</v>
      </c>
      <c r="L72" s="15">
        <f t="shared" si="5"/>
        <v>18.822681104353723</v>
      </c>
      <c r="N72" s="7"/>
    </row>
    <row r="73" spans="1:14" x14ac:dyDescent="0.25">
      <c r="A73" s="83">
        <v>64</v>
      </c>
      <c r="B73" s="3">
        <v>573</v>
      </c>
      <c r="C73" s="3">
        <v>45845</v>
      </c>
      <c r="D73" s="3">
        <v>45092</v>
      </c>
      <c r="E73" s="4">
        <v>0.50429999999999997</v>
      </c>
      <c r="F73" s="5">
        <f t="shared" si="3"/>
        <v>1.2602131145738259E-2</v>
      </c>
      <c r="G73" s="5">
        <f t="shared" ref="G73:G98" si="7">F73/((1+(1-E73)*F73))</f>
        <v>1.2523895915793835E-2</v>
      </c>
      <c r="H73" s="3">
        <f t="shared" si="6"/>
        <v>85799.476596983965</v>
      </c>
      <c r="I73" s="3">
        <f t="shared" si="4"/>
        <v>1074.5437145302162</v>
      </c>
      <c r="J73" s="3">
        <f t="shared" ref="J73:J98" si="8">H74+I73*E73</f>
        <v>85266.825277691343</v>
      </c>
      <c r="K73" s="3">
        <f t="shared" ref="K73:K97" si="9">K74+J73</f>
        <v>1545661.7828760359</v>
      </c>
      <c r="L73" s="15">
        <f t="shared" si="5"/>
        <v>18.014815989336341</v>
      </c>
      <c r="N73" s="7"/>
    </row>
    <row r="74" spans="1:14" x14ac:dyDescent="0.25">
      <c r="A74" s="83">
        <v>65</v>
      </c>
      <c r="B74" s="3">
        <v>539</v>
      </c>
      <c r="C74" s="3">
        <v>43181</v>
      </c>
      <c r="D74" s="3">
        <v>45113</v>
      </c>
      <c r="E74" s="4">
        <v>0.51890000000000003</v>
      </c>
      <c r="F74" s="5">
        <f t="shared" ref="F74:F99" si="10">B74/((C74+D74)/2)</f>
        <v>1.2209210138854282E-2</v>
      </c>
      <c r="G74" s="5">
        <f t="shared" si="7"/>
        <v>1.2137913841524997E-2</v>
      </c>
      <c r="H74" s="3">
        <f t="shared" si="6"/>
        <v>84724.932882453752</v>
      </c>
      <c r="I74" s="3">
        <f t="shared" ref="I74:I99" si="11">H74*G74</f>
        <v>1028.3839355562118</v>
      </c>
      <c r="J74" s="3">
        <f t="shared" si="8"/>
        <v>84230.177371057667</v>
      </c>
      <c r="K74" s="3">
        <f t="shared" si="9"/>
        <v>1460394.9575983447</v>
      </c>
      <c r="L74" s="15">
        <f t="shared" ref="L74:L99" si="12">K74/H74</f>
        <v>17.236897190871513</v>
      </c>
      <c r="N74" s="7"/>
    </row>
    <row r="75" spans="1:14" x14ac:dyDescent="0.25">
      <c r="A75" s="83">
        <v>66</v>
      </c>
      <c r="B75" s="3">
        <v>593</v>
      </c>
      <c r="C75" s="3">
        <v>41883</v>
      </c>
      <c r="D75" s="3">
        <v>42320</v>
      </c>
      <c r="E75" s="4">
        <v>0.4965</v>
      </c>
      <c r="F75" s="5">
        <f t="shared" si="10"/>
        <v>1.408500884766576E-2</v>
      </c>
      <c r="G75" s="5">
        <f t="shared" si="7"/>
        <v>1.3985824152600862E-2</v>
      </c>
      <c r="H75" s="3">
        <f t="shared" ref="H75:H99" si="13">H74-I74</f>
        <v>83696.548946897543</v>
      </c>
      <c r="I75" s="3">
        <f t="shared" si="11"/>
        <v>1170.5652157508598</v>
      </c>
      <c r="J75" s="3">
        <f t="shared" si="8"/>
        <v>83107.169360766988</v>
      </c>
      <c r="K75" s="3">
        <f t="shared" si="9"/>
        <v>1376164.780227287</v>
      </c>
      <c r="L75" s="15">
        <f t="shared" si="12"/>
        <v>16.442312108954624</v>
      </c>
      <c r="N75" s="7"/>
    </row>
    <row r="76" spans="1:14" x14ac:dyDescent="0.25">
      <c r="A76" s="83">
        <v>67</v>
      </c>
      <c r="B76" s="3">
        <v>649</v>
      </c>
      <c r="C76" s="3">
        <v>40625</v>
      </c>
      <c r="D76" s="3">
        <v>41091</v>
      </c>
      <c r="E76" s="4">
        <v>0.48449999999999999</v>
      </c>
      <c r="F76" s="5">
        <f t="shared" si="10"/>
        <v>1.5884282147926965E-2</v>
      </c>
      <c r="G76" s="5">
        <f t="shared" si="7"/>
        <v>1.5755272502549881E-2</v>
      </c>
      <c r="H76" s="3">
        <f t="shared" si="13"/>
        <v>82525.983731146684</v>
      </c>
      <c r="I76" s="3">
        <f t="shared" si="11"/>
        <v>1300.2193622252141</v>
      </c>
      <c r="J76" s="3">
        <f t="shared" si="8"/>
        <v>81855.720649919589</v>
      </c>
      <c r="K76" s="3">
        <f t="shared" si="9"/>
        <v>1293057.6108665201</v>
      </c>
      <c r="L76" s="15">
        <f t="shared" si="12"/>
        <v>15.668490727466464</v>
      </c>
      <c r="N76" s="7"/>
    </row>
    <row r="77" spans="1:14" x14ac:dyDescent="0.25">
      <c r="A77" s="83">
        <v>68</v>
      </c>
      <c r="B77" s="3">
        <v>682</v>
      </c>
      <c r="C77" s="3">
        <v>39582</v>
      </c>
      <c r="D77" s="3">
        <v>39800</v>
      </c>
      <c r="E77" s="4">
        <v>0.49340000000000001</v>
      </c>
      <c r="F77" s="5">
        <f t="shared" si="10"/>
        <v>1.7182736640548237E-2</v>
      </c>
      <c r="G77" s="5">
        <f t="shared" si="7"/>
        <v>1.7034455548278531E-2</v>
      </c>
      <c r="H77" s="3">
        <f t="shared" si="13"/>
        <v>81225.764368921475</v>
      </c>
      <c r="I77" s="3">
        <f t="shared" si="11"/>
        <v>1383.6366725173391</v>
      </c>
      <c r="J77" s="3">
        <f t="shared" si="8"/>
        <v>80524.814030624184</v>
      </c>
      <c r="K77" s="3">
        <f t="shared" si="9"/>
        <v>1211201.8902166004</v>
      </c>
      <c r="L77" s="15">
        <f t="shared" si="12"/>
        <v>14.911548073778784</v>
      </c>
      <c r="N77" s="7"/>
    </row>
    <row r="78" spans="1:14" x14ac:dyDescent="0.25">
      <c r="A78" s="83">
        <v>69</v>
      </c>
      <c r="B78" s="3">
        <v>686</v>
      </c>
      <c r="C78" s="3">
        <v>36424</v>
      </c>
      <c r="D78" s="3">
        <v>38743</v>
      </c>
      <c r="E78" s="4">
        <v>0.49440000000000001</v>
      </c>
      <c r="F78" s="5">
        <f t="shared" si="10"/>
        <v>1.8252690675429378E-2</v>
      </c>
      <c r="G78" s="5">
        <f t="shared" si="7"/>
        <v>1.8085784916843459E-2</v>
      </c>
      <c r="H78" s="3">
        <f t="shared" si="13"/>
        <v>79842.127696404132</v>
      </c>
      <c r="I78" s="3">
        <f t="shared" si="11"/>
        <v>1444.0075488203152</v>
      </c>
      <c r="J78" s="3">
        <f t="shared" si="8"/>
        <v>79112.037479720588</v>
      </c>
      <c r="K78" s="3">
        <f t="shared" si="9"/>
        <v>1130677.0761859762</v>
      </c>
      <c r="L78" s="15">
        <f t="shared" si="12"/>
        <v>14.161409631833981</v>
      </c>
      <c r="N78" s="7"/>
    </row>
    <row r="79" spans="1:14" x14ac:dyDescent="0.25">
      <c r="A79" s="83">
        <v>70</v>
      </c>
      <c r="B79" s="3">
        <v>711</v>
      </c>
      <c r="C79" s="3">
        <v>34352</v>
      </c>
      <c r="D79" s="3">
        <v>35601</v>
      </c>
      <c r="E79" s="4">
        <v>0.50180000000000002</v>
      </c>
      <c r="F79" s="5">
        <f t="shared" si="10"/>
        <v>2.0327934470287193E-2</v>
      </c>
      <c r="G79" s="5">
        <f t="shared" si="7"/>
        <v>2.0124129821729474E-2</v>
      </c>
      <c r="H79" s="3">
        <f t="shared" si="13"/>
        <v>78398.120147583817</v>
      </c>
      <c r="I79" s="3">
        <f t="shared" si="11"/>
        <v>1577.6939476295217</v>
      </c>
      <c r="J79" s="3">
        <f t="shared" si="8"/>
        <v>77612.113022874793</v>
      </c>
      <c r="K79" s="3">
        <f t="shared" si="9"/>
        <v>1051565.0387062556</v>
      </c>
      <c r="L79" s="15">
        <f t="shared" si="12"/>
        <v>13.41314098764987</v>
      </c>
      <c r="N79" s="7"/>
    </row>
    <row r="80" spans="1:14" x14ac:dyDescent="0.25">
      <c r="A80" s="83">
        <v>71</v>
      </c>
      <c r="B80" s="3">
        <v>716</v>
      </c>
      <c r="C80" s="3">
        <v>28844</v>
      </c>
      <c r="D80" s="3">
        <v>33435</v>
      </c>
      <c r="E80" s="4">
        <v>0.52070000000000005</v>
      </c>
      <c r="F80" s="5">
        <f t="shared" si="10"/>
        <v>2.2993304324089983E-2</v>
      </c>
      <c r="G80" s="5">
        <f t="shared" si="7"/>
        <v>2.2742664452047836E-2</v>
      </c>
      <c r="H80" s="3">
        <f t="shared" si="13"/>
        <v>76820.426199954294</v>
      </c>
      <c r="I80" s="3">
        <f t="shared" si="11"/>
        <v>1747.1011761288648</v>
      </c>
      <c r="J80" s="3">
        <f t="shared" si="8"/>
        <v>75983.040606235721</v>
      </c>
      <c r="K80" s="3">
        <f t="shared" si="9"/>
        <v>973952.92568338092</v>
      </c>
      <c r="L80" s="15">
        <f t="shared" si="12"/>
        <v>12.678306719469363</v>
      </c>
      <c r="N80" s="7"/>
    </row>
    <row r="81" spans="1:14" x14ac:dyDescent="0.25">
      <c r="A81" s="83">
        <v>72</v>
      </c>
      <c r="B81" s="3">
        <v>732</v>
      </c>
      <c r="C81" s="3">
        <v>28129</v>
      </c>
      <c r="D81" s="3">
        <v>28059</v>
      </c>
      <c r="E81" s="4">
        <v>0.49890000000000001</v>
      </c>
      <c r="F81" s="5">
        <f t="shared" si="10"/>
        <v>2.6055385491564036E-2</v>
      </c>
      <c r="G81" s="5">
        <f t="shared" si="7"/>
        <v>2.5719581538754217E-2</v>
      </c>
      <c r="H81" s="3">
        <f t="shared" si="13"/>
        <v>75073.325023825426</v>
      </c>
      <c r="I81" s="3">
        <f t="shared" si="11"/>
        <v>1930.8545043356753</v>
      </c>
      <c r="J81" s="3">
        <f t="shared" si="8"/>
        <v>74105.773831702827</v>
      </c>
      <c r="K81" s="3">
        <f t="shared" si="9"/>
        <v>897969.88507714518</v>
      </c>
      <c r="L81" s="15">
        <f t="shared" si="12"/>
        <v>11.961237693843501</v>
      </c>
      <c r="N81" s="7"/>
    </row>
    <row r="82" spans="1:14" x14ac:dyDescent="0.25">
      <c r="A82" s="83">
        <v>73</v>
      </c>
      <c r="B82" s="3">
        <v>728</v>
      </c>
      <c r="C82" s="3">
        <v>27216</v>
      </c>
      <c r="D82" s="3">
        <v>27264</v>
      </c>
      <c r="E82" s="4">
        <v>0.48139999999999999</v>
      </c>
      <c r="F82" s="5">
        <f t="shared" si="10"/>
        <v>2.6725403817914831E-2</v>
      </c>
      <c r="G82" s="5">
        <f t="shared" si="7"/>
        <v>2.6360058821747086E-2</v>
      </c>
      <c r="H82" s="3">
        <f t="shared" si="13"/>
        <v>73142.470519489754</v>
      </c>
      <c r="I82" s="3">
        <f t="shared" si="11"/>
        <v>1928.0398252616521</v>
      </c>
      <c r="J82" s="3">
        <f t="shared" si="8"/>
        <v>72142.589066109053</v>
      </c>
      <c r="K82" s="3">
        <f t="shared" si="9"/>
        <v>823864.1112454423</v>
      </c>
      <c r="L82" s="15">
        <f t="shared" si="12"/>
        <v>11.263826685016239</v>
      </c>
      <c r="N82" s="7"/>
    </row>
    <row r="83" spans="1:14" x14ac:dyDescent="0.25">
      <c r="A83" s="83">
        <v>74</v>
      </c>
      <c r="B83" s="3">
        <v>891</v>
      </c>
      <c r="C83" s="3">
        <v>25768</v>
      </c>
      <c r="D83" s="3">
        <v>26336</v>
      </c>
      <c r="E83" s="4">
        <v>0.51090000000000002</v>
      </c>
      <c r="F83" s="5">
        <f t="shared" si="10"/>
        <v>3.4200829111008753E-2</v>
      </c>
      <c r="G83" s="5">
        <f t="shared" si="7"/>
        <v>3.3638142854215909E-2</v>
      </c>
      <c r="H83" s="3">
        <f t="shared" si="13"/>
        <v>71214.430694228096</v>
      </c>
      <c r="I83" s="3">
        <f t="shared" si="11"/>
        <v>2395.5211929741031</v>
      </c>
      <c r="J83" s="3">
        <f t="shared" si="8"/>
        <v>70042.781278744456</v>
      </c>
      <c r="K83" s="3">
        <f t="shared" si="9"/>
        <v>751721.52217933326</v>
      </c>
      <c r="L83" s="15">
        <f t="shared" si="12"/>
        <v>10.555747126688187</v>
      </c>
      <c r="N83" s="7"/>
    </row>
    <row r="84" spans="1:14" x14ac:dyDescent="0.25">
      <c r="A84" s="83">
        <v>75</v>
      </c>
      <c r="B84" s="3">
        <v>850</v>
      </c>
      <c r="C84" s="3">
        <v>25796</v>
      </c>
      <c r="D84" s="3">
        <v>24845</v>
      </c>
      <c r="E84" s="4">
        <v>0.50039999999999996</v>
      </c>
      <c r="F84" s="5">
        <f t="shared" si="10"/>
        <v>3.3569637250449244E-2</v>
      </c>
      <c r="G84" s="5">
        <f t="shared" si="7"/>
        <v>3.3015914447608798E-2</v>
      </c>
      <c r="H84" s="3">
        <f t="shared" si="13"/>
        <v>68818.909501253991</v>
      </c>
      <c r="I84" s="3">
        <f t="shared" si="11"/>
        <v>2272.1192284711342</v>
      </c>
      <c r="J84" s="3">
        <f t="shared" si="8"/>
        <v>67683.758734709816</v>
      </c>
      <c r="K84" s="3">
        <f t="shared" si="9"/>
        <v>681678.7409005888</v>
      </c>
      <c r="L84" s="15">
        <f t="shared" si="12"/>
        <v>9.9053987609054968</v>
      </c>
      <c r="N84" s="7"/>
    </row>
    <row r="85" spans="1:14" x14ac:dyDescent="0.25">
      <c r="A85" s="83">
        <v>76</v>
      </c>
      <c r="B85" s="3">
        <v>987</v>
      </c>
      <c r="C85" s="3">
        <v>24278</v>
      </c>
      <c r="D85" s="3">
        <v>24762</v>
      </c>
      <c r="E85" s="4">
        <v>0.50900000000000001</v>
      </c>
      <c r="F85" s="5">
        <f t="shared" si="10"/>
        <v>4.0252854812398042E-2</v>
      </c>
      <c r="G85" s="5">
        <f t="shared" si="7"/>
        <v>3.9472710179883977E-2</v>
      </c>
      <c r="H85" s="3">
        <f t="shared" si="13"/>
        <v>66546.790272782862</v>
      </c>
      <c r="I85" s="3">
        <f t="shared" si="11"/>
        <v>2626.7821658390799</v>
      </c>
      <c r="J85" s="3">
        <f t="shared" si="8"/>
        <v>65257.040229355873</v>
      </c>
      <c r="K85" s="3">
        <f t="shared" si="9"/>
        <v>613994.98216587899</v>
      </c>
      <c r="L85" s="15">
        <f t="shared" si="12"/>
        <v>9.2265153533182254</v>
      </c>
      <c r="N85" s="7"/>
    </row>
    <row r="86" spans="1:14" x14ac:dyDescent="0.25">
      <c r="A86" s="83">
        <v>77</v>
      </c>
      <c r="B86" s="3">
        <v>1007</v>
      </c>
      <c r="C86" s="3">
        <v>23476</v>
      </c>
      <c r="D86" s="3">
        <v>23201</v>
      </c>
      <c r="E86" s="4">
        <v>0.48609999999999998</v>
      </c>
      <c r="F86" s="5">
        <f t="shared" si="10"/>
        <v>4.3147588748205755E-2</v>
      </c>
      <c r="G86" s="5">
        <f t="shared" si="7"/>
        <v>4.2211607728510257E-2</v>
      </c>
      <c r="H86" s="3">
        <f t="shared" si="13"/>
        <v>63920.00810694378</v>
      </c>
      <c r="I86" s="3">
        <f t="shared" si="11"/>
        <v>2698.1663082135065</v>
      </c>
      <c r="J86" s="3">
        <f t="shared" si="8"/>
        <v>62533.420441152863</v>
      </c>
      <c r="K86" s="3">
        <f t="shared" si="9"/>
        <v>548737.94193652307</v>
      </c>
      <c r="L86" s="15">
        <f t="shared" si="12"/>
        <v>8.5847602055750105</v>
      </c>
      <c r="N86" s="7"/>
    </row>
    <row r="87" spans="1:14" x14ac:dyDescent="0.25">
      <c r="A87" s="83">
        <v>78</v>
      </c>
      <c r="B87" s="3">
        <v>1123</v>
      </c>
      <c r="C87" s="3">
        <v>22126</v>
      </c>
      <c r="D87" s="3">
        <v>22369</v>
      </c>
      <c r="E87" s="4">
        <v>0.50270000000000004</v>
      </c>
      <c r="F87" s="5">
        <f t="shared" si="10"/>
        <v>5.0477581750758511E-2</v>
      </c>
      <c r="G87" s="5">
        <f t="shared" si="7"/>
        <v>4.9241497003071726E-2</v>
      </c>
      <c r="H87" s="3">
        <f t="shared" si="13"/>
        <v>61221.841798730275</v>
      </c>
      <c r="I87" s="3">
        <f t="shared" si="11"/>
        <v>3014.6551394547082</v>
      </c>
      <c r="J87" s="3">
        <f t="shared" si="8"/>
        <v>59722.653797879451</v>
      </c>
      <c r="K87" s="3">
        <f t="shared" si="9"/>
        <v>486204.52149537025</v>
      </c>
      <c r="L87" s="15">
        <f t="shared" si="12"/>
        <v>7.9416840005204481</v>
      </c>
      <c r="N87" s="7"/>
    </row>
    <row r="88" spans="1:14" x14ac:dyDescent="0.25">
      <c r="A88" s="83">
        <v>79</v>
      </c>
      <c r="B88" s="3">
        <v>1091</v>
      </c>
      <c r="C88" s="3">
        <v>19906</v>
      </c>
      <c r="D88" s="3">
        <v>20925</v>
      </c>
      <c r="E88" s="4">
        <v>0.49569999999999997</v>
      </c>
      <c r="F88" s="5">
        <f t="shared" si="10"/>
        <v>5.3439788396071615E-2</v>
      </c>
      <c r="G88" s="5">
        <f t="shared" si="7"/>
        <v>5.2037396925709765E-2</v>
      </c>
      <c r="H88" s="3">
        <f t="shared" si="13"/>
        <v>58207.186659275569</v>
      </c>
      <c r="I88" s="3">
        <f t="shared" si="11"/>
        <v>3028.9504761176008</v>
      </c>
      <c r="J88" s="3">
        <f t="shared" si="8"/>
        <v>56679.686934169462</v>
      </c>
      <c r="K88" s="3">
        <f t="shared" si="9"/>
        <v>426481.86769749079</v>
      </c>
      <c r="L88" s="15">
        <f t="shared" si="12"/>
        <v>7.3269623937326829</v>
      </c>
      <c r="N88" s="7"/>
    </row>
    <row r="89" spans="1:14" x14ac:dyDescent="0.25">
      <c r="A89" s="83">
        <v>80</v>
      </c>
      <c r="B89" s="3">
        <v>1257</v>
      </c>
      <c r="C89" s="3">
        <v>18518</v>
      </c>
      <c r="D89" s="3">
        <v>18648</v>
      </c>
      <c r="E89" s="4">
        <v>0.50719999999999998</v>
      </c>
      <c r="F89" s="5">
        <f t="shared" si="10"/>
        <v>6.7642468923209381E-2</v>
      </c>
      <c r="G89" s="5">
        <f t="shared" si="7"/>
        <v>6.5460398344177911E-2</v>
      </c>
      <c r="H89" s="3">
        <f t="shared" si="13"/>
        <v>55178.236183157969</v>
      </c>
      <c r="I89" s="3">
        <f t="shared" si="11"/>
        <v>3611.9893204786517</v>
      </c>
      <c r="J89" s="3">
        <f t="shared" si="8"/>
        <v>53398.24784602609</v>
      </c>
      <c r="K89" s="3">
        <f t="shared" si="9"/>
        <v>369802.18076332135</v>
      </c>
      <c r="L89" s="15">
        <f t="shared" si="12"/>
        <v>6.7019572632913542</v>
      </c>
      <c r="N89" s="7"/>
    </row>
    <row r="90" spans="1:14" x14ac:dyDescent="0.25">
      <c r="A90" s="83">
        <v>81</v>
      </c>
      <c r="B90" s="3">
        <v>1199</v>
      </c>
      <c r="C90" s="3">
        <v>16366</v>
      </c>
      <c r="D90" s="3">
        <v>17223</v>
      </c>
      <c r="E90" s="4">
        <v>0.4965</v>
      </c>
      <c r="F90" s="5">
        <f t="shared" si="10"/>
        <v>7.1392420137545029E-2</v>
      </c>
      <c r="G90" s="5">
        <f t="shared" si="7"/>
        <v>6.8915188996744578E-2</v>
      </c>
      <c r="H90" s="3">
        <f t="shared" si="13"/>
        <v>51566.24686267932</v>
      </c>
      <c r="I90" s="3">
        <f t="shared" si="11"/>
        <v>3553.6976483943326</v>
      </c>
      <c r="J90" s="3">
        <f t="shared" si="8"/>
        <v>49776.96009671277</v>
      </c>
      <c r="K90" s="3">
        <f t="shared" si="9"/>
        <v>316403.93291729526</v>
      </c>
      <c r="L90" s="15">
        <f t="shared" si="12"/>
        <v>6.1358728270428031</v>
      </c>
      <c r="N90" s="7"/>
    </row>
    <row r="91" spans="1:14" x14ac:dyDescent="0.25">
      <c r="A91" s="83">
        <v>82</v>
      </c>
      <c r="B91" s="3">
        <v>1227</v>
      </c>
      <c r="C91" s="3">
        <v>14301</v>
      </c>
      <c r="D91" s="3">
        <v>15139</v>
      </c>
      <c r="E91" s="4">
        <v>0.502</v>
      </c>
      <c r="F91" s="5">
        <f t="shared" si="10"/>
        <v>8.3355978260869559E-2</v>
      </c>
      <c r="G91" s="5">
        <f t="shared" si="7"/>
        <v>8.0033678067367345E-2</v>
      </c>
      <c r="H91" s="3">
        <f t="shared" si="13"/>
        <v>48012.549214284983</v>
      </c>
      <c r="I91" s="3">
        <f t="shared" si="11"/>
        <v>3842.6209070097152</v>
      </c>
      <c r="J91" s="3">
        <f t="shared" si="8"/>
        <v>46098.92400259414</v>
      </c>
      <c r="K91" s="3">
        <f t="shared" si="9"/>
        <v>266626.97282058251</v>
      </c>
      <c r="L91" s="15">
        <f t="shared" si="12"/>
        <v>5.5532767408495367</v>
      </c>
      <c r="N91" s="7"/>
    </row>
    <row r="92" spans="1:14" x14ac:dyDescent="0.25">
      <c r="A92" s="83">
        <v>83</v>
      </c>
      <c r="B92" s="3">
        <v>1198</v>
      </c>
      <c r="C92" s="3">
        <v>12526</v>
      </c>
      <c r="D92" s="3">
        <v>13054</v>
      </c>
      <c r="E92" s="4">
        <v>0.48949999999999999</v>
      </c>
      <c r="F92" s="5">
        <f t="shared" si="10"/>
        <v>9.3666927286942925E-2</v>
      </c>
      <c r="G92" s="5">
        <f t="shared" si="7"/>
        <v>8.9392451441729373E-2</v>
      </c>
      <c r="H92" s="3">
        <f t="shared" si="13"/>
        <v>44169.928307275266</v>
      </c>
      <c r="I92" s="3">
        <f t="shared" si="11"/>
        <v>3948.4581713927719</v>
      </c>
      <c r="J92" s="3">
        <f t="shared" si="8"/>
        <v>42154.240410779261</v>
      </c>
      <c r="K92" s="3">
        <f t="shared" si="9"/>
        <v>220528.04881798837</v>
      </c>
      <c r="L92" s="15">
        <f t="shared" si="12"/>
        <v>4.9927191931091501</v>
      </c>
      <c r="N92" s="7"/>
    </row>
    <row r="93" spans="1:14" x14ac:dyDescent="0.25">
      <c r="A93" s="83">
        <v>84</v>
      </c>
      <c r="B93" s="3">
        <v>1165</v>
      </c>
      <c r="C93" s="3">
        <v>11111</v>
      </c>
      <c r="D93" s="3">
        <v>11365</v>
      </c>
      <c r="E93" s="4">
        <v>0.50670000000000004</v>
      </c>
      <c r="F93" s="5">
        <f t="shared" si="10"/>
        <v>0.10366613276383699</v>
      </c>
      <c r="G93" s="5">
        <f t="shared" si="7"/>
        <v>9.8622714741331885E-2</v>
      </c>
      <c r="H93" s="3">
        <f t="shared" si="13"/>
        <v>40221.470135882497</v>
      </c>
      <c r="I93" s="3">
        <f t="shared" si="11"/>
        <v>3966.7505756881387</v>
      </c>
      <c r="J93" s="3">
        <f t="shared" si="8"/>
        <v>38264.672076895542</v>
      </c>
      <c r="K93" s="3">
        <f t="shared" si="9"/>
        <v>178373.80840720912</v>
      </c>
      <c r="L93" s="15">
        <f t="shared" si="12"/>
        <v>4.4347908667833043</v>
      </c>
      <c r="N93" s="7"/>
    </row>
    <row r="94" spans="1:14" x14ac:dyDescent="0.25">
      <c r="A94" s="83">
        <v>85</v>
      </c>
      <c r="B94" s="3">
        <v>1072</v>
      </c>
      <c r="C94" s="3">
        <v>10061</v>
      </c>
      <c r="D94" s="3">
        <v>10029</v>
      </c>
      <c r="E94" s="4">
        <v>0.5121</v>
      </c>
      <c r="F94" s="5">
        <f t="shared" si="10"/>
        <v>0.10671976107516178</v>
      </c>
      <c r="G94" s="5">
        <f t="shared" si="7"/>
        <v>0.10143802787517008</v>
      </c>
      <c r="H94" s="3">
        <f t="shared" si="13"/>
        <v>36254.71956019436</v>
      </c>
      <c r="I94" s="3">
        <f t="shared" si="11"/>
        <v>3677.6072533534693</v>
      </c>
      <c r="J94" s="3">
        <f t="shared" si="8"/>
        <v>34460.414981283204</v>
      </c>
      <c r="K94" s="3">
        <f t="shared" si="9"/>
        <v>140109.13633031357</v>
      </c>
      <c r="L94" s="15">
        <f t="shared" si="12"/>
        <v>3.8645764752831107</v>
      </c>
      <c r="N94" s="7"/>
    </row>
    <row r="95" spans="1:14" x14ac:dyDescent="0.25">
      <c r="A95" s="83">
        <v>86</v>
      </c>
      <c r="B95" s="3">
        <v>1030</v>
      </c>
      <c r="C95" s="3">
        <v>8075</v>
      </c>
      <c r="D95" s="3">
        <v>8963</v>
      </c>
      <c r="E95" s="4">
        <v>0.50160000000000005</v>
      </c>
      <c r="F95" s="5">
        <f t="shared" si="10"/>
        <v>0.12090620964901984</v>
      </c>
      <c r="G95" s="5">
        <f t="shared" si="7"/>
        <v>0.11403452832661969</v>
      </c>
      <c r="H95" s="3">
        <f t="shared" si="13"/>
        <v>32577.112306840892</v>
      </c>
      <c r="I95" s="3">
        <f t="shared" si="11"/>
        <v>3714.9156361539185</v>
      </c>
      <c r="J95" s="3">
        <f t="shared" si="8"/>
        <v>30725.598353781781</v>
      </c>
      <c r="K95" s="3">
        <f t="shared" si="9"/>
        <v>105648.72134903035</v>
      </c>
      <c r="L95" s="15">
        <f t="shared" si="12"/>
        <v>3.2430351823063548</v>
      </c>
      <c r="N95" s="7"/>
    </row>
    <row r="96" spans="1:14" x14ac:dyDescent="0.25">
      <c r="A96" s="83">
        <v>87</v>
      </c>
      <c r="B96" s="3">
        <v>964</v>
      </c>
      <c r="C96" s="3">
        <v>7033</v>
      </c>
      <c r="D96" s="3">
        <v>7109</v>
      </c>
      <c r="E96" s="4">
        <v>0.50409999999999999</v>
      </c>
      <c r="F96" s="5">
        <f t="shared" si="10"/>
        <v>0.136331494838071</v>
      </c>
      <c r="G96" s="5">
        <f t="shared" si="7"/>
        <v>0.12769822778703899</v>
      </c>
      <c r="H96" s="3">
        <f t="shared" si="13"/>
        <v>28862.196670686975</v>
      </c>
      <c r="I96" s="3">
        <f t="shared" si="11"/>
        <v>3685.6513648877035</v>
      </c>
      <c r="J96" s="3">
        <f t="shared" si="8"/>
        <v>27034.482158839161</v>
      </c>
      <c r="K96" s="3">
        <f t="shared" si="9"/>
        <v>74923.122995248574</v>
      </c>
      <c r="L96" s="15">
        <f t="shared" si="12"/>
        <v>2.5958912223525243</v>
      </c>
      <c r="N96" s="7"/>
    </row>
    <row r="97" spans="1:14" x14ac:dyDescent="0.25">
      <c r="A97" s="83">
        <v>88</v>
      </c>
      <c r="B97" s="3">
        <v>929</v>
      </c>
      <c r="C97" s="3">
        <v>5955</v>
      </c>
      <c r="D97" s="3">
        <v>6073</v>
      </c>
      <c r="E97" s="4">
        <v>0.49070000000000003</v>
      </c>
      <c r="F97" s="5">
        <f t="shared" si="10"/>
        <v>0.15447289657465912</v>
      </c>
      <c r="G97" s="5">
        <f t="shared" si="7"/>
        <v>0.14320641191062988</v>
      </c>
      <c r="H97" s="3">
        <f t="shared" si="13"/>
        <v>25176.545305799271</v>
      </c>
      <c r="I97" s="3">
        <f t="shared" si="11"/>
        <v>3605.4427175489254</v>
      </c>
      <c r="J97" s="3">
        <f t="shared" si="8"/>
        <v>23340.293329751603</v>
      </c>
      <c r="K97" s="3">
        <f t="shared" si="9"/>
        <v>47888.640836409417</v>
      </c>
      <c r="L97" s="15">
        <f t="shared" si="12"/>
        <v>1.9021132667228393</v>
      </c>
      <c r="N97" s="7"/>
    </row>
    <row r="98" spans="1:14" x14ac:dyDescent="0.25">
      <c r="A98" s="83">
        <v>89</v>
      </c>
      <c r="B98" s="3">
        <v>738</v>
      </c>
      <c r="C98" s="3">
        <v>4444</v>
      </c>
      <c r="D98" s="3">
        <v>5101</v>
      </c>
      <c r="E98" s="4">
        <v>0.49070000000000003</v>
      </c>
      <c r="F98" s="5">
        <f t="shared" si="10"/>
        <v>0.15463593504452594</v>
      </c>
      <c r="G98" s="5">
        <f t="shared" si="7"/>
        <v>0.14334652445085755</v>
      </c>
      <c r="H98" s="3">
        <f t="shared" si="13"/>
        <v>21571.102588250345</v>
      </c>
      <c r="I98" s="3">
        <f t="shared" si="11"/>
        <v>3092.1425845985846</v>
      </c>
      <c r="J98" s="3">
        <f t="shared" si="8"/>
        <v>19996.274369914288</v>
      </c>
      <c r="K98" s="3">
        <f>K99+J98</f>
        <v>24548.347506657814</v>
      </c>
      <c r="L98" s="15">
        <f t="shared" si="12"/>
        <v>1.1380200620819985</v>
      </c>
      <c r="N98" s="7"/>
    </row>
    <row r="99" spans="1:14" x14ac:dyDescent="0.25">
      <c r="A99" s="83" t="s">
        <v>79</v>
      </c>
      <c r="B99" s="3">
        <v>3372</v>
      </c>
      <c r="C99" s="3">
        <v>13356</v>
      </c>
      <c r="D99" s="3">
        <v>14021</v>
      </c>
      <c r="E99" s="8"/>
      <c r="F99" s="5">
        <f t="shared" si="10"/>
        <v>0.24633816707455164</v>
      </c>
      <c r="G99" s="5">
        <v>1</v>
      </c>
      <c r="H99" s="3">
        <f t="shared" si="13"/>
        <v>18478.960003651762</v>
      </c>
      <c r="I99" s="3">
        <f t="shared" si="11"/>
        <v>18478.960003651762</v>
      </c>
      <c r="J99" s="9">
        <f>H99*F99</f>
        <v>4552.0731367435255</v>
      </c>
      <c r="K99" s="3">
        <f>J99</f>
        <v>4552.0731367435255</v>
      </c>
      <c r="L99" s="15">
        <f t="shared" si="12"/>
        <v>0.24633816707455167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35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32874</v>
      </c>
      <c r="D7" s="105">
        <v>33239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346</v>
      </c>
      <c r="C9" s="3">
        <v>46536</v>
      </c>
      <c r="D9" s="3">
        <v>49475</v>
      </c>
      <c r="E9" s="4">
        <v>0.13439999999999999</v>
      </c>
      <c r="F9" s="5">
        <f>B9/((C9+D9)/2)</f>
        <v>7.2075074731020403E-3</v>
      </c>
      <c r="G9" s="5">
        <f t="shared" ref="G9:G72" si="0">F9/((1+(1-E9)*F9))</f>
        <v>7.1628199397736842E-3</v>
      </c>
      <c r="H9" s="3">
        <v>100000</v>
      </c>
      <c r="I9" s="3">
        <f>H9*G9</f>
        <v>716.28199397736842</v>
      </c>
      <c r="J9" s="3">
        <f t="shared" ref="J9:J72" si="1">H10+I9*E9</f>
        <v>99379.98630601319</v>
      </c>
      <c r="K9" s="3">
        <f t="shared" ref="K9:K72" si="2">K10+J9</f>
        <v>7692302.9140350055</v>
      </c>
      <c r="L9" s="88">
        <f>K9/H9</f>
        <v>76.923029140350053</v>
      </c>
      <c r="M9" s="6"/>
      <c r="N9" s="7"/>
    </row>
    <row r="10" spans="1:14" x14ac:dyDescent="0.25">
      <c r="A10" s="83">
        <v>1</v>
      </c>
      <c r="B10" s="3">
        <v>36</v>
      </c>
      <c r="C10" s="3">
        <v>47961</v>
      </c>
      <c r="D10" s="3">
        <v>50256</v>
      </c>
      <c r="E10" s="4">
        <v>0.4672</v>
      </c>
      <c r="F10" s="5">
        <f t="shared" ref="F10:F73" si="3">B10/((C10+D10)/2)</f>
        <v>7.3307064968386329E-4</v>
      </c>
      <c r="G10" s="5">
        <f t="shared" si="0"/>
        <v>7.3278443870690511E-4</v>
      </c>
      <c r="H10" s="3">
        <f>H9-I9</f>
        <v>99283.718006022638</v>
      </c>
      <c r="I10" s="3">
        <f t="shared" ref="I10:I73" si="4">H10*G10</f>
        <v>72.753563571777946</v>
      </c>
      <c r="J10" s="3">
        <f t="shared" si="1"/>
        <v>99244.954907351595</v>
      </c>
      <c r="K10" s="3">
        <f t="shared" si="2"/>
        <v>7592922.927728992</v>
      </c>
      <c r="L10" s="15">
        <f t="shared" ref="L10:L73" si="5">K10/H10</f>
        <v>76.477020403973981</v>
      </c>
      <c r="N10" s="7"/>
    </row>
    <row r="11" spans="1:14" x14ac:dyDescent="0.25">
      <c r="A11" s="83">
        <v>2</v>
      </c>
      <c r="B11" s="3">
        <v>19</v>
      </c>
      <c r="C11" s="3">
        <v>48200</v>
      </c>
      <c r="D11" s="3">
        <v>50598</v>
      </c>
      <c r="E11" s="4">
        <v>0.34849999999999998</v>
      </c>
      <c r="F11" s="5">
        <f t="shared" si="3"/>
        <v>3.8462317050952448E-4</v>
      </c>
      <c r="G11" s="5">
        <f t="shared" si="0"/>
        <v>3.8452681501286188E-4</v>
      </c>
      <c r="H11" s="3">
        <f t="shared" ref="H11:H74" si="6">H10-I10</f>
        <v>99210.964442450859</v>
      </c>
      <c r="I11" s="3">
        <f t="shared" si="4"/>
        <v>38.149276171409916</v>
      </c>
      <c r="J11" s="3">
        <f t="shared" si="1"/>
        <v>99186.110189025188</v>
      </c>
      <c r="K11" s="3">
        <f t="shared" si="2"/>
        <v>7493677.9728216408</v>
      </c>
      <c r="L11" s="15">
        <f t="shared" si="5"/>
        <v>75.532760062709457</v>
      </c>
      <c r="N11" s="7"/>
    </row>
    <row r="12" spans="1:14" x14ac:dyDescent="0.25">
      <c r="A12" s="83">
        <v>3</v>
      </c>
      <c r="B12" s="3">
        <v>25</v>
      </c>
      <c r="C12" s="3">
        <v>50514</v>
      </c>
      <c r="D12" s="3">
        <v>52299</v>
      </c>
      <c r="E12" s="12">
        <v>0.4849</v>
      </c>
      <c r="F12" s="5">
        <f t="shared" si="3"/>
        <v>4.8631982336864017E-4</v>
      </c>
      <c r="G12" s="5">
        <f t="shared" si="0"/>
        <v>4.8619802913794517E-4</v>
      </c>
      <c r="H12" s="3">
        <f t="shared" si="6"/>
        <v>99172.815166279455</v>
      </c>
      <c r="I12" s="3">
        <f t="shared" si="4"/>
        <v>48.217627277906793</v>
      </c>
      <c r="J12" s="3">
        <f t="shared" si="1"/>
        <v>99147.978266468606</v>
      </c>
      <c r="K12" s="3">
        <f t="shared" si="2"/>
        <v>7394491.8626326155</v>
      </c>
      <c r="L12" s="15">
        <f t="shared" si="5"/>
        <v>74.561681547857035</v>
      </c>
      <c r="N12" s="7"/>
    </row>
    <row r="13" spans="1:14" x14ac:dyDescent="0.25">
      <c r="A13" s="83">
        <v>4</v>
      </c>
      <c r="B13" s="3">
        <v>14</v>
      </c>
      <c r="C13" s="3">
        <v>52242</v>
      </c>
      <c r="D13" s="3">
        <v>53627</v>
      </c>
      <c r="E13" s="4">
        <v>0.48709999999999998</v>
      </c>
      <c r="F13" s="5">
        <f t="shared" si="3"/>
        <v>2.6447779803341864E-4</v>
      </c>
      <c r="G13" s="5">
        <f t="shared" si="0"/>
        <v>2.6444192631089233E-4</v>
      </c>
      <c r="H13" s="3">
        <f t="shared" si="6"/>
        <v>99124.597539001552</v>
      </c>
      <c r="I13" s="3">
        <f t="shared" si="4"/>
        <v>26.212699518005508</v>
      </c>
      <c r="J13" s="3">
        <f t="shared" si="1"/>
        <v>99111.153045418774</v>
      </c>
      <c r="K13" s="3">
        <f t="shared" si="2"/>
        <v>7295343.8843661472</v>
      </c>
      <c r="L13" s="15">
        <f t="shared" si="5"/>
        <v>73.597715052469411</v>
      </c>
      <c r="N13" s="7"/>
    </row>
    <row r="14" spans="1:14" x14ac:dyDescent="0.25">
      <c r="A14" s="83">
        <v>5</v>
      </c>
      <c r="B14" s="3">
        <v>11</v>
      </c>
      <c r="C14" s="3">
        <v>55131</v>
      </c>
      <c r="D14" s="3">
        <v>55131</v>
      </c>
      <c r="E14" s="4">
        <v>0.35420000000000001</v>
      </c>
      <c r="F14" s="5">
        <f t="shared" si="3"/>
        <v>1.9952476827918956E-4</v>
      </c>
      <c r="G14" s="5">
        <f t="shared" si="0"/>
        <v>1.9949906220750375E-4</v>
      </c>
      <c r="H14" s="3">
        <f t="shared" si="6"/>
        <v>99098.384839483551</v>
      </c>
      <c r="I14" s="3">
        <f t="shared" si="4"/>
        <v>19.770034841755276</v>
      </c>
      <c r="J14" s="3">
        <f t="shared" si="1"/>
        <v>99085.617350982749</v>
      </c>
      <c r="K14" s="3">
        <f t="shared" si="2"/>
        <v>7196232.7313207285</v>
      </c>
      <c r="L14" s="15">
        <f t="shared" si="5"/>
        <v>72.617053678291128</v>
      </c>
      <c r="N14" s="7"/>
    </row>
    <row r="15" spans="1:14" x14ac:dyDescent="0.25">
      <c r="A15" s="83">
        <v>6</v>
      </c>
      <c r="B15" s="3">
        <v>17</v>
      </c>
      <c r="C15" s="3">
        <v>57228</v>
      </c>
      <c r="D15" s="3">
        <v>57228</v>
      </c>
      <c r="E15" s="4">
        <v>0.51700000000000002</v>
      </c>
      <c r="F15" s="5">
        <f t="shared" si="3"/>
        <v>2.9705738449709935E-4</v>
      </c>
      <c r="G15" s="5">
        <f t="shared" si="0"/>
        <v>2.9701476919917014E-4</v>
      </c>
      <c r="H15" s="3">
        <f t="shared" si="6"/>
        <v>99078.614804641795</v>
      </c>
      <c r="I15" s="3">
        <f t="shared" si="4"/>
        <v>29.427811908774164</v>
      </c>
      <c r="J15" s="3">
        <f t="shared" si="1"/>
        <v>99064.401171489866</v>
      </c>
      <c r="K15" s="3">
        <f t="shared" si="2"/>
        <v>7097147.113969746</v>
      </c>
      <c r="L15" s="15">
        <f t="shared" si="5"/>
        <v>71.631472926458869</v>
      </c>
      <c r="N15" s="7"/>
    </row>
    <row r="16" spans="1:14" x14ac:dyDescent="0.25">
      <c r="A16" s="83">
        <v>7</v>
      </c>
      <c r="B16" s="3">
        <v>17</v>
      </c>
      <c r="C16" s="3">
        <v>59034</v>
      </c>
      <c r="D16" s="3">
        <v>59035</v>
      </c>
      <c r="E16" s="4">
        <v>0.46539999999999998</v>
      </c>
      <c r="F16" s="5">
        <f t="shared" si="3"/>
        <v>2.8796720561705445E-4</v>
      </c>
      <c r="G16" s="5">
        <f t="shared" si="0"/>
        <v>2.8792288067614429E-4</v>
      </c>
      <c r="H16" s="3">
        <f t="shared" si="6"/>
        <v>99049.186992733026</v>
      </c>
      <c r="I16" s="3">
        <f t="shared" si="4"/>
        <v>28.518527247577772</v>
      </c>
      <c r="J16" s="3">
        <f t="shared" si="1"/>
        <v>99033.940988066475</v>
      </c>
      <c r="K16" s="3">
        <f t="shared" si="2"/>
        <v>6998082.7127982564</v>
      </c>
      <c r="L16" s="15">
        <f t="shared" si="5"/>
        <v>70.652601250646171</v>
      </c>
      <c r="N16" s="7"/>
    </row>
    <row r="17" spans="1:14" x14ac:dyDescent="0.25">
      <c r="A17" s="83">
        <v>8</v>
      </c>
      <c r="B17" s="3">
        <v>14</v>
      </c>
      <c r="C17" s="3">
        <v>63424</v>
      </c>
      <c r="D17" s="3">
        <v>63424</v>
      </c>
      <c r="E17" s="4">
        <v>0.52490000000000003</v>
      </c>
      <c r="F17" s="5">
        <f t="shared" si="3"/>
        <v>2.2073662966700302E-4</v>
      </c>
      <c r="G17" s="5">
        <f t="shared" si="0"/>
        <v>2.2071348300862633E-4</v>
      </c>
      <c r="H17" s="3">
        <f t="shared" si="6"/>
        <v>99020.668465485447</v>
      </c>
      <c r="I17" s="3">
        <f t="shared" si="4"/>
        <v>21.855196626859744</v>
      </c>
      <c r="J17" s="3">
        <f t="shared" si="1"/>
        <v>99010.285061568022</v>
      </c>
      <c r="K17" s="3">
        <f t="shared" si="2"/>
        <v>6899048.7718101898</v>
      </c>
      <c r="L17" s="15">
        <f t="shared" si="5"/>
        <v>69.672815571982483</v>
      </c>
      <c r="N17" s="7"/>
    </row>
    <row r="18" spans="1:14" x14ac:dyDescent="0.25">
      <c r="A18" s="83">
        <v>9</v>
      </c>
      <c r="B18" s="3">
        <v>11</v>
      </c>
      <c r="C18" s="3">
        <v>67088</v>
      </c>
      <c r="D18" s="3">
        <v>67088</v>
      </c>
      <c r="E18" s="4">
        <v>0.45879999999999999</v>
      </c>
      <c r="F18" s="5">
        <f t="shared" si="3"/>
        <v>1.6396374910565228E-4</v>
      </c>
      <c r="G18" s="5">
        <f t="shared" si="0"/>
        <v>1.6394920071575097E-4</v>
      </c>
      <c r="H18" s="3">
        <f t="shared" si="6"/>
        <v>98998.81326885859</v>
      </c>
      <c r="I18" s="3">
        <f t="shared" si="4"/>
        <v>16.230776307237246</v>
      </c>
      <c r="J18" s="3">
        <f t="shared" si="1"/>
        <v>98990.029172721115</v>
      </c>
      <c r="K18" s="3">
        <f t="shared" si="2"/>
        <v>6800038.4867486218</v>
      </c>
      <c r="L18" s="15">
        <f t="shared" si="5"/>
        <v>68.688080818516895</v>
      </c>
      <c r="N18" s="7"/>
    </row>
    <row r="19" spans="1:14" x14ac:dyDescent="0.25">
      <c r="A19" s="83">
        <v>10</v>
      </c>
      <c r="B19" s="3">
        <v>12</v>
      </c>
      <c r="C19" s="3">
        <v>70897</v>
      </c>
      <c r="D19" s="3">
        <v>70897</v>
      </c>
      <c r="E19" s="4">
        <v>0.60589999999999999</v>
      </c>
      <c r="F19" s="5">
        <f t="shared" si="3"/>
        <v>1.6925963016770808E-4</v>
      </c>
      <c r="G19" s="5">
        <f t="shared" si="0"/>
        <v>1.692483404198836E-4</v>
      </c>
      <c r="H19" s="3">
        <f t="shared" si="6"/>
        <v>98982.582492551359</v>
      </c>
      <c r="I19" s="3">
        <f t="shared" si="4"/>
        <v>16.752637817338542</v>
      </c>
      <c r="J19" s="3">
        <f t="shared" si="1"/>
        <v>98975.980277987546</v>
      </c>
      <c r="K19" s="3">
        <f t="shared" si="2"/>
        <v>6701048.4575759005</v>
      </c>
      <c r="L19" s="15">
        <f t="shared" si="5"/>
        <v>67.69926878883129</v>
      </c>
      <c r="N19" s="7"/>
    </row>
    <row r="20" spans="1:14" x14ac:dyDescent="0.25">
      <c r="A20" s="83">
        <v>11</v>
      </c>
      <c r="B20" s="3">
        <v>20</v>
      </c>
      <c r="C20" s="3">
        <v>75158</v>
      </c>
      <c r="D20" s="3">
        <v>75158</v>
      </c>
      <c r="E20" s="4">
        <v>0.54069999999999996</v>
      </c>
      <c r="F20" s="5">
        <f t="shared" si="3"/>
        <v>2.6610606987945395E-4</v>
      </c>
      <c r="G20" s="5">
        <f t="shared" si="0"/>
        <v>2.6607354970026417E-4</v>
      </c>
      <c r="H20" s="3">
        <f t="shared" si="6"/>
        <v>98965.829854734024</v>
      </c>
      <c r="I20" s="3">
        <f t="shared" si="4"/>
        <v>26.33218964848146</v>
      </c>
      <c r="J20" s="3">
        <f t="shared" si="1"/>
        <v>98953.735480028467</v>
      </c>
      <c r="K20" s="3">
        <f t="shared" si="2"/>
        <v>6602072.4772979133</v>
      </c>
      <c r="L20" s="15">
        <f t="shared" si="5"/>
        <v>66.710626152366913</v>
      </c>
      <c r="N20" s="7"/>
    </row>
    <row r="21" spans="1:14" x14ac:dyDescent="0.25">
      <c r="A21" s="83">
        <v>12</v>
      </c>
      <c r="B21" s="3">
        <v>21</v>
      </c>
      <c r="C21" s="3">
        <v>80470</v>
      </c>
      <c r="D21" s="3">
        <v>80470</v>
      </c>
      <c r="E21" s="4">
        <v>0.5867</v>
      </c>
      <c r="F21" s="5">
        <f t="shared" si="3"/>
        <v>2.6096681993289427E-4</v>
      </c>
      <c r="G21" s="5">
        <f t="shared" si="0"/>
        <v>2.6093867571706043E-4</v>
      </c>
      <c r="H21" s="3">
        <f t="shared" si="6"/>
        <v>98939.497665085539</v>
      </c>
      <c r="I21" s="3">
        <f t="shared" si="4"/>
        <v>25.817141496838612</v>
      </c>
      <c r="J21" s="3">
        <f t="shared" si="1"/>
        <v>98928.827440504901</v>
      </c>
      <c r="K21" s="3">
        <f t="shared" si="2"/>
        <v>6503118.7418178851</v>
      </c>
      <c r="L21" s="15">
        <f t="shared" si="5"/>
        <v>65.728236905257205</v>
      </c>
      <c r="N21" s="7"/>
    </row>
    <row r="22" spans="1:14" x14ac:dyDescent="0.25">
      <c r="A22" s="83">
        <v>13</v>
      </c>
      <c r="B22" s="3">
        <v>18</v>
      </c>
      <c r="C22" s="3">
        <v>84053</v>
      </c>
      <c r="D22" s="3">
        <v>84052</v>
      </c>
      <c r="E22" s="4">
        <v>0.61990000000000001</v>
      </c>
      <c r="F22" s="5">
        <f t="shared" si="3"/>
        <v>2.1415186936735969E-4</v>
      </c>
      <c r="G22" s="5">
        <f t="shared" si="0"/>
        <v>2.1413443901127475E-4</v>
      </c>
      <c r="H22" s="3">
        <f t="shared" si="6"/>
        <v>98913.6805235887</v>
      </c>
      <c r="I22" s="3">
        <f t="shared" si="4"/>
        <v>21.180825489459121</v>
      </c>
      <c r="J22" s="3">
        <f t="shared" si="1"/>
        <v>98905.629691820155</v>
      </c>
      <c r="K22" s="3">
        <f t="shared" si="2"/>
        <v>6404189.9143773802</v>
      </c>
      <c r="L22" s="15">
        <f t="shared" si="5"/>
        <v>64.74523928821074</v>
      </c>
      <c r="N22" s="7"/>
    </row>
    <row r="23" spans="1:14" x14ac:dyDescent="0.25">
      <c r="A23" s="83">
        <v>14</v>
      </c>
      <c r="B23" s="3">
        <v>23</v>
      </c>
      <c r="C23" s="3">
        <v>88198</v>
      </c>
      <c r="D23" s="3">
        <v>88198</v>
      </c>
      <c r="E23" s="4">
        <v>0.53310000000000002</v>
      </c>
      <c r="F23" s="5">
        <f t="shared" si="3"/>
        <v>2.6077688836481552E-4</v>
      </c>
      <c r="G23" s="5">
        <f t="shared" si="0"/>
        <v>2.6074514088931188E-4</v>
      </c>
      <c r="H23" s="3">
        <f t="shared" si="6"/>
        <v>98892.499698099244</v>
      </c>
      <c r="I23" s="3">
        <f t="shared" si="4"/>
        <v>25.78573876667712</v>
      </c>
      <c r="J23" s="3">
        <f t="shared" si="1"/>
        <v>98880.460336669086</v>
      </c>
      <c r="K23" s="3">
        <f t="shared" si="2"/>
        <v>6305284.2846855596</v>
      </c>
      <c r="L23" s="15">
        <f t="shared" si="5"/>
        <v>63.758973672770352</v>
      </c>
      <c r="N23" s="7"/>
    </row>
    <row r="24" spans="1:14" x14ac:dyDescent="0.25">
      <c r="A24" s="83">
        <v>15</v>
      </c>
      <c r="B24" s="3">
        <v>26</v>
      </c>
      <c r="C24" s="3">
        <v>89750</v>
      </c>
      <c r="D24" s="3">
        <v>89751</v>
      </c>
      <c r="E24" s="4">
        <v>0.46870000000000001</v>
      </c>
      <c r="F24" s="5">
        <f t="shared" si="3"/>
        <v>2.8969197943186944E-4</v>
      </c>
      <c r="G24" s="5">
        <f t="shared" si="0"/>
        <v>2.8964739883078125E-4</v>
      </c>
      <c r="H24" s="3">
        <f t="shared" si="6"/>
        <v>98866.71395933257</v>
      </c>
      <c r="I24" s="3">
        <f t="shared" si="4"/>
        <v>28.636486529267568</v>
      </c>
      <c r="J24" s="3">
        <f t="shared" si="1"/>
        <v>98851.499394039565</v>
      </c>
      <c r="K24" s="3">
        <f t="shared" si="2"/>
        <v>6206403.8243488902</v>
      </c>
      <c r="L24" s="15">
        <f t="shared" si="5"/>
        <v>62.775463811832637</v>
      </c>
      <c r="N24" s="7"/>
    </row>
    <row r="25" spans="1:14" x14ac:dyDescent="0.25">
      <c r="A25" s="83">
        <v>16</v>
      </c>
      <c r="B25" s="3">
        <v>39</v>
      </c>
      <c r="C25" s="3">
        <v>89643</v>
      </c>
      <c r="D25" s="3">
        <v>89643</v>
      </c>
      <c r="E25" s="4">
        <v>0.45069999999999999</v>
      </c>
      <c r="F25" s="5">
        <f t="shared" si="3"/>
        <v>4.3505906763495196E-4</v>
      </c>
      <c r="G25" s="5">
        <f t="shared" si="0"/>
        <v>4.3495512295313091E-4</v>
      </c>
      <c r="H25" s="3">
        <f t="shared" si="6"/>
        <v>98838.077472803299</v>
      </c>
      <c r="I25" s="3">
        <f t="shared" si="4"/>
        <v>42.990128139634237</v>
      </c>
      <c r="J25" s="3">
        <f t="shared" si="1"/>
        <v>98814.462995416208</v>
      </c>
      <c r="K25" s="3">
        <f t="shared" si="2"/>
        <v>6107552.3249548506</v>
      </c>
      <c r="L25" s="15">
        <f t="shared" si="5"/>
        <v>61.793516032679108</v>
      </c>
      <c r="N25" s="7"/>
    </row>
    <row r="26" spans="1:14" x14ac:dyDescent="0.25">
      <c r="A26" s="83">
        <v>17</v>
      </c>
      <c r="B26" s="3">
        <v>48</v>
      </c>
      <c r="C26" s="3">
        <v>88958</v>
      </c>
      <c r="D26" s="3">
        <v>88960</v>
      </c>
      <c r="E26" s="4">
        <v>0.53490000000000004</v>
      </c>
      <c r="F26" s="5">
        <f t="shared" si="3"/>
        <v>5.3957441068357332E-4</v>
      </c>
      <c r="G26" s="5">
        <f t="shared" si="0"/>
        <v>5.3943903518955023E-4</v>
      </c>
      <c r="H26" s="3">
        <f t="shared" si="6"/>
        <v>98795.087344663669</v>
      </c>
      <c r="I26" s="3">
        <f t="shared" si="4"/>
        <v>53.293926598672712</v>
      </c>
      <c r="J26" s="3">
        <f t="shared" si="1"/>
        <v>98770.300339402616</v>
      </c>
      <c r="K26" s="3">
        <f t="shared" si="2"/>
        <v>6008737.8619594341</v>
      </c>
      <c r="L26" s="15">
        <f t="shared" si="5"/>
        <v>60.820209015018307</v>
      </c>
      <c r="N26" s="7"/>
    </row>
    <row r="27" spans="1:14" x14ac:dyDescent="0.25">
      <c r="A27" s="83">
        <v>18</v>
      </c>
      <c r="B27" s="3">
        <v>61</v>
      </c>
      <c r="C27" s="3">
        <v>88847</v>
      </c>
      <c r="D27" s="3">
        <v>88848</v>
      </c>
      <c r="E27" s="4">
        <v>0.4698</v>
      </c>
      <c r="F27" s="5">
        <f t="shared" si="3"/>
        <v>6.8656968400911675E-4</v>
      </c>
      <c r="G27" s="5">
        <f t="shared" si="0"/>
        <v>6.8631985037435189E-4</v>
      </c>
      <c r="H27" s="3">
        <f t="shared" si="6"/>
        <v>98741.79341806499</v>
      </c>
      <c r="I27" s="3">
        <f t="shared" si="4"/>
        <v>67.768452884381531</v>
      </c>
      <c r="J27" s="3">
        <f t="shared" si="1"/>
        <v>98705.862584345698</v>
      </c>
      <c r="K27" s="3">
        <f t="shared" si="2"/>
        <v>5909967.5616200315</v>
      </c>
      <c r="L27" s="15">
        <f t="shared" si="5"/>
        <v>59.852746816109502</v>
      </c>
      <c r="N27" s="7"/>
    </row>
    <row r="28" spans="1:14" x14ac:dyDescent="0.25">
      <c r="A28" s="83">
        <v>19</v>
      </c>
      <c r="B28" s="3">
        <v>69</v>
      </c>
      <c r="C28" s="3">
        <v>88004</v>
      </c>
      <c r="D28" s="3">
        <v>88002</v>
      </c>
      <c r="E28" s="4">
        <v>0.52459999999999996</v>
      </c>
      <c r="F28" s="5">
        <f t="shared" si="3"/>
        <v>7.8406417963023983E-4</v>
      </c>
      <c r="G28" s="5">
        <f t="shared" si="0"/>
        <v>7.8377203322049338E-4</v>
      </c>
      <c r="H28" s="3">
        <f t="shared" si="6"/>
        <v>98674.024965180608</v>
      </c>
      <c r="I28" s="3">
        <f t="shared" si="4"/>
        <v>77.337941173009327</v>
      </c>
      <c r="J28" s="3">
        <f t="shared" si="1"/>
        <v>98637.258507946957</v>
      </c>
      <c r="K28" s="3">
        <f t="shared" si="2"/>
        <v>5811261.6990356855</v>
      </c>
      <c r="L28" s="15">
        <f t="shared" si="5"/>
        <v>58.893530501936276</v>
      </c>
      <c r="N28" s="7"/>
    </row>
    <row r="29" spans="1:14" x14ac:dyDescent="0.25">
      <c r="A29" s="83">
        <v>20</v>
      </c>
      <c r="B29" s="3">
        <v>78</v>
      </c>
      <c r="C29" s="3">
        <v>86441</v>
      </c>
      <c r="D29" s="3">
        <v>86442</v>
      </c>
      <c r="E29" s="4">
        <v>0.43430000000000002</v>
      </c>
      <c r="F29" s="5">
        <f t="shared" si="3"/>
        <v>9.0234436005853672E-4</v>
      </c>
      <c r="G29" s="5">
        <f t="shared" si="0"/>
        <v>9.0188398778124799E-4</v>
      </c>
      <c r="H29" s="3">
        <f t="shared" si="6"/>
        <v>98596.687024007595</v>
      </c>
      <c r="I29" s="3">
        <f t="shared" si="4"/>
        <v>88.922773275231592</v>
      </c>
      <c r="J29" s="3">
        <f t="shared" si="1"/>
        <v>98546.383411165792</v>
      </c>
      <c r="K29" s="3">
        <f t="shared" si="2"/>
        <v>5712624.440527739</v>
      </c>
      <c r="L29" s="15">
        <f t="shared" si="5"/>
        <v>57.939314321349919</v>
      </c>
      <c r="N29" s="7"/>
    </row>
    <row r="30" spans="1:14" x14ac:dyDescent="0.25">
      <c r="A30" s="83">
        <v>21</v>
      </c>
      <c r="B30" s="3">
        <v>74</v>
      </c>
      <c r="C30" s="3">
        <v>85635</v>
      </c>
      <c r="D30" s="3">
        <v>85633</v>
      </c>
      <c r="E30" s="4">
        <v>0.40770000000000001</v>
      </c>
      <c r="F30" s="5">
        <f t="shared" si="3"/>
        <v>8.6414274703972721E-4</v>
      </c>
      <c r="G30" s="5">
        <f t="shared" si="0"/>
        <v>8.6370067761123114E-4</v>
      </c>
      <c r="H30" s="3">
        <f t="shared" si="6"/>
        <v>98507.764250732362</v>
      </c>
      <c r="I30" s="3">
        <f t="shared" si="4"/>
        <v>85.08122273332495</v>
      </c>
      <c r="J30" s="3">
        <f t="shared" si="1"/>
        <v>98457.37064250742</v>
      </c>
      <c r="K30" s="3">
        <f t="shared" si="2"/>
        <v>5614078.0571165727</v>
      </c>
      <c r="L30" s="15">
        <f t="shared" si="5"/>
        <v>56.991223989481973</v>
      </c>
      <c r="N30" s="7"/>
    </row>
    <row r="31" spans="1:14" x14ac:dyDescent="0.25">
      <c r="A31" s="83">
        <v>22</v>
      </c>
      <c r="B31" s="3">
        <v>96</v>
      </c>
      <c r="C31" s="3">
        <v>84508</v>
      </c>
      <c r="D31" s="3">
        <v>84508</v>
      </c>
      <c r="E31" s="4">
        <v>0.50080000000000002</v>
      </c>
      <c r="F31" s="5">
        <f t="shared" si="3"/>
        <v>1.1359871254792446E-3</v>
      </c>
      <c r="G31" s="5">
        <f t="shared" si="0"/>
        <v>1.1353432895875471E-3</v>
      </c>
      <c r="H31" s="3">
        <f t="shared" si="6"/>
        <v>98422.683027999039</v>
      </c>
      <c r="I31" s="3">
        <f t="shared" si="4"/>
        <v>111.74353271904087</v>
      </c>
      <c r="J31" s="3">
        <f t="shared" si="1"/>
        <v>98366.900656465688</v>
      </c>
      <c r="K31" s="3">
        <f t="shared" si="2"/>
        <v>5515620.6864740653</v>
      </c>
      <c r="L31" s="15">
        <f t="shared" si="5"/>
        <v>56.040137464094485</v>
      </c>
      <c r="N31" s="7"/>
    </row>
    <row r="32" spans="1:14" x14ac:dyDescent="0.25">
      <c r="A32" s="83">
        <v>23</v>
      </c>
      <c r="B32" s="3">
        <v>115</v>
      </c>
      <c r="C32" s="3">
        <v>85260</v>
      </c>
      <c r="D32" s="3">
        <v>85258</v>
      </c>
      <c r="E32" s="4">
        <v>0.47470000000000001</v>
      </c>
      <c r="F32" s="5">
        <f t="shared" si="3"/>
        <v>1.3488312084354731E-3</v>
      </c>
      <c r="G32" s="5">
        <f t="shared" si="0"/>
        <v>1.347876182851453E-3</v>
      </c>
      <c r="H32" s="3">
        <f t="shared" si="6"/>
        <v>98310.939495279992</v>
      </c>
      <c r="I32" s="3">
        <f t="shared" si="4"/>
        <v>132.51097385943814</v>
      </c>
      <c r="J32" s="3">
        <f t="shared" si="1"/>
        <v>98241.33148071164</v>
      </c>
      <c r="K32" s="3">
        <f t="shared" si="2"/>
        <v>5417253.7858175999</v>
      </c>
      <c r="L32" s="15">
        <f t="shared" si="5"/>
        <v>55.103265350014155</v>
      </c>
      <c r="N32" s="7"/>
    </row>
    <row r="33" spans="1:14" x14ac:dyDescent="0.25">
      <c r="A33" s="83">
        <v>24</v>
      </c>
      <c r="B33" s="3">
        <v>124</v>
      </c>
      <c r="C33" s="3">
        <v>83598</v>
      </c>
      <c r="D33" s="3">
        <v>83597</v>
      </c>
      <c r="E33" s="4">
        <v>0.47589999999999999</v>
      </c>
      <c r="F33" s="5">
        <f t="shared" si="3"/>
        <v>1.4832979455127247E-3</v>
      </c>
      <c r="G33" s="5">
        <f t="shared" si="0"/>
        <v>1.4821457306785058E-3</v>
      </c>
      <c r="H33" s="3">
        <f t="shared" si="6"/>
        <v>98178.428521420559</v>
      </c>
      <c r="I33" s="3">
        <f t="shared" si="4"/>
        <v>145.51473867774834</v>
      </c>
      <c r="J33" s="3">
        <f t="shared" si="1"/>
        <v>98102.164246879547</v>
      </c>
      <c r="K33" s="3">
        <f t="shared" si="2"/>
        <v>5319012.4543368882</v>
      </c>
      <c r="L33" s="15">
        <f t="shared" si="5"/>
        <v>54.176997273656568</v>
      </c>
      <c r="N33" s="7"/>
    </row>
    <row r="34" spans="1:14" x14ac:dyDescent="0.25">
      <c r="A34" s="83">
        <v>25</v>
      </c>
      <c r="B34" s="3">
        <v>106</v>
      </c>
      <c r="C34" s="3">
        <v>84690</v>
      </c>
      <c r="D34" s="3">
        <v>84690</v>
      </c>
      <c r="E34" s="4">
        <v>0.54769999999999996</v>
      </c>
      <c r="F34" s="5">
        <f t="shared" si="3"/>
        <v>1.2516235683079466E-3</v>
      </c>
      <c r="G34" s="5">
        <f t="shared" si="0"/>
        <v>1.2509154134089338E-3</v>
      </c>
      <c r="H34" s="3">
        <f t="shared" si="6"/>
        <v>98032.913782742806</v>
      </c>
      <c r="I34" s="3">
        <f t="shared" si="4"/>
        <v>122.63088287222209</v>
      </c>
      <c r="J34" s="3">
        <f t="shared" si="1"/>
        <v>97977.447834419698</v>
      </c>
      <c r="K34" s="3">
        <f t="shared" si="2"/>
        <v>5220910.2900900086</v>
      </c>
      <c r="L34" s="15">
        <f t="shared" si="5"/>
        <v>53.256708269024948</v>
      </c>
      <c r="N34" s="7"/>
    </row>
    <row r="35" spans="1:14" x14ac:dyDescent="0.25">
      <c r="A35" s="83">
        <v>26</v>
      </c>
      <c r="B35" s="3">
        <v>130</v>
      </c>
      <c r="C35" s="3">
        <v>84421</v>
      </c>
      <c r="D35" s="3">
        <v>84418</v>
      </c>
      <c r="E35" s="4">
        <v>0.50690000000000002</v>
      </c>
      <c r="F35" s="5">
        <f t="shared" si="3"/>
        <v>1.5399285710055142E-3</v>
      </c>
      <c r="G35" s="5">
        <f t="shared" si="0"/>
        <v>1.5387601307676236E-3</v>
      </c>
      <c r="H35" s="3">
        <f t="shared" si="6"/>
        <v>97910.282899870581</v>
      </c>
      <c r="I35" s="3">
        <f t="shared" si="4"/>
        <v>150.66043971849987</v>
      </c>
      <c r="J35" s="3">
        <f t="shared" si="1"/>
        <v>97835.992237045386</v>
      </c>
      <c r="K35" s="3">
        <f t="shared" si="2"/>
        <v>5122932.8422555886</v>
      </c>
      <c r="L35" s="15">
        <f t="shared" si="5"/>
        <v>52.322725361692939</v>
      </c>
      <c r="N35" s="7"/>
    </row>
    <row r="36" spans="1:14" x14ac:dyDescent="0.25">
      <c r="A36" s="83">
        <v>27</v>
      </c>
      <c r="B36" s="3">
        <v>125</v>
      </c>
      <c r="C36" s="3">
        <v>81554</v>
      </c>
      <c r="D36" s="3">
        <v>81552</v>
      </c>
      <c r="E36" s="4">
        <v>0.5081</v>
      </c>
      <c r="F36" s="5">
        <f t="shared" si="3"/>
        <v>1.5327455764962662E-3</v>
      </c>
      <c r="G36" s="5">
        <f t="shared" si="0"/>
        <v>1.5315908220338943E-3</v>
      </c>
      <c r="H36" s="3">
        <f t="shared" si="6"/>
        <v>97759.622460152081</v>
      </c>
      <c r="I36" s="3">
        <f t="shared" si="4"/>
        <v>149.72774052546748</v>
      </c>
      <c r="J36" s="3">
        <f t="shared" si="1"/>
        <v>97685.971384587596</v>
      </c>
      <c r="K36" s="3">
        <f t="shared" si="2"/>
        <v>5025096.8500185432</v>
      </c>
      <c r="L36" s="15">
        <f t="shared" si="5"/>
        <v>51.402580365598581</v>
      </c>
      <c r="N36" s="7"/>
    </row>
    <row r="37" spans="1:14" x14ac:dyDescent="0.25">
      <c r="A37" s="83">
        <v>28</v>
      </c>
      <c r="B37" s="3">
        <v>118</v>
      </c>
      <c r="C37" s="3">
        <v>79528</v>
      </c>
      <c r="D37" s="3">
        <v>79527</v>
      </c>
      <c r="E37" s="4">
        <v>0.50409999999999999</v>
      </c>
      <c r="F37" s="5">
        <f t="shared" si="3"/>
        <v>1.4837634780421867E-3</v>
      </c>
      <c r="G37" s="5">
        <f t="shared" si="0"/>
        <v>1.4826725301020911E-3</v>
      </c>
      <c r="H37" s="3">
        <f t="shared" si="6"/>
        <v>97609.894719626609</v>
      </c>
      <c r="I37" s="3">
        <f t="shared" si="4"/>
        <v>144.72350956694754</v>
      </c>
      <c r="J37" s="3">
        <f t="shared" si="1"/>
        <v>97538.126331232357</v>
      </c>
      <c r="K37" s="3">
        <f t="shared" si="2"/>
        <v>4927410.8786339555</v>
      </c>
      <c r="L37" s="15">
        <f t="shared" si="5"/>
        <v>50.48064945451879</v>
      </c>
      <c r="N37" s="7"/>
    </row>
    <row r="38" spans="1:14" x14ac:dyDescent="0.25">
      <c r="A38" s="83">
        <v>29</v>
      </c>
      <c r="B38" s="3">
        <v>135</v>
      </c>
      <c r="C38" s="3">
        <v>77631</v>
      </c>
      <c r="D38" s="3">
        <v>77628</v>
      </c>
      <c r="E38" s="4">
        <v>0.48110000000000003</v>
      </c>
      <c r="F38" s="5">
        <f t="shared" si="3"/>
        <v>1.7390296214712191E-3</v>
      </c>
      <c r="G38" s="5">
        <f t="shared" si="0"/>
        <v>1.7374617664298875E-3</v>
      </c>
      <c r="H38" s="3">
        <f t="shared" si="6"/>
        <v>97465.171210059663</v>
      </c>
      <c r="I38" s="3">
        <f t="shared" si="4"/>
        <v>169.34200853602167</v>
      </c>
      <c r="J38" s="3">
        <f t="shared" si="1"/>
        <v>97377.299641830323</v>
      </c>
      <c r="K38" s="3">
        <f t="shared" si="2"/>
        <v>4829872.752302723</v>
      </c>
      <c r="L38" s="15">
        <f t="shared" si="5"/>
        <v>49.554858339018828</v>
      </c>
      <c r="N38" s="7"/>
    </row>
    <row r="39" spans="1:14" x14ac:dyDescent="0.25">
      <c r="A39" s="83">
        <v>30</v>
      </c>
      <c r="B39" s="3">
        <v>136</v>
      </c>
      <c r="C39" s="3">
        <v>79006</v>
      </c>
      <c r="D39" s="3">
        <v>79005</v>
      </c>
      <c r="E39" s="4">
        <v>0.5081</v>
      </c>
      <c r="F39" s="5">
        <f t="shared" si="3"/>
        <v>1.7213991430976325E-3</v>
      </c>
      <c r="G39" s="5">
        <f t="shared" si="0"/>
        <v>1.7199427708265898E-3</v>
      </c>
      <c r="H39" s="3">
        <f t="shared" si="6"/>
        <v>97295.829201523637</v>
      </c>
      <c r="I39" s="3">
        <f t="shared" si="4"/>
        <v>167.3432580667392</v>
      </c>
      <c r="J39" s="3">
        <f t="shared" si="1"/>
        <v>97213.513052880604</v>
      </c>
      <c r="K39" s="3">
        <f t="shared" si="2"/>
        <v>4732495.4526608931</v>
      </c>
      <c r="L39" s="15">
        <f t="shared" si="5"/>
        <v>48.640270518263726</v>
      </c>
      <c r="N39" s="7"/>
    </row>
    <row r="40" spans="1:14" x14ac:dyDescent="0.25">
      <c r="A40" s="83">
        <v>31</v>
      </c>
      <c r="B40" s="3">
        <v>111</v>
      </c>
      <c r="C40" s="3">
        <v>76755</v>
      </c>
      <c r="D40" s="3">
        <v>76756</v>
      </c>
      <c r="E40" s="4">
        <v>0.50829999999999997</v>
      </c>
      <c r="F40" s="5">
        <f t="shared" si="3"/>
        <v>1.446150438730775E-3</v>
      </c>
      <c r="G40" s="5">
        <f t="shared" si="0"/>
        <v>1.4451228520873784E-3</v>
      </c>
      <c r="H40" s="3">
        <f t="shared" si="6"/>
        <v>97128.485943456893</v>
      </c>
      <c r="I40" s="3">
        <f t="shared" si="4"/>
        <v>140.36259462553727</v>
      </c>
      <c r="J40" s="3">
        <f t="shared" si="1"/>
        <v>97059.469655679524</v>
      </c>
      <c r="K40" s="3">
        <f t="shared" si="2"/>
        <v>4635281.9396080123</v>
      </c>
      <c r="L40" s="15">
        <f t="shared" si="5"/>
        <v>47.723197727044052</v>
      </c>
      <c r="N40" s="7"/>
    </row>
    <row r="41" spans="1:14" x14ac:dyDescent="0.25">
      <c r="A41" s="83">
        <v>32</v>
      </c>
      <c r="B41" s="3">
        <v>117</v>
      </c>
      <c r="C41" s="3">
        <v>75983</v>
      </c>
      <c r="D41" s="3">
        <v>75982</v>
      </c>
      <c r="E41" s="4">
        <v>0.51370000000000005</v>
      </c>
      <c r="F41" s="5">
        <f t="shared" si="3"/>
        <v>1.5398282499259697E-3</v>
      </c>
      <c r="G41" s="5">
        <f t="shared" si="0"/>
        <v>1.5386760608600354E-3</v>
      </c>
      <c r="H41" s="3">
        <f t="shared" si="6"/>
        <v>96988.123348831359</v>
      </c>
      <c r="I41" s="3">
        <f t="shared" si="4"/>
        <v>149.23330358458708</v>
      </c>
      <c r="J41" s="3">
        <f t="shared" si="1"/>
        <v>96915.551193298175</v>
      </c>
      <c r="K41" s="3">
        <f t="shared" si="2"/>
        <v>4538222.4699523328</v>
      </c>
      <c r="L41" s="15">
        <f t="shared" si="5"/>
        <v>46.791527800058368</v>
      </c>
      <c r="N41" s="7"/>
    </row>
    <row r="42" spans="1:14" x14ac:dyDescent="0.25">
      <c r="A42" s="83">
        <v>33</v>
      </c>
      <c r="B42" s="3">
        <v>89</v>
      </c>
      <c r="C42" s="3">
        <v>75582</v>
      </c>
      <c r="D42" s="3">
        <v>75579</v>
      </c>
      <c r="E42" s="4">
        <v>0.51329999999999998</v>
      </c>
      <c r="F42" s="5">
        <f t="shared" si="3"/>
        <v>1.1775524110054843E-3</v>
      </c>
      <c r="G42" s="5">
        <f t="shared" si="0"/>
        <v>1.1768779248978473E-3</v>
      </c>
      <c r="H42" s="3">
        <f t="shared" si="6"/>
        <v>96838.890045246779</v>
      </c>
      <c r="I42" s="3">
        <f t="shared" si="4"/>
        <v>113.96755196586084</v>
      </c>
      <c r="J42" s="3">
        <f t="shared" si="1"/>
        <v>96783.422037704993</v>
      </c>
      <c r="K42" s="3">
        <f t="shared" si="2"/>
        <v>4441306.9187590349</v>
      </c>
      <c r="L42" s="15">
        <f t="shared" si="5"/>
        <v>45.862844118554939</v>
      </c>
      <c r="N42" s="7"/>
    </row>
    <row r="43" spans="1:14" x14ac:dyDescent="0.25">
      <c r="A43" s="83">
        <v>34</v>
      </c>
      <c r="B43" s="3">
        <v>128</v>
      </c>
      <c r="C43" s="3">
        <v>70613</v>
      </c>
      <c r="D43" s="3">
        <v>70615</v>
      </c>
      <c r="E43" s="4">
        <v>0.50219999999999998</v>
      </c>
      <c r="F43" s="5">
        <f t="shared" si="3"/>
        <v>1.812671708159855E-3</v>
      </c>
      <c r="G43" s="5">
        <f t="shared" si="0"/>
        <v>1.81103752211673E-3</v>
      </c>
      <c r="H43" s="3">
        <f t="shared" si="6"/>
        <v>96724.922493280916</v>
      </c>
      <c r="I43" s="3">
        <f t="shared" si="4"/>
        <v>175.17246395916422</v>
      </c>
      <c r="J43" s="3">
        <f t="shared" si="1"/>
        <v>96637.72164072204</v>
      </c>
      <c r="K43" s="3">
        <f t="shared" si="2"/>
        <v>4344523.4967213301</v>
      </c>
      <c r="L43" s="15">
        <f t="shared" si="5"/>
        <v>44.916277880947661</v>
      </c>
      <c r="N43" s="7"/>
    </row>
    <row r="44" spans="1:14" x14ac:dyDescent="0.25">
      <c r="A44" s="83">
        <v>35</v>
      </c>
      <c r="B44" s="3">
        <v>104</v>
      </c>
      <c r="C44" s="3">
        <v>69715</v>
      </c>
      <c r="D44" s="3">
        <v>69716</v>
      </c>
      <c r="E44" s="4">
        <v>0.53520000000000001</v>
      </c>
      <c r="F44" s="5">
        <f t="shared" si="3"/>
        <v>1.4917772948626919E-3</v>
      </c>
      <c r="G44" s="5">
        <f t="shared" si="0"/>
        <v>1.4907436458858185E-3</v>
      </c>
      <c r="H44" s="3">
        <f t="shared" si="6"/>
        <v>96549.750029321745</v>
      </c>
      <c r="I44" s="3">
        <f t="shared" si="4"/>
        <v>143.93092636807552</v>
      </c>
      <c r="J44" s="3">
        <f t="shared" si="1"/>
        <v>96482.85093474586</v>
      </c>
      <c r="K44" s="3">
        <f t="shared" si="2"/>
        <v>4247885.7750806082</v>
      </c>
      <c r="L44" s="15">
        <f t="shared" si="5"/>
        <v>43.996859378616136</v>
      </c>
      <c r="N44" s="7"/>
    </row>
    <row r="45" spans="1:14" x14ac:dyDescent="0.25">
      <c r="A45" s="83">
        <v>36</v>
      </c>
      <c r="B45" s="3">
        <v>85</v>
      </c>
      <c r="C45" s="3">
        <v>66699</v>
      </c>
      <c r="D45" s="3">
        <v>66700</v>
      </c>
      <c r="E45" s="4">
        <v>0.48820000000000002</v>
      </c>
      <c r="F45" s="5">
        <f t="shared" si="3"/>
        <v>1.2743723716069836E-3</v>
      </c>
      <c r="G45" s="5">
        <f t="shared" si="0"/>
        <v>1.2735417374012976E-3</v>
      </c>
      <c r="H45" s="3">
        <f t="shared" si="6"/>
        <v>96405.819102953668</v>
      </c>
      <c r="I45" s="3">
        <f t="shared" si="4"/>
        <v>122.77683435597082</v>
      </c>
      <c r="J45" s="3">
        <f t="shared" si="1"/>
        <v>96342.981919130281</v>
      </c>
      <c r="K45" s="3">
        <f t="shared" si="2"/>
        <v>4151402.9241458625</v>
      </c>
      <c r="L45" s="15">
        <f t="shared" si="5"/>
        <v>43.061746300941621</v>
      </c>
      <c r="N45" s="7"/>
    </row>
    <row r="46" spans="1:14" x14ac:dyDescent="0.25">
      <c r="A46" s="83">
        <v>37</v>
      </c>
      <c r="B46" s="3">
        <v>83</v>
      </c>
      <c r="C46" s="3">
        <v>67992</v>
      </c>
      <c r="D46" s="3">
        <v>67991</v>
      </c>
      <c r="E46" s="4">
        <v>0.42520000000000002</v>
      </c>
      <c r="F46" s="5">
        <f t="shared" si="3"/>
        <v>1.2207408278976047E-3</v>
      </c>
      <c r="G46" s="5">
        <f t="shared" si="0"/>
        <v>1.2198848568614445E-3</v>
      </c>
      <c r="H46" s="3">
        <f t="shared" si="6"/>
        <v>96283.042268597696</v>
      </c>
      <c r="I46" s="3">
        <f t="shared" si="4"/>
        <v>117.4542252360127</v>
      </c>
      <c r="J46" s="3">
        <f t="shared" si="1"/>
        <v>96215.52957993203</v>
      </c>
      <c r="K46" s="3">
        <f t="shared" si="2"/>
        <v>4055059.9422267321</v>
      </c>
      <c r="L46" s="15">
        <f t="shared" si="5"/>
        <v>42.116034627514807</v>
      </c>
      <c r="N46" s="7"/>
    </row>
    <row r="47" spans="1:14" x14ac:dyDescent="0.25">
      <c r="A47" s="83">
        <v>38</v>
      </c>
      <c r="B47" s="3">
        <v>87</v>
      </c>
      <c r="C47" s="3">
        <v>68175</v>
      </c>
      <c r="D47" s="3">
        <v>68175</v>
      </c>
      <c r="E47" s="4">
        <v>0.54</v>
      </c>
      <c r="F47" s="5">
        <f t="shared" si="3"/>
        <v>1.2761276127612761E-3</v>
      </c>
      <c r="G47" s="5">
        <f t="shared" si="0"/>
        <v>1.2753789414706614E-3</v>
      </c>
      <c r="H47" s="3">
        <f t="shared" si="6"/>
        <v>96165.588043361684</v>
      </c>
      <c r="I47" s="3">
        <f t="shared" si="4"/>
        <v>122.64756588464631</v>
      </c>
      <c r="J47" s="3">
        <f t="shared" si="1"/>
        <v>96109.170163054747</v>
      </c>
      <c r="K47" s="3">
        <f t="shared" si="2"/>
        <v>3958844.4126468003</v>
      </c>
      <c r="L47" s="15">
        <f t="shared" si="5"/>
        <v>41.166954762047851</v>
      </c>
      <c r="N47" s="7"/>
    </row>
    <row r="48" spans="1:14" x14ac:dyDescent="0.25">
      <c r="A48" s="83">
        <v>39</v>
      </c>
      <c r="B48" s="3">
        <v>106</v>
      </c>
      <c r="C48" s="3">
        <v>65038</v>
      </c>
      <c r="D48" s="3">
        <v>65038</v>
      </c>
      <c r="E48" s="4">
        <v>0.49430000000000002</v>
      </c>
      <c r="F48" s="5">
        <f t="shared" si="3"/>
        <v>1.6298164150189121E-3</v>
      </c>
      <c r="G48" s="5">
        <f t="shared" si="0"/>
        <v>1.628474229553556E-3</v>
      </c>
      <c r="H48" s="3">
        <f t="shared" si="6"/>
        <v>96042.940477477037</v>
      </c>
      <c r="I48" s="3">
        <f t="shared" si="4"/>
        <v>156.40345349811747</v>
      </c>
      <c r="J48" s="3">
        <f t="shared" si="1"/>
        <v>95963.847251043044</v>
      </c>
      <c r="K48" s="3">
        <f t="shared" si="2"/>
        <v>3862735.2424837453</v>
      </c>
      <c r="L48" s="15">
        <f t="shared" si="5"/>
        <v>40.218835692453553</v>
      </c>
      <c r="N48" s="7"/>
    </row>
    <row r="49" spans="1:14" x14ac:dyDescent="0.25">
      <c r="A49" s="83">
        <v>40</v>
      </c>
      <c r="B49" s="3">
        <v>136</v>
      </c>
      <c r="C49" s="3">
        <v>67013</v>
      </c>
      <c r="D49" s="3">
        <v>67010</v>
      </c>
      <c r="E49" s="4">
        <v>0.50890000000000002</v>
      </c>
      <c r="F49" s="5">
        <f t="shared" si="3"/>
        <v>2.0295023988419897E-3</v>
      </c>
      <c r="G49" s="5">
        <f t="shared" si="0"/>
        <v>2.0274816309567918E-3</v>
      </c>
      <c r="H49" s="3">
        <f t="shared" si="6"/>
        <v>95886.537023978919</v>
      </c>
      <c r="I49" s="3">
        <f t="shared" si="4"/>
        <v>194.40819247217559</v>
      </c>
      <c r="J49" s="3">
        <f t="shared" si="1"/>
        <v>95791.063160655845</v>
      </c>
      <c r="K49" s="3">
        <f t="shared" si="2"/>
        <v>3766771.3952327021</v>
      </c>
      <c r="L49" s="15">
        <f t="shared" si="5"/>
        <v>39.283631593564834</v>
      </c>
      <c r="N49" s="7"/>
    </row>
    <row r="50" spans="1:14" x14ac:dyDescent="0.25">
      <c r="A50" s="83">
        <v>41</v>
      </c>
      <c r="B50" s="3">
        <v>119</v>
      </c>
      <c r="C50" s="3">
        <v>68859</v>
      </c>
      <c r="D50" s="3">
        <v>68859</v>
      </c>
      <c r="E50" s="4">
        <v>0.48609999999999998</v>
      </c>
      <c r="F50" s="5">
        <f t="shared" si="3"/>
        <v>1.7281691572633934E-3</v>
      </c>
      <c r="G50" s="5">
        <f t="shared" si="0"/>
        <v>1.7266357214949987E-3</v>
      </c>
      <c r="H50" s="3">
        <f t="shared" si="6"/>
        <v>95692.12883150675</v>
      </c>
      <c r="I50" s="3">
        <f t="shared" si="4"/>
        <v>165.22544790638102</v>
      </c>
      <c r="J50" s="3">
        <f t="shared" si="1"/>
        <v>95607.219473827659</v>
      </c>
      <c r="K50" s="3">
        <f t="shared" si="2"/>
        <v>3670980.3320720461</v>
      </c>
      <c r="L50" s="15">
        <f t="shared" si="5"/>
        <v>38.362406364016131</v>
      </c>
      <c r="N50" s="7"/>
    </row>
    <row r="51" spans="1:14" x14ac:dyDescent="0.25">
      <c r="A51" s="83">
        <v>42</v>
      </c>
      <c r="B51" s="3">
        <v>122</v>
      </c>
      <c r="C51" s="3">
        <v>73563</v>
      </c>
      <c r="D51" s="3">
        <v>73564</v>
      </c>
      <c r="E51" s="4">
        <v>0.50290000000000001</v>
      </c>
      <c r="F51" s="5">
        <f t="shared" si="3"/>
        <v>1.6584311513182489E-3</v>
      </c>
      <c r="G51" s="5">
        <f t="shared" si="0"/>
        <v>1.6570650567354222E-3</v>
      </c>
      <c r="H51" s="3">
        <f t="shared" si="6"/>
        <v>95526.903383600365</v>
      </c>
      <c r="I51" s="3">
        <f t="shared" si="4"/>
        <v>158.29429357510494</v>
      </c>
      <c r="J51" s="3">
        <f t="shared" si="1"/>
        <v>95448.215290264183</v>
      </c>
      <c r="K51" s="3">
        <f t="shared" si="2"/>
        <v>3575373.1125982185</v>
      </c>
      <c r="L51" s="15">
        <f t="shared" si="5"/>
        <v>37.427918062421178</v>
      </c>
      <c r="N51" s="7"/>
    </row>
    <row r="52" spans="1:14" x14ac:dyDescent="0.25">
      <c r="A52" s="83">
        <v>43</v>
      </c>
      <c r="B52" s="3">
        <v>127</v>
      </c>
      <c r="C52" s="3">
        <v>67212</v>
      </c>
      <c r="D52" s="3">
        <v>67212</v>
      </c>
      <c r="E52" s="4">
        <v>0.52249999999999996</v>
      </c>
      <c r="F52" s="5">
        <f t="shared" si="3"/>
        <v>1.8895435338927573E-3</v>
      </c>
      <c r="G52" s="5">
        <f t="shared" si="0"/>
        <v>1.8878402167716247E-3</v>
      </c>
      <c r="H52" s="3">
        <f t="shared" si="6"/>
        <v>95368.60909002526</v>
      </c>
      <c r="I52" s="3">
        <f t="shared" si="4"/>
        <v>180.04069565772164</v>
      </c>
      <c r="J52" s="3">
        <f t="shared" si="1"/>
        <v>95282.639657848704</v>
      </c>
      <c r="K52" s="3">
        <f t="shared" si="2"/>
        <v>3479924.8973079543</v>
      </c>
      <c r="L52" s="15">
        <f t="shared" si="5"/>
        <v>36.489206778962291</v>
      </c>
      <c r="N52" s="7"/>
    </row>
    <row r="53" spans="1:14" x14ac:dyDescent="0.25">
      <c r="A53" s="83">
        <v>44</v>
      </c>
      <c r="B53" s="3">
        <v>122</v>
      </c>
      <c r="C53" s="3">
        <v>62881</v>
      </c>
      <c r="D53" s="3">
        <v>62884</v>
      </c>
      <c r="E53" s="4">
        <v>0.49259999999999998</v>
      </c>
      <c r="F53" s="5">
        <f t="shared" si="3"/>
        <v>1.9401264262712201E-3</v>
      </c>
      <c r="G53" s="5">
        <f t="shared" si="0"/>
        <v>1.9382184050207559E-3</v>
      </c>
      <c r="H53" s="3">
        <f t="shared" si="6"/>
        <v>95188.568394367539</v>
      </c>
      <c r="I53" s="3">
        <f t="shared" si="4"/>
        <v>184.49623520954017</v>
      </c>
      <c r="J53" s="3">
        <f t="shared" si="1"/>
        <v>95094.955004622214</v>
      </c>
      <c r="K53" s="3">
        <f t="shared" si="2"/>
        <v>3384642.2576501057</v>
      </c>
      <c r="L53" s="15">
        <f t="shared" si="5"/>
        <v>35.557234600141129</v>
      </c>
      <c r="N53" s="7"/>
    </row>
    <row r="54" spans="1:14" x14ac:dyDescent="0.25">
      <c r="A54" s="83">
        <v>45</v>
      </c>
      <c r="B54" s="3">
        <v>140</v>
      </c>
      <c r="C54" s="3">
        <v>68205</v>
      </c>
      <c r="D54" s="3">
        <v>68201</v>
      </c>
      <c r="E54" s="4">
        <v>0.45600000000000002</v>
      </c>
      <c r="F54" s="5">
        <f t="shared" si="3"/>
        <v>2.0526956292245208E-3</v>
      </c>
      <c r="G54" s="5">
        <f t="shared" si="0"/>
        <v>2.0504060096814313E-3</v>
      </c>
      <c r="H54" s="3">
        <f t="shared" si="6"/>
        <v>95004.072159157993</v>
      </c>
      <c r="I54" s="3">
        <f t="shared" si="4"/>
        <v>194.7969204993459</v>
      </c>
      <c r="J54" s="3">
        <f t="shared" si="1"/>
        <v>94898.102634406358</v>
      </c>
      <c r="K54" s="3">
        <f t="shared" si="2"/>
        <v>3289547.3026454835</v>
      </c>
      <c r="L54" s="15">
        <f t="shared" si="5"/>
        <v>34.625329503082618</v>
      </c>
      <c r="N54" s="7"/>
    </row>
    <row r="55" spans="1:14" x14ac:dyDescent="0.25">
      <c r="A55" s="83">
        <v>46</v>
      </c>
      <c r="B55" s="3">
        <v>154</v>
      </c>
      <c r="C55" s="3">
        <v>65347</v>
      </c>
      <c r="D55" s="3">
        <v>65348</v>
      </c>
      <c r="E55" s="4">
        <v>0.48720000000000002</v>
      </c>
      <c r="F55" s="5">
        <f t="shared" si="3"/>
        <v>2.3566318527870234E-3</v>
      </c>
      <c r="G55" s="5">
        <f t="shared" si="0"/>
        <v>2.3537873459389628E-3</v>
      </c>
      <c r="H55" s="3">
        <f t="shared" si="6"/>
        <v>94809.275238658651</v>
      </c>
      <c r="I55" s="3">
        <f t="shared" si="4"/>
        <v>223.16087233439896</v>
      </c>
      <c r="J55" s="3">
        <f t="shared" si="1"/>
        <v>94694.83834332558</v>
      </c>
      <c r="K55" s="3">
        <f t="shared" si="2"/>
        <v>3194649.2000110773</v>
      </c>
      <c r="L55" s="15">
        <f t="shared" si="5"/>
        <v>33.695534450288186</v>
      </c>
      <c r="N55" s="7"/>
    </row>
    <row r="56" spans="1:14" x14ac:dyDescent="0.25">
      <c r="A56" s="83">
        <v>47</v>
      </c>
      <c r="B56" s="3">
        <v>151</v>
      </c>
      <c r="C56" s="3">
        <v>63614</v>
      </c>
      <c r="D56" s="3">
        <v>63613</v>
      </c>
      <c r="E56" s="4">
        <v>0.46139999999999998</v>
      </c>
      <c r="F56" s="5">
        <f t="shared" si="3"/>
        <v>2.373709982943872E-3</v>
      </c>
      <c r="G56" s="5">
        <f t="shared" si="0"/>
        <v>2.3706791166402479E-3</v>
      </c>
      <c r="H56" s="3">
        <f t="shared" si="6"/>
        <v>94586.114366324255</v>
      </c>
      <c r="I56" s="3">
        <f t="shared" si="4"/>
        <v>224.23332605239105</v>
      </c>
      <c r="J56" s="3">
        <f t="shared" si="1"/>
        <v>94465.342296912437</v>
      </c>
      <c r="K56" s="3">
        <f t="shared" si="2"/>
        <v>3099954.3616677518</v>
      </c>
      <c r="L56" s="15">
        <f t="shared" si="5"/>
        <v>32.773884226408576</v>
      </c>
      <c r="N56" s="7"/>
    </row>
    <row r="57" spans="1:14" x14ac:dyDescent="0.25">
      <c r="A57" s="83">
        <v>48</v>
      </c>
      <c r="B57" s="3">
        <v>142</v>
      </c>
      <c r="C57" s="3">
        <v>54801</v>
      </c>
      <c r="D57" s="3">
        <v>54799</v>
      </c>
      <c r="E57" s="4">
        <v>0.51029999999999998</v>
      </c>
      <c r="F57" s="5">
        <f t="shared" si="3"/>
        <v>2.5912408759124089E-3</v>
      </c>
      <c r="G57" s="5">
        <f t="shared" si="0"/>
        <v>2.5879569380149359E-3</v>
      </c>
      <c r="H57" s="3">
        <f t="shared" si="6"/>
        <v>94361.881040271866</v>
      </c>
      <c r="I57" s="3">
        <f t="shared" si="4"/>
        <v>244.20448472231161</v>
      </c>
      <c r="J57" s="3">
        <f t="shared" si="1"/>
        <v>94242.294104103348</v>
      </c>
      <c r="K57" s="3">
        <f t="shared" si="2"/>
        <v>3005489.0193708395</v>
      </c>
      <c r="L57" s="15">
        <f t="shared" si="5"/>
        <v>31.850668789531163</v>
      </c>
      <c r="N57" s="7"/>
    </row>
    <row r="58" spans="1:14" x14ac:dyDescent="0.25">
      <c r="A58" s="83">
        <v>49</v>
      </c>
      <c r="B58" s="3">
        <v>158</v>
      </c>
      <c r="C58" s="3">
        <v>49572</v>
      </c>
      <c r="D58" s="3">
        <v>49569</v>
      </c>
      <c r="E58" s="4">
        <v>0.53510000000000002</v>
      </c>
      <c r="F58" s="5">
        <f t="shared" si="3"/>
        <v>3.1873795906839754E-3</v>
      </c>
      <c r="G58" s="5">
        <f t="shared" si="0"/>
        <v>3.1826634792923086E-3</v>
      </c>
      <c r="H58" s="3">
        <f t="shared" si="6"/>
        <v>94117.676555549551</v>
      </c>
      <c r="I58" s="3">
        <f t="shared" si="4"/>
        <v>299.54489192919345</v>
      </c>
      <c r="J58" s="3">
        <f t="shared" si="1"/>
        <v>93978.418135291664</v>
      </c>
      <c r="K58" s="3">
        <f t="shared" si="2"/>
        <v>2911246.725266736</v>
      </c>
      <c r="L58" s="15">
        <f t="shared" si="5"/>
        <v>30.931986761790469</v>
      </c>
      <c r="N58" s="7"/>
    </row>
    <row r="59" spans="1:14" x14ac:dyDescent="0.25">
      <c r="A59" s="83">
        <v>50</v>
      </c>
      <c r="B59" s="3">
        <v>186</v>
      </c>
      <c r="C59" s="3">
        <v>66171</v>
      </c>
      <c r="D59" s="3">
        <v>66169</v>
      </c>
      <c r="E59" s="4">
        <v>0.47499999999999998</v>
      </c>
      <c r="F59" s="5">
        <f t="shared" si="3"/>
        <v>2.8109415142813965E-3</v>
      </c>
      <c r="G59" s="5">
        <f t="shared" si="0"/>
        <v>2.8067993960854201E-3</v>
      </c>
      <c r="H59" s="3">
        <f t="shared" si="6"/>
        <v>93818.131663620356</v>
      </c>
      <c r="I59" s="3">
        <f t="shared" si="4"/>
        <v>263.32867529531205</v>
      </c>
      <c r="J59" s="3">
        <f t="shared" si="1"/>
        <v>93679.884109090315</v>
      </c>
      <c r="K59" s="3">
        <f t="shared" si="2"/>
        <v>2817268.3071314441</v>
      </c>
      <c r="L59" s="15">
        <f t="shared" si="5"/>
        <v>30.029038706852546</v>
      </c>
      <c r="N59" s="7"/>
    </row>
    <row r="60" spans="1:14" x14ac:dyDescent="0.25">
      <c r="A60" s="83">
        <v>51</v>
      </c>
      <c r="B60" s="3">
        <v>162</v>
      </c>
      <c r="C60" s="3">
        <v>40576</v>
      </c>
      <c r="D60" s="3">
        <v>40576</v>
      </c>
      <c r="E60" s="4">
        <v>0.51339999999999997</v>
      </c>
      <c r="F60" s="5">
        <f t="shared" si="3"/>
        <v>3.9925078864353316E-3</v>
      </c>
      <c r="G60" s="5">
        <f t="shared" si="0"/>
        <v>3.9847664641031134E-3</v>
      </c>
      <c r="H60" s="3">
        <f t="shared" si="6"/>
        <v>93554.802988325042</v>
      </c>
      <c r="I60" s="3">
        <f t="shared" si="4"/>
        <v>372.79404150365139</v>
      </c>
      <c r="J60" s="3">
        <f t="shared" si="1"/>
        <v>93373.401407729354</v>
      </c>
      <c r="K60" s="3">
        <f t="shared" si="2"/>
        <v>2723588.423022354</v>
      </c>
      <c r="L60" s="15">
        <f t="shared" si="5"/>
        <v>29.11222445054198</v>
      </c>
      <c r="N60" s="7"/>
    </row>
    <row r="61" spans="1:14" x14ac:dyDescent="0.25">
      <c r="A61" s="83">
        <v>52</v>
      </c>
      <c r="B61" s="3">
        <v>178</v>
      </c>
      <c r="C61" s="3">
        <v>48019</v>
      </c>
      <c r="D61" s="3">
        <v>48016</v>
      </c>
      <c r="E61" s="4">
        <v>0.49259999999999998</v>
      </c>
      <c r="F61" s="5">
        <f t="shared" si="3"/>
        <v>3.7069818295413131E-3</v>
      </c>
      <c r="G61" s="5">
        <f t="shared" si="0"/>
        <v>3.7000223739105747E-3</v>
      </c>
      <c r="H61" s="3">
        <f t="shared" si="6"/>
        <v>93182.008946821385</v>
      </c>
      <c r="I61" s="3">
        <f t="shared" si="4"/>
        <v>344.77551794917446</v>
      </c>
      <c r="J61" s="3">
        <f t="shared" si="1"/>
        <v>93007.069849013962</v>
      </c>
      <c r="K61" s="3">
        <f t="shared" si="2"/>
        <v>2630215.0216146247</v>
      </c>
      <c r="L61" s="15">
        <f t="shared" si="5"/>
        <v>28.226640006395208</v>
      </c>
      <c r="N61" s="7"/>
    </row>
    <row r="62" spans="1:14" x14ac:dyDescent="0.25">
      <c r="A62" s="83">
        <v>53</v>
      </c>
      <c r="B62" s="3">
        <v>246</v>
      </c>
      <c r="C62" s="3">
        <v>52097</v>
      </c>
      <c r="D62" s="3">
        <v>52093</v>
      </c>
      <c r="E62" s="4">
        <v>0.4869</v>
      </c>
      <c r="F62" s="5">
        <f t="shared" si="3"/>
        <v>4.7221422401382092E-3</v>
      </c>
      <c r="G62" s="5">
        <f t="shared" si="0"/>
        <v>4.7107284692335027E-3</v>
      </c>
      <c r="H62" s="3">
        <f t="shared" si="6"/>
        <v>92837.233428872205</v>
      </c>
      <c r="I62" s="3">
        <f t="shared" si="4"/>
        <v>437.33099851826455</v>
      </c>
      <c r="J62" s="3">
        <f t="shared" si="1"/>
        <v>92612.838893532477</v>
      </c>
      <c r="K62" s="3">
        <f t="shared" si="2"/>
        <v>2537207.9517656108</v>
      </c>
      <c r="L62" s="15">
        <f t="shared" si="5"/>
        <v>27.329637668592394</v>
      </c>
      <c r="N62" s="7"/>
    </row>
    <row r="63" spans="1:14" x14ac:dyDescent="0.25">
      <c r="A63" s="83">
        <v>54</v>
      </c>
      <c r="B63" s="3">
        <v>272</v>
      </c>
      <c r="C63" s="3">
        <v>57336</v>
      </c>
      <c r="D63" s="3">
        <v>57335</v>
      </c>
      <c r="E63" s="4">
        <v>0.48049999999999998</v>
      </c>
      <c r="F63" s="5">
        <f t="shared" si="3"/>
        <v>4.7440067671861239E-3</v>
      </c>
      <c r="G63" s="5">
        <f t="shared" si="0"/>
        <v>4.7323438512691133E-3</v>
      </c>
      <c r="H63" s="3">
        <f t="shared" si="6"/>
        <v>92399.902430353934</v>
      </c>
      <c r="I63" s="3">
        <f t="shared" si="4"/>
        <v>437.26811012415146</v>
      </c>
      <c r="J63" s="3">
        <f t="shared" si="1"/>
        <v>92172.741647144445</v>
      </c>
      <c r="K63" s="3">
        <f t="shared" si="2"/>
        <v>2444595.1128720785</v>
      </c>
      <c r="L63" s="15">
        <f t="shared" si="5"/>
        <v>26.456685002613316</v>
      </c>
      <c r="N63" s="7"/>
    </row>
    <row r="64" spans="1:14" x14ac:dyDescent="0.25">
      <c r="A64" s="83">
        <v>55</v>
      </c>
      <c r="B64" s="3">
        <v>271</v>
      </c>
      <c r="C64" s="3">
        <v>54514</v>
      </c>
      <c r="D64" s="3">
        <v>54513</v>
      </c>
      <c r="E64" s="4">
        <v>0.48830000000000001</v>
      </c>
      <c r="F64" s="5">
        <f t="shared" si="3"/>
        <v>4.9712456547460725E-3</v>
      </c>
      <c r="G64" s="5">
        <f t="shared" si="0"/>
        <v>4.9586319542107415E-3</v>
      </c>
      <c r="H64" s="3">
        <f t="shared" si="6"/>
        <v>91962.634320229787</v>
      </c>
      <c r="I64" s="3">
        <f t="shared" si="4"/>
        <v>456.00885713368882</v>
      </c>
      <c r="J64" s="3">
        <f t="shared" si="1"/>
        <v>91729.294588034478</v>
      </c>
      <c r="K64" s="3">
        <f t="shared" si="2"/>
        <v>2352422.3712249342</v>
      </c>
      <c r="L64" s="15">
        <f t="shared" si="5"/>
        <v>25.580197746765201</v>
      </c>
      <c r="N64" s="7"/>
    </row>
    <row r="65" spans="1:14" x14ac:dyDescent="0.25">
      <c r="A65" s="83">
        <v>56</v>
      </c>
      <c r="B65" s="3">
        <v>318</v>
      </c>
      <c r="C65" s="3">
        <v>54375</v>
      </c>
      <c r="D65" s="3">
        <v>54371</v>
      </c>
      <c r="E65" s="4">
        <v>0.51359999999999995</v>
      </c>
      <c r="F65" s="5">
        <f t="shared" si="3"/>
        <v>5.8484909789785367E-3</v>
      </c>
      <c r="G65" s="5">
        <f t="shared" si="0"/>
        <v>5.8319009353254058E-3</v>
      </c>
      <c r="H65" s="3">
        <f t="shared" si="6"/>
        <v>91506.625463096105</v>
      </c>
      <c r="I65" s="3">
        <f t="shared" si="4"/>
        <v>533.65757462670172</v>
      </c>
      <c r="J65" s="3">
        <f t="shared" si="1"/>
        <v>91247.054418797677</v>
      </c>
      <c r="K65" s="3">
        <f t="shared" si="2"/>
        <v>2260693.0766368997</v>
      </c>
      <c r="L65" s="15">
        <f t="shared" si="5"/>
        <v>24.705239267604938</v>
      </c>
      <c r="N65" s="7"/>
    </row>
    <row r="66" spans="1:14" x14ac:dyDescent="0.25">
      <c r="A66" s="83">
        <v>57</v>
      </c>
      <c r="B66" s="3">
        <v>374</v>
      </c>
      <c r="C66" s="3">
        <v>56170</v>
      </c>
      <c r="D66" s="3">
        <v>56167</v>
      </c>
      <c r="E66" s="4">
        <v>0.50549999999999995</v>
      </c>
      <c r="F66" s="5">
        <f t="shared" si="3"/>
        <v>6.6585363682491079E-3</v>
      </c>
      <c r="G66" s="5">
        <f t="shared" si="0"/>
        <v>6.6366841152899923E-3</v>
      </c>
      <c r="H66" s="3">
        <f t="shared" si="6"/>
        <v>90972.9678884694</v>
      </c>
      <c r="I66" s="3">
        <f t="shared" si="4"/>
        <v>603.75885090619147</v>
      </c>
      <c r="J66" s="3">
        <f t="shared" si="1"/>
        <v>90674.409136696297</v>
      </c>
      <c r="K66" s="3">
        <f t="shared" si="2"/>
        <v>2169446.0222181021</v>
      </c>
      <c r="L66" s="15">
        <f t="shared" si="5"/>
        <v>23.847150121317238</v>
      </c>
      <c r="N66" s="7"/>
    </row>
    <row r="67" spans="1:14" x14ac:dyDescent="0.25">
      <c r="A67" s="83">
        <v>58</v>
      </c>
      <c r="B67" s="3">
        <v>363</v>
      </c>
      <c r="C67" s="3">
        <v>54989</v>
      </c>
      <c r="D67" s="3">
        <v>54986</v>
      </c>
      <c r="E67" s="4">
        <v>0.48399999999999999</v>
      </c>
      <c r="F67" s="5">
        <f t="shared" si="3"/>
        <v>6.6015003409865877E-3</v>
      </c>
      <c r="G67" s="5">
        <f t="shared" si="0"/>
        <v>6.579089500411129E-3</v>
      </c>
      <c r="H67" s="3">
        <f t="shared" si="6"/>
        <v>90369.209037563211</v>
      </c>
      <c r="I67" s="3">
        <f t="shared" si="4"/>
        <v>594.54711433949058</v>
      </c>
      <c r="J67" s="3">
        <f t="shared" si="1"/>
        <v>90062.422726564022</v>
      </c>
      <c r="K67" s="3">
        <f t="shared" si="2"/>
        <v>2078771.6130814056</v>
      </c>
      <c r="L67" s="15">
        <f t="shared" si="5"/>
        <v>23.003096245064349</v>
      </c>
      <c r="N67" s="7"/>
    </row>
    <row r="68" spans="1:14" x14ac:dyDescent="0.25">
      <c r="A68" s="83">
        <v>59</v>
      </c>
      <c r="B68" s="3">
        <v>433</v>
      </c>
      <c r="C68" s="3">
        <v>52373</v>
      </c>
      <c r="D68" s="3">
        <v>52372</v>
      </c>
      <c r="E68" s="4">
        <v>0.5091</v>
      </c>
      <c r="F68" s="5">
        <f t="shared" si="3"/>
        <v>8.2676977421356629E-3</v>
      </c>
      <c r="G68" s="5">
        <f t="shared" si="0"/>
        <v>8.2342779958848276E-3</v>
      </c>
      <c r="H68" s="3">
        <f t="shared" si="6"/>
        <v>89774.661923223714</v>
      </c>
      <c r="I68" s="3">
        <f t="shared" si="4"/>
        <v>739.22952326240056</v>
      </c>
      <c r="J68" s="3">
        <f t="shared" si="1"/>
        <v>89411.774150254205</v>
      </c>
      <c r="K68" s="3">
        <f t="shared" si="2"/>
        <v>1988709.1903548415</v>
      </c>
      <c r="L68" s="15">
        <f t="shared" si="5"/>
        <v>22.152232575997978</v>
      </c>
      <c r="N68" s="7"/>
    </row>
    <row r="69" spans="1:14" x14ac:dyDescent="0.25">
      <c r="A69" s="83">
        <v>60</v>
      </c>
      <c r="B69" s="3">
        <v>432</v>
      </c>
      <c r="C69" s="3">
        <v>53443</v>
      </c>
      <c r="D69" s="3">
        <v>53439</v>
      </c>
      <c r="E69" s="4">
        <v>0.50470000000000004</v>
      </c>
      <c r="F69" s="5">
        <f t="shared" si="3"/>
        <v>8.0836810688422744E-3</v>
      </c>
      <c r="G69" s="5">
        <f t="shared" si="0"/>
        <v>8.0514443157936287E-3</v>
      </c>
      <c r="H69" s="3">
        <f t="shared" si="6"/>
        <v>89035.432399961312</v>
      </c>
      <c r="I69" s="3">
        <f t="shared" si="4"/>
        <v>716.8638261008964</v>
      </c>
      <c r="J69" s="3">
        <f t="shared" si="1"/>
        <v>88680.369746893542</v>
      </c>
      <c r="K69" s="3">
        <f t="shared" si="2"/>
        <v>1899297.4162045873</v>
      </c>
      <c r="L69" s="15">
        <f t="shared" si="5"/>
        <v>21.331927806815621</v>
      </c>
      <c r="N69" s="7"/>
    </row>
    <row r="70" spans="1:14" x14ac:dyDescent="0.25">
      <c r="A70" s="83">
        <v>61</v>
      </c>
      <c r="B70" s="3">
        <v>475</v>
      </c>
      <c r="C70" s="3">
        <v>50873</v>
      </c>
      <c r="D70" s="3">
        <v>50873</v>
      </c>
      <c r="E70" s="4">
        <v>0.48149999999999998</v>
      </c>
      <c r="F70" s="5">
        <f t="shared" si="3"/>
        <v>9.3369763921923223E-3</v>
      </c>
      <c r="G70" s="5">
        <f t="shared" si="0"/>
        <v>9.2919917946821945E-3</v>
      </c>
      <c r="H70" s="3">
        <f t="shared" si="6"/>
        <v>88318.568573860422</v>
      </c>
      <c r="I70" s="3">
        <f t="shared" si="4"/>
        <v>820.65541450638773</v>
      </c>
      <c r="J70" s="3">
        <f t="shared" si="1"/>
        <v>87893.058741438857</v>
      </c>
      <c r="K70" s="3">
        <f t="shared" si="2"/>
        <v>1810617.0464576937</v>
      </c>
      <c r="L70" s="15">
        <f t="shared" si="5"/>
        <v>20.500978171351168</v>
      </c>
      <c r="N70" s="7"/>
    </row>
    <row r="71" spans="1:14" x14ac:dyDescent="0.25">
      <c r="A71" s="83">
        <v>62</v>
      </c>
      <c r="B71" s="3">
        <v>474</v>
      </c>
      <c r="C71" s="3">
        <v>49666</v>
      </c>
      <c r="D71" s="3">
        <v>49663</v>
      </c>
      <c r="E71" s="4">
        <v>0.51500000000000001</v>
      </c>
      <c r="F71" s="5">
        <f t="shared" si="3"/>
        <v>9.5440405118344084E-3</v>
      </c>
      <c r="G71" s="5">
        <f t="shared" si="0"/>
        <v>9.5000660394886065E-3</v>
      </c>
      <c r="H71" s="3">
        <f t="shared" si="6"/>
        <v>87497.913159354037</v>
      </c>
      <c r="I71" s="3">
        <f t="shared" si="4"/>
        <v>831.23595333130254</v>
      </c>
      <c r="J71" s="3">
        <f t="shared" si="1"/>
        <v>87094.763721988362</v>
      </c>
      <c r="K71" s="3">
        <f t="shared" si="2"/>
        <v>1722723.9877162548</v>
      </c>
      <c r="L71" s="15">
        <f t="shared" si="5"/>
        <v>19.688743714136063</v>
      </c>
      <c r="N71" s="7"/>
    </row>
    <row r="72" spans="1:14" x14ac:dyDescent="0.25">
      <c r="A72" s="83">
        <v>63</v>
      </c>
      <c r="B72" s="3">
        <v>524</v>
      </c>
      <c r="C72" s="3">
        <v>45836</v>
      </c>
      <c r="D72" s="3">
        <v>45831</v>
      </c>
      <c r="E72" s="4">
        <v>0.49459999999999998</v>
      </c>
      <c r="F72" s="5">
        <f t="shared" si="3"/>
        <v>1.143268569932473E-2</v>
      </c>
      <c r="G72" s="5">
        <f t="shared" si="0"/>
        <v>1.1367006235297515E-2</v>
      </c>
      <c r="H72" s="3">
        <f t="shared" si="6"/>
        <v>86666.677206022738</v>
      </c>
      <c r="I72" s="3">
        <f t="shared" si="4"/>
        <v>985.14066019337747</v>
      </c>
      <c r="J72" s="3">
        <f t="shared" si="1"/>
        <v>86168.787116361011</v>
      </c>
      <c r="K72" s="3">
        <f t="shared" si="2"/>
        <v>1635629.2239942665</v>
      </c>
      <c r="L72" s="15">
        <f t="shared" si="5"/>
        <v>18.872642597178071</v>
      </c>
      <c r="N72" s="7"/>
    </row>
    <row r="73" spans="1:14" x14ac:dyDescent="0.25">
      <c r="A73" s="83">
        <v>64</v>
      </c>
      <c r="B73" s="3">
        <v>500</v>
      </c>
      <c r="C73" s="3">
        <v>45851</v>
      </c>
      <c r="D73" s="3">
        <v>45845</v>
      </c>
      <c r="E73" s="4">
        <v>0.49730000000000002</v>
      </c>
      <c r="F73" s="5">
        <f t="shared" si="3"/>
        <v>1.0905601116733554E-2</v>
      </c>
      <c r="G73" s="5">
        <f t="shared" ref="G73:G98" si="7">F73/((1+(1-E73)*F73))</f>
        <v>1.084613991303565E-2</v>
      </c>
      <c r="H73" s="3">
        <f t="shared" si="6"/>
        <v>85681.536545829367</v>
      </c>
      <c r="I73" s="3">
        <f t="shared" si="4"/>
        <v>929.31393333994265</v>
      </c>
      <c r="J73" s="3">
        <f t="shared" ref="J73:J98" si="8">H74+I73*E73</f>
        <v>85214.37043153937</v>
      </c>
      <c r="K73" s="3">
        <f t="shared" ref="K73:K97" si="9">K74+J73</f>
        <v>1549460.4368779054</v>
      </c>
      <c r="L73" s="15">
        <f t="shared" si="5"/>
        <v>18.083947829870318</v>
      </c>
      <c r="N73" s="7"/>
    </row>
    <row r="74" spans="1:14" x14ac:dyDescent="0.25">
      <c r="A74" s="83">
        <v>65</v>
      </c>
      <c r="B74" s="3">
        <v>572</v>
      </c>
      <c r="C74" s="3">
        <v>43184</v>
      </c>
      <c r="D74" s="3">
        <v>43181</v>
      </c>
      <c r="E74" s="4">
        <v>0.49780000000000002</v>
      </c>
      <c r="F74" s="5">
        <f t="shared" ref="F74:F99" si="10">B74/((C74+D74)/2)</f>
        <v>1.3246106640421466E-2</v>
      </c>
      <c r="G74" s="5">
        <f t="shared" si="7"/>
        <v>1.3158573248477037E-2</v>
      </c>
      <c r="H74" s="3">
        <f t="shared" si="6"/>
        <v>84752.222612489422</v>
      </c>
      <c r="I74" s="3">
        <f t="shared" ref="I74:I99" si="11">H74*G74</f>
        <v>1115.218329217674</v>
      </c>
      <c r="J74" s="3">
        <f t="shared" si="8"/>
        <v>84192.159967556305</v>
      </c>
      <c r="K74" s="3">
        <f t="shared" si="9"/>
        <v>1464246.066446366</v>
      </c>
      <c r="L74" s="15">
        <f t="shared" ref="L74:L99" si="12">K74/H74</f>
        <v>17.276786629435119</v>
      </c>
      <c r="N74" s="7"/>
    </row>
    <row r="75" spans="1:14" x14ac:dyDescent="0.25">
      <c r="A75" s="83">
        <v>66</v>
      </c>
      <c r="B75" s="3">
        <v>569</v>
      </c>
      <c r="C75" s="3">
        <v>41886</v>
      </c>
      <c r="D75" s="3">
        <v>41883</v>
      </c>
      <c r="E75" s="4">
        <v>0.49220000000000003</v>
      </c>
      <c r="F75" s="5">
        <f t="shared" si="10"/>
        <v>1.3584977736394131E-2</v>
      </c>
      <c r="G75" s="5">
        <f t="shared" si="7"/>
        <v>1.3491904485036744E-2</v>
      </c>
      <c r="H75" s="3">
        <f t="shared" ref="H75:H99" si="13">H74-I74</f>
        <v>83637.004283271744</v>
      </c>
      <c r="I75" s="3">
        <f t="shared" si="11"/>
        <v>1128.4224732045113</v>
      </c>
      <c r="J75" s="3">
        <f t="shared" si="8"/>
        <v>83063.9913513785</v>
      </c>
      <c r="K75" s="3">
        <f t="shared" si="9"/>
        <v>1380053.9064788097</v>
      </c>
      <c r="L75" s="15">
        <f t="shared" si="12"/>
        <v>16.500518141523568</v>
      </c>
      <c r="N75" s="7"/>
    </row>
    <row r="76" spans="1:14" x14ac:dyDescent="0.25">
      <c r="A76" s="83">
        <v>67</v>
      </c>
      <c r="B76" s="3">
        <v>641</v>
      </c>
      <c r="C76" s="3">
        <v>40630</v>
      </c>
      <c r="D76" s="3">
        <v>40625</v>
      </c>
      <c r="E76" s="4">
        <v>0.49149999999999999</v>
      </c>
      <c r="F76" s="5">
        <f t="shared" si="10"/>
        <v>1.5777490615962095E-2</v>
      </c>
      <c r="G76" s="5">
        <f t="shared" si="7"/>
        <v>1.5651917566844219E-2</v>
      </c>
      <c r="H76" s="3">
        <f t="shared" si="13"/>
        <v>82508.581810067233</v>
      </c>
      <c r="I76" s="3">
        <f t="shared" si="11"/>
        <v>1291.4175210483947</v>
      </c>
      <c r="J76" s="3">
        <f t="shared" si="8"/>
        <v>81851.896000614128</v>
      </c>
      <c r="K76" s="3">
        <f t="shared" si="9"/>
        <v>1296989.9151274313</v>
      </c>
      <c r="L76" s="15">
        <f t="shared" si="12"/>
        <v>15.719454712154317</v>
      </c>
      <c r="N76" s="7"/>
    </row>
    <row r="77" spans="1:14" x14ac:dyDescent="0.25">
      <c r="A77" s="83">
        <v>68</v>
      </c>
      <c r="B77" s="3">
        <v>691</v>
      </c>
      <c r="C77" s="3">
        <v>39583</v>
      </c>
      <c r="D77" s="3">
        <v>39582</v>
      </c>
      <c r="E77" s="4">
        <v>0.498</v>
      </c>
      <c r="F77" s="5">
        <f t="shared" si="10"/>
        <v>1.7457209625465799E-2</v>
      </c>
      <c r="G77" s="5">
        <f t="shared" si="7"/>
        <v>1.730555208693187E-2</v>
      </c>
      <c r="H77" s="3">
        <f t="shared" si="13"/>
        <v>81217.164289018838</v>
      </c>
      <c r="I77" s="3">
        <f t="shared" si="11"/>
        <v>1405.5078669565185</v>
      </c>
      <c r="J77" s="3">
        <f t="shared" si="8"/>
        <v>80511.599339806678</v>
      </c>
      <c r="K77" s="3">
        <f t="shared" si="9"/>
        <v>1215138.0191268171</v>
      </c>
      <c r="L77" s="15">
        <f t="shared" si="12"/>
        <v>14.961591306027817</v>
      </c>
      <c r="N77" s="7"/>
    </row>
    <row r="78" spans="1:14" x14ac:dyDescent="0.25">
      <c r="A78" s="83">
        <v>69</v>
      </c>
      <c r="B78" s="3">
        <v>691</v>
      </c>
      <c r="C78" s="3">
        <v>36431</v>
      </c>
      <c r="D78" s="3">
        <v>36424</v>
      </c>
      <c r="E78" s="4">
        <v>0.49170000000000003</v>
      </c>
      <c r="F78" s="5">
        <f t="shared" si="10"/>
        <v>1.8969185368197104E-2</v>
      </c>
      <c r="G78" s="5">
        <f t="shared" si="7"/>
        <v>1.8788030484561007E-2</v>
      </c>
      <c r="H78" s="3">
        <f t="shared" si="13"/>
        <v>79811.656422062326</v>
      </c>
      <c r="I78" s="3">
        <f t="shared" si="11"/>
        <v>1499.5038338810161</v>
      </c>
      <c r="J78" s="3">
        <f t="shared" si="8"/>
        <v>79049.458623300612</v>
      </c>
      <c r="K78" s="3">
        <f t="shared" si="9"/>
        <v>1134626.4197870104</v>
      </c>
      <c r="L78" s="15">
        <f t="shared" si="12"/>
        <v>14.216299606499154</v>
      </c>
      <c r="N78" s="7"/>
    </row>
    <row r="79" spans="1:14" x14ac:dyDescent="0.25">
      <c r="A79" s="83">
        <v>70</v>
      </c>
      <c r="B79" s="3">
        <v>716</v>
      </c>
      <c r="C79" s="3">
        <v>34355</v>
      </c>
      <c r="D79" s="3">
        <v>34352</v>
      </c>
      <c r="E79" s="4">
        <v>0.50619999999999998</v>
      </c>
      <c r="F79" s="5">
        <f t="shared" si="10"/>
        <v>2.0842126711979856E-2</v>
      </c>
      <c r="G79" s="5">
        <f t="shared" si="7"/>
        <v>2.06298079842013E-2</v>
      </c>
      <c r="H79" s="3">
        <f t="shared" si="13"/>
        <v>78312.152588181314</v>
      </c>
      <c r="I79" s="3">
        <f t="shared" si="11"/>
        <v>1615.5646707236533</v>
      </c>
      <c r="J79" s="3">
        <f t="shared" si="8"/>
        <v>77514.386753777973</v>
      </c>
      <c r="K79" s="3">
        <f t="shared" si="9"/>
        <v>1055576.9611637099</v>
      </c>
      <c r="L79" s="15">
        <f t="shared" si="12"/>
        <v>13.479095214182825</v>
      </c>
      <c r="N79" s="7"/>
    </row>
    <row r="80" spans="1:14" x14ac:dyDescent="0.25">
      <c r="A80" s="83">
        <v>71</v>
      </c>
      <c r="B80" s="3">
        <v>632</v>
      </c>
      <c r="C80" s="3">
        <v>28850</v>
      </c>
      <c r="D80" s="3">
        <v>28844</v>
      </c>
      <c r="E80" s="4">
        <v>0.4924</v>
      </c>
      <c r="F80" s="5">
        <f t="shared" si="10"/>
        <v>2.1908690678406766E-2</v>
      </c>
      <c r="G80" s="5">
        <f t="shared" si="7"/>
        <v>2.1667727105344703E-2</v>
      </c>
      <c r="H80" s="3">
        <f t="shared" si="13"/>
        <v>76696.587917457655</v>
      </c>
      <c r="I80" s="3">
        <f t="shared" si="11"/>
        <v>1661.8407369065503</v>
      </c>
      <c r="J80" s="3">
        <f t="shared" si="8"/>
        <v>75853.037559403892</v>
      </c>
      <c r="K80" s="3">
        <f t="shared" si="9"/>
        <v>978062.57440993178</v>
      </c>
      <c r="L80" s="15">
        <f t="shared" si="12"/>
        <v>12.7523609715538</v>
      </c>
      <c r="N80" s="7"/>
    </row>
    <row r="81" spans="1:14" x14ac:dyDescent="0.25">
      <c r="A81" s="83">
        <v>72</v>
      </c>
      <c r="B81" s="3">
        <v>745</v>
      </c>
      <c r="C81" s="3">
        <v>28140</v>
      </c>
      <c r="D81" s="3">
        <v>28129</v>
      </c>
      <c r="E81" s="4">
        <v>0.5131</v>
      </c>
      <c r="F81" s="5">
        <f t="shared" si="10"/>
        <v>2.6479944552062415E-2</v>
      </c>
      <c r="G81" s="5">
        <f t="shared" si="7"/>
        <v>2.6142882150291008E-2</v>
      </c>
      <c r="H81" s="3">
        <f t="shared" si="13"/>
        <v>75034.747180551101</v>
      </c>
      <c r="I81" s="3">
        <f t="shared" si="11"/>
        <v>1961.6245527180279</v>
      </c>
      <c r="J81" s="3">
        <f t="shared" si="8"/>
        <v>74079.632185832699</v>
      </c>
      <c r="K81" s="3">
        <f t="shared" si="9"/>
        <v>902209.53685052786</v>
      </c>
      <c r="L81" s="15">
        <f t="shared" si="12"/>
        <v>12.023889874375152</v>
      </c>
      <c r="N81" s="7"/>
    </row>
    <row r="82" spans="1:14" x14ac:dyDescent="0.25">
      <c r="A82" s="83">
        <v>73</v>
      </c>
      <c r="B82" s="3">
        <v>813</v>
      </c>
      <c r="C82" s="3">
        <v>27218</v>
      </c>
      <c r="D82" s="3">
        <v>27216</v>
      </c>
      <c r="E82" s="4">
        <v>0.51229999999999998</v>
      </c>
      <c r="F82" s="5">
        <f t="shared" si="10"/>
        <v>2.9871036484550098E-2</v>
      </c>
      <c r="G82" s="5">
        <f t="shared" si="7"/>
        <v>2.944212059520843E-2</v>
      </c>
      <c r="H82" s="3">
        <f t="shared" si="13"/>
        <v>73073.122627833072</v>
      </c>
      <c r="I82" s="3">
        <f t="shared" si="11"/>
        <v>2151.4276886771154</v>
      </c>
      <c r="J82" s="3">
        <f t="shared" si="8"/>
        <v>72023.87134406525</v>
      </c>
      <c r="K82" s="3">
        <f t="shared" si="9"/>
        <v>828129.90466469515</v>
      </c>
      <c r="L82" s="15">
        <f t="shared" si="12"/>
        <v>11.332893338668764</v>
      </c>
      <c r="N82" s="7"/>
    </row>
    <row r="83" spans="1:14" x14ac:dyDescent="0.25">
      <c r="A83" s="83">
        <v>74</v>
      </c>
      <c r="B83" s="3">
        <v>813</v>
      </c>
      <c r="C83" s="3">
        <v>25775</v>
      </c>
      <c r="D83" s="3">
        <v>25768</v>
      </c>
      <c r="E83" s="4">
        <v>0.51529999999999998</v>
      </c>
      <c r="F83" s="5">
        <f t="shared" si="10"/>
        <v>3.1546475758104882E-2</v>
      </c>
      <c r="G83" s="5">
        <f t="shared" si="7"/>
        <v>3.1071376489610232E-2</v>
      </c>
      <c r="H83" s="3">
        <f t="shared" si="13"/>
        <v>70921.694939155961</v>
      </c>
      <c r="I83" s="3">
        <f t="shared" si="11"/>
        <v>2203.6346847357995</v>
      </c>
      <c r="J83" s="3">
        <f t="shared" si="8"/>
        <v>69853.593207464524</v>
      </c>
      <c r="K83" s="3">
        <f t="shared" si="9"/>
        <v>756106.03332062985</v>
      </c>
      <c r="L83" s="15">
        <f t="shared" si="12"/>
        <v>10.66113879496671</v>
      </c>
      <c r="N83" s="7"/>
    </row>
    <row r="84" spans="1:14" x14ac:dyDescent="0.25">
      <c r="A84" s="83">
        <v>75</v>
      </c>
      <c r="B84" s="3">
        <v>888</v>
      </c>
      <c r="C84" s="3">
        <v>25801</v>
      </c>
      <c r="D84" s="3">
        <v>25796</v>
      </c>
      <c r="E84" s="4">
        <v>0.50049999999999994</v>
      </c>
      <c r="F84" s="5">
        <f t="shared" si="10"/>
        <v>3.4420605849177277E-2</v>
      </c>
      <c r="G84" s="5">
        <f t="shared" si="7"/>
        <v>3.3838812019911853E-2</v>
      </c>
      <c r="H84" s="3">
        <f t="shared" si="13"/>
        <v>68718.060254420168</v>
      </c>
      <c r="I84" s="3">
        <f t="shared" si="11"/>
        <v>2325.3375233223001</v>
      </c>
      <c r="J84" s="3">
        <f t="shared" si="8"/>
        <v>67556.554161520675</v>
      </c>
      <c r="K84" s="3">
        <f t="shared" si="9"/>
        <v>686252.4401131653</v>
      </c>
      <c r="L84" s="15">
        <f t="shared" si="12"/>
        <v>9.9864931805758204</v>
      </c>
      <c r="N84" s="7"/>
    </row>
    <row r="85" spans="1:14" x14ac:dyDescent="0.25">
      <c r="A85" s="83">
        <v>76</v>
      </c>
      <c r="B85" s="3">
        <v>991</v>
      </c>
      <c r="C85" s="3">
        <v>24281</v>
      </c>
      <c r="D85" s="3">
        <v>24278</v>
      </c>
      <c r="E85" s="4">
        <v>0.49959999999999999</v>
      </c>
      <c r="F85" s="5">
        <f t="shared" si="10"/>
        <v>4.0816326530612242E-2</v>
      </c>
      <c r="G85" s="5">
        <f t="shared" si="7"/>
        <v>3.9999360010239834E-2</v>
      </c>
      <c r="H85" s="3">
        <f t="shared" si="13"/>
        <v>66392.722731097863</v>
      </c>
      <c r="I85" s="3">
        <f t="shared" si="11"/>
        <v>2655.6664185812169</v>
      </c>
      <c r="J85" s="3">
        <f t="shared" si="8"/>
        <v>65063.827255239819</v>
      </c>
      <c r="K85" s="3">
        <f t="shared" si="9"/>
        <v>618695.88595164462</v>
      </c>
      <c r="L85" s="15">
        <f t="shared" si="12"/>
        <v>9.318730434621143</v>
      </c>
      <c r="N85" s="7"/>
    </row>
    <row r="86" spans="1:14" x14ac:dyDescent="0.25">
      <c r="A86" s="83">
        <v>77</v>
      </c>
      <c r="B86" s="3">
        <v>1058</v>
      </c>
      <c r="C86" s="3">
        <v>23481</v>
      </c>
      <c r="D86" s="3">
        <v>23476</v>
      </c>
      <c r="E86" s="4">
        <v>0.51160000000000005</v>
      </c>
      <c r="F86" s="5">
        <f t="shared" si="10"/>
        <v>4.5062503993014889E-2</v>
      </c>
      <c r="G86" s="5">
        <f t="shared" si="7"/>
        <v>4.4092101782641183E-2</v>
      </c>
      <c r="H86" s="3">
        <f t="shared" si="13"/>
        <v>63737.056312516645</v>
      </c>
      <c r="I86" s="3">
        <f t="shared" si="11"/>
        <v>2810.3007742574164</v>
      </c>
      <c r="J86" s="3">
        <f t="shared" si="8"/>
        <v>62364.50541436932</v>
      </c>
      <c r="K86" s="3">
        <f t="shared" si="9"/>
        <v>553632.0586964048</v>
      </c>
      <c r="L86" s="15">
        <f t="shared" si="12"/>
        <v>8.6861880784362935</v>
      </c>
      <c r="N86" s="7"/>
    </row>
    <row r="87" spans="1:14" x14ac:dyDescent="0.25">
      <c r="A87" s="83">
        <v>78</v>
      </c>
      <c r="B87" s="3">
        <v>1080</v>
      </c>
      <c r="C87" s="3">
        <v>22137</v>
      </c>
      <c r="D87" s="3">
        <v>22126</v>
      </c>
      <c r="E87" s="4">
        <v>0.52510000000000001</v>
      </c>
      <c r="F87" s="5">
        <f t="shared" si="10"/>
        <v>4.8799222827192013E-2</v>
      </c>
      <c r="G87" s="5">
        <f t="shared" si="7"/>
        <v>4.7693927927055846E-2</v>
      </c>
      <c r="H87" s="3">
        <f t="shared" si="13"/>
        <v>60926.755538259225</v>
      </c>
      <c r="I87" s="3">
        <f t="shared" si="11"/>
        <v>2905.8362874710861</v>
      </c>
      <c r="J87" s="3">
        <f t="shared" si="8"/>
        <v>59546.773885339207</v>
      </c>
      <c r="K87" s="3">
        <f t="shared" si="9"/>
        <v>491267.55328203551</v>
      </c>
      <c r="L87" s="15">
        <f t="shared" si="12"/>
        <v>8.0632482222615955</v>
      </c>
      <c r="N87" s="7"/>
    </row>
    <row r="88" spans="1:14" x14ac:dyDescent="0.25">
      <c r="A88" s="83">
        <v>79</v>
      </c>
      <c r="B88" s="3">
        <v>1090</v>
      </c>
      <c r="C88" s="3">
        <v>19916</v>
      </c>
      <c r="D88" s="3">
        <v>19906</v>
      </c>
      <c r="E88" s="4">
        <v>0.48920000000000002</v>
      </c>
      <c r="F88" s="5">
        <f t="shared" si="10"/>
        <v>5.4743609060318416E-2</v>
      </c>
      <c r="G88" s="5">
        <f t="shared" si="7"/>
        <v>5.3254452902836709E-2</v>
      </c>
      <c r="H88" s="3">
        <f t="shared" si="13"/>
        <v>58020.919250788138</v>
      </c>
      <c r="I88" s="3">
        <f t="shared" si="11"/>
        <v>3089.8723116203887</v>
      </c>
      <c r="J88" s="3">
        <f t="shared" si="8"/>
        <v>56442.612474012443</v>
      </c>
      <c r="K88" s="3">
        <f t="shared" si="9"/>
        <v>431720.77939669631</v>
      </c>
      <c r="L88" s="15">
        <f t="shared" si="12"/>
        <v>7.4407779982016047</v>
      </c>
      <c r="N88" s="7"/>
    </row>
    <row r="89" spans="1:14" x14ac:dyDescent="0.25">
      <c r="A89" s="83">
        <v>80</v>
      </c>
      <c r="B89" s="3">
        <v>1115</v>
      </c>
      <c r="C89" s="3">
        <v>18527</v>
      </c>
      <c r="D89" s="3">
        <v>18518</v>
      </c>
      <c r="E89" s="4">
        <v>0.48080000000000001</v>
      </c>
      <c r="F89" s="5">
        <f t="shared" si="10"/>
        <v>6.0197057632608991E-2</v>
      </c>
      <c r="G89" s="5">
        <f t="shared" si="7"/>
        <v>5.8372660277190042E-2</v>
      </c>
      <c r="H89" s="3">
        <f t="shared" si="13"/>
        <v>54931.046939167747</v>
      </c>
      <c r="I89" s="3">
        <f t="shared" si="11"/>
        <v>3206.4713416504187</v>
      </c>
      <c r="J89" s="3">
        <f t="shared" si="8"/>
        <v>53266.24701858285</v>
      </c>
      <c r="K89" s="3">
        <f t="shared" si="9"/>
        <v>375278.16692268389</v>
      </c>
      <c r="L89" s="15">
        <f t="shared" si="12"/>
        <v>6.8318043771908794</v>
      </c>
      <c r="N89" s="7"/>
    </row>
    <row r="90" spans="1:14" x14ac:dyDescent="0.25">
      <c r="A90" s="83">
        <v>81</v>
      </c>
      <c r="B90" s="3">
        <v>1086</v>
      </c>
      <c r="C90" s="3">
        <v>16371</v>
      </c>
      <c r="D90" s="3">
        <v>16366</v>
      </c>
      <c r="E90" s="4">
        <v>0.49909999999999999</v>
      </c>
      <c r="F90" s="5">
        <f t="shared" si="10"/>
        <v>6.6346946879677432E-2</v>
      </c>
      <c r="G90" s="5">
        <f t="shared" si="7"/>
        <v>6.4212946117521486E-2</v>
      </c>
      <c r="H90" s="3">
        <f t="shared" si="13"/>
        <v>51724.575597517331</v>
      </c>
      <c r="I90" s="3">
        <f t="shared" si="11"/>
        <v>3321.3873857950471</v>
      </c>
      <c r="J90" s="3">
        <f t="shared" si="8"/>
        <v>50060.892655972595</v>
      </c>
      <c r="K90" s="3">
        <f t="shared" si="9"/>
        <v>322011.91990410106</v>
      </c>
      <c r="L90" s="15">
        <f t="shared" si="12"/>
        <v>6.2255111073266489</v>
      </c>
      <c r="N90" s="7"/>
    </row>
    <row r="91" spans="1:14" x14ac:dyDescent="0.25">
      <c r="A91" s="83">
        <v>82</v>
      </c>
      <c r="B91" s="3">
        <v>1122</v>
      </c>
      <c r="C91" s="3">
        <v>14306</v>
      </c>
      <c r="D91" s="3">
        <v>14301</v>
      </c>
      <c r="E91" s="4">
        <v>0.49209999999999998</v>
      </c>
      <c r="F91" s="5">
        <f t="shared" si="10"/>
        <v>7.8442339287586954E-2</v>
      </c>
      <c r="G91" s="5">
        <f t="shared" si="7"/>
        <v>7.5436869230617487E-2</v>
      </c>
      <c r="H91" s="3">
        <f t="shared" si="13"/>
        <v>48403.188211722285</v>
      </c>
      <c r="I91" s="3">
        <f t="shared" si="11"/>
        <v>3651.3849794726598</v>
      </c>
      <c r="J91" s="3">
        <f t="shared" si="8"/>
        <v>46548.64978064812</v>
      </c>
      <c r="K91" s="3">
        <f t="shared" si="9"/>
        <v>271951.02724812843</v>
      </c>
      <c r="L91" s="15">
        <f t="shared" si="12"/>
        <v>5.6184527775025224</v>
      </c>
      <c r="N91" s="7"/>
    </row>
    <row r="92" spans="1:14" x14ac:dyDescent="0.25">
      <c r="A92" s="83">
        <v>83</v>
      </c>
      <c r="B92" s="3">
        <v>1130</v>
      </c>
      <c r="C92" s="3">
        <v>12532</v>
      </c>
      <c r="D92" s="3">
        <v>12526</v>
      </c>
      <c r="E92" s="4">
        <v>0.51019999999999999</v>
      </c>
      <c r="F92" s="5">
        <f t="shared" si="10"/>
        <v>9.0190757442732861E-2</v>
      </c>
      <c r="G92" s="5">
        <f t="shared" si="7"/>
        <v>8.6375100000198754E-2</v>
      </c>
      <c r="H92" s="3">
        <f t="shared" si="13"/>
        <v>44751.803232249622</v>
      </c>
      <c r="I92" s="3">
        <f t="shared" si="11"/>
        <v>3865.4414793747787</v>
      </c>
      <c r="J92" s="3">
        <f t="shared" si="8"/>
        <v>42858.509995651853</v>
      </c>
      <c r="K92" s="3">
        <f t="shared" si="9"/>
        <v>225402.37746748031</v>
      </c>
      <c r="L92" s="15">
        <f t="shared" si="12"/>
        <v>5.0367216779557156</v>
      </c>
      <c r="N92" s="7"/>
    </row>
    <row r="93" spans="1:14" x14ac:dyDescent="0.25">
      <c r="A93" s="83">
        <v>84</v>
      </c>
      <c r="B93" s="3">
        <v>1068</v>
      </c>
      <c r="C93" s="3">
        <v>11114</v>
      </c>
      <c r="D93" s="3">
        <v>11111</v>
      </c>
      <c r="E93" s="4">
        <v>0.51849999999999996</v>
      </c>
      <c r="F93" s="5">
        <f t="shared" si="10"/>
        <v>9.6107986501687295E-2</v>
      </c>
      <c r="G93" s="5">
        <f t="shared" si="7"/>
        <v>9.1857202989453102E-2</v>
      </c>
      <c r="H93" s="3">
        <f t="shared" si="13"/>
        <v>40886.361752874844</v>
      </c>
      <c r="I93" s="3">
        <f t="shared" si="11"/>
        <v>3755.706831034036</v>
      </c>
      <c r="J93" s="3">
        <f t="shared" si="8"/>
        <v>39077.988913731955</v>
      </c>
      <c r="K93" s="3">
        <f t="shared" si="9"/>
        <v>182543.86747182847</v>
      </c>
      <c r="L93" s="15">
        <f t="shared" si="12"/>
        <v>4.464664001535751</v>
      </c>
      <c r="N93" s="7"/>
    </row>
    <row r="94" spans="1:14" x14ac:dyDescent="0.25">
      <c r="A94" s="83">
        <v>85</v>
      </c>
      <c r="B94" s="3">
        <v>1059</v>
      </c>
      <c r="C94" s="3">
        <v>10071</v>
      </c>
      <c r="D94" s="3">
        <v>10061</v>
      </c>
      <c r="E94" s="4">
        <v>0.50170000000000003</v>
      </c>
      <c r="F94" s="5">
        <f t="shared" si="10"/>
        <v>0.10520564275779853</v>
      </c>
      <c r="G94" s="5">
        <f t="shared" si="7"/>
        <v>9.9965076412351028E-2</v>
      </c>
      <c r="H94" s="3">
        <f t="shared" si="13"/>
        <v>37130.654921840811</v>
      </c>
      <c r="I94" s="3">
        <f t="shared" si="11"/>
        <v>3711.7687565024544</v>
      </c>
      <c r="J94" s="3">
        <f t="shared" si="8"/>
        <v>35281.080550475635</v>
      </c>
      <c r="K94" s="3">
        <f t="shared" si="9"/>
        <v>143465.87855809651</v>
      </c>
      <c r="L94" s="15">
        <f t="shared" si="12"/>
        <v>3.8638122290083206</v>
      </c>
      <c r="N94" s="7"/>
    </row>
    <row r="95" spans="1:14" x14ac:dyDescent="0.25">
      <c r="A95" s="83">
        <v>86</v>
      </c>
      <c r="B95" s="3">
        <v>988</v>
      </c>
      <c r="C95" s="3">
        <v>8076</v>
      </c>
      <c r="D95" s="3">
        <v>8075</v>
      </c>
      <c r="E95" s="4">
        <v>0.49959999999999999</v>
      </c>
      <c r="F95" s="5">
        <f t="shared" si="10"/>
        <v>0.12234536561203641</v>
      </c>
      <c r="G95" s="5">
        <f t="shared" si="7"/>
        <v>0.11528729079440786</v>
      </c>
      <c r="H95" s="3">
        <f t="shared" si="13"/>
        <v>33418.886165338357</v>
      </c>
      <c r="I95" s="3">
        <f t="shared" si="11"/>
        <v>3852.772847368577</v>
      </c>
      <c r="J95" s="3">
        <f t="shared" si="8"/>
        <v>31490.958632515121</v>
      </c>
      <c r="K95" s="3">
        <f t="shared" si="9"/>
        <v>108184.79800762086</v>
      </c>
      <c r="L95" s="15">
        <f t="shared" si="12"/>
        <v>3.2372353007931411</v>
      </c>
      <c r="N95" s="7"/>
    </row>
    <row r="96" spans="1:14" x14ac:dyDescent="0.25">
      <c r="A96" s="83">
        <v>87</v>
      </c>
      <c r="B96" s="3">
        <v>943</v>
      </c>
      <c r="C96" s="3">
        <v>7038</v>
      </c>
      <c r="D96" s="3">
        <v>7033</v>
      </c>
      <c r="E96" s="4">
        <v>0.50260000000000005</v>
      </c>
      <c r="F96" s="5">
        <f t="shared" si="10"/>
        <v>0.13403453912301896</v>
      </c>
      <c r="G96" s="5">
        <f t="shared" si="7"/>
        <v>0.12565713149793614</v>
      </c>
      <c r="H96" s="3">
        <f t="shared" si="13"/>
        <v>29566.113317969779</v>
      </c>
      <c r="I96" s="3">
        <f t="shared" si="11"/>
        <v>3715.1929890790097</v>
      </c>
      <c r="J96" s="3">
        <f t="shared" si="8"/>
        <v>27718.176325201879</v>
      </c>
      <c r="K96" s="3">
        <f t="shared" si="9"/>
        <v>76693.839375105745</v>
      </c>
      <c r="L96" s="15">
        <f t="shared" si="12"/>
        <v>2.5939777254554639</v>
      </c>
      <c r="N96" s="7"/>
    </row>
    <row r="97" spans="1:14" x14ac:dyDescent="0.25">
      <c r="A97" s="83">
        <v>88</v>
      </c>
      <c r="B97" s="3">
        <v>850</v>
      </c>
      <c r="C97" s="3">
        <v>5962</v>
      </c>
      <c r="D97" s="3">
        <v>5955</v>
      </c>
      <c r="E97" s="4">
        <v>0.49940000000000001</v>
      </c>
      <c r="F97" s="5">
        <f t="shared" si="10"/>
        <v>0.14265335235378032</v>
      </c>
      <c r="G97" s="5">
        <f t="shared" si="7"/>
        <v>0.13314515484781508</v>
      </c>
      <c r="H97" s="3">
        <f t="shared" si="13"/>
        <v>25850.92032889077</v>
      </c>
      <c r="I97" s="3">
        <f t="shared" si="11"/>
        <v>3441.9247901486924</v>
      </c>
      <c r="J97" s="3">
        <f t="shared" si="8"/>
        <v>24127.892778942336</v>
      </c>
      <c r="K97" s="3">
        <f t="shared" si="9"/>
        <v>48975.663049903858</v>
      </c>
      <c r="L97" s="15">
        <f t="shared" si="12"/>
        <v>1.8945423384083184</v>
      </c>
      <c r="N97" s="7"/>
    </row>
    <row r="98" spans="1:14" x14ac:dyDescent="0.25">
      <c r="A98" s="83">
        <v>89</v>
      </c>
      <c r="B98" s="3">
        <v>841</v>
      </c>
      <c r="C98" s="3">
        <v>4449</v>
      </c>
      <c r="D98" s="3">
        <v>4444</v>
      </c>
      <c r="E98" s="4">
        <v>0.50590000000000002</v>
      </c>
      <c r="F98" s="5">
        <f t="shared" si="10"/>
        <v>0.18913752389519847</v>
      </c>
      <c r="G98" s="5">
        <f t="shared" si="7"/>
        <v>0.17297272927581542</v>
      </c>
      <c r="H98" s="3">
        <f t="shared" si="13"/>
        <v>22408.995538742078</v>
      </c>
      <c r="I98" s="3">
        <f t="shared" si="11"/>
        <v>3876.1451186657887</v>
      </c>
      <c r="J98" s="3">
        <f t="shared" si="8"/>
        <v>20493.792235609315</v>
      </c>
      <c r="K98" s="3">
        <f>K99+J98</f>
        <v>24847.770270961519</v>
      </c>
      <c r="L98" s="15">
        <f t="shared" si="12"/>
        <v>1.108830167242576</v>
      </c>
      <c r="N98" s="7"/>
    </row>
    <row r="99" spans="1:14" x14ac:dyDescent="0.25">
      <c r="A99" s="83" t="s">
        <v>79</v>
      </c>
      <c r="B99" s="3">
        <v>3138</v>
      </c>
      <c r="C99" s="3">
        <v>13358</v>
      </c>
      <c r="D99" s="3">
        <v>13356</v>
      </c>
      <c r="E99" s="8"/>
      <c r="F99" s="5">
        <f t="shared" si="10"/>
        <v>0.23493299393576403</v>
      </c>
      <c r="G99" s="5">
        <v>1</v>
      </c>
      <c r="H99" s="3">
        <f t="shared" si="13"/>
        <v>18532.850420076291</v>
      </c>
      <c r="I99" s="3">
        <f t="shared" si="11"/>
        <v>18532.850420076291</v>
      </c>
      <c r="J99" s="9">
        <f>H99*F99</f>
        <v>4353.9780353522046</v>
      </c>
      <c r="K99" s="3">
        <f>J99</f>
        <v>4353.9780353522046</v>
      </c>
      <c r="L99" s="15">
        <f t="shared" si="12"/>
        <v>0.234932993935764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36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32509</v>
      </c>
      <c r="D7" s="105">
        <v>32874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344</v>
      </c>
      <c r="C9" s="3">
        <v>51139.385999999999</v>
      </c>
      <c r="D9" s="3">
        <v>46536</v>
      </c>
      <c r="E9" s="4">
        <v>0.1452</v>
      </c>
      <c r="F9" s="5">
        <f>B9/((C9+D9)/2)</f>
        <v>7.0437397605984378E-3</v>
      </c>
      <c r="G9" s="5">
        <f t="shared" ref="G9:G72" si="0">F9/((1+(1-E9)*F9))</f>
        <v>7.0015833062975208E-3</v>
      </c>
      <c r="H9" s="3">
        <v>100000</v>
      </c>
      <c r="I9" s="3">
        <f>H9*G9</f>
        <v>700.15833062975207</v>
      </c>
      <c r="J9" s="3">
        <f t="shared" ref="J9:J72" si="1">H10+I9*E9</f>
        <v>99401.50465897769</v>
      </c>
      <c r="K9" s="3">
        <f t="shared" ref="K9:K72" si="2">K10+J9</f>
        <v>7721166.0737143923</v>
      </c>
      <c r="L9" s="88">
        <f>K9/H9</f>
        <v>77.211660737143916</v>
      </c>
      <c r="M9" s="6"/>
      <c r="N9" s="7"/>
    </row>
    <row r="10" spans="1:14" x14ac:dyDescent="0.25">
      <c r="A10" s="83">
        <v>1</v>
      </c>
      <c r="B10" s="3">
        <v>39</v>
      </c>
      <c r="C10" s="3">
        <v>50579.357080000002</v>
      </c>
      <c r="D10" s="3">
        <v>47961</v>
      </c>
      <c r="E10" s="4">
        <v>0.43430000000000002</v>
      </c>
      <c r="F10" s="5">
        <f t="shared" ref="F10:F73" si="3">B10/((C10+D10)/2)</f>
        <v>7.9155385987363222E-4</v>
      </c>
      <c r="G10" s="5">
        <f t="shared" si="0"/>
        <v>7.9119957493090922E-4</v>
      </c>
      <c r="H10" s="3">
        <f>H9-I9</f>
        <v>99299.841669370246</v>
      </c>
      <c r="I10" s="3">
        <f t="shared" ref="I10:I73" si="4">H10*G10</f>
        <v>78.565992519512321</v>
      </c>
      <c r="J10" s="3">
        <f t="shared" si="1"/>
        <v>99255.396887401963</v>
      </c>
      <c r="K10" s="3">
        <f t="shared" si="2"/>
        <v>7621764.5690554148</v>
      </c>
      <c r="L10" s="15">
        <f t="shared" ref="L10:L73" si="5">K10/H10</f>
        <v>76.755052585410141</v>
      </c>
      <c r="N10" s="7"/>
    </row>
    <row r="11" spans="1:14" x14ac:dyDescent="0.25">
      <c r="A11" s="83">
        <v>2</v>
      </c>
      <c r="B11" s="3">
        <v>23</v>
      </c>
      <c r="C11" s="3">
        <v>51721.394439999996</v>
      </c>
      <c r="D11" s="3">
        <v>48200</v>
      </c>
      <c r="E11" s="4">
        <v>0.50649999999999995</v>
      </c>
      <c r="F11" s="5">
        <f t="shared" si="3"/>
        <v>4.6036187002596035E-4</v>
      </c>
      <c r="G11" s="5">
        <f t="shared" si="0"/>
        <v>4.6025730482112813E-4</v>
      </c>
      <c r="H11" s="3">
        <f t="shared" ref="H11:H74" si="6">H10-I10</f>
        <v>99221.275676850739</v>
      </c>
      <c r="I11" s="3">
        <f t="shared" si="4"/>
        <v>45.667316923941478</v>
      </c>
      <c r="J11" s="3">
        <f t="shared" si="1"/>
        <v>99198.738855948774</v>
      </c>
      <c r="K11" s="3">
        <f t="shared" si="2"/>
        <v>7522509.1721680127</v>
      </c>
      <c r="L11" s="15">
        <f t="shared" si="5"/>
        <v>75.815485346789245</v>
      </c>
      <c r="N11" s="7"/>
    </row>
    <row r="12" spans="1:14" x14ac:dyDescent="0.25">
      <c r="A12" s="83">
        <v>3</v>
      </c>
      <c r="B12" s="3">
        <v>14</v>
      </c>
      <c r="C12" s="3">
        <v>53298.591345000001</v>
      </c>
      <c r="D12" s="3">
        <v>50514</v>
      </c>
      <c r="E12" s="12">
        <v>0.64070000000000005</v>
      </c>
      <c r="F12" s="5">
        <f t="shared" si="3"/>
        <v>2.6971680060415511E-4</v>
      </c>
      <c r="G12" s="5">
        <f t="shared" si="0"/>
        <v>2.6969066508502519E-4</v>
      </c>
      <c r="H12" s="3">
        <f t="shared" si="6"/>
        <v>99175.608359926802</v>
      </c>
      <c r="I12" s="3">
        <f t="shared" si="4"/>
        <v>26.746735778800645</v>
      </c>
      <c r="J12" s="3">
        <f t="shared" si="1"/>
        <v>99165.998257761486</v>
      </c>
      <c r="K12" s="3">
        <f t="shared" si="2"/>
        <v>7423310.433312064</v>
      </c>
      <c r="L12" s="15">
        <f t="shared" si="5"/>
        <v>74.850162817973185</v>
      </c>
      <c r="N12" s="7"/>
    </row>
    <row r="13" spans="1:14" x14ac:dyDescent="0.25">
      <c r="A13" s="83">
        <v>4</v>
      </c>
      <c r="B13" s="3">
        <v>14</v>
      </c>
      <c r="C13" s="3">
        <v>54705.8</v>
      </c>
      <c r="D13" s="3">
        <v>52242</v>
      </c>
      <c r="E13" s="4">
        <v>0.59509999999999996</v>
      </c>
      <c r="F13" s="5">
        <f t="shared" si="3"/>
        <v>2.618099671054477E-4</v>
      </c>
      <c r="G13" s="5">
        <f t="shared" si="0"/>
        <v>2.6178221639581436E-4</v>
      </c>
      <c r="H13" s="3">
        <f t="shared" si="6"/>
        <v>99148.861624148005</v>
      </c>
      <c r="I13" s="3">
        <f t="shared" si="4"/>
        <v>25.955408749091369</v>
      </c>
      <c r="J13" s="3">
        <f t="shared" si="1"/>
        <v>99138.352279145489</v>
      </c>
      <c r="K13" s="3">
        <f t="shared" si="2"/>
        <v>7324144.4350543022</v>
      </c>
      <c r="L13" s="15">
        <f t="shared" si="5"/>
        <v>73.87018181629314</v>
      </c>
      <c r="N13" s="7"/>
    </row>
    <row r="14" spans="1:14" x14ac:dyDescent="0.25">
      <c r="A14" s="83">
        <v>5</v>
      </c>
      <c r="B14" s="3">
        <v>15</v>
      </c>
      <c r="C14" s="3">
        <v>56616.800000000003</v>
      </c>
      <c r="D14" s="3">
        <v>55131</v>
      </c>
      <c r="E14" s="4">
        <v>0.49109999999999998</v>
      </c>
      <c r="F14" s="5">
        <f t="shared" si="3"/>
        <v>2.6846166099019401E-4</v>
      </c>
      <c r="G14" s="5">
        <f t="shared" si="0"/>
        <v>2.6842498873084792E-4</v>
      </c>
      <c r="H14" s="3">
        <f t="shared" si="6"/>
        <v>99122.906215398907</v>
      </c>
      <c r="I14" s="3">
        <f t="shared" si="4"/>
        <v>26.607064983837347</v>
      </c>
      <c r="J14" s="3">
        <f t="shared" si="1"/>
        <v>99109.365880028636</v>
      </c>
      <c r="K14" s="3">
        <f t="shared" si="2"/>
        <v>7225006.0827751569</v>
      </c>
      <c r="L14" s="15">
        <f t="shared" si="5"/>
        <v>72.889368952468629</v>
      </c>
      <c r="N14" s="7"/>
    </row>
    <row r="15" spans="1:14" x14ac:dyDescent="0.25">
      <c r="A15" s="83">
        <v>6</v>
      </c>
      <c r="B15" s="3">
        <v>12</v>
      </c>
      <c r="C15" s="3">
        <v>58631.4</v>
      </c>
      <c r="D15" s="3">
        <v>57228</v>
      </c>
      <c r="E15" s="4">
        <v>0.40460000000000002</v>
      </c>
      <c r="F15" s="5">
        <f t="shared" si="3"/>
        <v>2.0714762893645229E-4</v>
      </c>
      <c r="G15" s="5">
        <f t="shared" si="0"/>
        <v>2.0712208338967054E-4</v>
      </c>
      <c r="H15" s="3">
        <f t="shared" si="6"/>
        <v>99096.29915041507</v>
      </c>
      <c r="I15" s="3">
        <f t="shared" si="4"/>
        <v>20.525031936240008</v>
      </c>
      <c r="J15" s="3">
        <f t="shared" si="1"/>
        <v>99084.07854640024</v>
      </c>
      <c r="K15" s="3">
        <f t="shared" si="2"/>
        <v>7125896.7168951286</v>
      </c>
      <c r="L15" s="15">
        <f t="shared" si="5"/>
        <v>71.90880767483516</v>
      </c>
      <c r="N15" s="7"/>
    </row>
    <row r="16" spans="1:14" x14ac:dyDescent="0.25">
      <c r="A16" s="83">
        <v>7</v>
      </c>
      <c r="B16" s="3">
        <v>14</v>
      </c>
      <c r="C16" s="3">
        <v>63119.199999999997</v>
      </c>
      <c r="D16" s="3">
        <v>59034</v>
      </c>
      <c r="E16" s="4">
        <v>0.46650000000000003</v>
      </c>
      <c r="F16" s="5">
        <f t="shared" si="3"/>
        <v>2.292203560774503E-4</v>
      </c>
      <c r="G16" s="5">
        <f t="shared" si="0"/>
        <v>2.2919232836306308E-4</v>
      </c>
      <c r="H16" s="3">
        <f t="shared" si="6"/>
        <v>99075.774118478832</v>
      </c>
      <c r="I16" s="3">
        <f t="shared" si="4"/>
        <v>22.707407354587069</v>
      </c>
      <c r="J16" s="3">
        <f t="shared" si="1"/>
        <v>99063.659716655166</v>
      </c>
      <c r="K16" s="3">
        <f t="shared" si="2"/>
        <v>7026812.6383487284</v>
      </c>
      <c r="L16" s="15">
        <f t="shared" si="5"/>
        <v>70.92362084343425</v>
      </c>
      <c r="N16" s="7"/>
    </row>
    <row r="17" spans="1:14" x14ac:dyDescent="0.25">
      <c r="A17" s="83">
        <v>8</v>
      </c>
      <c r="B17" s="3">
        <v>7</v>
      </c>
      <c r="C17" s="3">
        <v>66780.399999999994</v>
      </c>
      <c r="D17" s="3">
        <v>63424</v>
      </c>
      <c r="E17" s="4">
        <v>0.52559999999999996</v>
      </c>
      <c r="F17" s="5">
        <f t="shared" si="3"/>
        <v>1.0752324806227747E-4</v>
      </c>
      <c r="G17" s="5">
        <f t="shared" si="0"/>
        <v>1.0751776368556443E-4</v>
      </c>
      <c r="H17" s="3">
        <f t="shared" si="6"/>
        <v>99053.066711124251</v>
      </c>
      <c r="I17" s="3">
        <f t="shared" si="4"/>
        <v>10.649964218977106</v>
      </c>
      <c r="J17" s="3">
        <f t="shared" si="1"/>
        <v>99048.014368098768</v>
      </c>
      <c r="K17" s="3">
        <f t="shared" si="2"/>
        <v>6927748.9786320729</v>
      </c>
      <c r="L17" s="15">
        <f t="shared" si="5"/>
        <v>69.939772776909336</v>
      </c>
      <c r="N17" s="7"/>
    </row>
    <row r="18" spans="1:14" x14ac:dyDescent="0.25">
      <c r="A18" s="83">
        <v>9</v>
      </c>
      <c r="B18" s="3">
        <v>12</v>
      </c>
      <c r="C18" s="3">
        <v>70652.399999999994</v>
      </c>
      <c r="D18" s="3">
        <v>67088</v>
      </c>
      <c r="E18" s="4">
        <v>0.61460000000000004</v>
      </c>
      <c r="F18" s="5">
        <f t="shared" si="3"/>
        <v>1.7424081823488245E-4</v>
      </c>
      <c r="G18" s="5">
        <f t="shared" si="0"/>
        <v>1.7422911832945962E-4</v>
      </c>
      <c r="H18" s="3">
        <f t="shared" si="6"/>
        <v>99042.416746905277</v>
      </c>
      <c r="I18" s="3">
        <f t="shared" si="4"/>
        <v>17.256072947032212</v>
      </c>
      <c r="J18" s="3">
        <f t="shared" si="1"/>
        <v>99035.766256391493</v>
      </c>
      <c r="K18" s="3">
        <f t="shared" si="2"/>
        <v>6828700.9642639738</v>
      </c>
      <c r="L18" s="15">
        <f t="shared" si="5"/>
        <v>68.947236836053335</v>
      </c>
      <c r="N18" s="7"/>
    </row>
    <row r="19" spans="1:14" x14ac:dyDescent="0.25">
      <c r="A19" s="83">
        <v>10</v>
      </c>
      <c r="B19" s="3">
        <v>9</v>
      </c>
      <c r="C19" s="3">
        <v>75024.800000000003</v>
      </c>
      <c r="D19" s="3">
        <v>70897</v>
      </c>
      <c r="E19" s="4">
        <v>0.60489999999999999</v>
      </c>
      <c r="F19" s="5">
        <f t="shared" si="3"/>
        <v>1.2335374152457003E-4</v>
      </c>
      <c r="G19" s="5">
        <f t="shared" si="0"/>
        <v>1.2334772991845198E-4</v>
      </c>
      <c r="H19" s="3">
        <f t="shared" si="6"/>
        <v>99025.160673958249</v>
      </c>
      <c r="I19" s="3">
        <f t="shared" si="4"/>
        <v>12.214528773942714</v>
      </c>
      <c r="J19" s="3">
        <f t="shared" si="1"/>
        <v>99020.334713639662</v>
      </c>
      <c r="K19" s="3">
        <f t="shared" si="2"/>
        <v>6729665.1980075827</v>
      </c>
      <c r="L19" s="15">
        <f t="shared" si="5"/>
        <v>67.959144445774754</v>
      </c>
      <c r="N19" s="7"/>
    </row>
    <row r="20" spans="1:14" x14ac:dyDescent="0.25">
      <c r="A20" s="83">
        <v>11</v>
      </c>
      <c r="B20" s="3">
        <v>13</v>
      </c>
      <c r="C20" s="3">
        <v>80135.399999999994</v>
      </c>
      <c r="D20" s="3">
        <v>75158</v>
      </c>
      <c r="E20" s="4">
        <v>0.49099999999999999</v>
      </c>
      <c r="F20" s="5">
        <f t="shared" si="3"/>
        <v>1.6742501613075636E-4</v>
      </c>
      <c r="G20" s="5">
        <f t="shared" si="0"/>
        <v>1.6741074949831183E-4</v>
      </c>
      <c r="H20" s="3">
        <f t="shared" si="6"/>
        <v>99012.946145184309</v>
      </c>
      <c r="I20" s="3">
        <f t="shared" si="4"/>
        <v>16.575831524201291</v>
      </c>
      <c r="J20" s="3">
        <f t="shared" si="1"/>
        <v>99004.509046938489</v>
      </c>
      <c r="K20" s="3">
        <f t="shared" si="2"/>
        <v>6630644.863293943</v>
      </c>
      <c r="L20" s="15">
        <f t="shared" si="5"/>
        <v>66.967453463826033</v>
      </c>
      <c r="N20" s="7"/>
    </row>
    <row r="21" spans="1:14" x14ac:dyDescent="0.25">
      <c r="A21" s="83">
        <v>12</v>
      </c>
      <c r="B21" s="3">
        <v>20</v>
      </c>
      <c r="C21" s="3">
        <v>83611</v>
      </c>
      <c r="D21" s="3">
        <v>80470</v>
      </c>
      <c r="E21" s="4">
        <v>0.65549999999999997</v>
      </c>
      <c r="F21" s="5">
        <f t="shared" si="3"/>
        <v>2.4378203448296879E-4</v>
      </c>
      <c r="G21" s="5">
        <f t="shared" si="0"/>
        <v>2.4376156267737464E-4</v>
      </c>
      <c r="H21" s="3">
        <f t="shared" si="6"/>
        <v>98996.370313660111</v>
      </c>
      <c r="I21" s="3">
        <f t="shared" si="4"/>
        <v>24.131509927045848</v>
      </c>
      <c r="J21" s="3">
        <f t="shared" si="1"/>
        <v>98988.057008490243</v>
      </c>
      <c r="K21" s="3">
        <f t="shared" si="2"/>
        <v>6531640.3542470047</v>
      </c>
      <c r="L21" s="15">
        <f t="shared" si="5"/>
        <v>65.978584200129305</v>
      </c>
      <c r="N21" s="7"/>
    </row>
    <row r="22" spans="1:14" x14ac:dyDescent="0.25">
      <c r="A22" s="83">
        <v>13</v>
      </c>
      <c r="B22" s="3">
        <v>18</v>
      </c>
      <c r="C22" s="3">
        <v>87867.4</v>
      </c>
      <c r="D22" s="3">
        <v>84053</v>
      </c>
      <c r="E22" s="4">
        <v>0.49120000000000003</v>
      </c>
      <c r="F22" s="5">
        <f t="shared" si="3"/>
        <v>2.0939923359880505E-4</v>
      </c>
      <c r="G22" s="5">
        <f t="shared" si="0"/>
        <v>2.0937692609323931E-4</v>
      </c>
      <c r="H22" s="3">
        <f t="shared" si="6"/>
        <v>98972.238803733067</v>
      </c>
      <c r="I22" s="3">
        <f t="shared" si="4"/>
        <v>20.722503129291649</v>
      </c>
      <c r="J22" s="3">
        <f t="shared" si="1"/>
        <v>98961.695194140892</v>
      </c>
      <c r="K22" s="3">
        <f t="shared" si="2"/>
        <v>6432652.2972385148</v>
      </c>
      <c r="L22" s="15">
        <f t="shared" si="5"/>
        <v>64.994511339637256</v>
      </c>
      <c r="N22" s="7"/>
    </row>
    <row r="23" spans="1:14" x14ac:dyDescent="0.25">
      <c r="A23" s="83">
        <v>14</v>
      </c>
      <c r="B23" s="3">
        <v>26</v>
      </c>
      <c r="C23" s="3">
        <v>89376.4</v>
      </c>
      <c r="D23" s="3">
        <v>88198</v>
      </c>
      <c r="E23" s="4">
        <v>0.39910000000000001</v>
      </c>
      <c r="F23" s="5">
        <f t="shared" si="3"/>
        <v>2.9283500324371083E-4</v>
      </c>
      <c r="G23" s="5">
        <f t="shared" si="0"/>
        <v>2.9278348372873921E-4</v>
      </c>
      <c r="H23" s="3">
        <f t="shared" si="6"/>
        <v>98951.516300603776</v>
      </c>
      <c r="I23" s="3">
        <f t="shared" si="4"/>
        <v>28.971369662731899</v>
      </c>
      <c r="J23" s="3">
        <f t="shared" si="1"/>
        <v>98934.107404573442</v>
      </c>
      <c r="K23" s="3">
        <f t="shared" si="2"/>
        <v>6333690.6020443738</v>
      </c>
      <c r="L23" s="15">
        <f t="shared" si="5"/>
        <v>64.008019673021693</v>
      </c>
      <c r="N23" s="7"/>
    </row>
    <row r="24" spans="1:14" x14ac:dyDescent="0.25">
      <c r="A24" s="83">
        <v>15</v>
      </c>
      <c r="B24" s="3">
        <v>28</v>
      </c>
      <c r="C24" s="3">
        <v>89174.399999999994</v>
      </c>
      <c r="D24" s="3">
        <v>89750</v>
      </c>
      <c r="E24" s="4">
        <v>0.56659999999999999</v>
      </c>
      <c r="F24" s="5">
        <f t="shared" si="3"/>
        <v>3.1298134854720763E-4</v>
      </c>
      <c r="G24" s="5">
        <f t="shared" si="0"/>
        <v>3.1293889960078744E-4</v>
      </c>
      <c r="H24" s="3">
        <f t="shared" si="6"/>
        <v>98922.544930941047</v>
      </c>
      <c r="I24" s="3">
        <f t="shared" si="4"/>
        <v>30.956712356398146</v>
      </c>
      <c r="J24" s="3">
        <f t="shared" si="1"/>
        <v>98909.128291805784</v>
      </c>
      <c r="K24" s="3">
        <f t="shared" si="2"/>
        <v>6234756.4946397999</v>
      </c>
      <c r="L24" s="15">
        <f t="shared" si="5"/>
        <v>63.026648768411228</v>
      </c>
      <c r="N24" s="7"/>
    </row>
    <row r="25" spans="1:14" x14ac:dyDescent="0.25">
      <c r="A25" s="83">
        <v>16</v>
      </c>
      <c r="B25" s="3">
        <v>33</v>
      </c>
      <c r="C25" s="3">
        <v>88236.2</v>
      </c>
      <c r="D25" s="3">
        <v>89643</v>
      </c>
      <c r="E25" s="4">
        <v>0.52980000000000005</v>
      </c>
      <c r="F25" s="5">
        <f t="shared" si="3"/>
        <v>3.7103832263693558E-4</v>
      </c>
      <c r="G25" s="5">
        <f t="shared" si="0"/>
        <v>3.7097360175906958E-4</v>
      </c>
      <c r="H25" s="3">
        <f t="shared" si="6"/>
        <v>98891.588218584642</v>
      </c>
      <c r="I25" s="3">
        <f t="shared" si="4"/>
        <v>36.686168665123112</v>
      </c>
      <c r="J25" s="3">
        <f t="shared" si="1"/>
        <v>98874.338382078306</v>
      </c>
      <c r="K25" s="3">
        <f t="shared" si="2"/>
        <v>6135847.3663479937</v>
      </c>
      <c r="L25" s="15">
        <f t="shared" si="5"/>
        <v>62.046201066016323</v>
      </c>
      <c r="N25" s="7"/>
    </row>
    <row r="26" spans="1:14" x14ac:dyDescent="0.25">
      <c r="A26" s="83">
        <v>17</v>
      </c>
      <c r="B26" s="3">
        <v>38</v>
      </c>
      <c r="C26" s="3">
        <v>88138</v>
      </c>
      <c r="D26" s="3">
        <v>88958</v>
      </c>
      <c r="E26" s="4">
        <v>0.49199999999999999</v>
      </c>
      <c r="F26" s="5">
        <f t="shared" si="3"/>
        <v>4.2914577404345663E-4</v>
      </c>
      <c r="G26" s="5">
        <f t="shared" si="0"/>
        <v>4.2905223805841491E-4</v>
      </c>
      <c r="H26" s="3">
        <f t="shared" si="6"/>
        <v>98854.902049919518</v>
      </c>
      <c r="I26" s="3">
        <f t="shared" si="4"/>
        <v>42.41391696756336</v>
      </c>
      <c r="J26" s="3">
        <f t="shared" si="1"/>
        <v>98833.355780099999</v>
      </c>
      <c r="K26" s="3">
        <f t="shared" si="2"/>
        <v>6036973.0279659154</v>
      </c>
      <c r="L26" s="15">
        <f t="shared" si="5"/>
        <v>61.06903049600291</v>
      </c>
      <c r="N26" s="7"/>
    </row>
    <row r="27" spans="1:14" x14ac:dyDescent="0.25">
      <c r="A27" s="83">
        <v>18</v>
      </c>
      <c r="B27" s="3">
        <v>62</v>
      </c>
      <c r="C27" s="3">
        <v>87265.2</v>
      </c>
      <c r="D27" s="3">
        <v>88847</v>
      </c>
      <c r="E27" s="4">
        <v>0.4788</v>
      </c>
      <c r="F27" s="5">
        <f t="shared" si="3"/>
        <v>7.0409659296743771E-4</v>
      </c>
      <c r="G27" s="5">
        <f t="shared" si="0"/>
        <v>7.0383830180510091E-4</v>
      </c>
      <c r="H27" s="3">
        <f t="shared" si="6"/>
        <v>98812.488132951956</v>
      </c>
      <c r="I27" s="3">
        <f t="shared" si="4"/>
        <v>69.548013844633587</v>
      </c>
      <c r="J27" s="3">
        <f t="shared" si="1"/>
        <v>98776.239708136141</v>
      </c>
      <c r="K27" s="3">
        <f t="shared" si="2"/>
        <v>5938139.6721858149</v>
      </c>
      <c r="L27" s="15">
        <f t="shared" si="5"/>
        <v>60.095032362671233</v>
      </c>
      <c r="N27" s="7"/>
    </row>
    <row r="28" spans="1:14" x14ac:dyDescent="0.25">
      <c r="A28" s="83">
        <v>19</v>
      </c>
      <c r="B28" s="3">
        <v>61</v>
      </c>
      <c r="C28" s="3">
        <v>85606.2</v>
      </c>
      <c r="D28" s="3">
        <v>88004</v>
      </c>
      <c r="E28" s="4">
        <v>0.52239999999999998</v>
      </c>
      <c r="F28" s="5">
        <f t="shared" si="3"/>
        <v>7.0272368789391407E-4</v>
      </c>
      <c r="G28" s="5">
        <f t="shared" si="0"/>
        <v>7.0248791831335983E-4</v>
      </c>
      <c r="H28" s="3">
        <f t="shared" si="6"/>
        <v>98742.940119107327</v>
      </c>
      <c r="I28" s="3">
        <f t="shared" si="4"/>
        <v>69.365722452412442</v>
      </c>
      <c r="J28" s="3">
        <f t="shared" si="1"/>
        <v>98709.811050064061</v>
      </c>
      <c r="K28" s="3">
        <f t="shared" si="2"/>
        <v>5839363.4324776791</v>
      </c>
      <c r="L28" s="15">
        <f t="shared" si="5"/>
        <v>59.137022104405908</v>
      </c>
      <c r="N28" s="7"/>
    </row>
    <row r="29" spans="1:14" x14ac:dyDescent="0.25">
      <c r="A29" s="83">
        <v>20</v>
      </c>
      <c r="B29" s="3">
        <v>76</v>
      </c>
      <c r="C29" s="3">
        <v>84990.6</v>
      </c>
      <c r="D29" s="3">
        <v>86441</v>
      </c>
      <c r="E29" s="4">
        <v>0.48870000000000002</v>
      </c>
      <c r="F29" s="5">
        <f t="shared" si="3"/>
        <v>8.8665100249895581E-4</v>
      </c>
      <c r="G29" s="5">
        <f t="shared" si="0"/>
        <v>8.8624922614699976E-4</v>
      </c>
      <c r="H29" s="3">
        <f t="shared" si="6"/>
        <v>98673.57439665492</v>
      </c>
      <c r="I29" s="3">
        <f t="shared" si="4"/>
        <v>87.449378950193832</v>
      </c>
      <c r="J29" s="3">
        <f t="shared" si="1"/>
        <v>98628.861529197689</v>
      </c>
      <c r="K29" s="3">
        <f t="shared" si="2"/>
        <v>5740653.6214276152</v>
      </c>
      <c r="L29" s="15">
        <f t="shared" si="5"/>
        <v>58.178227114292376</v>
      </c>
      <c r="N29" s="7"/>
    </row>
    <row r="30" spans="1:14" x14ac:dyDescent="0.25">
      <c r="A30" s="83">
        <v>21</v>
      </c>
      <c r="B30" s="3">
        <v>90</v>
      </c>
      <c r="C30" s="3">
        <v>84050.4</v>
      </c>
      <c r="D30" s="3">
        <v>85635</v>
      </c>
      <c r="E30" s="4">
        <v>0.45810000000000001</v>
      </c>
      <c r="F30" s="5">
        <f t="shared" si="3"/>
        <v>1.0607866086298527E-3</v>
      </c>
      <c r="G30" s="5">
        <f t="shared" si="0"/>
        <v>1.0601771761028856E-3</v>
      </c>
      <c r="H30" s="3">
        <f t="shared" si="6"/>
        <v>98586.125017704733</v>
      </c>
      <c r="I30" s="3">
        <f t="shared" si="4"/>
        <v>104.51875962419625</v>
      </c>
      <c r="J30" s="3">
        <f t="shared" si="1"/>
        <v>98529.486301864381</v>
      </c>
      <c r="K30" s="3">
        <f t="shared" si="2"/>
        <v>5642024.7598984176</v>
      </c>
      <c r="L30" s="15">
        <f t="shared" si="5"/>
        <v>57.22939976477609</v>
      </c>
      <c r="N30" s="7"/>
    </row>
    <row r="31" spans="1:14" x14ac:dyDescent="0.25">
      <c r="A31" s="83">
        <v>22</v>
      </c>
      <c r="B31" s="3">
        <v>95</v>
      </c>
      <c r="C31" s="3">
        <v>84806.2</v>
      </c>
      <c r="D31" s="3">
        <v>84508</v>
      </c>
      <c r="E31" s="4">
        <v>0.44409999999999999</v>
      </c>
      <c r="F31" s="5">
        <f t="shared" si="3"/>
        <v>1.1221740409250965E-3</v>
      </c>
      <c r="G31" s="5">
        <f t="shared" si="0"/>
        <v>1.1214744466056306E-3</v>
      </c>
      <c r="H31" s="3">
        <f t="shared" si="6"/>
        <v>98481.60625808053</v>
      </c>
      <c r="I31" s="3">
        <f t="shared" si="4"/>
        <v>110.44460487911448</v>
      </c>
      <c r="J31" s="3">
        <f t="shared" si="1"/>
        <v>98420.21010222823</v>
      </c>
      <c r="K31" s="3">
        <f t="shared" si="2"/>
        <v>5543495.2735965531</v>
      </c>
      <c r="L31" s="15">
        <f t="shared" si="5"/>
        <v>56.289651278323895</v>
      </c>
      <c r="N31" s="7"/>
    </row>
    <row r="32" spans="1:14" x14ac:dyDescent="0.25">
      <c r="A32" s="83">
        <v>23</v>
      </c>
      <c r="B32" s="3">
        <v>110</v>
      </c>
      <c r="C32" s="3">
        <v>83215.600000000006</v>
      </c>
      <c r="D32" s="3">
        <v>85260</v>
      </c>
      <c r="E32" s="4">
        <v>0.5151</v>
      </c>
      <c r="F32" s="5">
        <f t="shared" si="3"/>
        <v>1.3058270752560014E-3</v>
      </c>
      <c r="G32" s="5">
        <f t="shared" si="0"/>
        <v>1.3050007545870271E-3</v>
      </c>
      <c r="H32" s="3">
        <f t="shared" si="6"/>
        <v>98371.161653201416</v>
      </c>
      <c r="I32" s="3">
        <f t="shared" si="4"/>
        <v>128.37444018703027</v>
      </c>
      <c r="J32" s="3">
        <f t="shared" si="1"/>
        <v>98308.912887154715</v>
      </c>
      <c r="K32" s="3">
        <f t="shared" si="2"/>
        <v>5445075.0634943247</v>
      </c>
      <c r="L32" s="15">
        <f t="shared" si="5"/>
        <v>55.352350953122233</v>
      </c>
      <c r="N32" s="7"/>
    </row>
    <row r="33" spans="1:14" x14ac:dyDescent="0.25">
      <c r="A33" s="83">
        <v>24</v>
      </c>
      <c r="B33" s="3">
        <v>103</v>
      </c>
      <c r="C33" s="3">
        <v>84112</v>
      </c>
      <c r="D33" s="3">
        <v>83598</v>
      </c>
      <c r="E33" s="4">
        <v>0.50739999999999996</v>
      </c>
      <c r="F33" s="5">
        <f t="shared" si="3"/>
        <v>1.2283107745513088E-3</v>
      </c>
      <c r="G33" s="5">
        <f t="shared" si="0"/>
        <v>1.2275680150207796E-3</v>
      </c>
      <c r="H33" s="3">
        <f t="shared" si="6"/>
        <v>98242.787213014381</v>
      </c>
      <c r="I33" s="3">
        <f t="shared" si="4"/>
        <v>120.59970328918889</v>
      </c>
      <c r="J33" s="3">
        <f t="shared" si="1"/>
        <v>98183.37979917413</v>
      </c>
      <c r="K33" s="3">
        <f t="shared" si="2"/>
        <v>5346766.1506071696</v>
      </c>
      <c r="L33" s="15">
        <f t="shared" si="5"/>
        <v>54.424007118345223</v>
      </c>
      <c r="N33" s="7"/>
    </row>
    <row r="34" spans="1:14" x14ac:dyDescent="0.25">
      <c r="A34" s="83">
        <v>25</v>
      </c>
      <c r="B34" s="3">
        <v>138</v>
      </c>
      <c r="C34" s="3">
        <v>83969</v>
      </c>
      <c r="D34" s="3">
        <v>84690</v>
      </c>
      <c r="E34" s="4">
        <v>0.49769999999999998</v>
      </c>
      <c r="F34" s="5">
        <f t="shared" si="3"/>
        <v>1.636438019909996E-3</v>
      </c>
      <c r="G34" s="5">
        <f t="shared" si="0"/>
        <v>1.6350940007365555E-3</v>
      </c>
      <c r="H34" s="3">
        <f t="shared" si="6"/>
        <v>98122.18750972519</v>
      </c>
      <c r="I34" s="3">
        <f t="shared" si="4"/>
        <v>160.43900013629903</v>
      </c>
      <c r="J34" s="3">
        <f t="shared" si="1"/>
        <v>98041.598999956725</v>
      </c>
      <c r="K34" s="3">
        <f t="shared" si="2"/>
        <v>5248582.7708079955</v>
      </c>
      <c r="L34" s="15">
        <f t="shared" si="5"/>
        <v>53.490274768770234</v>
      </c>
      <c r="N34" s="7"/>
    </row>
    <row r="35" spans="1:14" x14ac:dyDescent="0.25">
      <c r="A35" s="83">
        <v>26</v>
      </c>
      <c r="B35" s="3">
        <v>113</v>
      </c>
      <c r="C35" s="3">
        <v>81076.2</v>
      </c>
      <c r="D35" s="3">
        <v>84421</v>
      </c>
      <c r="E35" s="4">
        <v>0.49490000000000001</v>
      </c>
      <c r="F35" s="5">
        <f t="shared" si="3"/>
        <v>1.3655820158890906E-3</v>
      </c>
      <c r="G35" s="5">
        <f t="shared" si="0"/>
        <v>1.3646407474604493E-3</v>
      </c>
      <c r="H35" s="3">
        <f t="shared" si="6"/>
        <v>97961.748509588884</v>
      </c>
      <c r="I35" s="3">
        <f t="shared" si="4"/>
        <v>133.68259370865792</v>
      </c>
      <c r="J35" s="3">
        <f t="shared" si="1"/>
        <v>97894.225431506638</v>
      </c>
      <c r="K35" s="3">
        <f t="shared" si="2"/>
        <v>5150541.1718080388</v>
      </c>
      <c r="L35" s="15">
        <f t="shared" si="5"/>
        <v>52.577064519258592</v>
      </c>
      <c r="N35" s="7"/>
    </row>
    <row r="36" spans="1:14" x14ac:dyDescent="0.25">
      <c r="A36" s="83">
        <v>27</v>
      </c>
      <c r="B36" s="3">
        <v>117</v>
      </c>
      <c r="C36" s="3">
        <v>79085</v>
      </c>
      <c r="D36" s="3">
        <v>81554</v>
      </c>
      <c r="E36" s="4">
        <v>0.44350000000000001</v>
      </c>
      <c r="F36" s="5">
        <f t="shared" si="3"/>
        <v>1.4566823747657791E-3</v>
      </c>
      <c r="G36" s="5">
        <f t="shared" si="0"/>
        <v>1.4555024807889067E-3</v>
      </c>
      <c r="H36" s="3">
        <f t="shared" si="6"/>
        <v>97828.06591588023</v>
      </c>
      <c r="I36" s="3">
        <f t="shared" si="4"/>
        <v>142.38899263134437</v>
      </c>
      <c r="J36" s="3">
        <f t="shared" si="1"/>
        <v>97748.826441480895</v>
      </c>
      <c r="K36" s="3">
        <f t="shared" si="2"/>
        <v>5052646.9463765323</v>
      </c>
      <c r="L36" s="15">
        <f t="shared" si="5"/>
        <v>51.648235085432127</v>
      </c>
      <c r="N36" s="7"/>
    </row>
    <row r="37" spans="1:14" x14ac:dyDescent="0.25">
      <c r="A37" s="83">
        <v>28</v>
      </c>
      <c r="B37" s="3">
        <v>127</v>
      </c>
      <c r="C37" s="3">
        <v>77181.8</v>
      </c>
      <c r="D37" s="3">
        <v>79528</v>
      </c>
      <c r="E37" s="4">
        <v>0.4708</v>
      </c>
      <c r="F37" s="5">
        <f t="shared" si="3"/>
        <v>1.6208303501121181E-3</v>
      </c>
      <c r="G37" s="5">
        <f t="shared" si="0"/>
        <v>1.6194412850037579E-3</v>
      </c>
      <c r="H37" s="3">
        <f t="shared" si="6"/>
        <v>97685.676923248888</v>
      </c>
      <c r="I37" s="3">
        <f t="shared" si="4"/>
        <v>158.19621816304812</v>
      </c>
      <c r="J37" s="3">
        <f t="shared" si="1"/>
        <v>97601.959484596999</v>
      </c>
      <c r="K37" s="3">
        <f t="shared" si="2"/>
        <v>4954898.1199350515</v>
      </c>
      <c r="L37" s="15">
        <f t="shared" si="5"/>
        <v>50.722872339084965</v>
      </c>
      <c r="N37" s="7"/>
    </row>
    <row r="38" spans="1:14" x14ac:dyDescent="0.25">
      <c r="A38" s="83">
        <v>29</v>
      </c>
      <c r="B38" s="3">
        <v>127</v>
      </c>
      <c r="C38" s="3">
        <v>78419.600000000006</v>
      </c>
      <c r="D38" s="3">
        <v>77631</v>
      </c>
      <c r="E38" s="4">
        <v>0.49680000000000002</v>
      </c>
      <c r="F38" s="5">
        <f t="shared" si="3"/>
        <v>1.6276771765055694E-3</v>
      </c>
      <c r="G38" s="5">
        <f t="shared" si="0"/>
        <v>1.6263451231590439E-3</v>
      </c>
      <c r="H38" s="3">
        <f t="shared" si="6"/>
        <v>97527.480705085836</v>
      </c>
      <c r="I38" s="3">
        <f t="shared" si="4"/>
        <v>158.61334261870411</v>
      </c>
      <c r="J38" s="3">
        <f t="shared" si="1"/>
        <v>97447.666471080112</v>
      </c>
      <c r="K38" s="3">
        <f t="shared" si="2"/>
        <v>4857296.1604504548</v>
      </c>
      <c r="L38" s="15">
        <f t="shared" si="5"/>
        <v>49.80438462404738</v>
      </c>
      <c r="N38" s="7"/>
    </row>
    <row r="39" spans="1:14" x14ac:dyDescent="0.25">
      <c r="A39" s="83">
        <v>30</v>
      </c>
      <c r="B39" s="3">
        <v>101</v>
      </c>
      <c r="C39" s="3">
        <v>76298.2</v>
      </c>
      <c r="D39" s="3">
        <v>79006</v>
      </c>
      <c r="E39" s="4">
        <v>0.55759999999999998</v>
      </c>
      <c r="F39" s="5">
        <f t="shared" si="3"/>
        <v>1.3006731305399337E-3</v>
      </c>
      <c r="G39" s="5">
        <f t="shared" si="0"/>
        <v>1.2999251304903455E-3</v>
      </c>
      <c r="H39" s="3">
        <f t="shared" si="6"/>
        <v>97368.867362467136</v>
      </c>
      <c r="I39" s="3">
        <f t="shared" si="4"/>
        <v>126.57223761185223</v>
      </c>
      <c r="J39" s="3">
        <f t="shared" si="1"/>
        <v>97312.871804547656</v>
      </c>
      <c r="K39" s="3">
        <f t="shared" si="2"/>
        <v>4759848.4939793749</v>
      </c>
      <c r="L39" s="15">
        <f t="shared" si="5"/>
        <v>48.884706404771819</v>
      </c>
      <c r="N39" s="7"/>
    </row>
    <row r="40" spans="1:14" x14ac:dyDescent="0.25">
      <c r="A40" s="83">
        <v>31</v>
      </c>
      <c r="B40" s="3">
        <v>109</v>
      </c>
      <c r="C40" s="3">
        <v>75609</v>
      </c>
      <c r="D40" s="3">
        <v>76755</v>
      </c>
      <c r="E40" s="4">
        <v>0.498</v>
      </c>
      <c r="F40" s="5">
        <f t="shared" si="3"/>
        <v>1.4307841747394398E-3</v>
      </c>
      <c r="G40" s="5">
        <f t="shared" si="0"/>
        <v>1.4297572463704434E-3</v>
      </c>
      <c r="H40" s="3">
        <f t="shared" si="6"/>
        <v>97242.295124855285</v>
      </c>
      <c r="I40" s="3">
        <f t="shared" si="4"/>
        <v>139.03287610845507</v>
      </c>
      <c r="J40" s="3">
        <f t="shared" si="1"/>
        <v>97172.50062104885</v>
      </c>
      <c r="K40" s="3">
        <f t="shared" si="2"/>
        <v>4662535.6221748274</v>
      </c>
      <c r="L40" s="15">
        <f t="shared" si="5"/>
        <v>47.94760979456845</v>
      </c>
      <c r="N40" s="7"/>
    </row>
    <row r="41" spans="1:14" x14ac:dyDescent="0.25">
      <c r="A41" s="83">
        <v>32</v>
      </c>
      <c r="B41" s="3">
        <v>98</v>
      </c>
      <c r="C41" s="3">
        <v>75243</v>
      </c>
      <c r="D41" s="3">
        <v>75983</v>
      </c>
      <c r="E41" s="4">
        <v>0.49480000000000002</v>
      </c>
      <c r="F41" s="5">
        <f t="shared" si="3"/>
        <v>1.2960734265271845E-3</v>
      </c>
      <c r="G41" s="5">
        <f t="shared" si="0"/>
        <v>1.2952253436753572E-3</v>
      </c>
      <c r="H41" s="3">
        <f t="shared" si="6"/>
        <v>97103.262248746832</v>
      </c>
      <c r="I41" s="3">
        <f t="shared" si="4"/>
        <v>125.77060621813145</v>
      </c>
      <c r="J41" s="3">
        <f t="shared" si="1"/>
        <v>97039.722938485429</v>
      </c>
      <c r="K41" s="3">
        <f t="shared" si="2"/>
        <v>4565363.1215537786</v>
      </c>
      <c r="L41" s="15">
        <f t="shared" si="5"/>
        <v>47.015548353656854</v>
      </c>
      <c r="N41" s="7"/>
    </row>
    <row r="42" spans="1:14" x14ac:dyDescent="0.25">
      <c r="A42" s="83">
        <v>33</v>
      </c>
      <c r="B42" s="3">
        <v>100</v>
      </c>
      <c r="C42" s="3">
        <v>70470.600000000006</v>
      </c>
      <c r="D42" s="3">
        <v>75582</v>
      </c>
      <c r="E42" s="4">
        <v>0.49359999999999998</v>
      </c>
      <c r="F42" s="5">
        <f t="shared" si="3"/>
        <v>1.3693696654492971E-3</v>
      </c>
      <c r="G42" s="5">
        <f t="shared" si="0"/>
        <v>1.3684207357341454E-3</v>
      </c>
      <c r="H42" s="3">
        <f t="shared" si="6"/>
        <v>96977.491642528694</v>
      </c>
      <c r="I42" s="3">
        <f t="shared" si="4"/>
        <v>132.70601046312106</v>
      </c>
      <c r="J42" s="3">
        <f t="shared" si="1"/>
        <v>96910.289318830168</v>
      </c>
      <c r="K42" s="3">
        <f t="shared" si="2"/>
        <v>4468323.3986152932</v>
      </c>
      <c r="L42" s="15">
        <f t="shared" si="5"/>
        <v>46.075881350758159</v>
      </c>
      <c r="N42" s="7"/>
    </row>
    <row r="43" spans="1:14" x14ac:dyDescent="0.25">
      <c r="A43" s="83">
        <v>34</v>
      </c>
      <c r="B43" s="3">
        <v>89</v>
      </c>
      <c r="C43" s="3">
        <v>69451.600000000006</v>
      </c>
      <c r="D43" s="3">
        <v>70613</v>
      </c>
      <c r="E43" s="4">
        <v>0.48880000000000001</v>
      </c>
      <c r="F43" s="5">
        <f t="shared" si="3"/>
        <v>1.2708421685422298E-3</v>
      </c>
      <c r="G43" s="5">
        <f t="shared" si="0"/>
        <v>1.2700170961995768E-3</v>
      </c>
      <c r="H43" s="3">
        <f t="shared" si="6"/>
        <v>96844.78563206557</v>
      </c>
      <c r="I43" s="3">
        <f t="shared" si="4"/>
        <v>122.99453343050641</v>
      </c>
      <c r="J43" s="3">
        <f t="shared" si="1"/>
        <v>96781.910826575899</v>
      </c>
      <c r="K43" s="3">
        <f t="shared" si="2"/>
        <v>4371413.1092964634</v>
      </c>
      <c r="L43" s="15">
        <f t="shared" si="5"/>
        <v>45.138342562958563</v>
      </c>
      <c r="N43" s="7"/>
    </row>
    <row r="44" spans="1:14" x14ac:dyDescent="0.25">
      <c r="A44" s="83">
        <v>35</v>
      </c>
      <c r="B44" s="3">
        <v>87</v>
      </c>
      <c r="C44" s="3">
        <v>66527.600000000006</v>
      </c>
      <c r="D44" s="3">
        <v>69715</v>
      </c>
      <c r="E44" s="4">
        <v>0.43380000000000002</v>
      </c>
      <c r="F44" s="5">
        <f t="shared" si="3"/>
        <v>1.2771335837689533E-3</v>
      </c>
      <c r="G44" s="5">
        <f t="shared" si="0"/>
        <v>1.2762107391479027E-3</v>
      </c>
      <c r="H44" s="3">
        <f t="shared" si="6"/>
        <v>96721.791098635062</v>
      </c>
      <c r="I44" s="3">
        <f t="shared" si="4"/>
        <v>123.43738850969808</v>
      </c>
      <c r="J44" s="3">
        <f t="shared" si="1"/>
        <v>96651.90084926087</v>
      </c>
      <c r="K44" s="3">
        <f t="shared" si="2"/>
        <v>4274631.1984698875</v>
      </c>
      <c r="L44" s="15">
        <f t="shared" si="5"/>
        <v>44.195120354116469</v>
      </c>
      <c r="N44" s="7"/>
    </row>
    <row r="45" spans="1:14" x14ac:dyDescent="0.25">
      <c r="A45" s="83">
        <v>36</v>
      </c>
      <c r="B45" s="3">
        <v>81</v>
      </c>
      <c r="C45" s="3">
        <v>67867.199999999997</v>
      </c>
      <c r="D45" s="3">
        <v>66699</v>
      </c>
      <c r="E45" s="4">
        <v>0.51180000000000003</v>
      </c>
      <c r="F45" s="5">
        <f t="shared" si="3"/>
        <v>1.2038684305568559E-3</v>
      </c>
      <c r="G45" s="5">
        <f t="shared" si="0"/>
        <v>1.2031612982901822E-3</v>
      </c>
      <c r="H45" s="3">
        <f t="shared" si="6"/>
        <v>96598.353710125361</v>
      </c>
      <c r="I45" s="3">
        <f t="shared" si="4"/>
        <v>116.22340066256866</v>
      </c>
      <c r="J45" s="3">
        <f t="shared" si="1"/>
        <v>96541.613445921903</v>
      </c>
      <c r="K45" s="3">
        <f t="shared" si="2"/>
        <v>4177979.2976206262</v>
      </c>
      <c r="L45" s="15">
        <f t="shared" si="5"/>
        <v>43.251040386858001</v>
      </c>
      <c r="N45" s="7"/>
    </row>
    <row r="46" spans="1:14" x14ac:dyDescent="0.25">
      <c r="A46" s="83">
        <v>37</v>
      </c>
      <c r="B46" s="3">
        <v>76</v>
      </c>
      <c r="C46" s="3">
        <v>68066.399999999994</v>
      </c>
      <c r="D46" s="3">
        <v>67992</v>
      </c>
      <c r="E46" s="4">
        <v>0.44819999999999999</v>
      </c>
      <c r="F46" s="5">
        <f t="shared" si="3"/>
        <v>1.117167334027153E-3</v>
      </c>
      <c r="G46" s="5">
        <f t="shared" si="0"/>
        <v>1.1164790772232262E-3</v>
      </c>
      <c r="H46" s="3">
        <f t="shared" si="6"/>
        <v>96482.130309462795</v>
      </c>
      <c r="I46" s="3">
        <f t="shared" si="4"/>
        <v>107.72027981644008</v>
      </c>
      <c r="J46" s="3">
        <f t="shared" si="1"/>
        <v>96422.69025906008</v>
      </c>
      <c r="K46" s="3">
        <f t="shared" si="2"/>
        <v>4081437.6841747044</v>
      </c>
      <c r="L46" s="15">
        <f t="shared" si="5"/>
        <v>42.302524530538939</v>
      </c>
      <c r="N46" s="7"/>
    </row>
    <row r="47" spans="1:14" x14ac:dyDescent="0.25">
      <c r="A47" s="83">
        <v>38</v>
      </c>
      <c r="B47" s="3">
        <v>95</v>
      </c>
      <c r="C47" s="3">
        <v>64928.2</v>
      </c>
      <c r="D47" s="3">
        <v>68175</v>
      </c>
      <c r="E47" s="4">
        <v>0.52190000000000003</v>
      </c>
      <c r="F47" s="5">
        <f t="shared" si="3"/>
        <v>1.4274638025231548E-3</v>
      </c>
      <c r="G47" s="5">
        <f t="shared" si="0"/>
        <v>1.4264902650786046E-3</v>
      </c>
      <c r="H47" s="3">
        <f t="shared" si="6"/>
        <v>96374.410029646358</v>
      </c>
      <c r="I47" s="3">
        <f t="shared" si="4"/>
        <v>137.47715770998437</v>
      </c>
      <c r="J47" s="3">
        <f t="shared" si="1"/>
        <v>96308.682200545212</v>
      </c>
      <c r="K47" s="3">
        <f t="shared" si="2"/>
        <v>3985014.9939156445</v>
      </c>
      <c r="L47" s="15">
        <f t="shared" si="5"/>
        <v>41.349306238967252</v>
      </c>
      <c r="N47" s="7"/>
    </row>
    <row r="48" spans="1:14" x14ac:dyDescent="0.25">
      <c r="A48" s="83">
        <v>39</v>
      </c>
      <c r="B48" s="3">
        <v>92</v>
      </c>
      <c r="C48" s="3">
        <v>66621</v>
      </c>
      <c r="D48" s="3">
        <v>65038</v>
      </c>
      <c r="E48" s="4">
        <v>0.46689999999999998</v>
      </c>
      <c r="F48" s="5">
        <f t="shared" si="3"/>
        <v>1.3975497307438154E-3</v>
      </c>
      <c r="G48" s="5">
        <f t="shared" si="0"/>
        <v>1.3965092841789102E-3</v>
      </c>
      <c r="H48" s="3">
        <f t="shared" si="6"/>
        <v>96236.932871936369</v>
      </c>
      <c r="I48" s="3">
        <f t="shared" si="4"/>
        <v>134.3957702365617</v>
      </c>
      <c r="J48" s="3">
        <f t="shared" si="1"/>
        <v>96165.286486823257</v>
      </c>
      <c r="K48" s="3">
        <f t="shared" si="2"/>
        <v>3888706.3117150995</v>
      </c>
      <c r="L48" s="15">
        <f t="shared" si="5"/>
        <v>40.407629333842621</v>
      </c>
      <c r="N48" s="7"/>
    </row>
    <row r="49" spans="1:14" x14ac:dyDescent="0.25">
      <c r="A49" s="83">
        <v>40</v>
      </c>
      <c r="B49" s="3">
        <v>112</v>
      </c>
      <c r="C49" s="3">
        <v>68782.2</v>
      </c>
      <c r="D49" s="3">
        <v>67013</v>
      </c>
      <c r="E49" s="4">
        <v>0.5121</v>
      </c>
      <c r="F49" s="5">
        <f t="shared" si="3"/>
        <v>1.6495428409840701E-3</v>
      </c>
      <c r="G49" s="5">
        <f t="shared" si="0"/>
        <v>1.648216336776559E-3</v>
      </c>
      <c r="H49" s="3">
        <f t="shared" si="6"/>
        <v>96102.537101699811</v>
      </c>
      <c r="I49" s="3">
        <f t="shared" si="4"/>
        <v>158.39777165669702</v>
      </c>
      <c r="J49" s="3">
        <f t="shared" si="1"/>
        <v>96025.25482890851</v>
      </c>
      <c r="K49" s="3">
        <f t="shared" si="2"/>
        <v>3792541.0252282764</v>
      </c>
      <c r="L49" s="15">
        <f t="shared" si="5"/>
        <v>39.463484936041255</v>
      </c>
      <c r="N49" s="7"/>
    </row>
    <row r="50" spans="1:14" x14ac:dyDescent="0.25">
      <c r="A50" s="83">
        <v>41</v>
      </c>
      <c r="B50" s="3">
        <v>108</v>
      </c>
      <c r="C50" s="3">
        <v>73478</v>
      </c>
      <c r="D50" s="3">
        <v>68859</v>
      </c>
      <c r="E50" s="4">
        <v>0.50039999999999996</v>
      </c>
      <c r="F50" s="5">
        <f t="shared" si="3"/>
        <v>1.5175253096524446E-3</v>
      </c>
      <c r="G50" s="5">
        <f t="shared" si="0"/>
        <v>1.5163756608856549E-3</v>
      </c>
      <c r="H50" s="3">
        <f t="shared" si="6"/>
        <v>95944.139330043108</v>
      </c>
      <c r="I50" s="3">
        <f t="shared" si="4"/>
        <v>145.48735768469948</v>
      </c>
      <c r="J50" s="3">
        <f t="shared" si="1"/>
        <v>95871.453846143835</v>
      </c>
      <c r="K50" s="3">
        <f t="shared" si="2"/>
        <v>3696515.7703993679</v>
      </c>
      <c r="L50" s="15">
        <f t="shared" si="5"/>
        <v>38.52779123572661</v>
      </c>
      <c r="N50" s="7"/>
    </row>
    <row r="51" spans="1:14" x14ac:dyDescent="0.25">
      <c r="A51" s="83">
        <v>42</v>
      </c>
      <c r="B51" s="3">
        <v>102</v>
      </c>
      <c r="C51" s="3">
        <v>67135</v>
      </c>
      <c r="D51" s="3">
        <v>73563</v>
      </c>
      <c r="E51" s="4">
        <v>0.51880000000000004</v>
      </c>
      <c r="F51" s="5">
        <f t="shared" si="3"/>
        <v>1.4499140001990078E-3</v>
      </c>
      <c r="G51" s="5">
        <f t="shared" si="0"/>
        <v>1.4489031025083717E-3</v>
      </c>
      <c r="H51" s="3">
        <f t="shared" si="6"/>
        <v>95798.651972358406</v>
      </c>
      <c r="I51" s="3">
        <f t="shared" si="4"/>
        <v>138.80296405886983</v>
      </c>
      <c r="J51" s="3">
        <f t="shared" si="1"/>
        <v>95731.859986053285</v>
      </c>
      <c r="K51" s="3">
        <f t="shared" si="2"/>
        <v>3600644.3165532239</v>
      </c>
      <c r="L51" s="15">
        <f t="shared" si="5"/>
        <v>37.585542619035479</v>
      </c>
      <c r="N51" s="7"/>
    </row>
    <row r="52" spans="1:14" x14ac:dyDescent="0.25">
      <c r="A52" s="83">
        <v>43</v>
      </c>
      <c r="B52" s="3">
        <v>134</v>
      </c>
      <c r="C52" s="3">
        <v>62909.599999999999</v>
      </c>
      <c r="D52" s="3">
        <v>67212</v>
      </c>
      <c r="E52" s="4">
        <v>0.47560000000000002</v>
      </c>
      <c r="F52" s="5">
        <f t="shared" si="3"/>
        <v>2.0596119322233973E-3</v>
      </c>
      <c r="G52" s="5">
        <f t="shared" si="0"/>
        <v>2.057389826744071E-3</v>
      </c>
      <c r="H52" s="3">
        <f t="shared" si="6"/>
        <v>95659.849008299541</v>
      </c>
      <c r="I52" s="3">
        <f t="shared" si="4"/>
        <v>196.80960017754938</v>
      </c>
      <c r="J52" s="3">
        <f t="shared" si="1"/>
        <v>95556.642053966425</v>
      </c>
      <c r="K52" s="3">
        <f t="shared" si="2"/>
        <v>3504912.4565671706</v>
      </c>
      <c r="L52" s="15">
        <f t="shared" si="5"/>
        <v>36.639326665287555</v>
      </c>
      <c r="N52" s="7"/>
    </row>
    <row r="53" spans="1:14" x14ac:dyDescent="0.25">
      <c r="A53" s="83">
        <v>44</v>
      </c>
      <c r="B53" s="3">
        <v>128</v>
      </c>
      <c r="C53" s="3">
        <v>68078.600000000006</v>
      </c>
      <c r="D53" s="3">
        <v>62881</v>
      </c>
      <c r="E53" s="4">
        <v>0.503</v>
      </c>
      <c r="F53" s="5">
        <f t="shared" si="3"/>
        <v>1.954801328043152E-3</v>
      </c>
      <c r="G53" s="5">
        <f t="shared" si="0"/>
        <v>1.9529040109841083E-3</v>
      </c>
      <c r="H53" s="3">
        <f t="shared" si="6"/>
        <v>95463.039408121986</v>
      </c>
      <c r="I53" s="3">
        <f t="shared" si="4"/>
        <v>186.43015256085542</v>
      </c>
      <c r="J53" s="3">
        <f t="shared" si="1"/>
        <v>95370.38362229924</v>
      </c>
      <c r="K53" s="3">
        <f t="shared" si="2"/>
        <v>3409355.8145132042</v>
      </c>
      <c r="L53" s="15">
        <f t="shared" si="5"/>
        <v>35.713882939946878</v>
      </c>
      <c r="N53" s="7"/>
    </row>
    <row r="54" spans="1:14" x14ac:dyDescent="0.25">
      <c r="A54" s="83">
        <v>45</v>
      </c>
      <c r="B54" s="3">
        <v>150</v>
      </c>
      <c r="C54" s="3">
        <v>65420.800000000003</v>
      </c>
      <c r="D54" s="3">
        <v>68205</v>
      </c>
      <c r="E54" s="4">
        <v>0.50490000000000002</v>
      </c>
      <c r="F54" s="5">
        <f t="shared" si="3"/>
        <v>2.2450754270507641E-3</v>
      </c>
      <c r="G54" s="5">
        <f t="shared" si="0"/>
        <v>2.2425827137388769E-3</v>
      </c>
      <c r="H54" s="3">
        <f t="shared" si="6"/>
        <v>95276.609255561125</v>
      </c>
      <c r="I54" s="3">
        <f t="shared" si="4"/>
        <v>213.66567694017488</v>
      </c>
      <c r="J54" s="3">
        <f t="shared" si="1"/>
        <v>95170.82337890804</v>
      </c>
      <c r="K54" s="3">
        <f t="shared" si="2"/>
        <v>3313985.4308909047</v>
      </c>
      <c r="L54" s="15">
        <f t="shared" si="5"/>
        <v>34.782780965701434</v>
      </c>
      <c r="N54" s="7"/>
    </row>
    <row r="55" spans="1:14" x14ac:dyDescent="0.25">
      <c r="A55" s="83">
        <v>46</v>
      </c>
      <c r="B55" s="3">
        <v>127</v>
      </c>
      <c r="C55" s="3">
        <v>63670.400000000001</v>
      </c>
      <c r="D55" s="3">
        <v>65347</v>
      </c>
      <c r="E55" s="4">
        <v>0.50839999999999996</v>
      </c>
      <c r="F55" s="5">
        <f t="shared" si="3"/>
        <v>1.9687266988793759E-3</v>
      </c>
      <c r="G55" s="5">
        <f t="shared" si="0"/>
        <v>1.9668231562025612E-3</v>
      </c>
      <c r="H55" s="3">
        <f t="shared" si="6"/>
        <v>95062.943578620951</v>
      </c>
      <c r="I55" s="3">
        <f t="shared" si="4"/>
        <v>186.97199872720927</v>
      </c>
      <c r="J55" s="3">
        <f t="shared" si="1"/>
        <v>94971.02814404665</v>
      </c>
      <c r="K55" s="3">
        <f t="shared" si="2"/>
        <v>3218814.6075119968</v>
      </c>
      <c r="L55" s="15">
        <f t="shared" si="5"/>
        <v>33.859824726023817</v>
      </c>
      <c r="N55" s="7"/>
    </row>
    <row r="56" spans="1:14" x14ac:dyDescent="0.25">
      <c r="A56" s="83">
        <v>47</v>
      </c>
      <c r="B56" s="3">
        <v>113</v>
      </c>
      <c r="C56" s="3">
        <v>54769.599999999999</v>
      </c>
      <c r="D56" s="3">
        <v>63614</v>
      </c>
      <c r="E56" s="4">
        <v>0.55200000000000005</v>
      </c>
      <c r="F56" s="5">
        <f t="shared" si="3"/>
        <v>1.9090482127591996E-3</v>
      </c>
      <c r="G56" s="5">
        <f t="shared" si="0"/>
        <v>1.9074168876006829E-3</v>
      </c>
      <c r="H56" s="3">
        <f t="shared" si="6"/>
        <v>94875.97157989374</v>
      </c>
      <c r="I56" s="3">
        <f t="shared" si="4"/>
        <v>180.96803041901177</v>
      </c>
      <c r="J56" s="3">
        <f t="shared" si="1"/>
        <v>94794.897902266021</v>
      </c>
      <c r="K56" s="3">
        <f t="shared" si="2"/>
        <v>3123843.5793679501</v>
      </c>
      <c r="L56" s="15">
        <f t="shared" si="5"/>
        <v>32.925550351148757</v>
      </c>
      <c r="N56" s="7"/>
    </row>
    <row r="57" spans="1:14" x14ac:dyDescent="0.25">
      <c r="A57" s="83">
        <v>48</v>
      </c>
      <c r="B57" s="3">
        <v>145</v>
      </c>
      <c r="C57" s="3">
        <v>49618.8</v>
      </c>
      <c r="D57" s="3">
        <v>54801</v>
      </c>
      <c r="E57" s="4">
        <v>0.49259999999999998</v>
      </c>
      <c r="F57" s="5">
        <f t="shared" si="3"/>
        <v>2.7772510577495839E-3</v>
      </c>
      <c r="G57" s="5">
        <f t="shared" si="0"/>
        <v>2.7733429261671272E-3</v>
      </c>
      <c r="H57" s="3">
        <f t="shared" si="6"/>
        <v>94695.003549474728</v>
      </c>
      <c r="I57" s="3">
        <f t="shared" si="4"/>
        <v>262.62171823730677</v>
      </c>
      <c r="J57" s="3">
        <f t="shared" si="1"/>
        <v>94561.749289641113</v>
      </c>
      <c r="K57" s="3">
        <f t="shared" si="2"/>
        <v>3029048.681465684</v>
      </c>
      <c r="L57" s="15">
        <f t="shared" si="5"/>
        <v>31.987418215609605</v>
      </c>
      <c r="N57" s="7"/>
    </row>
    <row r="58" spans="1:14" x14ac:dyDescent="0.25">
      <c r="A58" s="83">
        <v>49</v>
      </c>
      <c r="B58" s="3">
        <v>170</v>
      </c>
      <c r="C58" s="3">
        <v>66100.399999999994</v>
      </c>
      <c r="D58" s="3">
        <v>49572</v>
      </c>
      <c r="E58" s="4">
        <v>0.5202</v>
      </c>
      <c r="F58" s="5">
        <f t="shared" si="3"/>
        <v>2.9393355718390904E-3</v>
      </c>
      <c r="G58" s="5">
        <f t="shared" si="0"/>
        <v>2.9351960847384898E-3</v>
      </c>
      <c r="H58" s="3">
        <f t="shared" si="6"/>
        <v>94432.381831237421</v>
      </c>
      <c r="I58" s="3">
        <f t="shared" si="4"/>
        <v>277.17755742357815</v>
      </c>
      <c r="J58" s="3">
        <f t="shared" si="1"/>
        <v>94299.392039185579</v>
      </c>
      <c r="K58" s="3">
        <f t="shared" si="2"/>
        <v>2934486.9321760428</v>
      </c>
      <c r="L58" s="15">
        <f t="shared" si="5"/>
        <v>31.075007060823069</v>
      </c>
      <c r="N58" s="7"/>
    </row>
    <row r="59" spans="1:14" x14ac:dyDescent="0.25">
      <c r="A59" s="83">
        <v>50</v>
      </c>
      <c r="B59" s="3">
        <v>143</v>
      </c>
      <c r="C59" s="3">
        <v>40695.199999999997</v>
      </c>
      <c r="D59" s="3">
        <v>66171</v>
      </c>
      <c r="E59" s="4">
        <v>0.48099999999999998</v>
      </c>
      <c r="F59" s="5">
        <f t="shared" si="3"/>
        <v>2.67624375153229E-3</v>
      </c>
      <c r="G59" s="5">
        <f t="shared" si="0"/>
        <v>2.672531683844286E-3</v>
      </c>
      <c r="H59" s="3">
        <f t="shared" si="6"/>
        <v>94155.204273813841</v>
      </c>
      <c r="I59" s="3">
        <f t="shared" si="4"/>
        <v>251.63276662059843</v>
      </c>
      <c r="J59" s="3">
        <f t="shared" si="1"/>
        <v>94024.606867937749</v>
      </c>
      <c r="K59" s="3">
        <f t="shared" si="2"/>
        <v>2840187.5401368574</v>
      </c>
      <c r="L59" s="15">
        <f t="shared" si="5"/>
        <v>30.164955426970081</v>
      </c>
      <c r="N59" s="7"/>
    </row>
    <row r="60" spans="1:14" x14ac:dyDescent="0.25">
      <c r="A60" s="83">
        <v>51</v>
      </c>
      <c r="B60" s="3">
        <v>186</v>
      </c>
      <c r="C60" s="3">
        <v>48197.2</v>
      </c>
      <c r="D60" s="3">
        <v>40576</v>
      </c>
      <c r="E60" s="4">
        <v>0.5171</v>
      </c>
      <c r="F60" s="5">
        <f t="shared" si="3"/>
        <v>4.1904538757192491E-3</v>
      </c>
      <c r="G60" s="5">
        <f t="shared" si="0"/>
        <v>4.1819913227996953E-3</v>
      </c>
      <c r="H60" s="3">
        <f t="shared" si="6"/>
        <v>93903.571507193235</v>
      </c>
      <c r="I60" s="3">
        <f t="shared" si="4"/>
        <v>392.70392122298284</v>
      </c>
      <c r="J60" s="3">
        <f t="shared" si="1"/>
        <v>93713.934783634657</v>
      </c>
      <c r="K60" s="3">
        <f t="shared" si="2"/>
        <v>2746162.9332689196</v>
      </c>
      <c r="L60" s="15">
        <f t="shared" si="5"/>
        <v>29.244499321930018</v>
      </c>
      <c r="N60" s="7"/>
    </row>
    <row r="61" spans="1:14" x14ac:dyDescent="0.25">
      <c r="A61" s="83">
        <v>52</v>
      </c>
      <c r="B61" s="3">
        <v>233</v>
      </c>
      <c r="C61" s="3">
        <v>52323.199999999997</v>
      </c>
      <c r="D61" s="3">
        <v>48019</v>
      </c>
      <c r="E61" s="4">
        <v>0.48809999999999998</v>
      </c>
      <c r="F61" s="5">
        <f t="shared" si="3"/>
        <v>4.6441078628931794E-3</v>
      </c>
      <c r="G61" s="5">
        <f t="shared" si="0"/>
        <v>4.6330935224904385E-3</v>
      </c>
      <c r="H61" s="3">
        <f t="shared" si="6"/>
        <v>93510.867585970249</v>
      </c>
      <c r="I61" s="3">
        <f t="shared" si="4"/>
        <v>433.24459489501987</v>
      </c>
      <c r="J61" s="3">
        <f t="shared" si="1"/>
        <v>93289.089677843484</v>
      </c>
      <c r="K61" s="3">
        <f t="shared" si="2"/>
        <v>2652448.9984852849</v>
      </c>
      <c r="L61" s="15">
        <f t="shared" si="5"/>
        <v>28.365141581503632</v>
      </c>
      <c r="N61" s="7"/>
    </row>
    <row r="62" spans="1:14" x14ac:dyDescent="0.25">
      <c r="A62" s="83">
        <v>53</v>
      </c>
      <c r="B62" s="3">
        <v>253</v>
      </c>
      <c r="C62" s="3">
        <v>57646.8</v>
      </c>
      <c r="D62" s="3">
        <v>52097</v>
      </c>
      <c r="E62" s="4">
        <v>0.47310000000000002</v>
      </c>
      <c r="F62" s="5">
        <f t="shared" si="3"/>
        <v>4.6107388298928962E-3</v>
      </c>
      <c r="G62" s="5">
        <f t="shared" si="0"/>
        <v>4.5995646553867904E-3</v>
      </c>
      <c r="H62" s="3">
        <f t="shared" si="6"/>
        <v>93077.62299107523</v>
      </c>
      <c r="I62" s="3">
        <f t="shared" si="4"/>
        <v>428.11654491716655</v>
      </c>
      <c r="J62" s="3">
        <f t="shared" si="1"/>
        <v>92852.048383558373</v>
      </c>
      <c r="K62" s="3">
        <f t="shared" si="2"/>
        <v>2559159.9088074416</v>
      </c>
      <c r="L62" s="15">
        <f t="shared" si="5"/>
        <v>27.494899703796982</v>
      </c>
      <c r="N62" s="7"/>
    </row>
    <row r="63" spans="1:14" x14ac:dyDescent="0.25">
      <c r="A63" s="83">
        <v>54</v>
      </c>
      <c r="B63" s="3">
        <v>266</v>
      </c>
      <c r="C63" s="3">
        <v>54727.199999999997</v>
      </c>
      <c r="D63" s="3">
        <v>57336</v>
      </c>
      <c r="E63" s="4">
        <v>0.48859999999999998</v>
      </c>
      <c r="F63" s="5">
        <f t="shared" si="3"/>
        <v>4.7473211544913942E-3</v>
      </c>
      <c r="G63" s="5">
        <f t="shared" si="0"/>
        <v>4.7358236164499606E-3</v>
      </c>
      <c r="H63" s="3">
        <f t="shared" si="6"/>
        <v>92649.506446158062</v>
      </c>
      <c r="I63" s="3">
        <f t="shared" si="4"/>
        <v>438.77172068014823</v>
      </c>
      <c r="J63" s="3">
        <f t="shared" si="1"/>
        <v>92425.11858820224</v>
      </c>
      <c r="K63" s="3">
        <f t="shared" si="2"/>
        <v>2466307.8604238834</v>
      </c>
      <c r="L63" s="15">
        <f t="shared" si="5"/>
        <v>26.61976253329685</v>
      </c>
      <c r="N63" s="7"/>
    </row>
    <row r="64" spans="1:14" x14ac:dyDescent="0.25">
      <c r="A64" s="83">
        <v>55</v>
      </c>
      <c r="B64" s="3">
        <v>297</v>
      </c>
      <c r="C64" s="3">
        <v>54709</v>
      </c>
      <c r="D64" s="3">
        <v>54514</v>
      </c>
      <c r="E64" s="4">
        <v>0.50139999999999996</v>
      </c>
      <c r="F64" s="5">
        <f t="shared" si="3"/>
        <v>5.4384149858546279E-3</v>
      </c>
      <c r="G64" s="5">
        <f t="shared" si="0"/>
        <v>5.4237080930939581E-3</v>
      </c>
      <c r="H64" s="3">
        <f t="shared" si="6"/>
        <v>92210.734725477916</v>
      </c>
      <c r="I64" s="3">
        <f t="shared" si="4"/>
        <v>500.12410820071466</v>
      </c>
      <c r="J64" s="3">
        <f t="shared" si="1"/>
        <v>91961.372845129037</v>
      </c>
      <c r="K64" s="3">
        <f t="shared" si="2"/>
        <v>2373882.7418356813</v>
      </c>
      <c r="L64" s="15">
        <f t="shared" si="5"/>
        <v>25.744103969055299</v>
      </c>
      <c r="N64" s="7"/>
    </row>
    <row r="65" spans="1:14" x14ac:dyDescent="0.25">
      <c r="A65" s="83">
        <v>56</v>
      </c>
      <c r="B65" s="3">
        <v>338</v>
      </c>
      <c r="C65" s="3">
        <v>56497.2</v>
      </c>
      <c r="D65" s="3">
        <v>54375</v>
      </c>
      <c r="E65" s="4">
        <v>0.52559999999999996</v>
      </c>
      <c r="F65" s="5">
        <f t="shared" si="3"/>
        <v>6.0971100059347607E-3</v>
      </c>
      <c r="G65" s="5">
        <f t="shared" si="0"/>
        <v>6.0795251679319536E-3</v>
      </c>
      <c r="H65" s="3">
        <f t="shared" si="6"/>
        <v>91710.610617277198</v>
      </c>
      <c r="I65" s="3">
        <f t="shared" si="4"/>
        <v>557.5569654141442</v>
      </c>
      <c r="J65" s="3">
        <f t="shared" si="1"/>
        <v>91446.105592884735</v>
      </c>
      <c r="K65" s="3">
        <f t="shared" si="2"/>
        <v>2281921.3689905521</v>
      </c>
      <c r="L65" s="15">
        <f t="shared" si="5"/>
        <v>24.881759630991542</v>
      </c>
      <c r="N65" s="7"/>
    </row>
    <row r="66" spans="1:14" x14ac:dyDescent="0.25">
      <c r="A66" s="83">
        <v>57</v>
      </c>
      <c r="B66" s="3">
        <v>345</v>
      </c>
      <c r="C66" s="3">
        <v>55368.4</v>
      </c>
      <c r="D66" s="3">
        <v>56170</v>
      </c>
      <c r="E66" s="4">
        <v>0.49359999999999998</v>
      </c>
      <c r="F66" s="5">
        <f t="shared" si="3"/>
        <v>6.1862103096332749E-3</v>
      </c>
      <c r="G66" s="5">
        <f t="shared" si="0"/>
        <v>6.1668913083440654E-3</v>
      </c>
      <c r="H66" s="3">
        <f t="shared" si="6"/>
        <v>91153.053651863054</v>
      </c>
      <c r="I66" s="3">
        <f t="shared" si="4"/>
        <v>562.13097429469451</v>
      </c>
      <c r="J66" s="3">
        <f t="shared" si="1"/>
        <v>90868.390526480231</v>
      </c>
      <c r="K66" s="3">
        <f t="shared" si="2"/>
        <v>2190475.2633976676</v>
      </c>
      <c r="L66" s="15">
        <f t="shared" si="5"/>
        <v>24.030739241755473</v>
      </c>
      <c r="N66" s="7"/>
    </row>
    <row r="67" spans="1:14" x14ac:dyDescent="0.25">
      <c r="A67" s="83">
        <v>58</v>
      </c>
      <c r="B67" s="3">
        <v>393</v>
      </c>
      <c r="C67" s="3">
        <v>52770.6</v>
      </c>
      <c r="D67" s="3">
        <v>54989</v>
      </c>
      <c r="E67" s="4">
        <v>0.50249999999999995</v>
      </c>
      <c r="F67" s="5">
        <f t="shared" si="3"/>
        <v>7.2940137120033853E-3</v>
      </c>
      <c r="G67" s="5">
        <f t="shared" si="0"/>
        <v>7.2676411007665375E-3</v>
      </c>
      <c r="H67" s="3">
        <f t="shared" si="6"/>
        <v>90590.922677568364</v>
      </c>
      <c r="I67" s="3">
        <f t="shared" si="4"/>
        <v>658.38231300785924</v>
      </c>
      <c r="J67" s="3">
        <f t="shared" si="1"/>
        <v>90263.377476846959</v>
      </c>
      <c r="K67" s="3">
        <f t="shared" si="2"/>
        <v>2099606.8728711875</v>
      </c>
      <c r="L67" s="15">
        <f t="shared" si="5"/>
        <v>23.176790905906966</v>
      </c>
      <c r="N67" s="7"/>
    </row>
    <row r="68" spans="1:14" x14ac:dyDescent="0.25">
      <c r="A68" s="83">
        <v>59</v>
      </c>
      <c r="B68" s="3">
        <v>407</v>
      </c>
      <c r="C68" s="3">
        <v>53772.2</v>
      </c>
      <c r="D68" s="3">
        <v>52373</v>
      </c>
      <c r="E68" s="4">
        <v>0.4914</v>
      </c>
      <c r="F68" s="5">
        <f t="shared" si="3"/>
        <v>7.6687405553901638E-3</v>
      </c>
      <c r="G68" s="5">
        <f t="shared" si="0"/>
        <v>7.6389462096601848E-3</v>
      </c>
      <c r="H68" s="3">
        <f t="shared" si="6"/>
        <v>89932.540364560511</v>
      </c>
      <c r="I68" s="3">
        <f t="shared" si="4"/>
        <v>686.9898383429711</v>
      </c>
      <c r="J68" s="3">
        <f t="shared" si="1"/>
        <v>89583.137332779283</v>
      </c>
      <c r="K68" s="3">
        <f t="shared" si="2"/>
        <v>2009343.4953943407</v>
      </c>
      <c r="L68" s="15">
        <f t="shared" si="5"/>
        <v>22.342785906514408</v>
      </c>
      <c r="N68" s="7"/>
    </row>
    <row r="69" spans="1:14" x14ac:dyDescent="0.25">
      <c r="A69" s="83">
        <v>60</v>
      </c>
      <c r="B69" s="3">
        <v>459</v>
      </c>
      <c r="C69" s="3">
        <v>51373.599999999999</v>
      </c>
      <c r="D69" s="3">
        <v>53443</v>
      </c>
      <c r="E69" s="4">
        <v>0.48449999999999999</v>
      </c>
      <c r="F69" s="5">
        <f t="shared" si="3"/>
        <v>8.7581547197676697E-3</v>
      </c>
      <c r="G69" s="5">
        <f t="shared" si="0"/>
        <v>8.7187908720034093E-3</v>
      </c>
      <c r="H69" s="3">
        <f t="shared" si="6"/>
        <v>89245.550526217543</v>
      </c>
      <c r="I69" s="3">
        <f t="shared" si="4"/>
        <v>778.11329129490457</v>
      </c>
      <c r="J69" s="3">
        <f t="shared" si="1"/>
        <v>88844.433124555013</v>
      </c>
      <c r="K69" s="3">
        <f t="shared" si="2"/>
        <v>1919760.3580615614</v>
      </c>
      <c r="L69" s="15">
        <f t="shared" si="5"/>
        <v>21.510992388327484</v>
      </c>
      <c r="N69" s="7"/>
    </row>
    <row r="70" spans="1:14" x14ac:dyDescent="0.25">
      <c r="A70" s="83">
        <v>61</v>
      </c>
      <c r="B70" s="3">
        <v>431</v>
      </c>
      <c r="C70" s="3">
        <v>50249.599999999999</v>
      </c>
      <c r="D70" s="3">
        <v>50873</v>
      </c>
      <c r="E70" s="4">
        <v>0.52100000000000002</v>
      </c>
      <c r="F70" s="5">
        <f t="shared" si="3"/>
        <v>8.5243061392804367E-3</v>
      </c>
      <c r="G70" s="5">
        <f t="shared" si="0"/>
        <v>8.4896417211643548E-3</v>
      </c>
      <c r="H70" s="3">
        <f t="shared" si="6"/>
        <v>88467.437234922632</v>
      </c>
      <c r="I70" s="3">
        <f t="shared" si="4"/>
        <v>751.0568461140881</v>
      </c>
      <c r="J70" s="3">
        <f t="shared" si="1"/>
        <v>88107.681005633975</v>
      </c>
      <c r="K70" s="3">
        <f t="shared" si="2"/>
        <v>1830915.9249370063</v>
      </c>
      <c r="L70" s="15">
        <f t="shared" si="5"/>
        <v>20.695930414204991</v>
      </c>
      <c r="N70" s="7"/>
    </row>
    <row r="71" spans="1:14" x14ac:dyDescent="0.25">
      <c r="A71" s="83">
        <v>62</v>
      </c>
      <c r="B71" s="3">
        <v>434</v>
      </c>
      <c r="C71" s="3">
        <v>46425.8</v>
      </c>
      <c r="D71" s="3">
        <v>49666</v>
      </c>
      <c r="E71" s="4">
        <v>0.50109999999999999</v>
      </c>
      <c r="F71" s="5">
        <f t="shared" si="3"/>
        <v>9.0330288328452583E-3</v>
      </c>
      <c r="G71" s="5">
        <f t="shared" si="0"/>
        <v>8.9925034140329301E-3</v>
      </c>
      <c r="H71" s="3">
        <f t="shared" si="6"/>
        <v>87716.380388808539</v>
      </c>
      <c r="I71" s="3">
        <f t="shared" si="4"/>
        <v>788.78985011297198</v>
      </c>
      <c r="J71" s="3">
        <f t="shared" si="1"/>
        <v>87322.853132587188</v>
      </c>
      <c r="K71" s="3">
        <f t="shared" si="2"/>
        <v>1742808.2439313724</v>
      </c>
      <c r="L71" s="15">
        <f t="shared" si="5"/>
        <v>19.868674883827421</v>
      </c>
      <c r="N71" s="7"/>
    </row>
    <row r="72" spans="1:14" x14ac:dyDescent="0.25">
      <c r="A72" s="83">
        <v>63</v>
      </c>
      <c r="B72" s="3">
        <v>455</v>
      </c>
      <c r="C72" s="3">
        <v>46465.599999999999</v>
      </c>
      <c r="D72" s="3">
        <v>45836</v>
      </c>
      <c r="E72" s="4">
        <v>0.49690000000000001</v>
      </c>
      <c r="F72" s="5">
        <f t="shared" si="3"/>
        <v>9.8589840262790669E-3</v>
      </c>
      <c r="G72" s="5">
        <f t="shared" si="0"/>
        <v>9.8103242796222269E-3</v>
      </c>
      <c r="H72" s="3">
        <f t="shared" si="6"/>
        <v>86927.590538695571</v>
      </c>
      <c r="I72" s="3">
        <f t="shared" si="4"/>
        <v>852.78785203082452</v>
      </c>
      <c r="J72" s="3">
        <f t="shared" si="1"/>
        <v>86498.55297033886</v>
      </c>
      <c r="K72" s="3">
        <f t="shared" si="2"/>
        <v>1655485.3907987853</v>
      </c>
      <c r="L72" s="15">
        <f t="shared" si="5"/>
        <v>19.044418239820541</v>
      </c>
      <c r="N72" s="7"/>
    </row>
    <row r="73" spans="1:14" x14ac:dyDescent="0.25">
      <c r="A73" s="83">
        <v>64</v>
      </c>
      <c r="B73" s="3">
        <v>516</v>
      </c>
      <c r="C73" s="3">
        <v>43680.6</v>
      </c>
      <c r="D73" s="3">
        <v>45851</v>
      </c>
      <c r="E73" s="4">
        <v>0.503</v>
      </c>
      <c r="F73" s="5">
        <f t="shared" si="3"/>
        <v>1.1526656510103695E-2</v>
      </c>
      <c r="G73" s="5">
        <f t="shared" ref="G73:G98" si="7">F73/((1+(1-E73)*F73))</f>
        <v>1.1460999329842497E-2</v>
      </c>
      <c r="H73" s="3">
        <f t="shared" si="6"/>
        <v>86074.802686664741</v>
      </c>
      <c r="I73" s="3">
        <f t="shared" si="4"/>
        <v>986.50325590818977</v>
      </c>
      <c r="J73" s="3">
        <f t="shared" ref="J73:J98" si="8">H74+I73*E73</f>
        <v>85584.510568478378</v>
      </c>
      <c r="K73" s="3">
        <f t="shared" ref="K73:K97" si="9">K74+J73</f>
        <v>1568986.8378284464</v>
      </c>
      <c r="L73" s="15">
        <f t="shared" si="5"/>
        <v>18.228178152670036</v>
      </c>
      <c r="N73" s="7"/>
    </row>
    <row r="74" spans="1:14" x14ac:dyDescent="0.25">
      <c r="A74" s="83">
        <v>65</v>
      </c>
      <c r="B74" s="3">
        <v>569</v>
      </c>
      <c r="C74" s="3">
        <v>42541.2</v>
      </c>
      <c r="D74" s="3">
        <v>43184</v>
      </c>
      <c r="E74" s="4">
        <v>0.48970000000000002</v>
      </c>
      <c r="F74" s="5">
        <f t="shared" ref="F74:F99" si="10">B74/((C74+D74)/2)</f>
        <v>1.3274976319681961E-2</v>
      </c>
      <c r="G74" s="5">
        <f t="shared" si="7"/>
        <v>1.3185653794549489E-2</v>
      </c>
      <c r="H74" s="3">
        <f t="shared" si="6"/>
        <v>85088.299430756553</v>
      </c>
      <c r="I74" s="3">
        <f t="shared" ref="I74:I99" si="11">H74*G74</f>
        <v>1121.9448582609182</v>
      </c>
      <c r="J74" s="3">
        <f t="shared" si="8"/>
        <v>84515.77096958601</v>
      </c>
      <c r="K74" s="3">
        <f t="shared" si="9"/>
        <v>1483402.327259968</v>
      </c>
      <c r="L74" s="15">
        <f t="shared" ref="L74:L99" si="12">K74/H74</f>
        <v>17.433681683427416</v>
      </c>
      <c r="N74" s="7"/>
    </row>
    <row r="75" spans="1:14" x14ac:dyDescent="0.25">
      <c r="A75" s="83">
        <v>66</v>
      </c>
      <c r="B75" s="3">
        <v>619</v>
      </c>
      <c r="C75" s="3">
        <v>41256.6</v>
      </c>
      <c r="D75" s="3">
        <v>41886</v>
      </c>
      <c r="E75" s="4">
        <v>0.50109999999999999</v>
      </c>
      <c r="F75" s="5">
        <f t="shared" si="10"/>
        <v>1.4890080416056269E-2</v>
      </c>
      <c r="G75" s="5">
        <f t="shared" si="7"/>
        <v>1.4780282704592404E-2</v>
      </c>
      <c r="H75" s="3">
        <f t="shared" ref="H75:H99" si="13">H74-I74</f>
        <v>83966.354572495635</v>
      </c>
      <c r="I75" s="3">
        <f t="shared" si="11"/>
        <v>1241.0464582555305</v>
      </c>
      <c r="J75" s="3">
        <f t="shared" si="8"/>
        <v>83347.196494471951</v>
      </c>
      <c r="K75" s="3">
        <f t="shared" si="9"/>
        <v>1398886.5562903821</v>
      </c>
      <c r="L75" s="15">
        <f t="shared" si="12"/>
        <v>16.660084428014542</v>
      </c>
      <c r="N75" s="7"/>
    </row>
    <row r="76" spans="1:14" x14ac:dyDescent="0.25">
      <c r="A76" s="83">
        <v>67</v>
      </c>
      <c r="B76" s="3">
        <v>627</v>
      </c>
      <c r="C76" s="3">
        <v>40291.599999999999</v>
      </c>
      <c r="D76" s="3">
        <v>40630</v>
      </c>
      <c r="E76" s="4">
        <v>0.48630000000000001</v>
      </c>
      <c r="F76" s="5">
        <f t="shared" si="10"/>
        <v>1.5496480544131603E-2</v>
      </c>
      <c r="G76" s="5">
        <f t="shared" si="7"/>
        <v>1.5374094418944056E-2</v>
      </c>
      <c r="H76" s="3">
        <f t="shared" si="13"/>
        <v>82725.308114240106</v>
      </c>
      <c r="I76" s="3">
        <f t="shared" si="11"/>
        <v>1271.8266977845662</v>
      </c>
      <c r="J76" s="3">
        <f t="shared" si="8"/>
        <v>82071.970739588171</v>
      </c>
      <c r="K76" s="3">
        <f t="shared" si="9"/>
        <v>1315539.3597959101</v>
      </c>
      <c r="L76" s="15">
        <f t="shared" si="12"/>
        <v>15.90250178312067</v>
      </c>
      <c r="N76" s="7"/>
    </row>
    <row r="77" spans="1:14" x14ac:dyDescent="0.25">
      <c r="A77" s="83">
        <v>68</v>
      </c>
      <c r="B77" s="3">
        <v>595</v>
      </c>
      <c r="C77" s="3">
        <v>37080.400000000001</v>
      </c>
      <c r="D77" s="3">
        <v>39583</v>
      </c>
      <c r="E77" s="4">
        <v>0.49390000000000001</v>
      </c>
      <c r="F77" s="5">
        <f t="shared" si="10"/>
        <v>1.5522400519674318E-2</v>
      </c>
      <c r="G77" s="5">
        <f t="shared" si="7"/>
        <v>1.5401408794041348E-2</v>
      </c>
      <c r="H77" s="3">
        <f t="shared" si="13"/>
        <v>81453.481416455543</v>
      </c>
      <c r="I77" s="3">
        <f t="shared" si="11"/>
        <v>1254.4983649926819</v>
      </c>
      <c r="J77" s="3">
        <f t="shared" si="8"/>
        <v>80818.579793932746</v>
      </c>
      <c r="K77" s="3">
        <f t="shared" si="9"/>
        <v>1233467.3890563219</v>
      </c>
      <c r="L77" s="15">
        <f t="shared" si="12"/>
        <v>15.143212636300309</v>
      </c>
      <c r="N77" s="7"/>
    </row>
    <row r="78" spans="1:14" x14ac:dyDescent="0.25">
      <c r="A78" s="83">
        <v>69</v>
      </c>
      <c r="B78" s="3">
        <v>625</v>
      </c>
      <c r="C78" s="3">
        <v>34956.6</v>
      </c>
      <c r="D78" s="3">
        <v>36431</v>
      </c>
      <c r="E78" s="4">
        <v>0.48820000000000002</v>
      </c>
      <c r="F78" s="5">
        <f t="shared" si="10"/>
        <v>1.7510043761101365E-2</v>
      </c>
      <c r="G78" s="5">
        <f t="shared" si="7"/>
        <v>1.7354518804315301E-2</v>
      </c>
      <c r="H78" s="3">
        <f t="shared" si="13"/>
        <v>80198.983051462856</v>
      </c>
      <c r="I78" s="3">
        <f t="shared" si="11"/>
        <v>1391.8147594535762</v>
      </c>
      <c r="J78" s="3">
        <f t="shared" si="8"/>
        <v>79486.652257574518</v>
      </c>
      <c r="K78" s="3">
        <f t="shared" si="9"/>
        <v>1152648.8092623891</v>
      </c>
      <c r="L78" s="15">
        <f t="shared" si="12"/>
        <v>14.372361910409092</v>
      </c>
      <c r="N78" s="7"/>
    </row>
    <row r="79" spans="1:14" x14ac:dyDescent="0.25">
      <c r="A79" s="83">
        <v>70</v>
      </c>
      <c r="B79" s="3">
        <v>631</v>
      </c>
      <c r="C79" s="3">
        <v>29491.4</v>
      </c>
      <c r="D79" s="3">
        <v>34355</v>
      </c>
      <c r="E79" s="4">
        <v>0.48549999999999999</v>
      </c>
      <c r="F79" s="5">
        <f t="shared" si="10"/>
        <v>1.9766188853247796E-2</v>
      </c>
      <c r="G79" s="5">
        <f t="shared" si="7"/>
        <v>1.9567196255986002E-2</v>
      </c>
      <c r="H79" s="3">
        <f t="shared" si="13"/>
        <v>78807.168292009286</v>
      </c>
      <c r="I79" s="3">
        <f t="shared" si="11"/>
        <v>1542.035328348263</v>
      </c>
      <c r="J79" s="3">
        <f t="shared" si="8"/>
        <v>78013.791115574102</v>
      </c>
      <c r="K79" s="3">
        <f t="shared" si="9"/>
        <v>1073162.1570048146</v>
      </c>
      <c r="L79" s="15">
        <f t="shared" si="12"/>
        <v>13.617570333555923</v>
      </c>
      <c r="N79" s="7"/>
    </row>
    <row r="80" spans="1:14" x14ac:dyDescent="0.25">
      <c r="A80" s="83">
        <v>71</v>
      </c>
      <c r="B80" s="3">
        <v>695</v>
      </c>
      <c r="C80" s="3">
        <v>28793</v>
      </c>
      <c r="D80" s="3">
        <v>28850</v>
      </c>
      <c r="E80" s="4">
        <v>0.50860000000000005</v>
      </c>
      <c r="F80" s="5">
        <f t="shared" si="10"/>
        <v>2.4113942716374927E-2</v>
      </c>
      <c r="G80" s="5">
        <f t="shared" si="7"/>
        <v>2.3831548601803046E-2</v>
      </c>
      <c r="H80" s="3">
        <f t="shared" si="13"/>
        <v>77265.132963661017</v>
      </c>
      <c r="I80" s="3">
        <f t="shared" si="11"/>
        <v>1841.3477714482622</v>
      </c>
      <c r="J80" s="3">
        <f t="shared" si="8"/>
        <v>76360.294668771341</v>
      </c>
      <c r="K80" s="3">
        <f t="shared" si="9"/>
        <v>995148.36588924052</v>
      </c>
      <c r="L80" s="15">
        <f t="shared" si="12"/>
        <v>12.879656420927589</v>
      </c>
      <c r="N80" s="7"/>
    </row>
    <row r="81" spans="1:14" x14ac:dyDescent="0.25">
      <c r="A81" s="83">
        <v>72</v>
      </c>
      <c r="B81" s="3">
        <v>709</v>
      </c>
      <c r="C81" s="3">
        <v>27936.2</v>
      </c>
      <c r="D81" s="3">
        <v>28140</v>
      </c>
      <c r="E81" s="4">
        <v>0.49220000000000003</v>
      </c>
      <c r="F81" s="5">
        <f t="shared" si="10"/>
        <v>2.5287020161851196E-2</v>
      </c>
      <c r="G81" s="5">
        <f t="shared" si="7"/>
        <v>2.4966432473078809E-2</v>
      </c>
      <c r="H81" s="3">
        <f t="shared" si="13"/>
        <v>75423.785192212759</v>
      </c>
      <c r="I81" s="3">
        <f t="shared" si="11"/>
        <v>1883.0628398653812</v>
      </c>
      <c r="J81" s="3">
        <f t="shared" si="8"/>
        <v>74467.565882129114</v>
      </c>
      <c r="K81" s="3">
        <f t="shared" si="9"/>
        <v>918788.0712204692</v>
      </c>
      <c r="L81" s="15">
        <f t="shared" si="12"/>
        <v>12.181675434068918</v>
      </c>
      <c r="N81" s="7"/>
    </row>
    <row r="82" spans="1:14" x14ac:dyDescent="0.25">
      <c r="A82" s="83">
        <v>73</v>
      </c>
      <c r="B82" s="3">
        <v>746</v>
      </c>
      <c r="C82" s="3">
        <v>26550.799999999999</v>
      </c>
      <c r="D82" s="3">
        <v>27218</v>
      </c>
      <c r="E82" s="4">
        <v>0.49840000000000001</v>
      </c>
      <c r="F82" s="5">
        <f t="shared" si="10"/>
        <v>2.7748434036095282E-2</v>
      </c>
      <c r="G82" s="5">
        <f t="shared" si="7"/>
        <v>2.7367516128931905E-2</v>
      </c>
      <c r="H82" s="3">
        <f t="shared" si="13"/>
        <v>73540.72235234738</v>
      </c>
      <c r="I82" s="3">
        <f t="shared" si="11"/>
        <v>2012.6269051111699</v>
      </c>
      <c r="J82" s="3">
        <f t="shared" si="8"/>
        <v>72531.188696743615</v>
      </c>
      <c r="K82" s="3">
        <f t="shared" si="9"/>
        <v>844320.50533834007</v>
      </c>
      <c r="L82" s="15">
        <f t="shared" si="12"/>
        <v>11.480992820454528</v>
      </c>
      <c r="N82" s="7"/>
    </row>
    <row r="83" spans="1:14" x14ac:dyDescent="0.25">
      <c r="A83" s="83">
        <v>74</v>
      </c>
      <c r="B83" s="3">
        <v>794</v>
      </c>
      <c r="C83" s="3">
        <v>26573.4</v>
      </c>
      <c r="D83" s="3">
        <v>25775</v>
      </c>
      <c r="E83" s="4">
        <v>0.51290000000000002</v>
      </c>
      <c r="F83" s="5">
        <f t="shared" si="10"/>
        <v>3.0335215593981859E-2</v>
      </c>
      <c r="G83" s="5">
        <f t="shared" si="7"/>
        <v>2.989350075159565E-2</v>
      </c>
      <c r="H83" s="3">
        <f t="shared" si="13"/>
        <v>71528.095447236206</v>
      </c>
      <c r="I83" s="3">
        <f t="shared" si="11"/>
        <v>2138.2251750121609</v>
      </c>
      <c r="J83" s="3">
        <f t="shared" si="8"/>
        <v>70486.565964487774</v>
      </c>
      <c r="K83" s="3">
        <f t="shared" si="9"/>
        <v>771789.3166415965</v>
      </c>
      <c r="L83" s="15">
        <f t="shared" si="12"/>
        <v>10.790016311994755</v>
      </c>
      <c r="N83" s="7"/>
    </row>
    <row r="84" spans="1:14" x14ac:dyDescent="0.25">
      <c r="A84" s="83">
        <v>75</v>
      </c>
      <c r="B84" s="3">
        <v>866</v>
      </c>
      <c r="C84" s="3">
        <v>25148.400000000001</v>
      </c>
      <c r="D84" s="3">
        <v>25801</v>
      </c>
      <c r="E84" s="4">
        <v>0.49659999999999999</v>
      </c>
      <c r="F84" s="5">
        <f t="shared" si="10"/>
        <v>3.3994512202302679E-2</v>
      </c>
      <c r="G84" s="5">
        <f t="shared" si="7"/>
        <v>3.3422557410420869E-2</v>
      </c>
      <c r="H84" s="3">
        <f t="shared" si="13"/>
        <v>69389.870272224041</v>
      </c>
      <c r="I84" s="3">
        <f t="shared" si="11"/>
        <v>2319.1869228750643</v>
      </c>
      <c r="J84" s="3">
        <f t="shared" si="8"/>
        <v>68222.391575248737</v>
      </c>
      <c r="K84" s="3">
        <f t="shared" si="9"/>
        <v>701302.75067710876</v>
      </c>
      <c r="L84" s="15">
        <f t="shared" si="12"/>
        <v>10.106702144359421</v>
      </c>
      <c r="N84" s="7"/>
    </row>
    <row r="85" spans="1:14" x14ac:dyDescent="0.25">
      <c r="A85" s="83">
        <v>76</v>
      </c>
      <c r="B85" s="3">
        <v>916</v>
      </c>
      <c r="C85" s="3">
        <v>24413.599999999999</v>
      </c>
      <c r="D85" s="3">
        <v>24281</v>
      </c>
      <c r="E85" s="4">
        <v>0.51190000000000002</v>
      </c>
      <c r="F85" s="5">
        <f t="shared" si="10"/>
        <v>3.7622241480574851E-2</v>
      </c>
      <c r="G85" s="5">
        <f t="shared" si="7"/>
        <v>3.6943826621234258E-2</v>
      </c>
      <c r="H85" s="3">
        <f t="shared" si="13"/>
        <v>67070.683349348983</v>
      </c>
      <c r="I85" s="3">
        <f t="shared" si="11"/>
        <v>2477.8476970260522</v>
      </c>
      <c r="J85" s="3">
        <f t="shared" si="8"/>
        <v>65861.245888430567</v>
      </c>
      <c r="K85" s="3">
        <f t="shared" si="9"/>
        <v>633080.35910186009</v>
      </c>
      <c r="L85" s="15">
        <f t="shared" si="12"/>
        <v>9.439002668339521</v>
      </c>
      <c r="N85" s="7"/>
    </row>
    <row r="86" spans="1:14" x14ac:dyDescent="0.25">
      <c r="A86" s="83">
        <v>77</v>
      </c>
      <c r="B86" s="3">
        <v>949</v>
      </c>
      <c r="C86" s="3">
        <v>23074.6</v>
      </c>
      <c r="D86" s="3">
        <v>23481</v>
      </c>
      <c r="E86" s="4">
        <v>0.49509999999999998</v>
      </c>
      <c r="F86" s="5">
        <f t="shared" si="10"/>
        <v>4.0768457500279236E-2</v>
      </c>
      <c r="G86" s="5">
        <f t="shared" si="7"/>
        <v>3.994620504759152E-2</v>
      </c>
      <c r="H86" s="3">
        <f t="shared" si="13"/>
        <v>64592.83565232293</v>
      </c>
      <c r="I86" s="3">
        <f t="shared" si="11"/>
        <v>2580.2386575730716</v>
      </c>
      <c r="J86" s="3">
        <f t="shared" si="8"/>
        <v>63290.073154114289</v>
      </c>
      <c r="K86" s="3">
        <f t="shared" si="9"/>
        <v>567219.11321342958</v>
      </c>
      <c r="L86" s="15">
        <f t="shared" si="12"/>
        <v>8.7814555203388238</v>
      </c>
      <c r="N86" s="7"/>
    </row>
    <row r="87" spans="1:14" x14ac:dyDescent="0.25">
      <c r="A87" s="83">
        <v>78</v>
      </c>
      <c r="B87" s="3">
        <v>1039</v>
      </c>
      <c r="C87" s="3">
        <v>20865.599999999999</v>
      </c>
      <c r="D87" s="3">
        <v>22137</v>
      </c>
      <c r="E87" s="4">
        <v>0.4899</v>
      </c>
      <c r="F87" s="5">
        <f t="shared" si="10"/>
        <v>4.8322659560119621E-2</v>
      </c>
      <c r="G87" s="5">
        <f t="shared" si="7"/>
        <v>4.716018971541204E-2</v>
      </c>
      <c r="H87" s="3">
        <f t="shared" si="13"/>
        <v>62012.59699474986</v>
      </c>
      <c r="I87" s="3">
        <f t="shared" si="11"/>
        <v>2924.5258390177937</v>
      </c>
      <c r="J87" s="3">
        <f t="shared" si="8"/>
        <v>60520.796364266884</v>
      </c>
      <c r="K87" s="3">
        <f t="shared" si="9"/>
        <v>503929.04005931533</v>
      </c>
      <c r="L87" s="15">
        <f t="shared" si="12"/>
        <v>8.1262366757834581</v>
      </c>
      <c r="N87" s="7"/>
    </row>
    <row r="88" spans="1:14" x14ac:dyDescent="0.25">
      <c r="A88" s="83">
        <v>79</v>
      </c>
      <c r="B88" s="3">
        <v>1015</v>
      </c>
      <c r="C88" s="3">
        <v>19533.8</v>
      </c>
      <c r="D88" s="3">
        <v>19916</v>
      </c>
      <c r="E88" s="4">
        <v>0.49030000000000001</v>
      </c>
      <c r="F88" s="5">
        <f t="shared" si="10"/>
        <v>5.1457802067437601E-2</v>
      </c>
      <c r="G88" s="5">
        <f t="shared" si="7"/>
        <v>5.0142658333039179E-2</v>
      </c>
      <c r="H88" s="3">
        <f t="shared" si="13"/>
        <v>59088.071155732068</v>
      </c>
      <c r="I88" s="3">
        <f t="shared" si="11"/>
        <v>2962.8329635201808</v>
      </c>
      <c r="J88" s="3">
        <f t="shared" si="8"/>
        <v>57577.915194225832</v>
      </c>
      <c r="K88" s="3">
        <f t="shared" si="9"/>
        <v>443408.24369504844</v>
      </c>
      <c r="L88" s="15">
        <f t="shared" si="12"/>
        <v>7.5041922171804369</v>
      </c>
      <c r="N88" s="7"/>
    </row>
    <row r="89" spans="1:14" x14ac:dyDescent="0.25">
      <c r="A89" s="83">
        <v>80</v>
      </c>
      <c r="B89" s="3">
        <v>1050</v>
      </c>
      <c r="C89" s="3">
        <v>17378.599999999999</v>
      </c>
      <c r="D89" s="3">
        <v>18527</v>
      </c>
      <c r="E89" s="4">
        <v>0.49109999999999998</v>
      </c>
      <c r="F89" s="5">
        <f t="shared" si="10"/>
        <v>5.8486698453723097E-2</v>
      </c>
      <c r="G89" s="5">
        <f t="shared" si="7"/>
        <v>5.6796222456198614E-2</v>
      </c>
      <c r="H89" s="3">
        <f t="shared" si="13"/>
        <v>56125.238192211888</v>
      </c>
      <c r="I89" s="3">
        <f t="shared" si="11"/>
        <v>3187.7015137720009</v>
      </c>
      <c r="J89" s="3">
        <f t="shared" si="8"/>
        <v>54503.016891853316</v>
      </c>
      <c r="K89" s="3">
        <f t="shared" si="9"/>
        <v>385830.32850082259</v>
      </c>
      <c r="L89" s="15">
        <f t="shared" si="12"/>
        <v>6.8744532928211539</v>
      </c>
      <c r="N89" s="7"/>
    </row>
    <row r="90" spans="1:14" x14ac:dyDescent="0.25">
      <c r="A90" s="83">
        <v>81</v>
      </c>
      <c r="B90" s="3">
        <v>1057</v>
      </c>
      <c r="C90" s="3">
        <v>15320.8</v>
      </c>
      <c r="D90" s="3">
        <v>16371</v>
      </c>
      <c r="E90" s="4">
        <v>0.49740000000000001</v>
      </c>
      <c r="F90" s="5">
        <f t="shared" si="10"/>
        <v>6.6704952069620529E-2</v>
      </c>
      <c r="G90" s="5">
        <f t="shared" si="7"/>
        <v>6.4541151309847694E-2</v>
      </c>
      <c r="H90" s="3">
        <f t="shared" si="13"/>
        <v>52937.536678439887</v>
      </c>
      <c r="I90" s="3">
        <f t="shared" si="11"/>
        <v>3416.6495647338006</v>
      </c>
      <c r="J90" s="3">
        <f t="shared" si="8"/>
        <v>51220.328607204676</v>
      </c>
      <c r="K90" s="3">
        <f t="shared" si="9"/>
        <v>331327.31160896929</v>
      </c>
      <c r="L90" s="15">
        <f t="shared" si="12"/>
        <v>6.2588350799464099</v>
      </c>
      <c r="N90" s="7"/>
    </row>
    <row r="91" spans="1:14" x14ac:dyDescent="0.25">
      <c r="A91" s="83">
        <v>82</v>
      </c>
      <c r="B91" s="3">
        <v>1080</v>
      </c>
      <c r="C91" s="3">
        <v>13549.2</v>
      </c>
      <c r="D91" s="3">
        <v>14306</v>
      </c>
      <c r="E91" s="4">
        <v>0.4985</v>
      </c>
      <c r="F91" s="5">
        <f t="shared" si="10"/>
        <v>7.7543869726298856E-2</v>
      </c>
      <c r="G91" s="5">
        <f t="shared" si="7"/>
        <v>7.4641203879683912E-2</v>
      </c>
      <c r="H91" s="3">
        <f t="shared" si="13"/>
        <v>49520.887113706085</v>
      </c>
      <c r="I91" s="3">
        <f t="shared" si="11"/>
        <v>3696.2986313569477</v>
      </c>
      <c r="J91" s="3">
        <f t="shared" si="8"/>
        <v>47667.193350080575</v>
      </c>
      <c r="K91" s="3">
        <f t="shared" si="9"/>
        <v>280106.98300176463</v>
      </c>
      <c r="L91" s="15">
        <f t="shared" si="12"/>
        <v>5.6563401693229833</v>
      </c>
      <c r="N91" s="7"/>
    </row>
    <row r="92" spans="1:14" x14ac:dyDescent="0.25">
      <c r="A92" s="83">
        <v>83</v>
      </c>
      <c r="B92" s="3">
        <v>1051</v>
      </c>
      <c r="C92" s="3">
        <v>12124.6</v>
      </c>
      <c r="D92" s="3">
        <v>12532</v>
      </c>
      <c r="E92" s="4">
        <v>0.5071</v>
      </c>
      <c r="F92" s="5">
        <f t="shared" si="10"/>
        <v>8.5251007843741636E-2</v>
      </c>
      <c r="G92" s="5">
        <f t="shared" si="7"/>
        <v>8.1813199075201029E-2</v>
      </c>
      <c r="H92" s="3">
        <f t="shared" si="13"/>
        <v>45824.588482349136</v>
      </c>
      <c r="I92" s="3">
        <f t="shared" si="11"/>
        <v>3749.0561800455939</v>
      </c>
      <c r="J92" s="3">
        <f t="shared" si="8"/>
        <v>43976.678691204666</v>
      </c>
      <c r="K92" s="3">
        <f t="shared" si="9"/>
        <v>232439.78965168403</v>
      </c>
      <c r="L92" s="15">
        <f t="shared" si="12"/>
        <v>5.0723813862772804</v>
      </c>
      <c r="N92" s="7"/>
    </row>
    <row r="93" spans="1:14" x14ac:dyDescent="0.25">
      <c r="A93" s="83">
        <v>84</v>
      </c>
      <c r="B93" s="3">
        <v>1103</v>
      </c>
      <c r="C93" s="3">
        <v>11081.8</v>
      </c>
      <c r="D93" s="3">
        <v>11114</v>
      </c>
      <c r="E93" s="4">
        <v>0.51449999999999996</v>
      </c>
      <c r="F93" s="5">
        <f t="shared" si="10"/>
        <v>9.9388172537146671E-2</v>
      </c>
      <c r="G93" s="5">
        <f t="shared" si="7"/>
        <v>9.4813157263953604E-2</v>
      </c>
      <c r="H93" s="3">
        <f t="shared" si="13"/>
        <v>42075.532302303545</v>
      </c>
      <c r="I93" s="3">
        <f t="shared" si="11"/>
        <v>3989.3140611428657</v>
      </c>
      <c r="J93" s="3">
        <f t="shared" si="8"/>
        <v>40138.720325618684</v>
      </c>
      <c r="K93" s="3">
        <f t="shared" si="9"/>
        <v>188463.11096047936</v>
      </c>
      <c r="L93" s="15">
        <f t="shared" si="12"/>
        <v>4.4791616563853047</v>
      </c>
      <c r="N93" s="7"/>
    </row>
    <row r="94" spans="1:14" x14ac:dyDescent="0.25">
      <c r="A94" s="83">
        <v>85</v>
      </c>
      <c r="B94" s="3">
        <v>943</v>
      </c>
      <c r="C94" s="3">
        <v>9031.6</v>
      </c>
      <c r="D94" s="3">
        <v>10071</v>
      </c>
      <c r="E94" s="4">
        <v>0.48899999999999999</v>
      </c>
      <c r="F94" s="5">
        <f t="shared" si="10"/>
        <v>9.8730015809366273E-2</v>
      </c>
      <c r="G94" s="5">
        <f t="shared" si="7"/>
        <v>9.3988212901342391E-2</v>
      </c>
      <c r="H94" s="3">
        <f t="shared" si="13"/>
        <v>38086.218241160677</v>
      </c>
      <c r="I94" s="3">
        <f t="shared" si="11"/>
        <v>3579.6555886572</v>
      </c>
      <c r="J94" s="3">
        <f t="shared" si="8"/>
        <v>36257.014235356844</v>
      </c>
      <c r="K94" s="3">
        <f t="shared" si="9"/>
        <v>148324.39063486067</v>
      </c>
      <c r="L94" s="15">
        <f t="shared" si="12"/>
        <v>3.8944373446498552</v>
      </c>
      <c r="N94" s="7"/>
    </row>
    <row r="95" spans="1:14" x14ac:dyDescent="0.25">
      <c r="A95" s="83">
        <v>86</v>
      </c>
      <c r="B95" s="3">
        <v>959</v>
      </c>
      <c r="C95" s="3">
        <v>7986.2</v>
      </c>
      <c r="D95" s="3">
        <v>8076</v>
      </c>
      <c r="E95" s="4">
        <v>0.50919999999999999</v>
      </c>
      <c r="F95" s="5">
        <f t="shared" si="10"/>
        <v>0.11941079055173015</v>
      </c>
      <c r="G95" s="5">
        <f t="shared" si="7"/>
        <v>0.11279994493386632</v>
      </c>
      <c r="H95" s="3">
        <f t="shared" si="13"/>
        <v>34506.562652503475</v>
      </c>
      <c r="I95" s="3">
        <f t="shared" si="11"/>
        <v>3892.3383670593998</v>
      </c>
      <c r="J95" s="3">
        <f t="shared" si="8"/>
        <v>32596.202981950719</v>
      </c>
      <c r="K95" s="3">
        <f t="shared" si="9"/>
        <v>112067.37639950383</v>
      </c>
      <c r="L95" s="15">
        <f t="shared" si="12"/>
        <v>3.2477119650563995</v>
      </c>
      <c r="N95" s="7"/>
    </row>
    <row r="96" spans="1:14" x14ac:dyDescent="0.25">
      <c r="A96" s="83">
        <v>87</v>
      </c>
      <c r="B96" s="3">
        <v>885</v>
      </c>
      <c r="C96" s="3">
        <v>6858.2</v>
      </c>
      <c r="D96" s="3">
        <v>7038</v>
      </c>
      <c r="E96" s="4">
        <v>0.50060000000000004</v>
      </c>
      <c r="F96" s="5">
        <f t="shared" si="10"/>
        <v>0.12737295087865746</v>
      </c>
      <c r="G96" s="5">
        <f t="shared" si="7"/>
        <v>0.1197553094565152</v>
      </c>
      <c r="H96" s="3">
        <f t="shared" si="13"/>
        <v>30614.224285444074</v>
      </c>
      <c r="I96" s="3">
        <f t="shared" si="11"/>
        <v>3666.2159030745183</v>
      </c>
      <c r="J96" s="3">
        <f t="shared" si="8"/>
        <v>28783.316063448659</v>
      </c>
      <c r="K96" s="3">
        <f t="shared" si="9"/>
        <v>79471.173417553116</v>
      </c>
      <c r="L96" s="15">
        <f t="shared" si="12"/>
        <v>2.5958904813844557</v>
      </c>
      <c r="N96" s="7"/>
    </row>
    <row r="97" spans="1:14" x14ac:dyDescent="0.25">
      <c r="A97" s="83">
        <v>88</v>
      </c>
      <c r="B97" s="3">
        <v>870</v>
      </c>
      <c r="C97" s="3">
        <v>5229.8</v>
      </c>
      <c r="D97" s="3">
        <v>5962</v>
      </c>
      <c r="E97" s="4">
        <v>0.49640000000000001</v>
      </c>
      <c r="F97" s="5">
        <f t="shared" si="10"/>
        <v>0.15547096981718758</v>
      </c>
      <c r="G97" s="5">
        <f t="shared" si="7"/>
        <v>0.14418219856971259</v>
      </c>
      <c r="H97" s="3">
        <f t="shared" si="13"/>
        <v>26948.008382369557</v>
      </c>
      <c r="I97" s="3">
        <f t="shared" si="11"/>
        <v>3885.423095645087</v>
      </c>
      <c r="J97" s="3">
        <f t="shared" si="8"/>
        <v>24991.309311402689</v>
      </c>
      <c r="K97" s="3">
        <f t="shared" si="9"/>
        <v>50687.857354104453</v>
      </c>
      <c r="L97" s="15">
        <f t="shared" si="12"/>
        <v>1.8809500366367125</v>
      </c>
      <c r="N97" s="7"/>
    </row>
    <row r="98" spans="1:14" x14ac:dyDescent="0.25">
      <c r="A98" s="83">
        <v>89</v>
      </c>
      <c r="B98" s="3">
        <v>720</v>
      </c>
      <c r="C98" s="3">
        <v>5008.3999999999996</v>
      </c>
      <c r="D98" s="3">
        <v>4449</v>
      </c>
      <c r="E98" s="4">
        <v>0.4869</v>
      </c>
      <c r="F98" s="5">
        <f t="shared" si="10"/>
        <v>0.15226172098039631</v>
      </c>
      <c r="G98" s="5">
        <f t="shared" si="7"/>
        <v>0.14122819887754967</v>
      </c>
      <c r="H98" s="3">
        <f t="shared" si="13"/>
        <v>23062.585286724468</v>
      </c>
      <c r="I98" s="3">
        <f t="shared" si="11"/>
        <v>3257.087381503974</v>
      </c>
      <c r="J98" s="3">
        <f t="shared" si="8"/>
        <v>21391.373751274779</v>
      </c>
      <c r="K98" s="3">
        <f>K99+J98</f>
        <v>25696.548042701765</v>
      </c>
      <c r="L98" s="15">
        <f t="shared" si="12"/>
        <v>1.1142093448427695</v>
      </c>
      <c r="N98" s="7"/>
    </row>
    <row r="99" spans="1:14" x14ac:dyDescent="0.25">
      <c r="A99" s="83" t="s">
        <v>79</v>
      </c>
      <c r="B99" s="3">
        <v>2792</v>
      </c>
      <c r="C99" s="3">
        <v>12330.6</v>
      </c>
      <c r="D99" s="3">
        <v>13358</v>
      </c>
      <c r="E99" s="8"/>
      <c r="F99" s="5">
        <f t="shared" si="10"/>
        <v>0.21737268671706517</v>
      </c>
      <c r="G99" s="5">
        <v>1</v>
      </c>
      <c r="H99" s="3">
        <f t="shared" si="13"/>
        <v>19805.497905220494</v>
      </c>
      <c r="I99" s="3">
        <f t="shared" si="11"/>
        <v>19805.497905220494</v>
      </c>
      <c r="J99" s="9">
        <f>H99*F99</f>
        <v>4305.1742914269853</v>
      </c>
      <c r="K99" s="3">
        <f>J99</f>
        <v>4305.1742914269853</v>
      </c>
      <c r="L99" s="15">
        <f t="shared" si="12"/>
        <v>0.21737268671706519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37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32143</v>
      </c>
      <c r="D7" s="105">
        <v>32509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366</v>
      </c>
      <c r="C9" s="3">
        <v>52958.714160000003</v>
      </c>
      <c r="D9" s="3">
        <v>51139.385999999999</v>
      </c>
      <c r="E9" s="4">
        <v>0.13769999999999999</v>
      </c>
      <c r="F9" s="5">
        <f>B9/((C9+D9)/2)</f>
        <v>7.0318286200699862E-3</v>
      </c>
      <c r="G9" s="5">
        <f t="shared" ref="G9:G72" si="0">F9/((1+(1-E9)*F9))</f>
        <v>6.9894477831865236E-3</v>
      </c>
      <c r="H9" s="3">
        <v>100000</v>
      </c>
      <c r="I9" s="3">
        <f>H9*G9</f>
        <v>698.94477831865231</v>
      </c>
      <c r="J9" s="3">
        <f t="shared" ref="J9:J72" si="1">H10+I9*E9</f>
        <v>99397.299917655837</v>
      </c>
      <c r="K9" s="3">
        <f t="shared" ref="K9:K72" si="2">K10+J9</f>
        <v>7705291.1668242514</v>
      </c>
      <c r="L9" s="88">
        <f>K9/H9</f>
        <v>77.052911668242515</v>
      </c>
      <c r="M9" s="6"/>
      <c r="N9" s="7"/>
    </row>
    <row r="10" spans="1:14" x14ac:dyDescent="0.25">
      <c r="A10" s="83">
        <v>1</v>
      </c>
      <c r="B10" s="3">
        <v>38</v>
      </c>
      <c r="C10" s="3">
        <v>52928.78888</v>
      </c>
      <c r="D10" s="3">
        <v>50579.357080000002</v>
      </c>
      <c r="E10" s="4">
        <v>0.54669999999999996</v>
      </c>
      <c r="F10" s="5">
        <f t="shared" ref="F10:F73" si="3">B10/((C10+D10)/2)</f>
        <v>7.3424172846617958E-4</v>
      </c>
      <c r="G10" s="5">
        <f t="shared" si="0"/>
        <v>7.3399743079806444E-4</v>
      </c>
      <c r="H10" s="3">
        <f>H9-I9</f>
        <v>99301.055221681352</v>
      </c>
      <c r="I10" s="3">
        <f t="shared" ref="I10:I73" si="4">H10*G10</f>
        <v>72.886719408250841</v>
      </c>
      <c r="J10" s="3">
        <f t="shared" si="1"/>
        <v>99268.015671773581</v>
      </c>
      <c r="K10" s="3">
        <f t="shared" si="2"/>
        <v>7605893.8669065954</v>
      </c>
      <c r="L10" s="15">
        <f t="shared" ref="L10:L73" si="5">K10/H10</f>
        <v>76.594290462745533</v>
      </c>
      <c r="N10" s="7"/>
    </row>
    <row r="11" spans="1:14" x14ac:dyDescent="0.25">
      <c r="A11" s="83">
        <v>2</v>
      </c>
      <c r="B11" s="3">
        <v>14</v>
      </c>
      <c r="C11" s="3">
        <v>54355.182690000001</v>
      </c>
      <c r="D11" s="3">
        <v>51721.394439999996</v>
      </c>
      <c r="E11" s="4">
        <v>0.4264</v>
      </c>
      <c r="F11" s="5">
        <f t="shared" si="3"/>
        <v>2.6396025171216797E-4</v>
      </c>
      <c r="G11" s="5">
        <f t="shared" si="0"/>
        <v>2.6392029217403774E-4</v>
      </c>
      <c r="H11" s="3">
        <f t="shared" ref="H11:H74" si="6">H10-I10</f>
        <v>99228.168502273096</v>
      </c>
      <c r="I11" s="3">
        <f t="shared" si="4"/>
        <v>26.188327223014564</v>
      </c>
      <c r="J11" s="3">
        <f t="shared" si="1"/>
        <v>99213.146877777966</v>
      </c>
      <c r="K11" s="3">
        <f t="shared" si="2"/>
        <v>7506625.8512348216</v>
      </c>
      <c r="L11" s="15">
        <f t="shared" si="5"/>
        <v>75.650150199666953</v>
      </c>
      <c r="N11" s="7"/>
    </row>
    <row r="12" spans="1:14" x14ac:dyDescent="0.25">
      <c r="A12" s="83">
        <v>3</v>
      </c>
      <c r="B12" s="3">
        <v>15</v>
      </c>
      <c r="C12" s="3">
        <v>54280.6</v>
      </c>
      <c r="D12" s="3">
        <v>53298.591345000001</v>
      </c>
      <c r="E12" s="12">
        <v>0.42370000000000002</v>
      </c>
      <c r="F12" s="5">
        <f t="shared" si="3"/>
        <v>2.7886433821380758E-4</v>
      </c>
      <c r="G12" s="5">
        <f t="shared" si="0"/>
        <v>2.7881952926161953E-4</v>
      </c>
      <c r="H12" s="3">
        <f t="shared" si="6"/>
        <v>99201.980175050077</v>
      </c>
      <c r="I12" s="3">
        <f t="shared" si="4"/>
        <v>27.659449414227975</v>
      </c>
      <c r="J12" s="3">
        <f t="shared" si="1"/>
        <v>99186.040034352656</v>
      </c>
      <c r="K12" s="3">
        <f t="shared" si="2"/>
        <v>7407412.7043570438</v>
      </c>
      <c r="L12" s="15">
        <f t="shared" si="5"/>
        <v>74.670008514810419</v>
      </c>
      <c r="N12" s="7"/>
    </row>
    <row r="13" spans="1:14" x14ac:dyDescent="0.25">
      <c r="A13" s="83">
        <v>4</v>
      </c>
      <c r="B13" s="3">
        <v>21</v>
      </c>
      <c r="C13" s="3">
        <v>56005.599999999999</v>
      </c>
      <c r="D13" s="3">
        <v>54705.8</v>
      </c>
      <c r="E13" s="4">
        <v>0.46850000000000003</v>
      </c>
      <c r="F13" s="5">
        <f t="shared" si="3"/>
        <v>3.7936472666771448E-4</v>
      </c>
      <c r="G13" s="5">
        <f t="shared" si="0"/>
        <v>3.7928824988571919E-4</v>
      </c>
      <c r="H13" s="3">
        <f t="shared" si="6"/>
        <v>99174.320725635844</v>
      </c>
      <c r="I13" s="3">
        <f t="shared" si="4"/>
        <v>37.615654541631429</v>
      </c>
      <c r="J13" s="3">
        <f t="shared" si="1"/>
        <v>99154.328005246964</v>
      </c>
      <c r="K13" s="3">
        <f t="shared" si="2"/>
        <v>7308226.664322691</v>
      </c>
      <c r="L13" s="15">
        <f t="shared" si="5"/>
        <v>73.690715609142231</v>
      </c>
      <c r="N13" s="7"/>
    </row>
    <row r="14" spans="1:14" x14ac:dyDescent="0.25">
      <c r="A14" s="83">
        <v>5</v>
      </c>
      <c r="B14" s="3">
        <v>18</v>
      </c>
      <c r="C14" s="3">
        <v>58228.800000000003</v>
      </c>
      <c r="D14" s="3">
        <v>56616.800000000003</v>
      </c>
      <c r="E14" s="4">
        <v>0.52249999999999996</v>
      </c>
      <c r="F14" s="5">
        <f t="shared" si="3"/>
        <v>3.1346433820712328E-4</v>
      </c>
      <c r="G14" s="5">
        <f t="shared" si="0"/>
        <v>3.1341742613077739E-4</v>
      </c>
      <c r="H14" s="3">
        <f t="shared" si="6"/>
        <v>99136.705071094213</v>
      </c>
      <c r="I14" s="3">
        <f t="shared" si="4"/>
        <v>31.071170938468335</v>
      </c>
      <c r="J14" s="3">
        <f t="shared" si="1"/>
        <v>99121.868586971104</v>
      </c>
      <c r="K14" s="3">
        <f t="shared" si="2"/>
        <v>7209072.3363174442</v>
      </c>
      <c r="L14" s="15">
        <f t="shared" si="5"/>
        <v>72.71849847286714</v>
      </c>
      <c r="N14" s="7"/>
    </row>
    <row r="15" spans="1:14" x14ac:dyDescent="0.25">
      <c r="A15" s="83">
        <v>6</v>
      </c>
      <c r="B15" s="3">
        <v>10</v>
      </c>
      <c r="C15" s="3">
        <v>62814.400000000001</v>
      </c>
      <c r="D15" s="3">
        <v>58631.4</v>
      </c>
      <c r="E15" s="4">
        <v>0.46779999999999999</v>
      </c>
      <c r="F15" s="5">
        <f t="shared" si="3"/>
        <v>1.646825168099679E-4</v>
      </c>
      <c r="G15" s="5">
        <f t="shared" si="0"/>
        <v>1.6466808463452132E-4</v>
      </c>
      <c r="H15" s="3">
        <f t="shared" si="6"/>
        <v>99105.63390015575</v>
      </c>
      <c r="I15" s="3">
        <f t="shared" si="4"/>
        <v>16.319534910828732</v>
      </c>
      <c r="J15" s="3">
        <f t="shared" si="1"/>
        <v>99096.948643676209</v>
      </c>
      <c r="K15" s="3">
        <f t="shared" si="2"/>
        <v>7109950.4677304728</v>
      </c>
      <c r="L15" s="15">
        <f t="shared" si="5"/>
        <v>71.741133050956648</v>
      </c>
      <c r="N15" s="7"/>
    </row>
    <row r="16" spans="1:14" x14ac:dyDescent="0.25">
      <c r="A16" s="83">
        <v>7</v>
      </c>
      <c r="B16" s="3">
        <v>14</v>
      </c>
      <c r="C16" s="3">
        <v>66472.800000000003</v>
      </c>
      <c r="D16" s="3">
        <v>63119.199999999997</v>
      </c>
      <c r="E16" s="4">
        <v>0.5373</v>
      </c>
      <c r="F16" s="5">
        <f t="shared" si="3"/>
        <v>2.1606271992098276E-4</v>
      </c>
      <c r="G16" s="5">
        <f t="shared" si="0"/>
        <v>2.1604112181031445E-4</v>
      </c>
      <c r="H16" s="3">
        <f t="shared" si="6"/>
        <v>99089.314365244922</v>
      </c>
      <c r="I16" s="3">
        <f t="shared" si="4"/>
        <v>21.407366634882418</v>
      </c>
      <c r="J16" s="3">
        <f t="shared" si="1"/>
        <v>99079.40917670296</v>
      </c>
      <c r="K16" s="3">
        <f t="shared" si="2"/>
        <v>7010853.5190867968</v>
      </c>
      <c r="L16" s="15">
        <f t="shared" si="5"/>
        <v>70.752871427131581</v>
      </c>
      <c r="N16" s="7"/>
    </row>
    <row r="17" spans="1:14" x14ac:dyDescent="0.25">
      <c r="A17" s="83">
        <v>8</v>
      </c>
      <c r="B17" s="3">
        <v>7</v>
      </c>
      <c r="C17" s="3">
        <v>70407.8</v>
      </c>
      <c r="D17" s="3">
        <v>66780.399999999994</v>
      </c>
      <c r="E17" s="4">
        <v>0.63</v>
      </c>
      <c r="F17" s="5">
        <f t="shared" si="3"/>
        <v>1.02049593186586E-4</v>
      </c>
      <c r="G17" s="5">
        <f t="shared" si="0"/>
        <v>1.0204574010786816E-4</v>
      </c>
      <c r="H17" s="3">
        <f t="shared" si="6"/>
        <v>99067.906998610037</v>
      </c>
      <c r="I17" s="3">
        <f t="shared" si="4"/>
        <v>10.109457890610612</v>
      </c>
      <c r="J17" s="3">
        <f t="shared" si="1"/>
        <v>99064.166499190513</v>
      </c>
      <c r="K17" s="3">
        <f t="shared" si="2"/>
        <v>6911774.1099100942</v>
      </c>
      <c r="L17" s="15">
        <f t="shared" si="5"/>
        <v>69.768044155884596</v>
      </c>
      <c r="N17" s="7"/>
    </row>
    <row r="18" spans="1:14" x14ac:dyDescent="0.25">
      <c r="A18" s="83">
        <v>9</v>
      </c>
      <c r="B18" s="3">
        <v>15</v>
      </c>
      <c r="C18" s="3">
        <v>74891.600000000006</v>
      </c>
      <c r="D18" s="3">
        <v>70652.399999999994</v>
      </c>
      <c r="E18" s="4">
        <v>0.48070000000000002</v>
      </c>
      <c r="F18" s="5">
        <f t="shared" si="3"/>
        <v>2.0612323421096026E-4</v>
      </c>
      <c r="G18" s="5">
        <f t="shared" si="0"/>
        <v>2.0610117318352507E-4</v>
      </c>
      <c r="H18" s="3">
        <f t="shared" si="6"/>
        <v>99057.797540719432</v>
      </c>
      <c r="I18" s="3">
        <f t="shared" si="4"/>
        <v>20.41592828611838</v>
      </c>
      <c r="J18" s="3">
        <f t="shared" si="1"/>
        <v>99047.195549160446</v>
      </c>
      <c r="K18" s="3">
        <f t="shared" si="2"/>
        <v>6812709.9434109032</v>
      </c>
      <c r="L18" s="15">
        <f t="shared" si="5"/>
        <v>68.775100118801049</v>
      </c>
      <c r="N18" s="7"/>
    </row>
    <row r="19" spans="1:14" x14ac:dyDescent="0.25">
      <c r="A19" s="83">
        <v>10</v>
      </c>
      <c r="B19" s="3">
        <v>13</v>
      </c>
      <c r="C19" s="3">
        <v>79800.800000000003</v>
      </c>
      <c r="D19" s="3">
        <v>75024.800000000003</v>
      </c>
      <c r="E19" s="4">
        <v>0.36799999999999999</v>
      </c>
      <c r="F19" s="5">
        <f t="shared" si="3"/>
        <v>1.6793088481491432E-4</v>
      </c>
      <c r="G19" s="5">
        <f t="shared" si="0"/>
        <v>1.6791306381202744E-4</v>
      </c>
      <c r="H19" s="3">
        <f t="shared" si="6"/>
        <v>99037.38161243331</v>
      </c>
      <c r="I19" s="3">
        <f t="shared" si="4"/>
        <v>16.629670178464629</v>
      </c>
      <c r="J19" s="3">
        <f t="shared" si="1"/>
        <v>99026.871660880526</v>
      </c>
      <c r="K19" s="3">
        <f t="shared" si="2"/>
        <v>6713662.747861743</v>
      </c>
      <c r="L19" s="15">
        <f t="shared" si="5"/>
        <v>67.789178576374027</v>
      </c>
      <c r="N19" s="7"/>
    </row>
    <row r="20" spans="1:14" x14ac:dyDescent="0.25">
      <c r="A20" s="83">
        <v>11</v>
      </c>
      <c r="B20" s="3">
        <v>17</v>
      </c>
      <c r="C20" s="3">
        <v>83169</v>
      </c>
      <c r="D20" s="3">
        <v>80135.399999999994</v>
      </c>
      <c r="E20" s="4">
        <v>0.53180000000000005</v>
      </c>
      <c r="F20" s="5">
        <f t="shared" si="3"/>
        <v>2.0820014647492658E-4</v>
      </c>
      <c r="G20" s="5">
        <f t="shared" si="0"/>
        <v>2.0817985324677189E-4</v>
      </c>
      <c r="H20" s="3">
        <f t="shared" si="6"/>
        <v>99020.75194225485</v>
      </c>
      <c r="I20" s="3">
        <f t="shared" si="4"/>
        <v>20.614125607723619</v>
      </c>
      <c r="J20" s="3">
        <f t="shared" si="1"/>
        <v>99011.100408645318</v>
      </c>
      <c r="K20" s="3">
        <f t="shared" si="2"/>
        <v>6614635.8762008622</v>
      </c>
      <c r="L20" s="15">
        <f t="shared" si="5"/>
        <v>66.800501374280287</v>
      </c>
      <c r="N20" s="7"/>
    </row>
    <row r="21" spans="1:14" x14ac:dyDescent="0.25">
      <c r="A21" s="83">
        <v>12</v>
      </c>
      <c r="B21" s="3">
        <v>14</v>
      </c>
      <c r="C21" s="3">
        <v>87536.8</v>
      </c>
      <c r="D21" s="3">
        <v>83611</v>
      </c>
      <c r="E21" s="4">
        <v>0.52710000000000001</v>
      </c>
      <c r="F21" s="5">
        <f t="shared" si="3"/>
        <v>1.6360128497123539E-4</v>
      </c>
      <c r="G21" s="5">
        <f t="shared" si="0"/>
        <v>1.6358862860200925E-4</v>
      </c>
      <c r="H21" s="3">
        <f t="shared" si="6"/>
        <v>99000.137816647126</v>
      </c>
      <c r="I21" s="3">
        <f t="shared" si="4"/>
        <v>16.195296776835217</v>
      </c>
      <c r="J21" s="3">
        <f t="shared" si="1"/>
        <v>98992.479060801372</v>
      </c>
      <c r="K21" s="3">
        <f t="shared" si="2"/>
        <v>6515624.7757922169</v>
      </c>
      <c r="L21" s="15">
        <f t="shared" si="5"/>
        <v>65.814300055414648</v>
      </c>
      <c r="N21" s="7"/>
    </row>
    <row r="22" spans="1:14" x14ac:dyDescent="0.25">
      <c r="A22" s="83">
        <v>13</v>
      </c>
      <c r="B22" s="3">
        <v>16</v>
      </c>
      <c r="C22" s="3">
        <v>89002.8</v>
      </c>
      <c r="D22" s="3">
        <v>87867.4</v>
      </c>
      <c r="E22" s="4">
        <v>0.50429999999999997</v>
      </c>
      <c r="F22" s="5">
        <f t="shared" si="3"/>
        <v>1.8092363778635405E-4</v>
      </c>
      <c r="G22" s="5">
        <f t="shared" si="0"/>
        <v>1.8090741331353193E-4</v>
      </c>
      <c r="H22" s="3">
        <f t="shared" si="6"/>
        <v>98983.942519870296</v>
      </c>
      <c r="I22" s="3">
        <f t="shared" si="4"/>
        <v>17.906929000845061</v>
      </c>
      <c r="J22" s="3">
        <f t="shared" si="1"/>
        <v>98975.066055164571</v>
      </c>
      <c r="K22" s="3">
        <f t="shared" si="2"/>
        <v>6416632.2967314152</v>
      </c>
      <c r="L22" s="15">
        <f t="shared" si="5"/>
        <v>64.824982046389223</v>
      </c>
      <c r="N22" s="7"/>
    </row>
    <row r="23" spans="1:14" x14ac:dyDescent="0.25">
      <c r="A23" s="83">
        <v>14</v>
      </c>
      <c r="B23" s="3">
        <v>20</v>
      </c>
      <c r="C23" s="3">
        <v>88705.8</v>
      </c>
      <c r="D23" s="3">
        <v>89376.4</v>
      </c>
      <c r="E23" s="4">
        <v>0.63870000000000005</v>
      </c>
      <c r="F23" s="5">
        <f t="shared" si="3"/>
        <v>2.2461537424852117E-4</v>
      </c>
      <c r="G23" s="5">
        <f t="shared" si="0"/>
        <v>2.2459714739612283E-4</v>
      </c>
      <c r="H23" s="3">
        <f t="shared" si="6"/>
        <v>98966.035590869447</v>
      </c>
      <c r="I23" s="3">
        <f t="shared" si="4"/>
        <v>22.227489282812442</v>
      </c>
      <c r="J23" s="3">
        <f t="shared" si="1"/>
        <v>98958.004798991562</v>
      </c>
      <c r="K23" s="3">
        <f t="shared" si="2"/>
        <v>6317657.2306762505</v>
      </c>
      <c r="L23" s="15">
        <f t="shared" si="5"/>
        <v>63.836620240036311</v>
      </c>
      <c r="N23" s="7"/>
    </row>
    <row r="24" spans="1:14" x14ac:dyDescent="0.25">
      <c r="A24" s="83">
        <v>15</v>
      </c>
      <c r="B24" s="3">
        <v>24</v>
      </c>
      <c r="C24" s="3">
        <v>87514.4</v>
      </c>
      <c r="D24" s="3">
        <v>89174.399999999994</v>
      </c>
      <c r="E24" s="4">
        <v>0.46860000000000002</v>
      </c>
      <c r="F24" s="5">
        <f t="shared" si="3"/>
        <v>2.7166407831169835E-4</v>
      </c>
      <c r="G24" s="5">
        <f t="shared" si="0"/>
        <v>2.7162486592370268E-4</v>
      </c>
      <c r="H24" s="3">
        <f t="shared" si="6"/>
        <v>98943.808101586634</v>
      </c>
      <c r="I24" s="3">
        <f t="shared" si="4"/>
        <v>26.875598609574038</v>
      </c>
      <c r="J24" s="3">
        <f t="shared" si="1"/>
        <v>98929.526408485501</v>
      </c>
      <c r="K24" s="3">
        <f t="shared" si="2"/>
        <v>6218699.2258772589</v>
      </c>
      <c r="L24" s="15">
        <f t="shared" si="5"/>
        <v>62.850817501307972</v>
      </c>
      <c r="N24" s="7"/>
    </row>
    <row r="25" spans="1:14" x14ac:dyDescent="0.25">
      <c r="A25" s="83">
        <v>16</v>
      </c>
      <c r="B25" s="3">
        <v>33</v>
      </c>
      <c r="C25" s="3">
        <v>87429</v>
      </c>
      <c r="D25" s="3">
        <v>88236.2</v>
      </c>
      <c r="E25" s="4">
        <v>0.54630000000000001</v>
      </c>
      <c r="F25" s="5">
        <f t="shared" si="3"/>
        <v>3.7571471184958657E-4</v>
      </c>
      <c r="G25" s="5">
        <f t="shared" si="0"/>
        <v>3.7565067777211794E-4</v>
      </c>
      <c r="H25" s="3">
        <f t="shared" si="6"/>
        <v>98916.932502977055</v>
      </c>
      <c r="I25" s="3">
        <f t="shared" si="4"/>
        <v>37.158212737882174</v>
      </c>
      <c r="J25" s="3">
        <f t="shared" si="1"/>
        <v>98900.073821857877</v>
      </c>
      <c r="K25" s="3">
        <f t="shared" si="2"/>
        <v>6119769.6994687738</v>
      </c>
      <c r="L25" s="15">
        <f t="shared" si="5"/>
        <v>61.867766666587542</v>
      </c>
      <c r="N25" s="7"/>
    </row>
    <row r="26" spans="1:14" x14ac:dyDescent="0.25">
      <c r="A26" s="83">
        <v>17</v>
      </c>
      <c r="B26" s="3">
        <v>58</v>
      </c>
      <c r="C26" s="3">
        <v>86526.399999999994</v>
      </c>
      <c r="D26" s="3">
        <v>88138</v>
      </c>
      <c r="E26" s="4">
        <v>0.4088</v>
      </c>
      <c r="F26" s="5">
        <f t="shared" si="3"/>
        <v>6.6413075589530552E-4</v>
      </c>
      <c r="G26" s="5">
        <f t="shared" si="0"/>
        <v>6.6387009785500188E-4</v>
      </c>
      <c r="H26" s="3">
        <f t="shared" si="6"/>
        <v>98879.774290239176</v>
      </c>
      <c r="I26" s="3">
        <f t="shared" si="4"/>
        <v>65.643325433941584</v>
      </c>
      <c r="J26" s="3">
        <f t="shared" si="1"/>
        <v>98840.965956242639</v>
      </c>
      <c r="K26" s="3">
        <f t="shared" si="2"/>
        <v>6020869.6256469162</v>
      </c>
      <c r="L26" s="15">
        <f t="shared" si="5"/>
        <v>60.890810773637263</v>
      </c>
      <c r="N26" s="7"/>
    </row>
    <row r="27" spans="1:14" x14ac:dyDescent="0.25">
      <c r="A27" s="83">
        <v>18</v>
      </c>
      <c r="B27" s="3">
        <v>42</v>
      </c>
      <c r="C27" s="3">
        <v>84771.4</v>
      </c>
      <c r="D27" s="3">
        <v>87265.2</v>
      </c>
      <c r="E27" s="4">
        <v>0.47170000000000001</v>
      </c>
      <c r="F27" s="5">
        <f t="shared" si="3"/>
        <v>4.882681940935825E-4</v>
      </c>
      <c r="G27" s="5">
        <f t="shared" si="0"/>
        <v>4.8814227677456502E-4</v>
      </c>
      <c r="H27" s="3">
        <f t="shared" si="6"/>
        <v>98814.130964805241</v>
      </c>
      <c r="I27" s="3">
        <f t="shared" si="4"/>
        <v>48.235354866660074</v>
      </c>
      <c r="J27" s="3">
        <f t="shared" si="1"/>
        <v>98788.648226829187</v>
      </c>
      <c r="K27" s="3">
        <f t="shared" si="2"/>
        <v>5922028.6596906735</v>
      </c>
      <c r="L27" s="15">
        <f t="shared" si="5"/>
        <v>59.930989645599681</v>
      </c>
      <c r="N27" s="7"/>
    </row>
    <row r="28" spans="1:14" x14ac:dyDescent="0.25">
      <c r="A28" s="83">
        <v>19</v>
      </c>
      <c r="B28" s="3">
        <v>66</v>
      </c>
      <c r="C28" s="3">
        <v>84346.2</v>
      </c>
      <c r="D28" s="3">
        <v>85606.2</v>
      </c>
      <c r="E28" s="4">
        <v>0.45829999999999999</v>
      </c>
      <c r="F28" s="5">
        <f t="shared" si="3"/>
        <v>7.76688060892344E-4</v>
      </c>
      <c r="G28" s="5">
        <f t="shared" si="0"/>
        <v>7.7636142085912494E-4</v>
      </c>
      <c r="H28" s="3">
        <f t="shared" si="6"/>
        <v>98765.895609938583</v>
      </c>
      <c r="I28" s="3">
        <f t="shared" si="4"/>
        <v>76.67803104815593</v>
      </c>
      <c r="J28" s="3">
        <f t="shared" si="1"/>
        <v>98724.359120519803</v>
      </c>
      <c r="K28" s="3">
        <f t="shared" si="2"/>
        <v>5823240.0114638442</v>
      </c>
      <c r="L28" s="15">
        <f t="shared" si="5"/>
        <v>58.960028413673037</v>
      </c>
      <c r="N28" s="7"/>
    </row>
    <row r="29" spans="1:14" x14ac:dyDescent="0.25">
      <c r="A29" s="83">
        <v>20</v>
      </c>
      <c r="B29" s="3">
        <v>72</v>
      </c>
      <c r="C29" s="3">
        <v>83592.800000000003</v>
      </c>
      <c r="D29" s="3">
        <v>84990.6</v>
      </c>
      <c r="E29" s="4">
        <v>0.4602</v>
      </c>
      <c r="F29" s="5">
        <f t="shared" si="3"/>
        <v>8.541766271174978E-4</v>
      </c>
      <c r="G29" s="5">
        <f t="shared" si="0"/>
        <v>8.5378296099083669E-4</v>
      </c>
      <c r="H29" s="3">
        <f t="shared" si="6"/>
        <v>98689.217578890428</v>
      </c>
      <c r="I29" s="3">
        <f t="shared" si="4"/>
        <v>84.259172402374006</v>
      </c>
      <c r="J29" s="3">
        <f t="shared" si="1"/>
        <v>98643.734477627615</v>
      </c>
      <c r="K29" s="3">
        <f t="shared" si="2"/>
        <v>5724515.6523433244</v>
      </c>
      <c r="L29" s="15">
        <f t="shared" si="5"/>
        <v>58.005482187223208</v>
      </c>
      <c r="N29" s="7"/>
    </row>
    <row r="30" spans="1:14" x14ac:dyDescent="0.25">
      <c r="A30" s="83">
        <v>21</v>
      </c>
      <c r="B30" s="3">
        <v>75</v>
      </c>
      <c r="C30" s="3">
        <v>84352.4</v>
      </c>
      <c r="D30" s="3">
        <v>84050.4</v>
      </c>
      <c r="E30" s="4">
        <v>0.49009999999999998</v>
      </c>
      <c r="F30" s="5">
        <f t="shared" si="3"/>
        <v>8.9072153194602469E-4</v>
      </c>
      <c r="G30" s="5">
        <f t="shared" si="0"/>
        <v>8.9031716866557224E-4</v>
      </c>
      <c r="H30" s="3">
        <f t="shared" si="6"/>
        <v>98604.958406488047</v>
      </c>
      <c r="I30" s="3">
        <f t="shared" si="4"/>
        <v>87.78968738485095</v>
      </c>
      <c r="J30" s="3">
        <f t="shared" si="1"/>
        <v>98560.194444890512</v>
      </c>
      <c r="K30" s="3">
        <f t="shared" si="2"/>
        <v>5625871.9178656964</v>
      </c>
      <c r="L30" s="15">
        <f t="shared" si="5"/>
        <v>57.054655351850165</v>
      </c>
      <c r="N30" s="7"/>
    </row>
    <row r="31" spans="1:14" x14ac:dyDescent="0.25">
      <c r="A31" s="83">
        <v>22</v>
      </c>
      <c r="B31" s="3">
        <v>99</v>
      </c>
      <c r="C31" s="3">
        <v>82833.2</v>
      </c>
      <c r="D31" s="3">
        <v>84806.2</v>
      </c>
      <c r="E31" s="4">
        <v>0.46489999999999998</v>
      </c>
      <c r="F31" s="5">
        <f t="shared" si="3"/>
        <v>1.1811065895010362E-3</v>
      </c>
      <c r="G31" s="5">
        <f t="shared" si="0"/>
        <v>1.1803605896441966E-3</v>
      </c>
      <c r="H31" s="3">
        <f t="shared" si="6"/>
        <v>98517.168719103196</v>
      </c>
      <c r="I31" s="3">
        <f t="shared" si="4"/>
        <v>116.28578335935745</v>
      </c>
      <c r="J31" s="3">
        <f t="shared" si="1"/>
        <v>98454.944196427605</v>
      </c>
      <c r="K31" s="3">
        <f t="shared" si="2"/>
        <v>5527311.7234208062</v>
      </c>
      <c r="L31" s="15">
        <f t="shared" si="5"/>
        <v>56.105060623296417</v>
      </c>
      <c r="N31" s="7"/>
    </row>
    <row r="32" spans="1:14" x14ac:dyDescent="0.25">
      <c r="A32" s="83">
        <v>23</v>
      </c>
      <c r="B32" s="3">
        <v>100</v>
      </c>
      <c r="C32" s="3">
        <v>83534</v>
      </c>
      <c r="D32" s="3">
        <v>83215.600000000006</v>
      </c>
      <c r="E32" s="4">
        <v>0.5151</v>
      </c>
      <c r="F32" s="5">
        <f t="shared" si="3"/>
        <v>1.1994031769791351E-3</v>
      </c>
      <c r="G32" s="5">
        <f t="shared" si="0"/>
        <v>1.1987060208246401E-3</v>
      </c>
      <c r="H32" s="3">
        <f t="shared" si="6"/>
        <v>98400.882935743837</v>
      </c>
      <c r="I32" s="3">
        <f t="shared" si="4"/>
        <v>117.95373082953672</v>
      </c>
      <c r="J32" s="3">
        <f t="shared" si="1"/>
        <v>98343.687171664598</v>
      </c>
      <c r="K32" s="3">
        <f t="shared" si="2"/>
        <v>5428856.779224379</v>
      </c>
      <c r="L32" s="15">
        <f t="shared" si="5"/>
        <v>55.17081368842436</v>
      </c>
      <c r="N32" s="7"/>
    </row>
    <row r="33" spans="1:14" x14ac:dyDescent="0.25">
      <c r="A33" s="83">
        <v>24</v>
      </c>
      <c r="B33" s="3">
        <v>84</v>
      </c>
      <c r="C33" s="3">
        <v>83517</v>
      </c>
      <c r="D33" s="3">
        <v>84112</v>
      </c>
      <c r="E33" s="4">
        <v>0.48659999999999998</v>
      </c>
      <c r="F33" s="5">
        <f t="shared" si="3"/>
        <v>1.0022132208627385E-3</v>
      </c>
      <c r="G33" s="5">
        <f t="shared" si="0"/>
        <v>1.0016978110098077E-3</v>
      </c>
      <c r="H33" s="3">
        <f t="shared" si="6"/>
        <v>98282.929204914297</v>
      </c>
      <c r="I33" s="3">
        <f t="shared" si="4"/>
        <v>98.449795044194545</v>
      </c>
      <c r="J33" s="3">
        <f t="shared" si="1"/>
        <v>98232.385080138614</v>
      </c>
      <c r="K33" s="3">
        <f t="shared" si="2"/>
        <v>5330513.092052714</v>
      </c>
      <c r="L33" s="15">
        <f t="shared" si="5"/>
        <v>54.236408450331169</v>
      </c>
      <c r="N33" s="7"/>
    </row>
    <row r="34" spans="1:14" x14ac:dyDescent="0.25">
      <c r="A34" s="83">
        <v>25</v>
      </c>
      <c r="B34" s="3">
        <v>96</v>
      </c>
      <c r="C34" s="3">
        <v>80598.399999999994</v>
      </c>
      <c r="D34" s="3">
        <v>83969</v>
      </c>
      <c r="E34" s="4">
        <v>0.53290000000000004</v>
      </c>
      <c r="F34" s="5">
        <f t="shared" si="3"/>
        <v>1.1666952263935629E-3</v>
      </c>
      <c r="G34" s="5">
        <f t="shared" si="0"/>
        <v>1.1660597665682448E-3</v>
      </c>
      <c r="H34" s="3">
        <f t="shared" si="6"/>
        <v>98184.47940987011</v>
      </c>
      <c r="I34" s="3">
        <f t="shared" si="4"/>
        <v>114.48897114129777</v>
      </c>
      <c r="J34" s="3">
        <f t="shared" si="1"/>
        <v>98131.001611450003</v>
      </c>
      <c r="K34" s="3">
        <f t="shared" si="2"/>
        <v>5232280.7069725757</v>
      </c>
      <c r="L34" s="15">
        <f t="shared" si="5"/>
        <v>53.290303502353702</v>
      </c>
      <c r="N34" s="7"/>
    </row>
    <row r="35" spans="1:14" x14ac:dyDescent="0.25">
      <c r="A35" s="83">
        <v>26</v>
      </c>
      <c r="B35" s="3">
        <v>88</v>
      </c>
      <c r="C35" s="3">
        <v>78642</v>
      </c>
      <c r="D35" s="3">
        <v>81076.2</v>
      </c>
      <c r="E35" s="4">
        <v>0.48770000000000002</v>
      </c>
      <c r="F35" s="5">
        <f t="shared" si="3"/>
        <v>1.1019407932220623E-3</v>
      </c>
      <c r="G35" s="5">
        <f t="shared" si="0"/>
        <v>1.1013190718787706E-3</v>
      </c>
      <c r="H35" s="3">
        <f t="shared" si="6"/>
        <v>98069.990438728812</v>
      </c>
      <c r="I35" s="3">
        <f t="shared" si="4"/>
        <v>108.00635084914073</v>
      </c>
      <c r="J35" s="3">
        <f t="shared" si="1"/>
        <v>98014.658785188789</v>
      </c>
      <c r="K35" s="3">
        <f t="shared" si="2"/>
        <v>5134149.705361126</v>
      </c>
      <c r="L35" s="15">
        <f t="shared" si="5"/>
        <v>52.351893605707943</v>
      </c>
      <c r="N35" s="7"/>
    </row>
    <row r="36" spans="1:14" x14ac:dyDescent="0.25">
      <c r="A36" s="83">
        <v>27</v>
      </c>
      <c r="B36" s="3">
        <v>115</v>
      </c>
      <c r="C36" s="3">
        <v>76732.600000000006</v>
      </c>
      <c r="D36" s="3">
        <v>79085</v>
      </c>
      <c r="E36" s="4">
        <v>0.53369999999999995</v>
      </c>
      <c r="F36" s="5">
        <f t="shared" si="3"/>
        <v>1.4760848581931694E-3</v>
      </c>
      <c r="G36" s="5">
        <f t="shared" si="0"/>
        <v>1.4750695702132762E-3</v>
      </c>
      <c r="H36" s="3">
        <f t="shared" si="6"/>
        <v>97961.984087879668</v>
      </c>
      <c r="I36" s="3">
        <f t="shared" si="4"/>
        <v>144.50074176574847</v>
      </c>
      <c r="J36" s="3">
        <f t="shared" si="1"/>
        <v>97894.6033919943</v>
      </c>
      <c r="K36" s="3">
        <f t="shared" si="2"/>
        <v>5036135.0465759374</v>
      </c>
      <c r="L36" s="15">
        <f t="shared" si="5"/>
        <v>51.409075606902007</v>
      </c>
      <c r="N36" s="7"/>
    </row>
    <row r="37" spans="1:14" x14ac:dyDescent="0.25">
      <c r="A37" s="83">
        <v>28</v>
      </c>
      <c r="B37" s="3">
        <v>113</v>
      </c>
      <c r="C37" s="3">
        <v>77833.2</v>
      </c>
      <c r="D37" s="3">
        <v>77181.8</v>
      </c>
      <c r="E37" s="4">
        <v>0.4758</v>
      </c>
      <c r="F37" s="5">
        <f t="shared" si="3"/>
        <v>1.4579234267651517E-3</v>
      </c>
      <c r="G37" s="5">
        <f t="shared" si="0"/>
        <v>1.4568100691968538E-3</v>
      </c>
      <c r="H37" s="3">
        <f t="shared" si="6"/>
        <v>97817.483346113921</v>
      </c>
      <c r="I37" s="3">
        <f t="shared" si="4"/>
        <v>142.5014946821143</v>
      </c>
      <c r="J37" s="3">
        <f t="shared" si="1"/>
        <v>97742.784062601553</v>
      </c>
      <c r="K37" s="3">
        <f t="shared" si="2"/>
        <v>4938240.4431839427</v>
      </c>
      <c r="L37" s="15">
        <f t="shared" si="5"/>
        <v>50.484231185039256</v>
      </c>
      <c r="N37" s="7"/>
    </row>
    <row r="38" spans="1:14" x14ac:dyDescent="0.25">
      <c r="A38" s="83">
        <v>29</v>
      </c>
      <c r="B38" s="3">
        <v>84</v>
      </c>
      <c r="C38" s="3">
        <v>75841.399999999994</v>
      </c>
      <c r="D38" s="3">
        <v>78419.600000000006</v>
      </c>
      <c r="E38" s="4">
        <v>0.52529999999999999</v>
      </c>
      <c r="F38" s="5">
        <f t="shared" si="3"/>
        <v>1.0890633407017976E-3</v>
      </c>
      <c r="G38" s="5">
        <f t="shared" si="0"/>
        <v>1.0885006094333495E-3</v>
      </c>
      <c r="H38" s="3">
        <f t="shared" si="6"/>
        <v>97674.981851431803</v>
      </c>
      <c r="I38" s="3">
        <f t="shared" si="4"/>
        <v>106.31927727167488</v>
      </c>
      <c r="J38" s="3">
        <f t="shared" si="1"/>
        <v>97624.512090510936</v>
      </c>
      <c r="K38" s="3">
        <f t="shared" si="2"/>
        <v>4840497.6591213411</v>
      </c>
      <c r="L38" s="15">
        <f t="shared" si="5"/>
        <v>49.557190258647431</v>
      </c>
      <c r="N38" s="7"/>
    </row>
    <row r="39" spans="1:14" x14ac:dyDescent="0.25">
      <c r="A39" s="83">
        <v>30</v>
      </c>
      <c r="B39" s="3">
        <v>76</v>
      </c>
      <c r="C39" s="3">
        <v>75235</v>
      </c>
      <c r="D39" s="3">
        <v>76298.2</v>
      </c>
      <c r="E39" s="4">
        <v>0.53720000000000001</v>
      </c>
      <c r="F39" s="5">
        <f t="shared" si="3"/>
        <v>1.0030805130492855E-3</v>
      </c>
      <c r="G39" s="5">
        <f t="shared" si="0"/>
        <v>1.0026150734036658E-3</v>
      </c>
      <c r="H39" s="3">
        <f t="shared" si="6"/>
        <v>97568.662574160131</v>
      </c>
      <c r="I39" s="3">
        <f t="shared" si="4"/>
        <v>97.823811788689071</v>
      </c>
      <c r="J39" s="3">
        <f t="shared" si="1"/>
        <v>97523.389714064324</v>
      </c>
      <c r="K39" s="3">
        <f t="shared" si="2"/>
        <v>4742873.1470308304</v>
      </c>
      <c r="L39" s="15">
        <f t="shared" si="5"/>
        <v>48.610619659010496</v>
      </c>
      <c r="N39" s="7"/>
    </row>
    <row r="40" spans="1:14" x14ac:dyDescent="0.25">
      <c r="A40" s="83">
        <v>31</v>
      </c>
      <c r="B40" s="3">
        <v>85</v>
      </c>
      <c r="C40" s="3">
        <v>74904</v>
      </c>
      <c r="D40" s="3">
        <v>75609</v>
      </c>
      <c r="E40" s="4">
        <v>0.47320000000000001</v>
      </c>
      <c r="F40" s="5">
        <f t="shared" si="3"/>
        <v>1.1294705440726049E-3</v>
      </c>
      <c r="G40" s="5">
        <f t="shared" si="0"/>
        <v>1.1287989029880742E-3</v>
      </c>
      <c r="H40" s="3">
        <f t="shared" si="6"/>
        <v>97470.838762371437</v>
      </c>
      <c r="I40" s="3">
        <f t="shared" si="4"/>
        <v>110.02497586829233</v>
      </c>
      <c r="J40" s="3">
        <f t="shared" si="1"/>
        <v>97412.877605084024</v>
      </c>
      <c r="K40" s="3">
        <f t="shared" si="2"/>
        <v>4645349.7573167663</v>
      </c>
      <c r="L40" s="15">
        <f t="shared" si="5"/>
        <v>47.658867167870326</v>
      </c>
      <c r="N40" s="7"/>
    </row>
    <row r="41" spans="1:14" x14ac:dyDescent="0.25">
      <c r="A41" s="83">
        <v>32</v>
      </c>
      <c r="B41" s="3">
        <v>96</v>
      </c>
      <c r="C41" s="3">
        <v>70328.2</v>
      </c>
      <c r="D41" s="3">
        <v>75243</v>
      </c>
      <c r="E41" s="4">
        <v>0.4919</v>
      </c>
      <c r="F41" s="5">
        <f t="shared" si="3"/>
        <v>1.3189422083489041E-3</v>
      </c>
      <c r="G41" s="5">
        <f t="shared" si="0"/>
        <v>1.3180589051947909E-3</v>
      </c>
      <c r="H41" s="3">
        <f t="shared" si="6"/>
        <v>97360.813786503146</v>
      </c>
      <c r="I41" s="3">
        <f t="shared" si="4"/>
        <v>128.32728762831223</v>
      </c>
      <c r="J41" s="3">
        <f t="shared" si="1"/>
        <v>97295.610691659196</v>
      </c>
      <c r="K41" s="3">
        <f t="shared" si="2"/>
        <v>4547936.879711682</v>
      </c>
      <c r="L41" s="15">
        <f t="shared" si="5"/>
        <v>46.712190488512014</v>
      </c>
      <c r="N41" s="7"/>
    </row>
    <row r="42" spans="1:14" x14ac:dyDescent="0.25">
      <c r="A42" s="83">
        <v>33</v>
      </c>
      <c r="B42" s="3">
        <v>69</v>
      </c>
      <c r="C42" s="3">
        <v>69188.2</v>
      </c>
      <c r="D42" s="3">
        <v>70470.600000000006</v>
      </c>
      <c r="E42" s="4">
        <v>0.49530000000000002</v>
      </c>
      <c r="F42" s="5">
        <f t="shared" si="3"/>
        <v>9.8812248136171885E-4</v>
      </c>
      <c r="G42" s="5">
        <f t="shared" si="0"/>
        <v>9.8762994495882502E-4</v>
      </c>
      <c r="H42" s="3">
        <f t="shared" si="6"/>
        <v>97232.48649887483</v>
      </c>
      <c r="I42" s="3">
        <f t="shared" si="4"/>
        <v>96.029715289093446</v>
      </c>
      <c r="J42" s="3">
        <f t="shared" si="1"/>
        <v>97184.020301568424</v>
      </c>
      <c r="K42" s="3">
        <f t="shared" si="2"/>
        <v>4450641.2690200228</v>
      </c>
      <c r="L42" s="15">
        <f t="shared" si="5"/>
        <v>45.773191957520552</v>
      </c>
      <c r="N42" s="7"/>
    </row>
    <row r="43" spans="1:14" x14ac:dyDescent="0.25">
      <c r="A43" s="83">
        <v>34</v>
      </c>
      <c r="B43" s="3">
        <v>83</v>
      </c>
      <c r="C43" s="3">
        <v>66356.2</v>
      </c>
      <c r="D43" s="3">
        <v>69451.600000000006</v>
      </c>
      <c r="E43" s="4">
        <v>0.48870000000000002</v>
      </c>
      <c r="F43" s="5">
        <f t="shared" si="3"/>
        <v>1.2223156549182007E-3</v>
      </c>
      <c r="G43" s="5">
        <f t="shared" si="0"/>
        <v>1.2215522214332616E-3</v>
      </c>
      <c r="H43" s="3">
        <f t="shared" si="6"/>
        <v>97136.456783585731</v>
      </c>
      <c r="I43" s="3">
        <f t="shared" si="4"/>
        <v>118.65725456614516</v>
      </c>
      <c r="J43" s="3">
        <f t="shared" si="1"/>
        <v>97075.787329326064</v>
      </c>
      <c r="K43" s="3">
        <f t="shared" si="2"/>
        <v>4353457.2487184545</v>
      </c>
      <c r="L43" s="15">
        <f t="shared" si="5"/>
        <v>44.817953967764126</v>
      </c>
      <c r="N43" s="7"/>
    </row>
    <row r="44" spans="1:14" x14ac:dyDescent="0.25">
      <c r="A44" s="83">
        <v>35</v>
      </c>
      <c r="B44" s="3">
        <v>98</v>
      </c>
      <c r="C44" s="3">
        <v>67742.399999999994</v>
      </c>
      <c r="D44" s="3">
        <v>66527.600000000006</v>
      </c>
      <c r="E44" s="4">
        <v>0.49340000000000001</v>
      </c>
      <c r="F44" s="5">
        <f t="shared" si="3"/>
        <v>1.4597452893423699E-3</v>
      </c>
      <c r="G44" s="5">
        <f t="shared" si="0"/>
        <v>1.4586665952376486E-3</v>
      </c>
      <c r="H44" s="3">
        <f t="shared" si="6"/>
        <v>97017.799529019583</v>
      </c>
      <c r="I44" s="3">
        <f t="shared" si="4"/>
        <v>141.51662331644374</v>
      </c>
      <c r="J44" s="3">
        <f t="shared" si="1"/>
        <v>96946.107207647467</v>
      </c>
      <c r="K44" s="3">
        <f t="shared" si="2"/>
        <v>4256381.4613891281</v>
      </c>
      <c r="L44" s="15">
        <f t="shared" si="5"/>
        <v>43.872170694986501</v>
      </c>
      <c r="N44" s="7"/>
    </row>
    <row r="45" spans="1:14" x14ac:dyDescent="0.25">
      <c r="A45" s="83">
        <v>36</v>
      </c>
      <c r="B45" s="3">
        <v>88</v>
      </c>
      <c r="C45" s="3">
        <v>67957.8</v>
      </c>
      <c r="D45" s="3">
        <v>67867.199999999997</v>
      </c>
      <c r="E45" s="4">
        <v>0.49</v>
      </c>
      <c r="F45" s="5">
        <f t="shared" si="3"/>
        <v>1.2957850174857353E-3</v>
      </c>
      <c r="G45" s="5">
        <f t="shared" si="0"/>
        <v>1.2949292630174971E-3</v>
      </c>
      <c r="H45" s="3">
        <f t="shared" si="6"/>
        <v>96876.282905703134</v>
      </c>
      <c r="I45" s="3">
        <f t="shared" si="4"/>
        <v>125.44793362695671</v>
      </c>
      <c r="J45" s="3">
        <f t="shared" si="1"/>
        <v>96812.304459553387</v>
      </c>
      <c r="K45" s="3">
        <f t="shared" si="2"/>
        <v>4159435.3541814806</v>
      </c>
      <c r="L45" s="15">
        <f t="shared" si="5"/>
        <v>42.935538290937188</v>
      </c>
      <c r="N45" s="7"/>
    </row>
    <row r="46" spans="1:14" x14ac:dyDescent="0.25">
      <c r="A46" s="83">
        <v>37</v>
      </c>
      <c r="B46" s="3">
        <v>92</v>
      </c>
      <c r="C46" s="3">
        <v>64818.400000000001</v>
      </c>
      <c r="D46" s="3">
        <v>68066.399999999994</v>
      </c>
      <c r="E46" s="4">
        <v>0.4758</v>
      </c>
      <c r="F46" s="5">
        <f t="shared" si="3"/>
        <v>1.3846579894765995E-3</v>
      </c>
      <c r="G46" s="5">
        <f t="shared" si="0"/>
        <v>1.3836536814458408E-3</v>
      </c>
      <c r="H46" s="3">
        <f t="shared" si="6"/>
        <v>96750.834972076176</v>
      </c>
      <c r="I46" s="3">
        <f t="shared" si="4"/>
        <v>133.8696489920722</v>
      </c>
      <c r="J46" s="3">
        <f t="shared" si="1"/>
        <v>96680.660502074534</v>
      </c>
      <c r="K46" s="3">
        <f t="shared" si="2"/>
        <v>4062623.0497219274</v>
      </c>
      <c r="L46" s="15">
        <f t="shared" si="5"/>
        <v>41.99057352729271</v>
      </c>
      <c r="N46" s="7"/>
    </row>
    <row r="47" spans="1:14" x14ac:dyDescent="0.25">
      <c r="A47" s="83">
        <v>38</v>
      </c>
      <c r="B47" s="3">
        <v>89</v>
      </c>
      <c r="C47" s="3">
        <v>66229</v>
      </c>
      <c r="D47" s="3">
        <v>64928.2</v>
      </c>
      <c r="E47" s="4">
        <v>0.50490000000000002</v>
      </c>
      <c r="F47" s="5">
        <f t="shared" si="3"/>
        <v>1.3571500458991195E-3</v>
      </c>
      <c r="G47" s="5">
        <f t="shared" si="0"/>
        <v>1.3562387551901865E-3</v>
      </c>
      <c r="H47" s="3">
        <f t="shared" si="6"/>
        <v>96616.965323084107</v>
      </c>
      <c r="I47" s="3">
        <f t="shared" si="4"/>
        <v>131.035672780033</v>
      </c>
      <c r="J47" s="3">
        <f t="shared" si="1"/>
        <v>96552.089561490706</v>
      </c>
      <c r="K47" s="3">
        <f t="shared" si="2"/>
        <v>3965942.3892198526</v>
      </c>
      <c r="L47" s="15">
        <f t="shared" si="5"/>
        <v>41.048095186573761</v>
      </c>
      <c r="N47" s="7"/>
    </row>
    <row r="48" spans="1:14" x14ac:dyDescent="0.25">
      <c r="A48" s="83">
        <v>39</v>
      </c>
      <c r="B48" s="3">
        <v>115</v>
      </c>
      <c r="C48" s="3">
        <v>68705.399999999994</v>
      </c>
      <c r="D48" s="3">
        <v>66621</v>
      </c>
      <c r="E48" s="4">
        <v>0.49530000000000002</v>
      </c>
      <c r="F48" s="5">
        <f t="shared" si="3"/>
        <v>1.6995944619822888E-3</v>
      </c>
      <c r="G48" s="5">
        <f t="shared" si="0"/>
        <v>1.6981378242768605E-3</v>
      </c>
      <c r="H48" s="3">
        <f t="shared" si="6"/>
        <v>96485.929650304068</v>
      </c>
      <c r="I48" s="3">
        <f t="shared" si="4"/>
        <v>163.84640664969757</v>
      </c>
      <c r="J48" s="3">
        <f t="shared" si="1"/>
        <v>96403.236368867962</v>
      </c>
      <c r="K48" s="3">
        <f t="shared" si="2"/>
        <v>3869390.2996583618</v>
      </c>
      <c r="L48" s="15">
        <f t="shared" si="5"/>
        <v>40.103156114909936</v>
      </c>
      <c r="N48" s="7"/>
    </row>
    <row r="49" spans="1:14" x14ac:dyDescent="0.25">
      <c r="A49" s="83">
        <v>40</v>
      </c>
      <c r="B49" s="3">
        <v>112</v>
      </c>
      <c r="C49" s="3">
        <v>73393</v>
      </c>
      <c r="D49" s="3">
        <v>68782.2</v>
      </c>
      <c r="E49" s="4">
        <v>0.54</v>
      </c>
      <c r="F49" s="5">
        <f t="shared" si="3"/>
        <v>1.5755209065997445E-3</v>
      </c>
      <c r="G49" s="5">
        <f t="shared" si="0"/>
        <v>1.574379891120385E-3</v>
      </c>
      <c r="H49" s="3">
        <f t="shared" si="6"/>
        <v>96322.083243654371</v>
      </c>
      <c r="I49" s="3">
        <f t="shared" si="4"/>
        <v>151.64755092963324</v>
      </c>
      <c r="J49" s="3">
        <f t="shared" si="1"/>
        <v>96252.325370226739</v>
      </c>
      <c r="K49" s="3">
        <f t="shared" si="2"/>
        <v>3772987.0632894938</v>
      </c>
      <c r="L49" s="15">
        <f t="shared" si="5"/>
        <v>39.170530123870172</v>
      </c>
      <c r="N49" s="7"/>
    </row>
    <row r="50" spans="1:14" x14ac:dyDescent="0.25">
      <c r="A50" s="83">
        <v>41</v>
      </c>
      <c r="B50" s="3">
        <v>97</v>
      </c>
      <c r="C50" s="3">
        <v>67058</v>
      </c>
      <c r="D50" s="3">
        <v>73478</v>
      </c>
      <c r="E50" s="4">
        <v>0.46510000000000001</v>
      </c>
      <c r="F50" s="5">
        <f t="shared" si="3"/>
        <v>1.3804292138669095E-3</v>
      </c>
      <c r="G50" s="5">
        <f t="shared" si="0"/>
        <v>1.3794106686348649E-3</v>
      </c>
      <c r="H50" s="3">
        <f t="shared" si="6"/>
        <v>96170.435692724743</v>
      </c>
      <c r="I50" s="3">
        <f t="shared" si="4"/>
        <v>132.6585250018077</v>
      </c>
      <c r="J50" s="3">
        <f t="shared" si="1"/>
        <v>96099.476647701274</v>
      </c>
      <c r="K50" s="3">
        <f t="shared" si="2"/>
        <v>3676734.7379192673</v>
      </c>
      <c r="L50" s="15">
        <f t="shared" si="5"/>
        <v>38.231445157083868</v>
      </c>
      <c r="N50" s="7"/>
    </row>
    <row r="51" spans="1:14" x14ac:dyDescent="0.25">
      <c r="A51" s="83">
        <v>42</v>
      </c>
      <c r="B51" s="3">
        <v>108</v>
      </c>
      <c r="C51" s="3">
        <v>62938.2</v>
      </c>
      <c r="D51" s="3">
        <v>67135</v>
      </c>
      <c r="E51" s="4">
        <v>0.5091</v>
      </c>
      <c r="F51" s="5">
        <f t="shared" si="3"/>
        <v>1.6606034140776117E-3</v>
      </c>
      <c r="G51" s="5">
        <f t="shared" si="0"/>
        <v>1.6592508090522307E-3</v>
      </c>
      <c r="H51" s="3">
        <f t="shared" si="6"/>
        <v>96037.777167722932</v>
      </c>
      <c r="I51" s="3">
        <f t="shared" si="4"/>
        <v>159.35075946512214</v>
      </c>
      <c r="J51" s="3">
        <f t="shared" si="1"/>
        <v>95959.551879901512</v>
      </c>
      <c r="K51" s="3">
        <f t="shared" si="2"/>
        <v>3580635.2612715662</v>
      </c>
      <c r="L51" s="15">
        <f t="shared" si="5"/>
        <v>37.28361241658321</v>
      </c>
      <c r="N51" s="7"/>
    </row>
    <row r="52" spans="1:14" x14ac:dyDescent="0.25">
      <c r="A52" s="83">
        <v>43</v>
      </c>
      <c r="B52" s="3">
        <v>102</v>
      </c>
      <c r="C52" s="3">
        <v>67952.2</v>
      </c>
      <c r="D52" s="3">
        <v>62909.599999999999</v>
      </c>
      <c r="E52" s="4">
        <v>0.55459999999999998</v>
      </c>
      <c r="F52" s="5">
        <f t="shared" si="3"/>
        <v>1.5588964846884271E-3</v>
      </c>
      <c r="G52" s="5">
        <f t="shared" si="0"/>
        <v>1.5578148432227054E-3</v>
      </c>
      <c r="H52" s="3">
        <f t="shared" si="6"/>
        <v>95878.426408257816</v>
      </c>
      <c r="I52" s="3">
        <f t="shared" si="4"/>
        <v>149.36083580361986</v>
      </c>
      <c r="J52" s="3">
        <f t="shared" si="1"/>
        <v>95811.901091990891</v>
      </c>
      <c r="K52" s="3">
        <f t="shared" si="2"/>
        <v>3484675.7093916647</v>
      </c>
      <c r="L52" s="15">
        <f t="shared" si="5"/>
        <v>36.34473196872927</v>
      </c>
      <c r="N52" s="7"/>
    </row>
    <row r="53" spans="1:14" x14ac:dyDescent="0.25">
      <c r="A53" s="83">
        <v>44</v>
      </c>
      <c r="B53" s="3">
        <v>121</v>
      </c>
      <c r="C53" s="3">
        <v>65494.6</v>
      </c>
      <c r="D53" s="3">
        <v>68078.600000000006</v>
      </c>
      <c r="E53" s="4">
        <v>0.50260000000000005</v>
      </c>
      <c r="F53" s="5">
        <f t="shared" si="3"/>
        <v>1.8117406785193436E-3</v>
      </c>
      <c r="G53" s="5">
        <f t="shared" si="0"/>
        <v>1.8101094805974018E-3</v>
      </c>
      <c r="H53" s="3">
        <f t="shared" si="6"/>
        <v>95729.065572454201</v>
      </c>
      <c r="I53" s="3">
        <f t="shared" si="4"/>
        <v>173.28008916142969</v>
      </c>
      <c r="J53" s="3">
        <f t="shared" si="1"/>
        <v>95642.876056105306</v>
      </c>
      <c r="K53" s="3">
        <f t="shared" si="2"/>
        <v>3388863.8082996737</v>
      </c>
      <c r="L53" s="15">
        <f t="shared" si="5"/>
        <v>35.400573358096274</v>
      </c>
      <c r="N53" s="7"/>
    </row>
    <row r="54" spans="1:14" x14ac:dyDescent="0.25">
      <c r="A54" s="83">
        <v>45</v>
      </c>
      <c r="B54" s="3">
        <v>142</v>
      </c>
      <c r="C54" s="3">
        <v>63726.8</v>
      </c>
      <c r="D54" s="3">
        <v>65420.800000000003</v>
      </c>
      <c r="E54" s="4">
        <v>0.48399999999999999</v>
      </c>
      <c r="F54" s="5">
        <f t="shared" si="3"/>
        <v>2.1990342832541991E-3</v>
      </c>
      <c r="G54" s="5">
        <f t="shared" si="0"/>
        <v>2.1965418634891927E-3</v>
      </c>
      <c r="H54" s="3">
        <f t="shared" si="6"/>
        <v>95555.78548329277</v>
      </c>
      <c r="I54" s="3">
        <f t="shared" si="4"/>
        <v>209.89228311264546</v>
      </c>
      <c r="J54" s="3">
        <f t="shared" si="1"/>
        <v>95447.481065206652</v>
      </c>
      <c r="K54" s="3">
        <f t="shared" si="2"/>
        <v>3293220.9322435684</v>
      </c>
      <c r="L54" s="15">
        <f t="shared" si="5"/>
        <v>34.463857060955917</v>
      </c>
      <c r="N54" s="7"/>
    </row>
    <row r="55" spans="1:14" x14ac:dyDescent="0.25">
      <c r="A55" s="83">
        <v>46</v>
      </c>
      <c r="B55" s="3">
        <v>122</v>
      </c>
      <c r="C55" s="3">
        <v>54738.2</v>
      </c>
      <c r="D55" s="3">
        <v>63670.400000000001</v>
      </c>
      <c r="E55" s="4">
        <v>0.45689999999999997</v>
      </c>
      <c r="F55" s="5">
        <f t="shared" si="3"/>
        <v>2.060661134410845E-3</v>
      </c>
      <c r="G55" s="5">
        <f t="shared" si="0"/>
        <v>2.0583575337409258E-3</v>
      </c>
      <c r="H55" s="3">
        <f t="shared" si="6"/>
        <v>95345.893200180129</v>
      </c>
      <c r="I55" s="3">
        <f t="shared" si="4"/>
        <v>196.25593757984848</v>
      </c>
      <c r="J55" s="3">
        <f t="shared" si="1"/>
        <v>95239.306600480515</v>
      </c>
      <c r="K55" s="3">
        <f t="shared" si="2"/>
        <v>3197773.4511783617</v>
      </c>
      <c r="L55" s="15">
        <f t="shared" si="5"/>
        <v>33.538659546296223</v>
      </c>
      <c r="N55" s="7"/>
    </row>
    <row r="56" spans="1:14" x14ac:dyDescent="0.25">
      <c r="A56" s="83">
        <v>47</v>
      </c>
      <c r="B56" s="3">
        <v>133</v>
      </c>
      <c r="C56" s="3">
        <v>49665.599999999999</v>
      </c>
      <c r="D56" s="3">
        <v>54769.599999999999</v>
      </c>
      <c r="E56" s="4">
        <v>0.53659999999999997</v>
      </c>
      <c r="F56" s="5">
        <f t="shared" si="3"/>
        <v>2.5470339502390001E-3</v>
      </c>
      <c r="G56" s="5">
        <f t="shared" si="0"/>
        <v>2.5440312415299779E-3</v>
      </c>
      <c r="H56" s="3">
        <f t="shared" si="6"/>
        <v>95149.637262600285</v>
      </c>
      <c r="I56" s="3">
        <f t="shared" si="4"/>
        <v>242.06364981630006</v>
      </c>
      <c r="J56" s="3">
        <f t="shared" si="1"/>
        <v>95037.464967275417</v>
      </c>
      <c r="K56" s="3">
        <f t="shared" si="2"/>
        <v>3102534.1445778813</v>
      </c>
      <c r="L56" s="15">
        <f t="shared" si="5"/>
        <v>32.606894086367369</v>
      </c>
      <c r="N56" s="7"/>
    </row>
    <row r="57" spans="1:14" x14ac:dyDescent="0.25">
      <c r="A57" s="83">
        <v>48</v>
      </c>
      <c r="B57" s="3">
        <v>147</v>
      </c>
      <c r="C57" s="3">
        <v>66029.8</v>
      </c>
      <c r="D57" s="3">
        <v>49618.8</v>
      </c>
      <c r="E57" s="4">
        <v>0.48859999999999998</v>
      </c>
      <c r="F57" s="5">
        <f t="shared" si="3"/>
        <v>2.5421838223722553E-3</v>
      </c>
      <c r="G57" s="5">
        <f t="shared" si="0"/>
        <v>2.5388830895080403E-3</v>
      </c>
      <c r="H57" s="3">
        <f t="shared" si="6"/>
        <v>94907.573612783992</v>
      </c>
      <c r="I57" s="3">
        <f t="shared" si="4"/>
        <v>240.95923371173677</v>
      </c>
      <c r="J57" s="3">
        <f t="shared" si="1"/>
        <v>94784.347060663815</v>
      </c>
      <c r="K57" s="3">
        <f t="shared" si="2"/>
        <v>3007496.6796106058</v>
      </c>
      <c r="L57" s="15">
        <f t="shared" si="5"/>
        <v>31.688690007827763</v>
      </c>
      <c r="N57" s="7"/>
    </row>
    <row r="58" spans="1:14" x14ac:dyDescent="0.25">
      <c r="A58" s="83">
        <v>49</v>
      </c>
      <c r="B58" s="3">
        <v>137</v>
      </c>
      <c r="C58" s="3">
        <v>40814.400000000001</v>
      </c>
      <c r="D58" s="3">
        <v>66100.399999999994</v>
      </c>
      <c r="E58" s="4">
        <v>0.52510000000000001</v>
      </c>
      <c r="F58" s="5">
        <f t="shared" si="3"/>
        <v>2.5627883136852899E-3</v>
      </c>
      <c r="G58" s="5">
        <f t="shared" si="0"/>
        <v>2.5596730171301E-3</v>
      </c>
      <c r="H58" s="3">
        <f t="shared" si="6"/>
        <v>94666.614379072256</v>
      </c>
      <c r="I58" s="3">
        <f t="shared" si="4"/>
        <v>242.3155784491716</v>
      </c>
      <c r="J58" s="3">
        <f t="shared" si="1"/>
        <v>94551.538710866749</v>
      </c>
      <c r="K58" s="3">
        <f t="shared" si="2"/>
        <v>2912712.3325499422</v>
      </c>
      <c r="L58" s="15">
        <f t="shared" si="5"/>
        <v>30.768105014156387</v>
      </c>
      <c r="N58" s="7"/>
    </row>
    <row r="59" spans="1:14" x14ac:dyDescent="0.25">
      <c r="A59" s="83">
        <v>50</v>
      </c>
      <c r="B59" s="3">
        <v>183</v>
      </c>
      <c r="C59" s="3">
        <v>48375.4</v>
      </c>
      <c r="D59" s="3">
        <v>40695.199999999997</v>
      </c>
      <c r="E59" s="4">
        <v>0.51649999999999996</v>
      </c>
      <c r="F59" s="5">
        <f t="shared" si="3"/>
        <v>4.1090999723814589E-3</v>
      </c>
      <c r="G59" s="5">
        <f t="shared" si="0"/>
        <v>4.1009524058590241E-3</v>
      </c>
      <c r="H59" s="3">
        <f t="shared" si="6"/>
        <v>94424.298800623088</v>
      </c>
      <c r="I59" s="3">
        <f t="shared" si="4"/>
        <v>387.22955533796659</v>
      </c>
      <c r="J59" s="3">
        <f t="shared" si="1"/>
        <v>94237.073310617183</v>
      </c>
      <c r="K59" s="3">
        <f t="shared" si="2"/>
        <v>2818160.7938390756</v>
      </c>
      <c r="L59" s="15">
        <f t="shared" si="5"/>
        <v>29.845715876478174</v>
      </c>
      <c r="N59" s="7"/>
    </row>
    <row r="60" spans="1:14" x14ac:dyDescent="0.25">
      <c r="A60" s="83">
        <v>51</v>
      </c>
      <c r="B60" s="3">
        <v>215</v>
      </c>
      <c r="C60" s="3">
        <v>52549.4</v>
      </c>
      <c r="D60" s="3">
        <v>48197.2</v>
      </c>
      <c r="E60" s="4">
        <v>0.51939999999999997</v>
      </c>
      <c r="F60" s="5">
        <f t="shared" si="3"/>
        <v>4.2681341107292945E-3</v>
      </c>
      <c r="G60" s="5">
        <f t="shared" si="0"/>
        <v>4.2593969577485059E-3</v>
      </c>
      <c r="H60" s="3">
        <f t="shared" si="6"/>
        <v>94037.069245285122</v>
      </c>
      <c r="I60" s="3">
        <f t="shared" si="4"/>
        <v>400.54120665895306</v>
      </c>
      <c r="J60" s="3">
        <f t="shared" si="1"/>
        <v>93844.569141364831</v>
      </c>
      <c r="K60" s="3">
        <f t="shared" si="2"/>
        <v>2723923.7205284582</v>
      </c>
      <c r="L60" s="15">
        <f t="shared" si="5"/>
        <v>28.966488879224951</v>
      </c>
      <c r="N60" s="7"/>
    </row>
    <row r="61" spans="1:14" x14ac:dyDescent="0.25">
      <c r="A61" s="83">
        <v>52</v>
      </c>
      <c r="B61" s="3">
        <v>277</v>
      </c>
      <c r="C61" s="3">
        <v>57957.599999999999</v>
      </c>
      <c r="D61" s="3">
        <v>52323.199999999997</v>
      </c>
      <c r="E61" s="4">
        <v>0.50739999999999996</v>
      </c>
      <c r="F61" s="5">
        <f t="shared" si="3"/>
        <v>5.0235399090322163E-3</v>
      </c>
      <c r="G61" s="5">
        <f t="shared" si="0"/>
        <v>5.0111393648113482E-3</v>
      </c>
      <c r="H61" s="3">
        <f t="shared" si="6"/>
        <v>93636.528038626173</v>
      </c>
      <c r="I61" s="3">
        <f t="shared" si="4"/>
        <v>469.22569163862113</v>
      </c>
      <c r="J61" s="3">
        <f t="shared" si="1"/>
        <v>93405.387462924991</v>
      </c>
      <c r="K61" s="3">
        <f t="shared" si="2"/>
        <v>2630079.1513870936</v>
      </c>
      <c r="L61" s="15">
        <f t="shared" si="5"/>
        <v>28.088174630974731</v>
      </c>
      <c r="N61" s="7"/>
    </row>
    <row r="62" spans="1:14" x14ac:dyDescent="0.25">
      <c r="A62" s="83">
        <v>53</v>
      </c>
      <c r="B62" s="3">
        <v>214</v>
      </c>
      <c r="C62" s="3">
        <v>54940.4</v>
      </c>
      <c r="D62" s="3">
        <v>57646.8</v>
      </c>
      <c r="E62" s="4">
        <v>0.50929999999999997</v>
      </c>
      <c r="F62" s="5">
        <f t="shared" si="3"/>
        <v>3.8014978612133524E-3</v>
      </c>
      <c r="G62" s="5">
        <f t="shared" si="0"/>
        <v>3.7944197695454537E-3</v>
      </c>
      <c r="H62" s="3">
        <f t="shared" si="6"/>
        <v>93167.302346987548</v>
      </c>
      <c r="I62" s="3">
        <f t="shared" si="4"/>
        <v>353.51585390062809</v>
      </c>
      <c r="J62" s="3">
        <f t="shared" si="1"/>
        <v>92993.832117478509</v>
      </c>
      <c r="K62" s="3">
        <f t="shared" si="2"/>
        <v>2536673.7639241684</v>
      </c>
      <c r="L62" s="15">
        <f t="shared" si="5"/>
        <v>27.22708181972158</v>
      </c>
      <c r="N62" s="7"/>
    </row>
    <row r="63" spans="1:14" x14ac:dyDescent="0.25">
      <c r="A63" s="83">
        <v>54</v>
      </c>
      <c r="B63" s="3">
        <v>295</v>
      </c>
      <c r="C63" s="3">
        <v>55043</v>
      </c>
      <c r="D63" s="3">
        <v>54727.199999999997</v>
      </c>
      <c r="E63" s="4">
        <v>0.50309999999999999</v>
      </c>
      <c r="F63" s="5">
        <f t="shared" si="3"/>
        <v>5.3748649451308278E-3</v>
      </c>
      <c r="G63" s="5">
        <f t="shared" si="0"/>
        <v>5.3605481518460858E-3</v>
      </c>
      <c r="H63" s="3">
        <f t="shared" si="6"/>
        <v>92813.786493086925</v>
      </c>
      <c r="I63" s="3">
        <f t="shared" si="4"/>
        <v>497.53277165135432</v>
      </c>
      <c r="J63" s="3">
        <f t="shared" si="1"/>
        <v>92566.562458853368</v>
      </c>
      <c r="K63" s="3">
        <f t="shared" si="2"/>
        <v>2443679.9318066901</v>
      </c>
      <c r="L63" s="15">
        <f t="shared" si="5"/>
        <v>26.328846436932118</v>
      </c>
      <c r="N63" s="7"/>
    </row>
    <row r="64" spans="1:14" x14ac:dyDescent="0.25">
      <c r="A64" s="83">
        <v>55</v>
      </c>
      <c r="B64" s="3">
        <v>312</v>
      </c>
      <c r="C64" s="3">
        <v>56824.4</v>
      </c>
      <c r="D64" s="3">
        <v>54709</v>
      </c>
      <c r="E64" s="4">
        <v>0.50149999999999995</v>
      </c>
      <c r="F64" s="5">
        <f t="shared" si="3"/>
        <v>5.5947366439111513E-3</v>
      </c>
      <c r="G64" s="5">
        <f t="shared" si="0"/>
        <v>5.579176453472029E-3</v>
      </c>
      <c r="H64" s="3">
        <f t="shared" si="6"/>
        <v>92316.253721435569</v>
      </c>
      <c r="I64" s="3">
        <f t="shared" si="4"/>
        <v>515.04866903538289</v>
      </c>
      <c r="J64" s="3">
        <f t="shared" si="1"/>
        <v>92059.501959921428</v>
      </c>
      <c r="K64" s="3">
        <f t="shared" si="2"/>
        <v>2351113.3693478368</v>
      </c>
      <c r="L64" s="15">
        <f t="shared" si="5"/>
        <v>25.46803270897804</v>
      </c>
      <c r="N64" s="7"/>
    </row>
    <row r="65" spans="1:14" x14ac:dyDescent="0.25">
      <c r="A65" s="83">
        <v>56</v>
      </c>
      <c r="B65" s="3">
        <v>336</v>
      </c>
      <c r="C65" s="3">
        <v>55747.8</v>
      </c>
      <c r="D65" s="3">
        <v>56497.2</v>
      </c>
      <c r="E65" s="4">
        <v>0.51149999999999995</v>
      </c>
      <c r="F65" s="5">
        <f t="shared" si="3"/>
        <v>5.9869036482694104E-3</v>
      </c>
      <c r="G65" s="5">
        <f t="shared" si="0"/>
        <v>5.9694453937520799E-3</v>
      </c>
      <c r="H65" s="3">
        <f t="shared" si="6"/>
        <v>91801.205052400182</v>
      </c>
      <c r="I65" s="3">
        <f t="shared" si="4"/>
        <v>548.0022806409404</v>
      </c>
      <c r="J65" s="3">
        <f t="shared" si="1"/>
        <v>91533.505938307077</v>
      </c>
      <c r="K65" s="3">
        <f t="shared" si="2"/>
        <v>2259053.8673879155</v>
      </c>
      <c r="L65" s="15">
        <f t="shared" si="5"/>
        <v>24.60810689901561</v>
      </c>
      <c r="N65" s="7"/>
    </row>
    <row r="66" spans="1:14" x14ac:dyDescent="0.25">
      <c r="A66" s="83">
        <v>57</v>
      </c>
      <c r="B66" s="3">
        <v>372</v>
      </c>
      <c r="C66" s="3">
        <v>53168.2</v>
      </c>
      <c r="D66" s="3">
        <v>55368.4</v>
      </c>
      <c r="E66" s="4">
        <v>0.4879</v>
      </c>
      <c r="F66" s="5">
        <f t="shared" si="3"/>
        <v>6.8548305364273428E-3</v>
      </c>
      <c r="G66" s="5">
        <f t="shared" si="0"/>
        <v>6.8308517962749424E-3</v>
      </c>
      <c r="H66" s="3">
        <f t="shared" si="6"/>
        <v>91253.202771759243</v>
      </c>
      <c r="I66" s="3">
        <f t="shared" si="4"/>
        <v>623.33710406931323</v>
      </c>
      <c r="J66" s="3">
        <f t="shared" si="1"/>
        <v>90933.991840765346</v>
      </c>
      <c r="K66" s="3">
        <f t="shared" si="2"/>
        <v>2167520.3614496086</v>
      </c>
      <c r="L66" s="15">
        <f t="shared" si="5"/>
        <v>23.752814099807203</v>
      </c>
      <c r="N66" s="7"/>
    </row>
    <row r="67" spans="1:14" x14ac:dyDescent="0.25">
      <c r="A67" s="83">
        <v>58</v>
      </c>
      <c r="B67" s="3">
        <v>369</v>
      </c>
      <c r="C67" s="3">
        <v>54101.4</v>
      </c>
      <c r="D67" s="3">
        <v>52770.6</v>
      </c>
      <c r="E67" s="4">
        <v>0.49880000000000002</v>
      </c>
      <c r="F67" s="5">
        <f t="shared" si="3"/>
        <v>6.9054569952840782E-3</v>
      </c>
      <c r="G67" s="5">
        <f t="shared" si="0"/>
        <v>6.8816395373040703E-3</v>
      </c>
      <c r="H67" s="3">
        <f t="shared" si="6"/>
        <v>90629.865667689926</v>
      </c>
      <c r="I67" s="3">
        <f t="shared" si="4"/>
        <v>623.6820668393317</v>
      </c>
      <c r="J67" s="3">
        <f t="shared" si="1"/>
        <v>90317.276215790058</v>
      </c>
      <c r="K67" s="3">
        <f t="shared" si="2"/>
        <v>2076586.3696088435</v>
      </c>
      <c r="L67" s="15">
        <f t="shared" si="5"/>
        <v>22.912826299699113</v>
      </c>
      <c r="N67" s="7"/>
    </row>
    <row r="68" spans="1:14" x14ac:dyDescent="0.25">
      <c r="A68" s="83">
        <v>59</v>
      </c>
      <c r="B68" s="3">
        <v>424</v>
      </c>
      <c r="C68" s="3">
        <v>51874.2</v>
      </c>
      <c r="D68" s="3">
        <v>53772.2</v>
      </c>
      <c r="E68" s="4">
        <v>0.48</v>
      </c>
      <c r="F68" s="5">
        <f t="shared" si="3"/>
        <v>8.0267761135258756E-3</v>
      </c>
      <c r="G68" s="5">
        <f t="shared" si="0"/>
        <v>7.9934122217764688E-3</v>
      </c>
      <c r="H68" s="3">
        <f t="shared" si="6"/>
        <v>90006.183600850592</v>
      </c>
      <c r="I68" s="3">
        <f t="shared" si="4"/>
        <v>719.45652803049586</v>
      </c>
      <c r="J68" s="3">
        <f t="shared" si="1"/>
        <v>89632.066206274729</v>
      </c>
      <c r="K68" s="3">
        <f t="shared" si="2"/>
        <v>1986269.0933930534</v>
      </c>
      <c r="L68" s="15">
        <f t="shared" si="5"/>
        <v>22.068140364683593</v>
      </c>
      <c r="N68" s="7"/>
    </row>
    <row r="69" spans="1:14" x14ac:dyDescent="0.25">
      <c r="A69" s="83">
        <v>60</v>
      </c>
      <c r="B69" s="3">
        <v>443</v>
      </c>
      <c r="C69" s="3">
        <v>50833.2</v>
      </c>
      <c r="D69" s="3">
        <v>51373.599999999999</v>
      </c>
      <c r="E69" s="4">
        <v>0.49320000000000003</v>
      </c>
      <c r="F69" s="5">
        <f t="shared" si="3"/>
        <v>8.6686991472191676E-3</v>
      </c>
      <c r="G69" s="5">
        <f t="shared" si="0"/>
        <v>8.6307815628207784E-3</v>
      </c>
      <c r="H69" s="3">
        <f t="shared" si="6"/>
        <v>89286.727072820097</v>
      </c>
      <c r="I69" s="3">
        <f t="shared" si="4"/>
        <v>770.61423782470649</v>
      </c>
      <c r="J69" s="3">
        <f t="shared" si="1"/>
        <v>88896.17977709054</v>
      </c>
      <c r="K69" s="3">
        <f t="shared" si="2"/>
        <v>1896637.0271867786</v>
      </c>
      <c r="L69" s="15">
        <f t="shared" si="5"/>
        <v>21.242093750843026</v>
      </c>
      <c r="N69" s="7"/>
    </row>
    <row r="70" spans="1:14" x14ac:dyDescent="0.25">
      <c r="A70" s="83">
        <v>61</v>
      </c>
      <c r="B70" s="3">
        <v>484</v>
      </c>
      <c r="C70" s="3">
        <v>47015.6</v>
      </c>
      <c r="D70" s="3">
        <v>50249.599999999999</v>
      </c>
      <c r="E70" s="4">
        <v>0.50670000000000004</v>
      </c>
      <c r="F70" s="5">
        <f t="shared" si="3"/>
        <v>9.9521719998519522E-3</v>
      </c>
      <c r="G70" s="5">
        <f t="shared" si="0"/>
        <v>9.9035514405562703E-3</v>
      </c>
      <c r="H70" s="3">
        <f t="shared" si="6"/>
        <v>88516.112834995394</v>
      </c>
      <c r="I70" s="3">
        <f t="shared" si="4"/>
        <v>876.62387677946003</v>
      </c>
      <c r="J70" s="3">
        <f t="shared" si="1"/>
        <v>88083.674276580088</v>
      </c>
      <c r="K70" s="3">
        <f t="shared" si="2"/>
        <v>1807740.8474096882</v>
      </c>
      <c r="L70" s="15">
        <f t="shared" si="5"/>
        <v>20.422731969483713</v>
      </c>
      <c r="N70" s="7"/>
    </row>
    <row r="71" spans="1:14" x14ac:dyDescent="0.25">
      <c r="A71" s="83">
        <v>62</v>
      </c>
      <c r="B71" s="3">
        <v>486</v>
      </c>
      <c r="C71" s="3">
        <v>47080.2</v>
      </c>
      <c r="D71" s="3">
        <v>46425.8</v>
      </c>
      <c r="E71" s="4">
        <v>0.51180000000000003</v>
      </c>
      <c r="F71" s="5">
        <f t="shared" si="3"/>
        <v>1.0395054862789554E-2</v>
      </c>
      <c r="G71" s="5">
        <f t="shared" si="0"/>
        <v>1.034256771974975E-2</v>
      </c>
      <c r="H71" s="3">
        <f t="shared" si="6"/>
        <v>87639.488958215938</v>
      </c>
      <c r="I71" s="3">
        <f t="shared" si="4"/>
        <v>906.41734947460884</v>
      </c>
      <c r="J71" s="3">
        <f t="shared" si="1"/>
        <v>87196.97600820243</v>
      </c>
      <c r="K71" s="3">
        <f t="shared" si="2"/>
        <v>1719657.1731331081</v>
      </c>
      <c r="L71" s="15">
        <f t="shared" si="5"/>
        <v>19.621944326409668</v>
      </c>
      <c r="N71" s="7"/>
    </row>
    <row r="72" spans="1:14" x14ac:dyDescent="0.25">
      <c r="A72" s="83">
        <v>63</v>
      </c>
      <c r="B72" s="3">
        <v>515</v>
      </c>
      <c r="C72" s="3">
        <v>44177.2</v>
      </c>
      <c r="D72" s="3">
        <v>46465.599999999999</v>
      </c>
      <c r="E72" s="4">
        <v>0.50170000000000003</v>
      </c>
      <c r="F72" s="5">
        <f t="shared" si="3"/>
        <v>1.1363285335404469E-2</v>
      </c>
      <c r="G72" s="5">
        <f t="shared" si="0"/>
        <v>1.1299304997301937E-2</v>
      </c>
      <c r="H72" s="3">
        <f t="shared" si="6"/>
        <v>86733.071608741331</v>
      </c>
      <c r="I72" s="3">
        <f t="shared" si="4"/>
        <v>980.02342945999771</v>
      </c>
      <c r="J72" s="3">
        <f t="shared" si="1"/>
        <v>86244.725933841415</v>
      </c>
      <c r="K72" s="3">
        <f t="shared" si="2"/>
        <v>1632460.1971249057</v>
      </c>
      <c r="L72" s="15">
        <f t="shared" si="5"/>
        <v>18.821657838765844</v>
      </c>
      <c r="N72" s="7"/>
    </row>
    <row r="73" spans="1:14" x14ac:dyDescent="0.25">
      <c r="A73" s="83">
        <v>64</v>
      </c>
      <c r="B73" s="3">
        <v>522</v>
      </c>
      <c r="C73" s="3">
        <v>43196.4</v>
      </c>
      <c r="D73" s="3">
        <v>43680.6</v>
      </c>
      <c r="E73" s="4">
        <v>0.50629999999999997</v>
      </c>
      <c r="F73" s="5">
        <f t="shared" si="3"/>
        <v>1.2016989536931524E-2</v>
      </c>
      <c r="G73" s="5">
        <f t="shared" ref="G73:G98" si="7">F73/((1+(1-E73)*F73))</f>
        <v>1.1946115767830619E-2</v>
      </c>
      <c r="H73" s="3">
        <f t="shared" si="6"/>
        <v>85753.048179281337</v>
      </c>
      <c r="I73" s="3">
        <f t="shared" si="4"/>
        <v>1024.4158409940515</v>
      </c>
      <c r="J73" s="3">
        <f t="shared" ref="J73:J98" si="8">H74+I73*E73</f>
        <v>85247.294078582563</v>
      </c>
      <c r="K73" s="3">
        <f t="shared" ref="K73:K97" si="9">K74+J73</f>
        <v>1546215.4711910642</v>
      </c>
      <c r="L73" s="15">
        <f t="shared" si="5"/>
        <v>18.031026348572912</v>
      </c>
      <c r="N73" s="7"/>
    </row>
    <row r="74" spans="1:14" x14ac:dyDescent="0.25">
      <c r="A74" s="83">
        <v>65</v>
      </c>
      <c r="B74" s="3">
        <v>594</v>
      </c>
      <c r="C74" s="3">
        <v>41883.199999999997</v>
      </c>
      <c r="D74" s="3">
        <v>42541.2</v>
      </c>
      <c r="E74" s="4">
        <v>0.49419999999999997</v>
      </c>
      <c r="F74" s="5">
        <f t="shared" ref="F74:F99" si="10">B74/((C74+D74)/2)</f>
        <v>1.4071761244379588E-2</v>
      </c>
      <c r="G74" s="5">
        <f t="shared" si="7"/>
        <v>1.3972313348311716E-2</v>
      </c>
      <c r="H74" s="3">
        <f t="shared" si="6"/>
        <v>84728.63233828728</v>
      </c>
      <c r="I74" s="3">
        <f t="shared" ref="I74:I99" si="11">H74*G74</f>
        <v>1183.855000604447</v>
      </c>
      <c r="J74" s="3">
        <f t="shared" si="8"/>
        <v>84129.838478981546</v>
      </c>
      <c r="K74" s="3">
        <f t="shared" si="9"/>
        <v>1460968.1771124816</v>
      </c>
      <c r="L74" s="15">
        <f t="shared" ref="L74:L99" si="12">K74/H74</f>
        <v>17.242909944296333</v>
      </c>
      <c r="N74" s="7"/>
    </row>
    <row r="75" spans="1:14" x14ac:dyDescent="0.25">
      <c r="A75" s="83">
        <v>66</v>
      </c>
      <c r="B75" s="3">
        <v>594</v>
      </c>
      <c r="C75" s="3">
        <v>41000.199999999997</v>
      </c>
      <c r="D75" s="3">
        <v>41256.6</v>
      </c>
      <c r="E75" s="4">
        <v>0.51359999999999995</v>
      </c>
      <c r="F75" s="5">
        <f t="shared" si="10"/>
        <v>1.4442574960368021E-2</v>
      </c>
      <c r="G75" s="5">
        <f t="shared" si="7"/>
        <v>1.4341825522585219E-2</v>
      </c>
      <c r="H75" s="3">
        <f t="shared" ref="H75:H99" si="13">H74-I74</f>
        <v>83544.777337682826</v>
      </c>
      <c r="I75" s="3">
        <f t="shared" si="11"/>
        <v>1198.1846199002787</v>
      </c>
      <c r="J75" s="3">
        <f t="shared" si="8"/>
        <v>82961.980338563328</v>
      </c>
      <c r="K75" s="3">
        <f t="shared" si="9"/>
        <v>1376838.3386335</v>
      </c>
      <c r="L75" s="15">
        <f t="shared" si="12"/>
        <v>16.480244277489717</v>
      </c>
      <c r="N75" s="7"/>
    </row>
    <row r="76" spans="1:14" x14ac:dyDescent="0.25">
      <c r="A76" s="83">
        <v>67</v>
      </c>
      <c r="B76" s="3">
        <v>591</v>
      </c>
      <c r="C76" s="3">
        <v>37729.800000000003</v>
      </c>
      <c r="D76" s="3">
        <v>40291.599999999999</v>
      </c>
      <c r="E76" s="4">
        <v>0.50509999999999999</v>
      </c>
      <c r="F76" s="5">
        <f t="shared" si="10"/>
        <v>1.5149689700518065E-2</v>
      </c>
      <c r="G76" s="5">
        <f t="shared" si="7"/>
        <v>1.5036948951255374E-2</v>
      </c>
      <c r="H76" s="3">
        <f t="shared" si="13"/>
        <v>82346.592717782551</v>
      </c>
      <c r="I76" s="3">
        <f t="shared" si="11"/>
        <v>1238.2415110071138</v>
      </c>
      <c r="J76" s="3">
        <f t="shared" si="8"/>
        <v>81733.786993985123</v>
      </c>
      <c r="K76" s="3">
        <f t="shared" si="9"/>
        <v>1293876.3582949366</v>
      </c>
      <c r="L76" s="15">
        <f t="shared" si="12"/>
        <v>15.712567036371464</v>
      </c>
      <c r="N76" s="7"/>
    </row>
    <row r="77" spans="1:14" x14ac:dyDescent="0.25">
      <c r="A77" s="83">
        <v>68</v>
      </c>
      <c r="B77" s="3">
        <v>611</v>
      </c>
      <c r="C77" s="3">
        <v>35558.199999999997</v>
      </c>
      <c r="D77" s="3">
        <v>37080.400000000001</v>
      </c>
      <c r="E77" s="4">
        <v>0.49309999999999998</v>
      </c>
      <c r="F77" s="5">
        <f t="shared" si="10"/>
        <v>1.6823011456718603E-2</v>
      </c>
      <c r="G77" s="5">
        <f t="shared" si="7"/>
        <v>1.6680764825024959E-2</v>
      </c>
      <c r="H77" s="3">
        <f t="shared" si="13"/>
        <v>81108.351206775435</v>
      </c>
      <c r="I77" s="3">
        <f t="shared" si="11"/>
        <v>1352.9493318257503</v>
      </c>
      <c r="J77" s="3">
        <f t="shared" si="8"/>
        <v>80422.54119047297</v>
      </c>
      <c r="K77" s="3">
        <f t="shared" si="9"/>
        <v>1212142.5713009515</v>
      </c>
      <c r="L77" s="15">
        <f t="shared" si="12"/>
        <v>14.944731994498914</v>
      </c>
      <c r="N77" s="7"/>
    </row>
    <row r="78" spans="1:14" x14ac:dyDescent="0.25">
      <c r="A78" s="83">
        <v>69</v>
      </c>
      <c r="B78" s="3">
        <v>599</v>
      </c>
      <c r="C78" s="3">
        <v>30132.799999999999</v>
      </c>
      <c r="D78" s="3">
        <v>34956.6</v>
      </c>
      <c r="E78" s="4">
        <v>0.49990000000000001</v>
      </c>
      <c r="F78" s="5">
        <f t="shared" si="10"/>
        <v>1.840545465160226E-2</v>
      </c>
      <c r="G78" s="5">
        <f t="shared" si="7"/>
        <v>1.823758555752995E-2</v>
      </c>
      <c r="H78" s="3">
        <f t="shared" si="13"/>
        <v>79755.40187494969</v>
      </c>
      <c r="I78" s="3">
        <f t="shared" si="11"/>
        <v>1454.5459653695796</v>
      </c>
      <c r="J78" s="3">
        <f t="shared" si="8"/>
        <v>79027.983437668372</v>
      </c>
      <c r="K78" s="3">
        <f t="shared" si="9"/>
        <v>1131720.0301104786</v>
      </c>
      <c r="L78" s="15">
        <f t="shared" si="12"/>
        <v>14.189885619094845</v>
      </c>
      <c r="N78" s="7"/>
    </row>
    <row r="79" spans="1:14" x14ac:dyDescent="0.25">
      <c r="A79" s="83">
        <v>70</v>
      </c>
      <c r="B79" s="3">
        <v>670</v>
      </c>
      <c r="C79" s="3">
        <v>29446</v>
      </c>
      <c r="D79" s="3">
        <v>29491.4</v>
      </c>
      <c r="E79" s="4">
        <v>0.51770000000000005</v>
      </c>
      <c r="F79" s="5">
        <f t="shared" si="10"/>
        <v>2.2735987675058619E-2</v>
      </c>
      <c r="G79" s="5">
        <f t="shared" si="7"/>
        <v>2.24893788873269E-2</v>
      </c>
      <c r="H79" s="3">
        <f t="shared" si="13"/>
        <v>78300.855909580117</v>
      </c>
      <c r="I79" s="3">
        <f t="shared" si="11"/>
        <v>1760.9376157525369</v>
      </c>
      <c r="J79" s="3">
        <f t="shared" si="8"/>
        <v>77451.55569750267</v>
      </c>
      <c r="K79" s="3">
        <f t="shared" si="9"/>
        <v>1052692.0466728103</v>
      </c>
      <c r="L79" s="15">
        <f t="shared" si="12"/>
        <v>13.444195908770563</v>
      </c>
      <c r="N79" s="7"/>
    </row>
    <row r="80" spans="1:14" x14ac:dyDescent="0.25">
      <c r="A80" s="83">
        <v>71</v>
      </c>
      <c r="B80" s="3">
        <v>712</v>
      </c>
      <c r="C80" s="3">
        <v>28654.400000000001</v>
      </c>
      <c r="D80" s="3">
        <v>28793</v>
      </c>
      <c r="E80" s="4">
        <v>0.51459999999999995</v>
      </c>
      <c r="F80" s="5">
        <f t="shared" si="10"/>
        <v>2.4787892924658033E-2</v>
      </c>
      <c r="G80" s="5">
        <f t="shared" si="7"/>
        <v>2.4493189806176579E-2</v>
      </c>
      <c r="H80" s="3">
        <f t="shared" si="13"/>
        <v>76539.918293827577</v>
      </c>
      <c r="I80" s="3">
        <f t="shared" si="11"/>
        <v>1874.7067465199659</v>
      </c>
      <c r="J80" s="3">
        <f t="shared" si="8"/>
        <v>75629.935639066782</v>
      </c>
      <c r="K80" s="3">
        <f t="shared" si="9"/>
        <v>975240.49097530777</v>
      </c>
      <c r="L80" s="15">
        <f t="shared" si="12"/>
        <v>12.741593049936066</v>
      </c>
      <c r="N80" s="7"/>
    </row>
    <row r="81" spans="1:14" x14ac:dyDescent="0.25">
      <c r="A81" s="83">
        <v>72</v>
      </c>
      <c r="B81" s="3">
        <v>733</v>
      </c>
      <c r="C81" s="3">
        <v>27326.6</v>
      </c>
      <c r="D81" s="3">
        <v>27936.2</v>
      </c>
      <c r="E81" s="4">
        <v>0.49669999999999997</v>
      </c>
      <c r="F81" s="5">
        <f t="shared" si="10"/>
        <v>2.6527790846645482E-2</v>
      </c>
      <c r="G81" s="5">
        <f t="shared" si="7"/>
        <v>2.6178273276737572E-2</v>
      </c>
      <c r="H81" s="3">
        <f t="shared" si="13"/>
        <v>74665.211547307612</v>
      </c>
      <c r="I81" s="3">
        <f t="shared" si="11"/>
        <v>1954.6063121508405</v>
      </c>
      <c r="J81" s="3">
        <f t="shared" si="8"/>
        <v>73681.458190402103</v>
      </c>
      <c r="K81" s="3">
        <f t="shared" si="9"/>
        <v>899610.55533624103</v>
      </c>
      <c r="L81" s="15">
        <f t="shared" si="12"/>
        <v>12.048590457233901</v>
      </c>
      <c r="N81" s="7"/>
    </row>
    <row r="82" spans="1:14" x14ac:dyDescent="0.25">
      <c r="A82" s="83">
        <v>73</v>
      </c>
      <c r="B82" s="3">
        <v>826</v>
      </c>
      <c r="C82" s="3">
        <v>27345.8</v>
      </c>
      <c r="D82" s="3">
        <v>26550.799999999999</v>
      </c>
      <c r="E82" s="4">
        <v>0.50060000000000004</v>
      </c>
      <c r="F82" s="5">
        <f t="shared" si="10"/>
        <v>3.0651284125529255E-2</v>
      </c>
      <c r="G82" s="5">
        <f t="shared" si="7"/>
        <v>3.018917090025321E-2</v>
      </c>
      <c r="H82" s="3">
        <f t="shared" si="13"/>
        <v>72710.605235156778</v>
      </c>
      <c r="I82" s="3">
        <f t="shared" si="11"/>
        <v>2195.0728877049937</v>
      </c>
      <c r="J82" s="3">
        <f t="shared" si="8"/>
        <v>71614.385835036897</v>
      </c>
      <c r="K82" s="3">
        <f t="shared" si="9"/>
        <v>825929.0971458389</v>
      </c>
      <c r="L82" s="15">
        <f t="shared" si="12"/>
        <v>11.359128348260379</v>
      </c>
      <c r="N82" s="7"/>
    </row>
    <row r="83" spans="1:14" x14ac:dyDescent="0.25">
      <c r="A83" s="83">
        <v>74</v>
      </c>
      <c r="B83" s="3">
        <v>846</v>
      </c>
      <c r="C83" s="3">
        <v>26015.8</v>
      </c>
      <c r="D83" s="3">
        <v>26573.4</v>
      </c>
      <c r="E83" s="4">
        <v>0.48899999999999999</v>
      </c>
      <c r="F83" s="5">
        <f t="shared" si="10"/>
        <v>3.2173906429457E-2</v>
      </c>
      <c r="G83" s="5">
        <f t="shared" si="7"/>
        <v>3.1653495544901461E-2</v>
      </c>
      <c r="H83" s="3">
        <f t="shared" si="13"/>
        <v>70515.532347451779</v>
      </c>
      <c r="I83" s="3">
        <f t="shared" si="11"/>
        <v>2232.0630890064199</v>
      </c>
      <c r="J83" s="3">
        <f t="shared" si="8"/>
        <v>69374.948108969504</v>
      </c>
      <c r="K83" s="3">
        <f t="shared" si="9"/>
        <v>754314.71131080203</v>
      </c>
      <c r="L83" s="15">
        <f t="shared" si="12"/>
        <v>10.697142688990288</v>
      </c>
      <c r="N83" s="7"/>
    </row>
    <row r="84" spans="1:14" x14ac:dyDescent="0.25">
      <c r="A84" s="83">
        <v>75</v>
      </c>
      <c r="B84" s="3">
        <v>857</v>
      </c>
      <c r="C84" s="3">
        <v>25346.2</v>
      </c>
      <c r="D84" s="3">
        <v>25148.400000000001</v>
      </c>
      <c r="E84" s="4">
        <v>0.49059999999999998</v>
      </c>
      <c r="F84" s="5">
        <f t="shared" si="10"/>
        <v>3.3944223738776022E-2</v>
      </c>
      <c r="G84" s="5">
        <f t="shared" si="7"/>
        <v>3.3367264116161241E-2</v>
      </c>
      <c r="H84" s="3">
        <f t="shared" si="13"/>
        <v>68283.469258445359</v>
      </c>
      <c r="I84" s="3">
        <f t="shared" si="11"/>
        <v>2278.432553514323</v>
      </c>
      <c r="J84" s="3">
        <f t="shared" si="8"/>
        <v>67122.835715685156</v>
      </c>
      <c r="K84" s="3">
        <f t="shared" si="9"/>
        <v>684939.76320183254</v>
      </c>
      <c r="L84" s="15">
        <f t="shared" si="12"/>
        <v>10.030828407522932</v>
      </c>
      <c r="N84" s="7"/>
    </row>
    <row r="85" spans="1:14" x14ac:dyDescent="0.25">
      <c r="A85" s="83">
        <v>76</v>
      </c>
      <c r="B85" s="3">
        <v>943</v>
      </c>
      <c r="C85" s="3">
        <v>24012.2</v>
      </c>
      <c r="D85" s="3">
        <v>24413.599999999999</v>
      </c>
      <c r="E85" s="4">
        <v>0.47870000000000001</v>
      </c>
      <c r="F85" s="5">
        <f t="shared" si="10"/>
        <v>3.894618158089283E-2</v>
      </c>
      <c r="G85" s="5">
        <f t="shared" si="7"/>
        <v>3.8171205173713009E-2</v>
      </c>
      <c r="H85" s="3">
        <f t="shared" si="13"/>
        <v>66005.03670493103</v>
      </c>
      <c r="I85" s="3">
        <f t="shared" si="11"/>
        <v>2519.4917985623806</v>
      </c>
      <c r="J85" s="3">
        <f t="shared" si="8"/>
        <v>64691.625630340459</v>
      </c>
      <c r="K85" s="3">
        <f t="shared" si="9"/>
        <v>617816.92748614738</v>
      </c>
      <c r="L85" s="15">
        <f t="shared" si="12"/>
        <v>9.3601482300212435</v>
      </c>
      <c r="N85" s="7"/>
    </row>
    <row r="86" spans="1:14" x14ac:dyDescent="0.25">
      <c r="A86" s="83">
        <v>77</v>
      </c>
      <c r="B86" s="3">
        <v>1045</v>
      </c>
      <c r="C86" s="3">
        <v>21815.200000000001</v>
      </c>
      <c r="D86" s="3">
        <v>23074.6</v>
      </c>
      <c r="E86" s="4">
        <v>0.498</v>
      </c>
      <c r="F86" s="5">
        <f t="shared" si="10"/>
        <v>4.6558460942129391E-2</v>
      </c>
      <c r="G86" s="5">
        <f t="shared" si="7"/>
        <v>4.5495132891500853E-2</v>
      </c>
      <c r="H86" s="3">
        <f t="shared" si="13"/>
        <v>63485.544906368646</v>
      </c>
      <c r="I86" s="3">
        <f t="shared" si="11"/>
        <v>2888.2833022045866</v>
      </c>
      <c r="J86" s="3">
        <f t="shared" si="8"/>
        <v>62035.626688661941</v>
      </c>
      <c r="K86" s="3">
        <f t="shared" si="9"/>
        <v>553125.30185580696</v>
      </c>
      <c r="L86" s="15">
        <f t="shared" si="12"/>
        <v>8.7126180088960599</v>
      </c>
      <c r="N86" s="7"/>
    </row>
    <row r="87" spans="1:14" x14ac:dyDescent="0.25">
      <c r="A87" s="83">
        <v>78</v>
      </c>
      <c r="B87" s="3">
        <v>968</v>
      </c>
      <c r="C87" s="3">
        <v>20540.599999999999</v>
      </c>
      <c r="D87" s="3">
        <v>20865.599999999999</v>
      </c>
      <c r="E87" s="4">
        <v>0.49790000000000001</v>
      </c>
      <c r="F87" s="5">
        <f t="shared" si="10"/>
        <v>4.6756282875511403E-2</v>
      </c>
      <c r="G87" s="5">
        <f t="shared" si="7"/>
        <v>4.5683795044221917E-2</v>
      </c>
      <c r="H87" s="3">
        <f t="shared" si="13"/>
        <v>60597.261604164058</v>
      </c>
      <c r="I87" s="3">
        <f t="shared" si="11"/>
        <v>2768.3128793657293</v>
      </c>
      <c r="J87" s="3">
        <f t="shared" si="8"/>
        <v>59207.291707434524</v>
      </c>
      <c r="K87" s="3">
        <f t="shared" si="9"/>
        <v>491089.67516714497</v>
      </c>
      <c r="L87" s="15">
        <f t="shared" si="12"/>
        <v>8.1041562302775549</v>
      </c>
      <c r="N87" s="7"/>
    </row>
    <row r="88" spans="1:14" x14ac:dyDescent="0.25">
      <c r="A88" s="83">
        <v>79</v>
      </c>
      <c r="B88" s="3">
        <v>1031</v>
      </c>
      <c r="C88" s="3">
        <v>18386.2</v>
      </c>
      <c r="D88" s="3">
        <v>19533.8</v>
      </c>
      <c r="E88" s="4">
        <v>0.50219999999999998</v>
      </c>
      <c r="F88" s="5">
        <f t="shared" si="10"/>
        <v>5.4377637130801688E-2</v>
      </c>
      <c r="G88" s="5">
        <f t="shared" si="7"/>
        <v>5.294447324352191E-2</v>
      </c>
      <c r="H88" s="3">
        <f t="shared" si="13"/>
        <v>57828.948724798327</v>
      </c>
      <c r="I88" s="3">
        <f t="shared" si="11"/>
        <v>3061.7232284610855</v>
      </c>
      <c r="J88" s="3">
        <f t="shared" si="8"/>
        <v>56304.822901670399</v>
      </c>
      <c r="K88" s="3">
        <f t="shared" si="9"/>
        <v>431882.38345971046</v>
      </c>
      <c r="L88" s="15">
        <f t="shared" si="12"/>
        <v>7.4682731224285561</v>
      </c>
      <c r="N88" s="7"/>
    </row>
    <row r="89" spans="1:14" x14ac:dyDescent="0.25">
      <c r="A89" s="83">
        <v>80</v>
      </c>
      <c r="B89" s="3">
        <v>1037</v>
      </c>
      <c r="C89" s="3">
        <v>16335.6</v>
      </c>
      <c r="D89" s="3">
        <v>17378.599999999999</v>
      </c>
      <c r="E89" s="4">
        <v>0.50580000000000003</v>
      </c>
      <c r="F89" s="5">
        <f t="shared" si="10"/>
        <v>6.1517105551963276E-2</v>
      </c>
      <c r="G89" s="5">
        <f t="shared" si="7"/>
        <v>5.9702058288622149E-2</v>
      </c>
      <c r="H89" s="3">
        <f t="shared" si="13"/>
        <v>54767.22549633724</v>
      </c>
      <c r="I89" s="3">
        <f t="shared" si="11"/>
        <v>3269.7160888884391</v>
      </c>
      <c r="J89" s="3">
        <f t="shared" si="8"/>
        <v>53151.331805208574</v>
      </c>
      <c r="K89" s="3">
        <f t="shared" si="9"/>
        <v>375577.56055804004</v>
      </c>
      <c r="L89" s="15">
        <f t="shared" si="12"/>
        <v>6.8577065417191561</v>
      </c>
      <c r="N89" s="7"/>
    </row>
    <row r="90" spans="1:14" x14ac:dyDescent="0.25">
      <c r="A90" s="83">
        <v>81</v>
      </c>
      <c r="B90" s="3">
        <v>1043</v>
      </c>
      <c r="C90" s="3">
        <v>14566.4</v>
      </c>
      <c r="D90" s="3">
        <v>15320.8</v>
      </c>
      <c r="E90" s="4">
        <v>0.4884</v>
      </c>
      <c r="F90" s="5">
        <f t="shared" si="10"/>
        <v>6.9795765411279756E-2</v>
      </c>
      <c r="G90" s="5">
        <f t="shared" si="7"/>
        <v>6.7389455513099702E-2</v>
      </c>
      <c r="H90" s="3">
        <f t="shared" si="13"/>
        <v>51497.509407448801</v>
      </c>
      <c r="I90" s="3">
        <f t="shared" si="11"/>
        <v>3470.3891192487044</v>
      </c>
      <c r="J90" s="3">
        <f t="shared" si="8"/>
        <v>49722.058334041161</v>
      </c>
      <c r="K90" s="3">
        <f t="shared" si="9"/>
        <v>322426.22875283146</v>
      </c>
      <c r="L90" s="15">
        <f t="shared" si="12"/>
        <v>6.2610062595802836</v>
      </c>
      <c r="N90" s="7"/>
    </row>
    <row r="91" spans="1:14" x14ac:dyDescent="0.25">
      <c r="A91" s="83">
        <v>82</v>
      </c>
      <c r="B91" s="3">
        <v>1044</v>
      </c>
      <c r="C91" s="3">
        <v>13135.2</v>
      </c>
      <c r="D91" s="3">
        <v>13549.2</v>
      </c>
      <c r="E91" s="4">
        <v>0.50060000000000004</v>
      </c>
      <c r="F91" s="5">
        <f t="shared" si="10"/>
        <v>7.8247965103206363E-2</v>
      </c>
      <c r="G91" s="5">
        <f t="shared" si="7"/>
        <v>7.5305258955742832E-2</v>
      </c>
      <c r="H91" s="3">
        <f t="shared" si="13"/>
        <v>48027.120288200094</v>
      </c>
      <c r="I91" s="3">
        <f t="shared" si="11"/>
        <v>3616.6947302015183</v>
      </c>
      <c r="J91" s="3">
        <f t="shared" si="8"/>
        <v>46220.942939937457</v>
      </c>
      <c r="K91" s="3">
        <f t="shared" si="9"/>
        <v>272704.17041879031</v>
      </c>
      <c r="L91" s="15">
        <f t="shared" si="12"/>
        <v>5.6781287069129496</v>
      </c>
      <c r="N91" s="7"/>
    </row>
    <row r="92" spans="1:14" x14ac:dyDescent="0.25">
      <c r="A92" s="83">
        <v>83</v>
      </c>
      <c r="B92" s="3">
        <v>1050</v>
      </c>
      <c r="C92" s="3">
        <v>12092.6</v>
      </c>
      <c r="D92" s="3">
        <v>12124.6</v>
      </c>
      <c r="E92" s="4">
        <v>0.49340000000000001</v>
      </c>
      <c r="F92" s="5">
        <f t="shared" si="10"/>
        <v>8.6715227193895239E-2</v>
      </c>
      <c r="G92" s="5">
        <f t="shared" si="7"/>
        <v>8.306613725848519E-2</v>
      </c>
      <c r="H92" s="3">
        <f t="shared" si="13"/>
        <v>44410.425557998577</v>
      </c>
      <c r="I92" s="3">
        <f t="shared" si="11"/>
        <v>3689.0025051084485</v>
      </c>
      <c r="J92" s="3">
        <f t="shared" si="8"/>
        <v>42541.576888910633</v>
      </c>
      <c r="K92" s="3">
        <f t="shared" si="9"/>
        <v>226483.22747885287</v>
      </c>
      <c r="L92" s="15">
        <f t="shared" si="12"/>
        <v>5.0997761141260201</v>
      </c>
      <c r="N92" s="7"/>
    </row>
    <row r="93" spans="1:14" x14ac:dyDescent="0.25">
      <c r="A93" s="83">
        <v>84</v>
      </c>
      <c r="B93" s="3">
        <v>1021</v>
      </c>
      <c r="C93" s="3">
        <v>9987.2000000000007</v>
      </c>
      <c r="D93" s="3">
        <v>11081.8</v>
      </c>
      <c r="E93" s="4">
        <v>0.48809999999999998</v>
      </c>
      <c r="F93" s="5">
        <f t="shared" si="10"/>
        <v>9.691964497603113E-2</v>
      </c>
      <c r="G93" s="5">
        <f t="shared" si="7"/>
        <v>9.2338442476935206E-2</v>
      </c>
      <c r="H93" s="3">
        <f t="shared" si="13"/>
        <v>40721.423052890124</v>
      </c>
      <c r="I93" s="3">
        <f t="shared" si="11"/>
        <v>3760.152780148238</v>
      </c>
      <c r="J93" s="3">
        <f t="shared" si="8"/>
        <v>38796.600844732246</v>
      </c>
      <c r="K93" s="3">
        <f t="shared" si="9"/>
        <v>183941.65058994223</v>
      </c>
      <c r="L93" s="15">
        <f t="shared" si="12"/>
        <v>4.5170732454765554</v>
      </c>
      <c r="N93" s="7"/>
    </row>
    <row r="94" spans="1:14" x14ac:dyDescent="0.25">
      <c r="A94" s="83">
        <v>85</v>
      </c>
      <c r="B94" s="3">
        <v>890</v>
      </c>
      <c r="C94" s="3">
        <v>8934.4</v>
      </c>
      <c r="D94" s="3">
        <v>9031.6</v>
      </c>
      <c r="E94" s="4">
        <v>0.49919999999999998</v>
      </c>
      <c r="F94" s="5">
        <f t="shared" si="10"/>
        <v>9.9076032505844375E-2</v>
      </c>
      <c r="G94" s="5">
        <f t="shared" si="7"/>
        <v>9.4392532087097358E-2</v>
      </c>
      <c r="H94" s="3">
        <f t="shared" si="13"/>
        <v>36961.270272741887</v>
      </c>
      <c r="I94" s="3">
        <f t="shared" si="11"/>
        <v>3488.8678901996664</v>
      </c>
      <c r="J94" s="3">
        <f t="shared" si="8"/>
        <v>35214.045233329889</v>
      </c>
      <c r="K94" s="3">
        <f t="shared" si="9"/>
        <v>145145.04974520998</v>
      </c>
      <c r="L94" s="15">
        <f t="shared" si="12"/>
        <v>3.9269497145029462</v>
      </c>
      <c r="N94" s="7"/>
    </row>
    <row r="95" spans="1:14" x14ac:dyDescent="0.25">
      <c r="A95" s="83">
        <v>86</v>
      </c>
      <c r="B95" s="3">
        <v>867</v>
      </c>
      <c r="C95" s="3">
        <v>7754.4</v>
      </c>
      <c r="D95" s="3">
        <v>7986.2</v>
      </c>
      <c r="E95" s="4">
        <v>0.47210000000000002</v>
      </c>
      <c r="F95" s="5">
        <f t="shared" si="10"/>
        <v>0.11016098496880679</v>
      </c>
      <c r="G95" s="5">
        <f t="shared" si="7"/>
        <v>0.10410676200076291</v>
      </c>
      <c r="H95" s="3">
        <f t="shared" si="13"/>
        <v>33472.402382542219</v>
      </c>
      <c r="I95" s="3">
        <f t="shared" si="11"/>
        <v>3484.7034284330921</v>
      </c>
      <c r="J95" s="3">
        <f t="shared" si="8"/>
        <v>31632.827442672391</v>
      </c>
      <c r="K95" s="3">
        <f t="shared" si="9"/>
        <v>109931.00451188009</v>
      </c>
      <c r="L95" s="15">
        <f t="shared" si="12"/>
        <v>3.2842281009747727</v>
      </c>
      <c r="N95" s="7"/>
    </row>
    <row r="96" spans="1:14" x14ac:dyDescent="0.25">
      <c r="A96" s="83">
        <v>87</v>
      </c>
      <c r="B96" s="3">
        <v>894</v>
      </c>
      <c r="C96" s="3">
        <v>6010.6</v>
      </c>
      <c r="D96" s="3">
        <v>6858.2</v>
      </c>
      <c r="E96" s="4">
        <v>0.51680000000000004</v>
      </c>
      <c r="F96" s="5">
        <f t="shared" si="10"/>
        <v>0.13894069377098098</v>
      </c>
      <c r="G96" s="5">
        <f t="shared" si="7"/>
        <v>0.13019959510547391</v>
      </c>
      <c r="H96" s="3">
        <f t="shared" si="13"/>
        <v>29987.698954109128</v>
      </c>
      <c r="I96" s="3">
        <f t="shared" si="11"/>
        <v>3904.3862619698521</v>
      </c>
      <c r="J96" s="3">
        <f t="shared" si="8"/>
        <v>28101.099512325294</v>
      </c>
      <c r="K96" s="3">
        <f t="shared" si="9"/>
        <v>78298.177069207697</v>
      </c>
      <c r="L96" s="15">
        <f t="shared" si="12"/>
        <v>2.6110098407026565</v>
      </c>
      <c r="N96" s="7"/>
    </row>
    <row r="97" spans="1:14" x14ac:dyDescent="0.25">
      <c r="A97" s="83">
        <v>88</v>
      </c>
      <c r="B97" s="3">
        <v>750</v>
      </c>
      <c r="C97" s="3">
        <v>5930.8</v>
      </c>
      <c r="D97" s="3">
        <v>5229.8</v>
      </c>
      <c r="E97" s="4">
        <v>0.49830000000000002</v>
      </c>
      <c r="F97" s="5">
        <f t="shared" si="10"/>
        <v>0.13440137627009299</v>
      </c>
      <c r="G97" s="5">
        <f t="shared" si="7"/>
        <v>0.12591128291006157</v>
      </c>
      <c r="H97" s="3">
        <f t="shared" si="13"/>
        <v>26083.312692139276</v>
      </c>
      <c r="I97" s="3">
        <f t="shared" si="11"/>
        <v>3284.183363611548</v>
      </c>
      <c r="J97" s="3">
        <f t="shared" si="8"/>
        <v>24435.637898615361</v>
      </c>
      <c r="K97" s="3">
        <f t="shared" si="9"/>
        <v>50197.077556882403</v>
      </c>
      <c r="L97" s="15">
        <f t="shared" si="12"/>
        <v>1.9244901193861885</v>
      </c>
      <c r="N97" s="7"/>
    </row>
    <row r="98" spans="1:14" x14ac:dyDescent="0.25">
      <c r="A98" s="83">
        <v>89</v>
      </c>
      <c r="B98" s="3">
        <v>568</v>
      </c>
      <c r="C98" s="3">
        <v>3580.8</v>
      </c>
      <c r="D98" s="3">
        <v>5008.3999999999996</v>
      </c>
      <c r="E98" s="4">
        <v>0.50270000000000004</v>
      </c>
      <c r="F98" s="5">
        <f t="shared" si="10"/>
        <v>0.13225911609928748</v>
      </c>
      <c r="G98" s="5">
        <f t="shared" si="7"/>
        <v>0.12409695432865034</v>
      </c>
      <c r="H98" s="3">
        <f t="shared" si="13"/>
        <v>22799.129328527728</v>
      </c>
      <c r="I98" s="3">
        <f t="shared" si="11"/>
        <v>2829.302511015298</v>
      </c>
      <c r="J98" s="3">
        <f t="shared" si="8"/>
        <v>21392.117189799817</v>
      </c>
      <c r="K98" s="3">
        <f>K99+J98</f>
        <v>25761.439658267042</v>
      </c>
      <c r="L98" s="15">
        <f t="shared" si="12"/>
        <v>1.1299308533695926</v>
      </c>
      <c r="N98" s="7"/>
    </row>
    <row r="99" spans="1:14" x14ac:dyDescent="0.25">
      <c r="A99" s="83" t="s">
        <v>79</v>
      </c>
      <c r="B99" s="3">
        <v>2678</v>
      </c>
      <c r="C99" s="3">
        <v>12148.8</v>
      </c>
      <c r="D99" s="3">
        <v>12330.6</v>
      </c>
      <c r="E99" s="8"/>
      <c r="F99" s="5">
        <f t="shared" si="10"/>
        <v>0.21879621232546548</v>
      </c>
      <c r="G99" s="5">
        <v>1</v>
      </c>
      <c r="H99" s="3">
        <f t="shared" si="13"/>
        <v>19969.826817512429</v>
      </c>
      <c r="I99" s="3">
        <f t="shared" si="11"/>
        <v>19969.826817512429</v>
      </c>
      <c r="J99" s="9">
        <f>H99*F99</f>
        <v>4369.3224684672241</v>
      </c>
      <c r="K99" s="3">
        <f>J99</f>
        <v>4369.3224684672241</v>
      </c>
      <c r="L99" s="15">
        <f t="shared" si="12"/>
        <v>0.21879621232546548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38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31778</v>
      </c>
      <c r="D7" s="105">
        <v>32143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418</v>
      </c>
      <c r="C9" s="3">
        <v>54136.183319999996</v>
      </c>
      <c r="D9" s="3">
        <v>52958.714160000003</v>
      </c>
      <c r="E9" s="4">
        <v>0.1399</v>
      </c>
      <c r="F9" s="5">
        <f>B9/((C9+D9)/2)</f>
        <v>7.8061608878809861E-3</v>
      </c>
      <c r="G9" s="5">
        <f t="shared" ref="G9:G72" si="0">F9/((1+(1-E9)*F9))</f>
        <v>7.7540992530796366E-3</v>
      </c>
      <c r="H9" s="3">
        <v>100000</v>
      </c>
      <c r="I9" s="3">
        <f>H9*G9</f>
        <v>775.4099253079637</v>
      </c>
      <c r="J9" s="3">
        <f t="shared" ref="J9:J72" si="1">H10+I9*E9</f>
        <v>99333.069923242627</v>
      </c>
      <c r="K9" s="3">
        <f t="shared" ref="K9:K72" si="2">K10+J9</f>
        <v>7711553.3625804856</v>
      </c>
      <c r="L9" s="88">
        <f>K9/H9</f>
        <v>77.115533625804858</v>
      </c>
      <c r="M9" s="6"/>
      <c r="N9" s="7"/>
    </row>
    <row r="10" spans="1:14" x14ac:dyDescent="0.25">
      <c r="A10" s="83">
        <v>1</v>
      </c>
      <c r="B10" s="3">
        <v>31</v>
      </c>
      <c r="C10" s="3">
        <v>55411.774034999995</v>
      </c>
      <c r="D10" s="3">
        <v>52928.78888</v>
      </c>
      <c r="E10" s="4">
        <v>0.4325</v>
      </c>
      <c r="F10" s="5">
        <f t="shared" ref="F10:F73" si="3">B10/((C10+D10)/2)</f>
        <v>5.7226950213137547E-4</v>
      </c>
      <c r="G10" s="5">
        <f t="shared" si="0"/>
        <v>5.7208371054220659E-4</v>
      </c>
      <c r="H10" s="3">
        <f>H9-I9</f>
        <v>99224.590074692038</v>
      </c>
      <c r="I10" s="3">
        <f t="shared" ref="I10:I73" si="4">H10*G10</f>
        <v>56.764771666959227</v>
      </c>
      <c r="J10" s="3">
        <f t="shared" si="1"/>
        <v>99192.376066771045</v>
      </c>
      <c r="K10" s="3">
        <f t="shared" si="2"/>
        <v>7612220.2926572431</v>
      </c>
      <c r="L10" s="15">
        <f t="shared" ref="L10:L73" si="5">K10/H10</f>
        <v>76.717074738500699</v>
      </c>
      <c r="N10" s="7"/>
    </row>
    <row r="11" spans="1:14" x14ac:dyDescent="0.25">
      <c r="A11" s="83">
        <v>2</v>
      </c>
      <c r="B11" s="3">
        <v>23</v>
      </c>
      <c r="C11" s="3">
        <v>53855.4</v>
      </c>
      <c r="D11" s="3">
        <v>54355.182690000001</v>
      </c>
      <c r="E11" s="4">
        <v>0.53090000000000004</v>
      </c>
      <c r="F11" s="5">
        <f t="shared" si="3"/>
        <v>4.2509705480267193E-4</v>
      </c>
      <c r="G11" s="5">
        <f t="shared" si="0"/>
        <v>4.2501230181245687E-4</v>
      </c>
      <c r="H11" s="3">
        <f t="shared" ref="H11:H74" si="6">H10-I10</f>
        <v>99167.825303025078</v>
      </c>
      <c r="I11" s="3">
        <f t="shared" si="4"/>
        <v>42.147545697774291</v>
      </c>
      <c r="J11" s="3">
        <f t="shared" si="1"/>
        <v>99148.053889338247</v>
      </c>
      <c r="K11" s="3">
        <f t="shared" si="2"/>
        <v>7513027.9165904718</v>
      </c>
      <c r="L11" s="15">
        <f t="shared" si="5"/>
        <v>75.760740881763482</v>
      </c>
      <c r="N11" s="7"/>
    </row>
    <row r="12" spans="1:14" x14ac:dyDescent="0.25">
      <c r="A12" s="83">
        <v>3</v>
      </c>
      <c r="B12" s="3">
        <v>21</v>
      </c>
      <c r="C12" s="3">
        <v>55394.400000000001</v>
      </c>
      <c r="D12" s="3">
        <v>54280.6</v>
      </c>
      <c r="E12" s="12">
        <v>0.43709999999999999</v>
      </c>
      <c r="F12" s="5">
        <f t="shared" si="3"/>
        <v>3.8294962388876226E-4</v>
      </c>
      <c r="G12" s="5">
        <f t="shared" si="0"/>
        <v>3.8286709216120857E-4</v>
      </c>
      <c r="H12" s="3">
        <f t="shared" si="6"/>
        <v>99125.677757327299</v>
      </c>
      <c r="I12" s="3">
        <f t="shared" si="4"/>
        <v>37.951960001456897</v>
      </c>
      <c r="J12" s="3">
        <f t="shared" si="1"/>
        <v>99104.314599042482</v>
      </c>
      <c r="K12" s="3">
        <f t="shared" si="2"/>
        <v>7413879.8627011338</v>
      </c>
      <c r="L12" s="15">
        <f t="shared" si="5"/>
        <v>74.79272808455633</v>
      </c>
      <c r="N12" s="7"/>
    </row>
    <row r="13" spans="1:14" x14ac:dyDescent="0.25">
      <c r="A13" s="83">
        <v>4</v>
      </c>
      <c r="B13" s="3">
        <v>16</v>
      </c>
      <c r="C13" s="3">
        <v>57826.2</v>
      </c>
      <c r="D13" s="3">
        <v>56005.599999999999</v>
      </c>
      <c r="E13" s="4">
        <v>0.44259999999999999</v>
      </c>
      <c r="F13" s="5">
        <f t="shared" si="3"/>
        <v>2.8111652455640692E-4</v>
      </c>
      <c r="G13" s="5">
        <f t="shared" si="0"/>
        <v>2.8107248208630208E-4</v>
      </c>
      <c r="H13" s="3">
        <f t="shared" si="6"/>
        <v>99087.725797325838</v>
      </c>
      <c r="I13" s="3">
        <f t="shared" si="4"/>
        <v>27.850833034141278</v>
      </c>
      <c r="J13" s="3">
        <f t="shared" si="1"/>
        <v>99072.201742992605</v>
      </c>
      <c r="K13" s="3">
        <f t="shared" si="2"/>
        <v>7314775.5481020911</v>
      </c>
      <c r="L13" s="15">
        <f t="shared" si="5"/>
        <v>73.821207311425653</v>
      </c>
      <c r="N13" s="7"/>
    </row>
    <row r="14" spans="1:14" x14ac:dyDescent="0.25">
      <c r="A14" s="83">
        <v>5</v>
      </c>
      <c r="B14" s="3">
        <v>15</v>
      </c>
      <c r="C14" s="3">
        <v>62509.599999999999</v>
      </c>
      <c r="D14" s="3">
        <v>58228.800000000003</v>
      </c>
      <c r="E14" s="4">
        <v>0.49059999999999998</v>
      </c>
      <c r="F14" s="5">
        <f t="shared" si="3"/>
        <v>2.4847107465396264E-4</v>
      </c>
      <c r="G14" s="5">
        <f t="shared" si="0"/>
        <v>2.4843962936053578E-4</v>
      </c>
      <c r="H14" s="3">
        <f t="shared" si="6"/>
        <v>99059.874964291696</v>
      </c>
      <c r="I14" s="3">
        <f t="shared" si="4"/>
        <v>24.610398620629645</v>
      </c>
      <c r="J14" s="3">
        <f t="shared" si="1"/>
        <v>99047.338427234354</v>
      </c>
      <c r="K14" s="3">
        <f t="shared" si="2"/>
        <v>7215703.3463590983</v>
      </c>
      <c r="L14" s="15">
        <f t="shared" si="5"/>
        <v>72.841837817382228</v>
      </c>
      <c r="N14" s="7"/>
    </row>
    <row r="15" spans="1:14" x14ac:dyDescent="0.25">
      <c r="A15" s="83">
        <v>6</v>
      </c>
      <c r="B15" s="3">
        <v>12</v>
      </c>
      <c r="C15" s="3">
        <v>66165.2</v>
      </c>
      <c r="D15" s="3">
        <v>62814.400000000001</v>
      </c>
      <c r="E15" s="4">
        <v>0.32079999999999997</v>
      </c>
      <c r="F15" s="5">
        <f t="shared" si="3"/>
        <v>1.8607593759013052E-4</v>
      </c>
      <c r="G15" s="5">
        <f t="shared" si="0"/>
        <v>1.8605242376818225E-4</v>
      </c>
      <c r="H15" s="3">
        <f t="shared" si="6"/>
        <v>99035.264565671067</v>
      </c>
      <c r="I15" s="3">
        <f t="shared" si="4"/>
        <v>18.425751010966277</v>
      </c>
      <c r="J15" s="3">
        <f t="shared" si="1"/>
        <v>99022.74979558443</v>
      </c>
      <c r="K15" s="3">
        <f t="shared" si="2"/>
        <v>7116656.0079318639</v>
      </c>
      <c r="L15" s="15">
        <f t="shared" si="5"/>
        <v>71.859817198880236</v>
      </c>
      <c r="N15" s="7"/>
    </row>
    <row r="16" spans="1:14" x14ac:dyDescent="0.25">
      <c r="A16" s="83">
        <v>7</v>
      </c>
      <c r="B16" s="3">
        <v>11</v>
      </c>
      <c r="C16" s="3">
        <v>70163.199999999997</v>
      </c>
      <c r="D16" s="3">
        <v>66472.800000000003</v>
      </c>
      <c r="E16" s="4">
        <v>0.4829</v>
      </c>
      <c r="F16" s="5">
        <f t="shared" si="3"/>
        <v>1.6101173921953218E-4</v>
      </c>
      <c r="G16" s="5">
        <f t="shared" si="0"/>
        <v>1.6099833463176295E-4</v>
      </c>
      <c r="H16" s="3">
        <f t="shared" si="6"/>
        <v>99016.838814660106</v>
      </c>
      <c r="I16" s="3">
        <f t="shared" si="4"/>
        <v>15.941546149661983</v>
      </c>
      <c r="J16" s="3">
        <f t="shared" si="1"/>
        <v>99008.595441146113</v>
      </c>
      <c r="K16" s="3">
        <f t="shared" si="2"/>
        <v>7017633.2581362799</v>
      </c>
      <c r="L16" s="15">
        <f t="shared" si="5"/>
        <v>70.873129683244059</v>
      </c>
      <c r="N16" s="7"/>
    </row>
    <row r="17" spans="1:14" x14ac:dyDescent="0.25">
      <c r="A17" s="83">
        <v>8</v>
      </c>
      <c r="B17" s="3">
        <v>16</v>
      </c>
      <c r="C17" s="3">
        <v>74758.399999999994</v>
      </c>
      <c r="D17" s="3">
        <v>70407.8</v>
      </c>
      <c r="E17" s="4">
        <v>0.54110000000000003</v>
      </c>
      <c r="F17" s="5">
        <f t="shared" si="3"/>
        <v>2.2043698877562406E-4</v>
      </c>
      <c r="G17" s="5">
        <f t="shared" si="0"/>
        <v>2.2041469194848163E-4</v>
      </c>
      <c r="H17" s="3">
        <f t="shared" si="6"/>
        <v>99000.897268510438</v>
      </c>
      <c r="I17" s="3">
        <f t="shared" si="4"/>
        <v>21.821252274062005</v>
      </c>
      <c r="J17" s="3">
        <f t="shared" si="1"/>
        <v>98990.883495841874</v>
      </c>
      <c r="K17" s="3">
        <f t="shared" si="2"/>
        <v>6918624.6626951341</v>
      </c>
      <c r="L17" s="15">
        <f t="shared" si="5"/>
        <v>69.884464217838612</v>
      </c>
      <c r="N17" s="7"/>
    </row>
    <row r="18" spans="1:14" x14ac:dyDescent="0.25">
      <c r="A18" s="83">
        <v>9</v>
      </c>
      <c r="B18" s="3">
        <v>14</v>
      </c>
      <c r="C18" s="3">
        <v>79466.2</v>
      </c>
      <c r="D18" s="3">
        <v>74891.600000000006</v>
      </c>
      <c r="E18" s="4">
        <v>0.35049999999999998</v>
      </c>
      <c r="F18" s="5">
        <f t="shared" si="3"/>
        <v>1.8139672889870161E-4</v>
      </c>
      <c r="G18" s="5">
        <f t="shared" si="0"/>
        <v>1.8137535976612323E-4</v>
      </c>
      <c r="H18" s="3">
        <f t="shared" si="6"/>
        <v>98979.076016236373</v>
      </c>
      <c r="I18" s="3">
        <f t="shared" si="4"/>
        <v>17.95236552176333</v>
      </c>
      <c r="J18" s="3">
        <f t="shared" si="1"/>
        <v>98967.415954829994</v>
      </c>
      <c r="K18" s="3">
        <f t="shared" si="2"/>
        <v>6819633.779199292</v>
      </c>
      <c r="L18" s="15">
        <f t="shared" si="5"/>
        <v>68.899751883727532</v>
      </c>
      <c r="N18" s="7"/>
    </row>
    <row r="19" spans="1:14" x14ac:dyDescent="0.25">
      <c r="A19" s="83">
        <v>10</v>
      </c>
      <c r="B19" s="3">
        <v>14</v>
      </c>
      <c r="C19" s="3">
        <v>82727</v>
      </c>
      <c r="D19" s="3">
        <v>79800.800000000003</v>
      </c>
      <c r="E19" s="4">
        <v>0.36499999999999999</v>
      </c>
      <c r="F19" s="5">
        <f t="shared" si="3"/>
        <v>1.7227821947999052E-4</v>
      </c>
      <c r="G19" s="5">
        <f t="shared" si="0"/>
        <v>1.7225937487811113E-4</v>
      </c>
      <c r="H19" s="3">
        <f t="shared" si="6"/>
        <v>98961.12365071461</v>
      </c>
      <c r="I19" s="3">
        <f t="shared" si="4"/>
        <v>17.046981297307557</v>
      </c>
      <c r="J19" s="3">
        <f t="shared" si="1"/>
        <v>98950.298817590825</v>
      </c>
      <c r="K19" s="3">
        <f t="shared" si="2"/>
        <v>6720666.3632444618</v>
      </c>
      <c r="L19" s="15">
        <f t="shared" si="5"/>
        <v>67.912187284424903</v>
      </c>
      <c r="N19" s="7"/>
    </row>
    <row r="20" spans="1:14" x14ac:dyDescent="0.25">
      <c r="A20" s="83">
        <v>11</v>
      </c>
      <c r="B20" s="3">
        <v>19</v>
      </c>
      <c r="C20" s="3">
        <v>87206.2</v>
      </c>
      <c r="D20" s="3">
        <v>83169</v>
      </c>
      <c r="E20" s="4">
        <v>0.44350000000000001</v>
      </c>
      <c r="F20" s="5">
        <f t="shared" si="3"/>
        <v>2.2303715564237048E-4</v>
      </c>
      <c r="G20" s="5">
        <f t="shared" si="0"/>
        <v>2.2300947566675241E-4</v>
      </c>
      <c r="H20" s="3">
        <f t="shared" si="6"/>
        <v>98944.076669417307</v>
      </c>
      <c r="I20" s="3">
        <f t="shared" si="4"/>
        <v>22.065466658377705</v>
      </c>
      <c r="J20" s="3">
        <f t="shared" si="1"/>
        <v>98931.797237221923</v>
      </c>
      <c r="K20" s="3">
        <f t="shared" si="2"/>
        <v>6621716.064426871</v>
      </c>
      <c r="L20" s="15">
        <f t="shared" si="5"/>
        <v>66.923824925374049</v>
      </c>
      <c r="N20" s="7"/>
    </row>
    <row r="21" spans="1:14" x14ac:dyDescent="0.25">
      <c r="A21" s="83">
        <v>12</v>
      </c>
      <c r="B21" s="3">
        <v>19</v>
      </c>
      <c r="C21" s="3">
        <v>88629.2</v>
      </c>
      <c r="D21" s="3">
        <v>87536.8</v>
      </c>
      <c r="E21" s="4">
        <v>0.49099999999999999</v>
      </c>
      <c r="F21" s="5">
        <f t="shared" si="3"/>
        <v>2.1570564127016564E-4</v>
      </c>
      <c r="G21" s="5">
        <f t="shared" si="0"/>
        <v>2.1568196064800896E-4</v>
      </c>
      <c r="H21" s="3">
        <f t="shared" si="6"/>
        <v>98922.011202758935</v>
      </c>
      <c r="I21" s="3">
        <f t="shared" si="4"/>
        <v>21.335693327455353</v>
      </c>
      <c r="J21" s="3">
        <f t="shared" si="1"/>
        <v>98911.151334855269</v>
      </c>
      <c r="K21" s="3">
        <f t="shared" si="2"/>
        <v>6522784.2671896489</v>
      </c>
      <c r="L21" s="15">
        <f t="shared" si="5"/>
        <v>65.938653974796338</v>
      </c>
      <c r="N21" s="7"/>
    </row>
    <row r="22" spans="1:14" x14ac:dyDescent="0.25">
      <c r="A22" s="83">
        <v>13</v>
      </c>
      <c r="B22" s="3">
        <v>21</v>
      </c>
      <c r="C22" s="3">
        <v>88237.2</v>
      </c>
      <c r="D22" s="3">
        <v>89002.8</v>
      </c>
      <c r="E22" s="4">
        <v>0.56999999999999995</v>
      </c>
      <c r="F22" s="5">
        <f t="shared" si="3"/>
        <v>2.3696682464454977E-4</v>
      </c>
      <c r="G22" s="5">
        <f t="shared" si="0"/>
        <v>2.3694268119599192E-4</v>
      </c>
      <c r="H22" s="3">
        <f t="shared" si="6"/>
        <v>98900.675509431487</v>
      </c>
      <c r="I22" s="3">
        <f t="shared" si="4"/>
        <v>23.433791227299469</v>
      </c>
      <c r="J22" s="3">
        <f t="shared" si="1"/>
        <v>98890.598979203744</v>
      </c>
      <c r="K22" s="3">
        <f t="shared" si="2"/>
        <v>6423873.1158547932</v>
      </c>
      <c r="L22" s="15">
        <f t="shared" si="5"/>
        <v>64.952772898322536</v>
      </c>
      <c r="N22" s="7"/>
    </row>
    <row r="23" spans="1:14" x14ac:dyDescent="0.25">
      <c r="A23" s="83">
        <v>14</v>
      </c>
      <c r="B23" s="3">
        <v>21</v>
      </c>
      <c r="C23" s="3">
        <v>86792.6</v>
      </c>
      <c r="D23" s="3">
        <v>88705.8</v>
      </c>
      <c r="E23" s="4">
        <v>0.45960000000000001</v>
      </c>
      <c r="F23" s="5">
        <f t="shared" si="3"/>
        <v>2.3931842113660291E-4</v>
      </c>
      <c r="G23" s="5">
        <f t="shared" si="0"/>
        <v>2.3928747464390271E-4</v>
      </c>
      <c r="H23" s="3">
        <f t="shared" si="6"/>
        <v>98877.241718204183</v>
      </c>
      <c r="I23" s="3">
        <f t="shared" si="4"/>
        <v>23.660085470503823</v>
      </c>
      <c r="J23" s="3">
        <f t="shared" si="1"/>
        <v>98864.455808015919</v>
      </c>
      <c r="K23" s="3">
        <f t="shared" si="2"/>
        <v>6324982.5168755893</v>
      </c>
      <c r="L23" s="15">
        <f t="shared" si="5"/>
        <v>63.96803154057951</v>
      </c>
      <c r="N23" s="7"/>
    </row>
    <row r="24" spans="1:14" x14ac:dyDescent="0.25">
      <c r="A24" s="83">
        <v>15</v>
      </c>
      <c r="B24" s="3">
        <v>26</v>
      </c>
      <c r="C24" s="3">
        <v>86720</v>
      </c>
      <c r="D24" s="3">
        <v>87514.4</v>
      </c>
      <c r="E24" s="4">
        <v>0.53139999999999998</v>
      </c>
      <c r="F24" s="5">
        <f t="shared" si="3"/>
        <v>2.9844852681215649E-4</v>
      </c>
      <c r="G24" s="5">
        <f t="shared" si="0"/>
        <v>2.9840679373290094E-4</v>
      </c>
      <c r="H24" s="3">
        <f t="shared" si="6"/>
        <v>98853.58163273368</v>
      </c>
      <c r="I24" s="3">
        <f t="shared" si="4"/>
        <v>29.498580344037645</v>
      </c>
      <c r="J24" s="3">
        <f t="shared" si="1"/>
        <v>98839.758597984459</v>
      </c>
      <c r="K24" s="3">
        <f t="shared" si="2"/>
        <v>6226118.0610675737</v>
      </c>
      <c r="L24" s="15">
        <f t="shared" si="5"/>
        <v>62.983231950049046</v>
      </c>
      <c r="N24" s="7"/>
    </row>
    <row r="25" spans="1:14" x14ac:dyDescent="0.25">
      <c r="A25" s="83">
        <v>16</v>
      </c>
      <c r="B25" s="3">
        <v>44</v>
      </c>
      <c r="C25" s="3">
        <v>85787.6</v>
      </c>
      <c r="D25" s="3">
        <v>87429</v>
      </c>
      <c r="E25" s="4">
        <v>0.48149999999999998</v>
      </c>
      <c r="F25" s="5">
        <f t="shared" si="3"/>
        <v>5.0803444935416118E-4</v>
      </c>
      <c r="G25" s="5">
        <f t="shared" si="0"/>
        <v>5.0790066026393244E-4</v>
      </c>
      <c r="H25" s="3">
        <f t="shared" si="6"/>
        <v>98824.083052389644</v>
      </c>
      <c r="I25" s="3">
        <f t="shared" si="4"/>
        <v>50.192817032286399</v>
      </c>
      <c r="J25" s="3">
        <f t="shared" si="1"/>
        <v>98798.058076758403</v>
      </c>
      <c r="K25" s="3">
        <f t="shared" si="2"/>
        <v>6127278.3024695888</v>
      </c>
      <c r="L25" s="15">
        <f t="shared" si="5"/>
        <v>62.001873563768186</v>
      </c>
      <c r="N25" s="7"/>
    </row>
    <row r="26" spans="1:14" x14ac:dyDescent="0.25">
      <c r="A26" s="83">
        <v>17</v>
      </c>
      <c r="B26" s="3">
        <v>44</v>
      </c>
      <c r="C26" s="3">
        <v>83936.6</v>
      </c>
      <c r="D26" s="3">
        <v>86526.399999999994</v>
      </c>
      <c r="E26" s="4">
        <v>0.44650000000000001</v>
      </c>
      <c r="F26" s="5">
        <f t="shared" si="3"/>
        <v>5.1624106111003562E-4</v>
      </c>
      <c r="G26" s="5">
        <f t="shared" si="0"/>
        <v>5.1609359282237682E-4</v>
      </c>
      <c r="H26" s="3">
        <f t="shared" si="6"/>
        <v>98773.89023535735</v>
      </c>
      <c r="I26" s="3">
        <f t="shared" si="4"/>
        <v>50.97657188860866</v>
      </c>
      <c r="J26" s="3">
        <f t="shared" si="1"/>
        <v>98745.674702817007</v>
      </c>
      <c r="K26" s="3">
        <f t="shared" si="2"/>
        <v>6028480.2443928309</v>
      </c>
      <c r="L26" s="15">
        <f t="shared" si="5"/>
        <v>61.033135680170474</v>
      </c>
      <c r="N26" s="7"/>
    </row>
    <row r="27" spans="1:14" x14ac:dyDescent="0.25">
      <c r="A27" s="83">
        <v>18</v>
      </c>
      <c r="B27" s="3">
        <v>56</v>
      </c>
      <c r="C27" s="3">
        <v>83701.8</v>
      </c>
      <c r="D27" s="3">
        <v>84771.4</v>
      </c>
      <c r="E27" s="4">
        <v>0.44059999999999999</v>
      </c>
      <c r="F27" s="5">
        <f t="shared" si="3"/>
        <v>6.6479416310724789E-4</v>
      </c>
      <c r="G27" s="5">
        <f t="shared" si="0"/>
        <v>6.6454702746785506E-4</v>
      </c>
      <c r="H27" s="3">
        <f t="shared" si="6"/>
        <v>98722.913663468746</v>
      </c>
      <c r="I27" s="3">
        <f t="shared" si="4"/>
        <v>65.606018818023855</v>
      </c>
      <c r="J27" s="3">
        <f t="shared" si="1"/>
        <v>98686.213656541935</v>
      </c>
      <c r="K27" s="3">
        <f t="shared" si="2"/>
        <v>5929734.5696900142</v>
      </c>
      <c r="L27" s="15">
        <f t="shared" si="5"/>
        <v>60.064420200396121</v>
      </c>
      <c r="N27" s="7"/>
    </row>
    <row r="28" spans="1:14" x14ac:dyDescent="0.25">
      <c r="A28" s="83">
        <v>19</v>
      </c>
      <c r="B28" s="3">
        <v>74</v>
      </c>
      <c r="C28" s="3">
        <v>83135.199999999997</v>
      </c>
      <c r="D28" s="3">
        <v>84346.2</v>
      </c>
      <c r="E28" s="4">
        <v>0.52910000000000001</v>
      </c>
      <c r="F28" s="5">
        <f t="shared" si="3"/>
        <v>8.8368021762416605E-4</v>
      </c>
      <c r="G28" s="5">
        <f t="shared" si="0"/>
        <v>8.8331264913525502E-4</v>
      </c>
      <c r="H28" s="3">
        <f t="shared" si="6"/>
        <v>98657.307644650718</v>
      </c>
      <c r="I28" s="3">
        <f t="shared" si="4"/>
        <v>87.145247772148267</v>
      </c>
      <c r="J28" s="3">
        <f t="shared" si="1"/>
        <v>98616.270947474812</v>
      </c>
      <c r="K28" s="3">
        <f t="shared" si="2"/>
        <v>5831048.3560334723</v>
      </c>
      <c r="L28" s="15">
        <f t="shared" si="5"/>
        <v>59.104069381622097</v>
      </c>
      <c r="N28" s="7"/>
    </row>
    <row r="29" spans="1:14" x14ac:dyDescent="0.25">
      <c r="A29" s="83">
        <v>20</v>
      </c>
      <c r="B29" s="3">
        <v>67</v>
      </c>
      <c r="C29" s="3">
        <v>83898.6</v>
      </c>
      <c r="D29" s="3">
        <v>83592.800000000003</v>
      </c>
      <c r="E29" s="4">
        <v>0.49659999999999999</v>
      </c>
      <c r="F29" s="5">
        <f t="shared" si="3"/>
        <v>8.0004107673588005E-4</v>
      </c>
      <c r="G29" s="5">
        <f t="shared" si="0"/>
        <v>7.9971899736464881E-4</v>
      </c>
      <c r="H29" s="3">
        <f t="shared" si="6"/>
        <v>98570.162396878572</v>
      </c>
      <c r="I29" s="3">
        <f t="shared" si="4"/>
        <v>78.828431442102342</v>
      </c>
      <c r="J29" s="3">
        <f t="shared" si="1"/>
        <v>98530.480164490611</v>
      </c>
      <c r="K29" s="3">
        <f t="shared" si="2"/>
        <v>5732432.0850859974</v>
      </c>
      <c r="L29" s="15">
        <f t="shared" si="5"/>
        <v>58.155855136011489</v>
      </c>
      <c r="N29" s="7"/>
    </row>
    <row r="30" spans="1:14" x14ac:dyDescent="0.25">
      <c r="A30" s="83">
        <v>21</v>
      </c>
      <c r="B30" s="3">
        <v>67</v>
      </c>
      <c r="C30" s="3">
        <v>82450.8</v>
      </c>
      <c r="D30" s="3">
        <v>84352.4</v>
      </c>
      <c r="E30" s="4">
        <v>0.55030000000000001</v>
      </c>
      <c r="F30" s="5">
        <f t="shared" si="3"/>
        <v>8.0334190231362459E-4</v>
      </c>
      <c r="G30" s="5">
        <f t="shared" si="0"/>
        <v>8.030517895326535E-4</v>
      </c>
      <c r="H30" s="3">
        <f t="shared" si="6"/>
        <v>98491.333965436468</v>
      </c>
      <c r="I30" s="3">
        <f t="shared" si="4"/>
        <v>79.093641994401978</v>
      </c>
      <c r="J30" s="3">
        <f t="shared" si="1"/>
        <v>98455.76555463158</v>
      </c>
      <c r="K30" s="3">
        <f t="shared" si="2"/>
        <v>5633901.6049215067</v>
      </c>
      <c r="L30" s="15">
        <f t="shared" si="5"/>
        <v>57.202003243235694</v>
      </c>
      <c r="N30" s="7"/>
    </row>
    <row r="31" spans="1:14" x14ac:dyDescent="0.25">
      <c r="A31" s="83">
        <v>22</v>
      </c>
      <c r="B31" s="3">
        <v>82</v>
      </c>
      <c r="C31" s="3">
        <v>82956</v>
      </c>
      <c r="D31" s="3">
        <v>82833.2</v>
      </c>
      <c r="E31" s="4">
        <v>0.51380000000000003</v>
      </c>
      <c r="F31" s="5">
        <f t="shared" si="3"/>
        <v>9.8920798218460554E-4</v>
      </c>
      <c r="G31" s="5">
        <f t="shared" si="0"/>
        <v>9.8873244842550894E-4</v>
      </c>
      <c r="H31" s="3">
        <f t="shared" si="6"/>
        <v>98412.240323442064</v>
      </c>
      <c r="I31" s="3">
        <f t="shared" si="4"/>
        <v>97.303375330036474</v>
      </c>
      <c r="J31" s="3">
        <f t="shared" si="1"/>
        <v>98364.931422356589</v>
      </c>
      <c r="K31" s="3">
        <f t="shared" si="2"/>
        <v>5535445.8393668756</v>
      </c>
      <c r="L31" s="15">
        <f t="shared" si="5"/>
        <v>56.247534058507938</v>
      </c>
      <c r="N31" s="7"/>
    </row>
    <row r="32" spans="1:14" x14ac:dyDescent="0.25">
      <c r="A32" s="83">
        <v>23</v>
      </c>
      <c r="B32" s="3">
        <v>90</v>
      </c>
      <c r="C32" s="3">
        <v>83065</v>
      </c>
      <c r="D32" s="3">
        <v>83534</v>
      </c>
      <c r="E32" s="4">
        <v>0.50560000000000005</v>
      </c>
      <c r="F32" s="5">
        <f t="shared" si="3"/>
        <v>1.0804386580951866E-3</v>
      </c>
      <c r="G32" s="5">
        <f t="shared" si="0"/>
        <v>1.0798618295191893E-3</v>
      </c>
      <c r="H32" s="3">
        <f t="shared" si="6"/>
        <v>98314.936948112023</v>
      </c>
      <c r="I32" s="3">
        <f t="shared" si="4"/>
        <v>106.16654768185199</v>
      </c>
      <c r="J32" s="3">
        <f t="shared" si="1"/>
        <v>98262.448206938119</v>
      </c>
      <c r="K32" s="3">
        <f t="shared" si="2"/>
        <v>5437080.9079445191</v>
      </c>
      <c r="L32" s="15">
        <f t="shared" si="5"/>
        <v>55.302694348612192</v>
      </c>
      <c r="N32" s="7"/>
    </row>
    <row r="33" spans="1:14" x14ac:dyDescent="0.25">
      <c r="A33" s="83">
        <v>24</v>
      </c>
      <c r="B33" s="3">
        <v>101</v>
      </c>
      <c r="C33" s="3">
        <v>80120.600000000006</v>
      </c>
      <c r="D33" s="3">
        <v>83517</v>
      </c>
      <c r="E33" s="4">
        <v>0.55900000000000005</v>
      </c>
      <c r="F33" s="5">
        <f t="shared" si="3"/>
        <v>1.2344351176013337E-3</v>
      </c>
      <c r="G33" s="5">
        <f t="shared" si="0"/>
        <v>1.2337634741782651E-3</v>
      </c>
      <c r="H33" s="3">
        <f t="shared" si="6"/>
        <v>98208.770400430178</v>
      </c>
      <c r="I33" s="3">
        <f t="shared" si="4"/>
        <v>121.16639376401031</v>
      </c>
      <c r="J33" s="3">
        <f t="shared" si="1"/>
        <v>98155.336020780247</v>
      </c>
      <c r="K33" s="3">
        <f t="shared" si="2"/>
        <v>5338818.4597375812</v>
      </c>
      <c r="L33" s="15">
        <f t="shared" si="5"/>
        <v>54.361931607222282</v>
      </c>
      <c r="N33" s="7"/>
    </row>
    <row r="34" spans="1:14" x14ac:dyDescent="0.25">
      <c r="A34" s="83">
        <v>25</v>
      </c>
      <c r="B34" s="3">
        <v>80</v>
      </c>
      <c r="C34" s="3">
        <v>78199</v>
      </c>
      <c r="D34" s="3">
        <v>80598.399999999994</v>
      </c>
      <c r="E34" s="4">
        <v>0.45229999999999998</v>
      </c>
      <c r="F34" s="5">
        <f t="shared" si="3"/>
        <v>1.0075731718529398E-3</v>
      </c>
      <c r="G34" s="5">
        <f t="shared" si="0"/>
        <v>1.0070174514613813E-3</v>
      </c>
      <c r="H34" s="3">
        <f t="shared" si="6"/>
        <v>98087.604006666166</v>
      </c>
      <c r="I34" s="3">
        <f t="shared" si="4"/>
        <v>98.775929006746139</v>
      </c>
      <c r="J34" s="3">
        <f t="shared" si="1"/>
        <v>98033.504430349174</v>
      </c>
      <c r="K34" s="3">
        <f t="shared" si="2"/>
        <v>5240663.1237168014</v>
      </c>
      <c r="L34" s="15">
        <f t="shared" si="5"/>
        <v>53.42839369754244</v>
      </c>
      <c r="N34" s="7"/>
    </row>
    <row r="35" spans="1:14" x14ac:dyDescent="0.25">
      <c r="A35" s="83">
        <v>26</v>
      </c>
      <c r="B35" s="3">
        <v>91</v>
      </c>
      <c r="C35" s="3">
        <v>76283.399999999994</v>
      </c>
      <c r="D35" s="3">
        <v>78642</v>
      </c>
      <c r="E35" s="4">
        <v>0.51659999999999995</v>
      </c>
      <c r="F35" s="5">
        <f t="shared" si="3"/>
        <v>1.1747589485003752E-3</v>
      </c>
      <c r="G35" s="5">
        <f t="shared" si="0"/>
        <v>1.174092206807636E-3</v>
      </c>
      <c r="H35" s="3">
        <f t="shared" si="6"/>
        <v>97988.828077659418</v>
      </c>
      <c r="I35" s="3">
        <f t="shared" si="4"/>
        <v>115.04791940019319</v>
      </c>
      <c r="J35" s="3">
        <f t="shared" si="1"/>
        <v>97933.213913421365</v>
      </c>
      <c r="K35" s="3">
        <f t="shared" si="2"/>
        <v>5142629.6192864524</v>
      </c>
      <c r="L35" s="15">
        <f t="shared" si="5"/>
        <v>52.481795324776684</v>
      </c>
      <c r="N35" s="7"/>
    </row>
    <row r="36" spans="1:14" x14ac:dyDescent="0.25">
      <c r="A36" s="83">
        <v>27</v>
      </c>
      <c r="B36" s="3">
        <v>74</v>
      </c>
      <c r="C36" s="3">
        <v>77246.8</v>
      </c>
      <c r="D36" s="3">
        <v>76732.600000000006</v>
      </c>
      <c r="E36" s="4">
        <v>0.44879999999999998</v>
      </c>
      <c r="F36" s="5">
        <f t="shared" si="3"/>
        <v>9.6116753279984187E-4</v>
      </c>
      <c r="G36" s="5">
        <f t="shared" si="0"/>
        <v>9.6065858016468905E-4</v>
      </c>
      <c r="H36" s="3">
        <f t="shared" si="6"/>
        <v>97873.780158259222</v>
      </c>
      <c r="I36" s="3">
        <f t="shared" si="4"/>
        <v>94.023286682184221</v>
      </c>
      <c r="J36" s="3">
        <f t="shared" si="1"/>
        <v>97821.954522639993</v>
      </c>
      <c r="K36" s="3">
        <f t="shared" si="2"/>
        <v>5044696.4053730313</v>
      </c>
      <c r="L36" s="15">
        <f t="shared" si="5"/>
        <v>51.542878973468639</v>
      </c>
      <c r="N36" s="7"/>
    </row>
    <row r="37" spans="1:14" x14ac:dyDescent="0.25">
      <c r="A37" s="83">
        <v>28</v>
      </c>
      <c r="B37" s="3">
        <v>81</v>
      </c>
      <c r="C37" s="3">
        <v>75384.600000000006</v>
      </c>
      <c r="D37" s="3">
        <v>77833.2</v>
      </c>
      <c r="E37" s="4">
        <v>0.48209999999999997</v>
      </c>
      <c r="F37" s="5">
        <f t="shared" si="3"/>
        <v>1.0573184055638445E-3</v>
      </c>
      <c r="G37" s="5">
        <f t="shared" si="0"/>
        <v>1.0567397505138428E-3</v>
      </c>
      <c r="H37" s="3">
        <f t="shared" si="6"/>
        <v>97779.756871577032</v>
      </c>
      <c r="I37" s="3">
        <f t="shared" si="4"/>
        <v>103.32775588177452</v>
      </c>
      <c r="J37" s="3">
        <f t="shared" si="1"/>
        <v>97726.243426805857</v>
      </c>
      <c r="K37" s="3">
        <f t="shared" si="2"/>
        <v>4946874.4508503908</v>
      </c>
      <c r="L37" s="15">
        <f t="shared" si="5"/>
        <v>50.592010137104012</v>
      </c>
      <c r="N37" s="7"/>
    </row>
    <row r="38" spans="1:14" x14ac:dyDescent="0.25">
      <c r="A38" s="83">
        <v>29</v>
      </c>
      <c r="B38" s="3">
        <v>72</v>
      </c>
      <c r="C38" s="3">
        <v>74861</v>
      </c>
      <c r="D38" s="3">
        <v>75841.399999999994</v>
      </c>
      <c r="E38" s="4">
        <v>0.44619999999999999</v>
      </c>
      <c r="F38" s="5">
        <f t="shared" si="3"/>
        <v>9.5552559216044344E-4</v>
      </c>
      <c r="G38" s="5">
        <f t="shared" si="0"/>
        <v>9.5502022403883122E-4</v>
      </c>
      <c r="H38" s="3">
        <f t="shared" si="6"/>
        <v>97676.429115695253</v>
      </c>
      <c r="I38" s="3">
        <f t="shared" si="4"/>
        <v>93.282965217384302</v>
      </c>
      <c r="J38" s="3">
        <f t="shared" si="1"/>
        <v>97624.769009557873</v>
      </c>
      <c r="K38" s="3">
        <f t="shared" si="2"/>
        <v>4849148.2074235845</v>
      </c>
      <c r="L38" s="15">
        <f t="shared" si="5"/>
        <v>49.645019287917371</v>
      </c>
      <c r="N38" s="7"/>
    </row>
    <row r="39" spans="1:14" x14ac:dyDescent="0.25">
      <c r="A39" s="83">
        <v>30</v>
      </c>
      <c r="B39" s="3">
        <v>72</v>
      </c>
      <c r="C39" s="3">
        <v>74565</v>
      </c>
      <c r="D39" s="3">
        <v>75235</v>
      </c>
      <c r="E39" s="4">
        <v>0.44219999999999998</v>
      </c>
      <c r="F39" s="5">
        <f t="shared" si="3"/>
        <v>9.6128170894526038E-4</v>
      </c>
      <c r="G39" s="5">
        <f t="shared" si="0"/>
        <v>9.6076654310283738E-4</v>
      </c>
      <c r="H39" s="3">
        <f t="shared" si="6"/>
        <v>97583.146150477871</v>
      </c>
      <c r="I39" s="3">
        <f t="shared" si="4"/>
        <v>93.754621992093575</v>
      </c>
      <c r="J39" s="3">
        <f t="shared" si="1"/>
        <v>97530.849822330681</v>
      </c>
      <c r="K39" s="3">
        <f t="shared" si="2"/>
        <v>4751523.438414027</v>
      </c>
      <c r="L39" s="15">
        <f t="shared" si="5"/>
        <v>48.692050070684857</v>
      </c>
      <c r="N39" s="7"/>
    </row>
    <row r="40" spans="1:14" x14ac:dyDescent="0.25">
      <c r="A40" s="83">
        <v>31</v>
      </c>
      <c r="B40" s="3">
        <v>63</v>
      </c>
      <c r="C40" s="3">
        <v>70185.8</v>
      </c>
      <c r="D40" s="3">
        <v>74904</v>
      </c>
      <c r="E40" s="4">
        <v>0.4395</v>
      </c>
      <c r="F40" s="5">
        <f t="shared" si="3"/>
        <v>8.6842769098861535E-4</v>
      </c>
      <c r="G40" s="5">
        <f t="shared" si="0"/>
        <v>8.680051862345428E-4</v>
      </c>
      <c r="H40" s="3">
        <f t="shared" si="6"/>
        <v>97489.391528485779</v>
      </c>
      <c r="I40" s="3">
        <f t="shared" si="4"/>
        <v>84.621297449575565</v>
      </c>
      <c r="J40" s="3">
        <f t="shared" si="1"/>
        <v>97441.961291265296</v>
      </c>
      <c r="K40" s="3">
        <f t="shared" si="2"/>
        <v>4653992.5885916967</v>
      </c>
      <c r="L40" s="15">
        <f t="shared" si="5"/>
        <v>47.738451493276884</v>
      </c>
      <c r="N40" s="7"/>
    </row>
    <row r="41" spans="1:14" x14ac:dyDescent="0.25">
      <c r="A41" s="83">
        <v>32</v>
      </c>
      <c r="B41" s="3">
        <v>77</v>
      </c>
      <c r="C41" s="3">
        <v>68924.800000000003</v>
      </c>
      <c r="D41" s="3">
        <v>70328.2</v>
      </c>
      <c r="E41" s="4">
        <v>0.49519999999999997</v>
      </c>
      <c r="F41" s="5">
        <f t="shared" si="3"/>
        <v>1.1059007705399525E-3</v>
      </c>
      <c r="G41" s="5">
        <f t="shared" si="0"/>
        <v>1.1052837362682995E-3</v>
      </c>
      <c r="H41" s="3">
        <f t="shared" si="6"/>
        <v>97404.770231036207</v>
      </c>
      <c r="I41" s="3">
        <f t="shared" si="4"/>
        <v>107.65990837131493</v>
      </c>
      <c r="J41" s="3">
        <f t="shared" si="1"/>
        <v>97350.423509290369</v>
      </c>
      <c r="K41" s="3">
        <f t="shared" si="2"/>
        <v>4556550.627300431</v>
      </c>
      <c r="L41" s="15">
        <f t="shared" si="5"/>
        <v>46.779542896027195</v>
      </c>
      <c r="N41" s="7"/>
    </row>
    <row r="42" spans="1:14" x14ac:dyDescent="0.25">
      <c r="A42" s="83">
        <v>33</v>
      </c>
      <c r="B42" s="3">
        <v>70</v>
      </c>
      <c r="C42" s="3">
        <v>66184.800000000003</v>
      </c>
      <c r="D42" s="3">
        <v>69188.2</v>
      </c>
      <c r="E42" s="4">
        <v>0.48099999999999998</v>
      </c>
      <c r="F42" s="5">
        <f t="shared" si="3"/>
        <v>1.0341796370029474E-3</v>
      </c>
      <c r="G42" s="5">
        <f t="shared" si="0"/>
        <v>1.0336248499951937E-3</v>
      </c>
      <c r="H42" s="3">
        <f t="shared" si="6"/>
        <v>97297.110322664899</v>
      </c>
      <c r="I42" s="3">
        <f t="shared" si="4"/>
        <v>100.56871106223032</v>
      </c>
      <c r="J42" s="3">
        <f t="shared" si="1"/>
        <v>97244.915161623605</v>
      </c>
      <c r="K42" s="3">
        <f t="shared" si="2"/>
        <v>4459200.2037911406</v>
      </c>
      <c r="L42" s="15">
        <f t="shared" si="5"/>
        <v>45.830756833406092</v>
      </c>
      <c r="N42" s="7"/>
    </row>
    <row r="43" spans="1:14" x14ac:dyDescent="0.25">
      <c r="A43" s="83">
        <v>34</v>
      </c>
      <c r="B43" s="3">
        <v>59</v>
      </c>
      <c r="C43" s="3">
        <v>67617.600000000006</v>
      </c>
      <c r="D43" s="3">
        <v>66356.2</v>
      </c>
      <c r="E43" s="4">
        <v>0.4713</v>
      </c>
      <c r="F43" s="5">
        <f t="shared" si="3"/>
        <v>8.8076922502758012E-4</v>
      </c>
      <c r="G43" s="5">
        <f t="shared" si="0"/>
        <v>8.8035927456026281E-4</v>
      </c>
      <c r="H43" s="3">
        <f t="shared" si="6"/>
        <v>97196.541611602675</v>
      </c>
      <c r="I43" s="3">
        <f t="shared" si="4"/>
        <v>85.567876862956922</v>
      </c>
      <c r="J43" s="3">
        <f t="shared" si="1"/>
        <v>97151.30187510523</v>
      </c>
      <c r="K43" s="3">
        <f t="shared" si="2"/>
        <v>4361955.288629517</v>
      </c>
      <c r="L43" s="15">
        <f t="shared" si="5"/>
        <v>44.877679969930284</v>
      </c>
      <c r="N43" s="7"/>
    </row>
    <row r="44" spans="1:14" x14ac:dyDescent="0.25">
      <c r="A44" s="83">
        <v>35</v>
      </c>
      <c r="B44" s="3">
        <v>54</v>
      </c>
      <c r="C44" s="3">
        <v>67849.2</v>
      </c>
      <c r="D44" s="3">
        <v>67742.399999999994</v>
      </c>
      <c r="E44" s="4">
        <v>0.47049999999999997</v>
      </c>
      <c r="F44" s="5">
        <f t="shared" si="3"/>
        <v>7.9650951828874367E-4</v>
      </c>
      <c r="G44" s="5">
        <f t="shared" si="0"/>
        <v>7.9617373059276788E-4</v>
      </c>
      <c r="H44" s="3">
        <f t="shared" si="6"/>
        <v>97110.973734739717</v>
      </c>
      <c r="I44" s="3">
        <f t="shared" si="4"/>
        <v>77.317206239884015</v>
      </c>
      <c r="J44" s="3">
        <f t="shared" si="1"/>
        <v>97070.034274035701</v>
      </c>
      <c r="K44" s="3">
        <f t="shared" si="2"/>
        <v>4264803.9867544118</v>
      </c>
      <c r="L44" s="15">
        <f t="shared" si="5"/>
        <v>43.916807985097513</v>
      </c>
      <c r="N44" s="7"/>
    </row>
    <row r="45" spans="1:14" x14ac:dyDescent="0.25">
      <c r="A45" s="83">
        <v>36</v>
      </c>
      <c r="B45" s="3">
        <v>81</v>
      </c>
      <c r="C45" s="3">
        <v>64708.6</v>
      </c>
      <c r="D45" s="3">
        <v>67957.8</v>
      </c>
      <c r="E45" s="4">
        <v>0.49659999999999999</v>
      </c>
      <c r="F45" s="5">
        <f t="shared" si="3"/>
        <v>1.2211079821265972E-3</v>
      </c>
      <c r="G45" s="5">
        <f t="shared" si="0"/>
        <v>1.2203578211468708E-3</v>
      </c>
      <c r="H45" s="3">
        <f t="shared" si="6"/>
        <v>97033.656528499836</v>
      </c>
      <c r="I45" s="3">
        <f t="shared" si="4"/>
        <v>118.4157816590339</v>
      </c>
      <c r="J45" s="3">
        <f t="shared" si="1"/>
        <v>96974.046024012685</v>
      </c>
      <c r="K45" s="3">
        <f t="shared" si="2"/>
        <v>4167733.9524803758</v>
      </c>
      <c r="L45" s="15">
        <f t="shared" si="5"/>
        <v>42.951426356444344</v>
      </c>
      <c r="N45" s="7"/>
    </row>
    <row r="46" spans="1:14" x14ac:dyDescent="0.25">
      <c r="A46" s="83">
        <v>37</v>
      </c>
      <c r="B46" s="3">
        <v>77</v>
      </c>
      <c r="C46" s="3">
        <v>65837</v>
      </c>
      <c r="D46" s="3">
        <v>64818.400000000001</v>
      </c>
      <c r="E46" s="4">
        <v>0.46679999999999999</v>
      </c>
      <c r="F46" s="5">
        <f t="shared" si="3"/>
        <v>1.1786730590545818E-3</v>
      </c>
      <c r="G46" s="5">
        <f t="shared" si="0"/>
        <v>1.1779327654457261E-3</v>
      </c>
      <c r="H46" s="3">
        <f t="shared" si="6"/>
        <v>96915.240746840806</v>
      </c>
      <c r="I46" s="3">
        <f t="shared" si="4"/>
        <v>114.15963754676451</v>
      </c>
      <c r="J46" s="3">
        <f t="shared" si="1"/>
        <v>96854.370828100873</v>
      </c>
      <c r="K46" s="3">
        <f t="shared" si="2"/>
        <v>4070759.9064563629</v>
      </c>
      <c r="L46" s="15">
        <f t="shared" si="5"/>
        <v>42.003299739923101</v>
      </c>
      <c r="N46" s="7"/>
    </row>
    <row r="47" spans="1:14" x14ac:dyDescent="0.25">
      <c r="A47" s="83">
        <v>38</v>
      </c>
      <c r="B47" s="3">
        <v>92</v>
      </c>
      <c r="C47" s="3">
        <v>68628.600000000006</v>
      </c>
      <c r="D47" s="3">
        <v>66229</v>
      </c>
      <c r="E47" s="4">
        <v>0.48120000000000002</v>
      </c>
      <c r="F47" s="5">
        <f t="shared" si="3"/>
        <v>1.3644021545689675E-3</v>
      </c>
      <c r="G47" s="5">
        <f t="shared" si="0"/>
        <v>1.3634370431522607E-3</v>
      </c>
      <c r="H47" s="3">
        <f t="shared" si="6"/>
        <v>96801.081109294042</v>
      </c>
      <c r="I47" s="3">
        <f t="shared" si="4"/>
        <v>131.98217980159802</v>
      </c>
      <c r="J47" s="3">
        <f t="shared" si="1"/>
        <v>96732.608754412984</v>
      </c>
      <c r="K47" s="3">
        <f t="shared" si="2"/>
        <v>3973905.535628262</v>
      </c>
      <c r="L47" s="15">
        <f t="shared" si="5"/>
        <v>41.052284644853209</v>
      </c>
      <c r="N47" s="7"/>
    </row>
    <row r="48" spans="1:14" x14ac:dyDescent="0.25">
      <c r="A48" s="83">
        <v>39</v>
      </c>
      <c r="B48" s="3">
        <v>121</v>
      </c>
      <c r="C48" s="3">
        <v>73308</v>
      </c>
      <c r="D48" s="3">
        <v>68705.399999999994</v>
      </c>
      <c r="E48" s="4">
        <v>0.48959999999999998</v>
      </c>
      <c r="F48" s="5">
        <f t="shared" si="3"/>
        <v>1.7040645460217134E-3</v>
      </c>
      <c r="G48" s="5">
        <f t="shared" si="0"/>
        <v>1.7025837160976043E-3</v>
      </c>
      <c r="H48" s="3">
        <f t="shared" si="6"/>
        <v>96669.098929492451</v>
      </c>
      <c r="I48" s="3">
        <f t="shared" si="4"/>
        <v>164.58723368718219</v>
      </c>
      <c r="J48" s="3">
        <f t="shared" si="1"/>
        <v>96585.093605418515</v>
      </c>
      <c r="K48" s="3">
        <f t="shared" si="2"/>
        <v>3877172.9268738488</v>
      </c>
      <c r="L48" s="15">
        <f t="shared" si="5"/>
        <v>40.107676287556409</v>
      </c>
      <c r="N48" s="7"/>
    </row>
    <row r="49" spans="1:14" x14ac:dyDescent="0.25">
      <c r="A49" s="83">
        <v>40</v>
      </c>
      <c r="B49" s="3">
        <v>92</v>
      </c>
      <c r="C49" s="3">
        <v>66981</v>
      </c>
      <c r="D49" s="3">
        <v>73393</v>
      </c>
      <c r="E49" s="4">
        <v>0.48709999999999998</v>
      </c>
      <c r="F49" s="5">
        <f t="shared" si="3"/>
        <v>1.3107840483280379E-3</v>
      </c>
      <c r="G49" s="5">
        <f t="shared" si="0"/>
        <v>1.3099033987818594E-3</v>
      </c>
      <c r="H49" s="3">
        <f t="shared" si="6"/>
        <v>96504.511695805268</v>
      </c>
      <c r="I49" s="3">
        <f t="shared" si="4"/>
        <v>126.41158786811901</v>
      </c>
      <c r="J49" s="3">
        <f t="shared" si="1"/>
        <v>96439.675192387716</v>
      </c>
      <c r="K49" s="3">
        <f t="shared" si="2"/>
        <v>3780587.8332684301</v>
      </c>
      <c r="L49" s="15">
        <f t="shared" si="5"/>
        <v>39.175244419507898</v>
      </c>
      <c r="N49" s="7"/>
    </row>
    <row r="50" spans="1:14" x14ac:dyDescent="0.25">
      <c r="A50" s="83">
        <v>41</v>
      </c>
      <c r="B50" s="3">
        <v>114</v>
      </c>
      <c r="C50" s="3">
        <v>62966.8</v>
      </c>
      <c r="D50" s="3">
        <v>67058</v>
      </c>
      <c r="E50" s="4">
        <v>0.4405</v>
      </c>
      <c r="F50" s="5">
        <f t="shared" si="3"/>
        <v>1.7535116377798696E-3</v>
      </c>
      <c r="G50" s="5">
        <f t="shared" si="0"/>
        <v>1.7517929716314184E-3</v>
      </c>
      <c r="H50" s="3">
        <f t="shared" si="6"/>
        <v>96378.100107937149</v>
      </c>
      <c r="I50" s="3">
        <f t="shared" si="4"/>
        <v>168.83447838827354</v>
      </c>
      <c r="J50" s="3">
        <f t="shared" si="1"/>
        <v>96283.637217278898</v>
      </c>
      <c r="K50" s="3">
        <f t="shared" si="2"/>
        <v>3684148.1580760423</v>
      </c>
      <c r="L50" s="15">
        <f t="shared" si="5"/>
        <v>38.225988621378072</v>
      </c>
      <c r="N50" s="7"/>
    </row>
    <row r="51" spans="1:14" x14ac:dyDescent="0.25">
      <c r="A51" s="83">
        <v>42</v>
      </c>
      <c r="B51" s="3">
        <v>109</v>
      </c>
      <c r="C51" s="3">
        <v>67825.8</v>
      </c>
      <c r="D51" s="3">
        <v>62938.2</v>
      </c>
      <c r="E51" s="4">
        <v>0.51910000000000001</v>
      </c>
      <c r="F51" s="5">
        <f t="shared" si="3"/>
        <v>1.6671255085497537E-3</v>
      </c>
      <c r="G51" s="5">
        <f t="shared" si="0"/>
        <v>1.6657900102881788E-3</v>
      </c>
      <c r="H51" s="3">
        <f t="shared" si="6"/>
        <v>96209.26562954887</v>
      </c>
      <c r="I51" s="3">
        <f t="shared" si="4"/>
        <v>160.26443358286434</v>
      </c>
      <c r="J51" s="3">
        <f t="shared" si="1"/>
        <v>96132.194463438864</v>
      </c>
      <c r="K51" s="3">
        <f t="shared" si="2"/>
        <v>3587864.5208587633</v>
      </c>
      <c r="L51" s="15">
        <f t="shared" si="5"/>
        <v>37.292297133560261</v>
      </c>
      <c r="N51" s="7"/>
    </row>
    <row r="52" spans="1:14" x14ac:dyDescent="0.25">
      <c r="A52" s="83">
        <v>43</v>
      </c>
      <c r="B52" s="3">
        <v>122</v>
      </c>
      <c r="C52" s="3">
        <v>65568.399999999994</v>
      </c>
      <c r="D52" s="3">
        <v>67952.2</v>
      </c>
      <c r="E52" s="4">
        <v>0.50619999999999998</v>
      </c>
      <c r="F52" s="5">
        <f t="shared" si="3"/>
        <v>1.8274333698320713E-3</v>
      </c>
      <c r="G52" s="5">
        <f t="shared" si="0"/>
        <v>1.8257858051906064E-3</v>
      </c>
      <c r="H52" s="3">
        <f t="shared" si="6"/>
        <v>96049.001195966004</v>
      </c>
      <c r="I52" s="3">
        <f t="shared" si="4"/>
        <v>175.36490298633029</v>
      </c>
      <c r="J52" s="3">
        <f t="shared" si="1"/>
        <v>95962.406006871359</v>
      </c>
      <c r="K52" s="3">
        <f t="shared" si="2"/>
        <v>3491732.3263953244</v>
      </c>
      <c r="L52" s="15">
        <f t="shared" si="5"/>
        <v>36.353655768592986</v>
      </c>
      <c r="N52" s="7"/>
    </row>
    <row r="53" spans="1:14" x14ac:dyDescent="0.25">
      <c r="A53" s="83">
        <v>44</v>
      </c>
      <c r="B53" s="3">
        <v>105</v>
      </c>
      <c r="C53" s="3">
        <v>63783.199999999997</v>
      </c>
      <c r="D53" s="3">
        <v>65494.6</v>
      </c>
      <c r="E53" s="4">
        <v>0.4899</v>
      </c>
      <c r="F53" s="5">
        <f t="shared" si="3"/>
        <v>1.6244088312146402E-3</v>
      </c>
      <c r="G53" s="5">
        <f t="shared" si="0"/>
        <v>1.6230639426676313E-3</v>
      </c>
      <c r="H53" s="3">
        <f t="shared" si="6"/>
        <v>95873.636292979674</v>
      </c>
      <c r="I53" s="3">
        <f t="shared" si="4"/>
        <v>155.60904211956611</v>
      </c>
      <c r="J53" s="3">
        <f t="shared" si="1"/>
        <v>95794.260120594481</v>
      </c>
      <c r="K53" s="3">
        <f t="shared" si="2"/>
        <v>3395769.9203884532</v>
      </c>
      <c r="L53" s="15">
        <f t="shared" si="5"/>
        <v>35.419225260334763</v>
      </c>
      <c r="N53" s="7"/>
    </row>
    <row r="54" spans="1:14" x14ac:dyDescent="0.25">
      <c r="A54" s="83">
        <v>45</v>
      </c>
      <c r="B54" s="3">
        <v>94</v>
      </c>
      <c r="C54" s="3">
        <v>54706.8</v>
      </c>
      <c r="D54" s="3">
        <v>63726.8</v>
      </c>
      <c r="E54" s="4">
        <v>0.55640000000000001</v>
      </c>
      <c r="F54" s="5">
        <f t="shared" si="3"/>
        <v>1.5873873630456222E-3</v>
      </c>
      <c r="G54" s="5">
        <f t="shared" si="0"/>
        <v>1.5862703669183762E-3</v>
      </c>
      <c r="H54" s="3">
        <f t="shared" si="6"/>
        <v>95718.027250860105</v>
      </c>
      <c r="I54" s="3">
        <f t="shared" si="4"/>
        <v>151.834670207925</v>
      </c>
      <c r="J54" s="3">
        <f t="shared" si="1"/>
        <v>95650.673391155869</v>
      </c>
      <c r="K54" s="3">
        <f t="shared" si="2"/>
        <v>3299975.6602678588</v>
      </c>
      <c r="L54" s="15">
        <f t="shared" si="5"/>
        <v>34.476009953895137</v>
      </c>
      <c r="N54" s="7"/>
    </row>
    <row r="55" spans="1:14" x14ac:dyDescent="0.25">
      <c r="A55" s="83">
        <v>46</v>
      </c>
      <c r="B55" s="3">
        <v>140</v>
      </c>
      <c r="C55" s="3">
        <v>49712.4</v>
      </c>
      <c r="D55" s="3">
        <v>54738.2</v>
      </c>
      <c r="E55" s="4">
        <v>0.53490000000000004</v>
      </c>
      <c r="F55" s="5">
        <f t="shared" si="3"/>
        <v>2.6806930740464869E-3</v>
      </c>
      <c r="G55" s="5">
        <f t="shared" si="0"/>
        <v>2.6773549737051229E-3</v>
      </c>
      <c r="H55" s="3">
        <f t="shared" si="6"/>
        <v>95566.192580652176</v>
      </c>
      <c r="I55" s="3">
        <f t="shared" si="4"/>
        <v>255.86462102387071</v>
      </c>
      <c r="J55" s="3">
        <f t="shared" si="1"/>
        <v>95447.189945413978</v>
      </c>
      <c r="K55" s="3">
        <f t="shared" si="2"/>
        <v>3204324.9868767029</v>
      </c>
      <c r="L55" s="15">
        <f t="shared" si="5"/>
        <v>33.529901111969522</v>
      </c>
      <c r="N55" s="7"/>
    </row>
    <row r="56" spans="1:14" x14ac:dyDescent="0.25">
      <c r="A56" s="83">
        <v>47</v>
      </c>
      <c r="B56" s="3">
        <v>147</v>
      </c>
      <c r="C56" s="3">
        <v>65959.199999999997</v>
      </c>
      <c r="D56" s="3">
        <v>49665.599999999999</v>
      </c>
      <c r="E56" s="4">
        <v>0.51949999999999996</v>
      </c>
      <c r="F56" s="5">
        <f t="shared" si="3"/>
        <v>2.5427071008987693E-3</v>
      </c>
      <c r="G56" s="5">
        <f t="shared" si="0"/>
        <v>2.5396042866343556E-3</v>
      </c>
      <c r="H56" s="3">
        <f t="shared" si="6"/>
        <v>95310.32795962831</v>
      </c>
      <c r="I56" s="3">
        <f t="shared" si="4"/>
        <v>242.05051744679832</v>
      </c>
      <c r="J56" s="3">
        <f t="shared" si="1"/>
        <v>95194.022685995122</v>
      </c>
      <c r="K56" s="3">
        <f t="shared" si="2"/>
        <v>3108877.7969312887</v>
      </c>
      <c r="L56" s="15">
        <f t="shared" si="5"/>
        <v>32.618477592986061</v>
      </c>
      <c r="N56" s="7"/>
    </row>
    <row r="57" spans="1:14" x14ac:dyDescent="0.25">
      <c r="A57" s="83">
        <v>48</v>
      </c>
      <c r="B57" s="3">
        <v>128</v>
      </c>
      <c r="C57" s="3">
        <v>40933.599999999999</v>
      </c>
      <c r="D57" s="3">
        <v>66029.8</v>
      </c>
      <c r="E57" s="4">
        <v>0.51119999999999999</v>
      </c>
      <c r="F57" s="5">
        <f t="shared" si="3"/>
        <v>2.3933420216634849E-3</v>
      </c>
      <c r="G57" s="5">
        <f t="shared" si="0"/>
        <v>2.390545404876441E-3</v>
      </c>
      <c r="H57" s="3">
        <f t="shared" si="6"/>
        <v>95068.277442181512</v>
      </c>
      <c r="I57" s="3">
        <f t="shared" si="4"/>
        <v>227.26503378892562</v>
      </c>
      <c r="J57" s="3">
        <f t="shared" si="1"/>
        <v>94957.190293665495</v>
      </c>
      <c r="K57" s="3">
        <f t="shared" si="2"/>
        <v>3013683.7742452933</v>
      </c>
      <c r="L57" s="15">
        <f t="shared" si="5"/>
        <v>31.700203846421338</v>
      </c>
      <c r="N57" s="7"/>
    </row>
    <row r="58" spans="1:14" x14ac:dyDescent="0.25">
      <c r="A58" s="83">
        <v>49</v>
      </c>
      <c r="B58" s="3">
        <v>158</v>
      </c>
      <c r="C58" s="3">
        <v>48553.599999999999</v>
      </c>
      <c r="D58" s="3">
        <v>40814.400000000001</v>
      </c>
      <c r="E58" s="4">
        <v>0.5071</v>
      </c>
      <c r="F58" s="5">
        <f t="shared" si="3"/>
        <v>3.5359412765195598E-3</v>
      </c>
      <c r="G58" s="5">
        <f t="shared" si="0"/>
        <v>3.5297893286345612E-3</v>
      </c>
      <c r="H58" s="3">
        <f t="shared" si="6"/>
        <v>94841.012408392591</v>
      </c>
      <c r="I58" s="3">
        <f t="shared" si="4"/>
        <v>334.76879351604219</v>
      </c>
      <c r="J58" s="3">
        <f t="shared" si="1"/>
        <v>94676.004870068544</v>
      </c>
      <c r="K58" s="3">
        <f t="shared" si="2"/>
        <v>2918726.5839516278</v>
      </c>
      <c r="L58" s="15">
        <f t="shared" si="5"/>
        <v>30.774941239380382</v>
      </c>
      <c r="N58" s="7"/>
    </row>
    <row r="59" spans="1:14" x14ac:dyDescent="0.25">
      <c r="A59" s="83">
        <v>50</v>
      </c>
      <c r="B59" s="3">
        <v>188</v>
      </c>
      <c r="C59" s="3">
        <v>52775.6</v>
      </c>
      <c r="D59" s="3">
        <v>48375.4</v>
      </c>
      <c r="E59" s="4">
        <v>0.50370000000000004</v>
      </c>
      <c r="F59" s="5">
        <f t="shared" si="3"/>
        <v>3.7172148569959763E-3</v>
      </c>
      <c r="G59" s="5">
        <f t="shared" si="0"/>
        <v>3.7103697674776789E-3</v>
      </c>
      <c r="H59" s="3">
        <f t="shared" si="6"/>
        <v>94506.243614876556</v>
      </c>
      <c r="I59" s="3">
        <f t="shared" si="4"/>
        <v>350.65310914651837</v>
      </c>
      <c r="J59" s="3">
        <f t="shared" si="1"/>
        <v>94332.214476807145</v>
      </c>
      <c r="K59" s="3">
        <f t="shared" si="2"/>
        <v>2824050.5790815591</v>
      </c>
      <c r="L59" s="15">
        <f t="shared" si="5"/>
        <v>29.882158797781436</v>
      </c>
      <c r="N59" s="7"/>
    </row>
    <row r="60" spans="1:14" x14ac:dyDescent="0.25">
      <c r="A60" s="83">
        <v>51</v>
      </c>
      <c r="B60" s="3">
        <v>223</v>
      </c>
      <c r="C60" s="3">
        <v>58268.4</v>
      </c>
      <c r="D60" s="3">
        <v>52549.4</v>
      </c>
      <c r="E60" s="4">
        <v>0.48299999999999998</v>
      </c>
      <c r="F60" s="5">
        <f t="shared" si="3"/>
        <v>4.0246242029710029E-3</v>
      </c>
      <c r="G60" s="5">
        <f t="shared" si="0"/>
        <v>4.0162674319739302E-3</v>
      </c>
      <c r="H60" s="3">
        <f t="shared" si="6"/>
        <v>94155.590505730041</v>
      </c>
      <c r="I60" s="3">
        <f t="shared" si="4"/>
        <v>378.15403168643735</v>
      </c>
      <c r="J60" s="3">
        <f t="shared" si="1"/>
        <v>93960.084871348154</v>
      </c>
      <c r="K60" s="3">
        <f t="shared" si="2"/>
        <v>2729718.364604752</v>
      </c>
      <c r="L60" s="15">
        <f t="shared" si="5"/>
        <v>28.991569698016278</v>
      </c>
      <c r="N60" s="7"/>
    </row>
    <row r="61" spans="1:14" x14ac:dyDescent="0.25">
      <c r="A61" s="83">
        <v>52</v>
      </c>
      <c r="B61" s="3">
        <v>215</v>
      </c>
      <c r="C61" s="3">
        <v>55153.599999999999</v>
      </c>
      <c r="D61" s="3">
        <v>57957.599999999999</v>
      </c>
      <c r="E61" s="4">
        <v>0.4889</v>
      </c>
      <c r="F61" s="5">
        <f t="shared" si="3"/>
        <v>3.8015687217534603E-3</v>
      </c>
      <c r="G61" s="5">
        <f t="shared" si="0"/>
        <v>3.7941966667841102E-3</v>
      </c>
      <c r="H61" s="3">
        <f t="shared" si="6"/>
        <v>93777.436474043599</v>
      </c>
      <c r="I61" s="3">
        <f t="shared" si="4"/>
        <v>355.81003688937489</v>
      </c>
      <c r="J61" s="3">
        <f t="shared" si="1"/>
        <v>93595.581964189434</v>
      </c>
      <c r="K61" s="3">
        <f t="shared" si="2"/>
        <v>2635758.2797334041</v>
      </c>
      <c r="L61" s="15">
        <f t="shared" si="5"/>
        <v>28.106529447122906</v>
      </c>
      <c r="N61" s="7"/>
    </row>
    <row r="62" spans="1:14" x14ac:dyDescent="0.25">
      <c r="A62" s="83">
        <v>53</v>
      </c>
      <c r="B62" s="3">
        <v>272</v>
      </c>
      <c r="C62" s="3">
        <v>55377</v>
      </c>
      <c r="D62" s="3">
        <v>54940.4</v>
      </c>
      <c r="E62" s="4">
        <v>0.51149999999999995</v>
      </c>
      <c r="F62" s="5">
        <f t="shared" si="3"/>
        <v>4.9312257177924791E-3</v>
      </c>
      <c r="G62" s="5">
        <f t="shared" si="0"/>
        <v>4.9193754158409538E-3</v>
      </c>
      <c r="H62" s="3">
        <f t="shared" si="6"/>
        <v>93421.62643715422</v>
      </c>
      <c r="I62" s="3">
        <f t="shared" si="4"/>
        <v>459.57605240281379</v>
      </c>
      <c r="J62" s="3">
        <f t="shared" si="1"/>
        <v>93197.123535555438</v>
      </c>
      <c r="K62" s="3">
        <f t="shared" si="2"/>
        <v>2542162.6977692144</v>
      </c>
      <c r="L62" s="15">
        <f t="shared" si="5"/>
        <v>27.211715260377701</v>
      </c>
      <c r="N62" s="7"/>
    </row>
    <row r="63" spans="1:14" x14ac:dyDescent="0.25">
      <c r="A63" s="83">
        <v>54</v>
      </c>
      <c r="B63" s="3">
        <v>296</v>
      </c>
      <c r="C63" s="3">
        <v>57151.6</v>
      </c>
      <c r="D63" s="3">
        <v>55043</v>
      </c>
      <c r="E63" s="4">
        <v>0.496</v>
      </c>
      <c r="F63" s="5">
        <f t="shared" si="3"/>
        <v>5.2765462865414199E-3</v>
      </c>
      <c r="G63" s="5">
        <f t="shared" si="0"/>
        <v>5.2625511667538189E-3</v>
      </c>
      <c r="H63" s="3">
        <f t="shared" si="6"/>
        <v>92962.050384751405</v>
      </c>
      <c r="I63" s="3">
        <f t="shared" si="4"/>
        <v>489.2175467161008</v>
      </c>
      <c r="J63" s="3">
        <f t="shared" si="1"/>
        <v>92715.484741206485</v>
      </c>
      <c r="K63" s="3">
        <f t="shared" si="2"/>
        <v>2448965.5742336591</v>
      </c>
      <c r="L63" s="15">
        <f t="shared" si="5"/>
        <v>26.343712989309921</v>
      </c>
      <c r="N63" s="7"/>
    </row>
    <row r="64" spans="1:14" x14ac:dyDescent="0.25">
      <c r="A64" s="83">
        <v>55</v>
      </c>
      <c r="B64" s="3">
        <v>283</v>
      </c>
      <c r="C64" s="3">
        <v>56127.199999999997</v>
      </c>
      <c r="D64" s="3">
        <v>56824.4</v>
      </c>
      <c r="E64" s="4">
        <v>0.47460000000000002</v>
      </c>
      <c r="F64" s="5">
        <f t="shared" si="3"/>
        <v>5.0109958601737377E-3</v>
      </c>
      <c r="G64" s="5">
        <f t="shared" si="0"/>
        <v>4.9978376669901625E-3</v>
      </c>
      <c r="H64" s="3">
        <f t="shared" si="6"/>
        <v>92472.832838035305</v>
      </c>
      <c r="I64" s="3">
        <f t="shared" si="4"/>
        <v>462.16420713121767</v>
      </c>
      <c r="J64" s="3">
        <f t="shared" si="1"/>
        <v>92230.011763608563</v>
      </c>
      <c r="K64" s="3">
        <f t="shared" si="2"/>
        <v>2356250.0894924528</v>
      </c>
      <c r="L64" s="15">
        <f t="shared" si="5"/>
        <v>25.480457526583915</v>
      </c>
      <c r="N64" s="7"/>
    </row>
    <row r="65" spans="1:14" x14ac:dyDescent="0.25">
      <c r="A65" s="83">
        <v>56</v>
      </c>
      <c r="B65" s="3">
        <v>321</v>
      </c>
      <c r="C65" s="3">
        <v>53565.8</v>
      </c>
      <c r="D65" s="3">
        <v>55747.8</v>
      </c>
      <c r="E65" s="4">
        <v>0.47989999999999999</v>
      </c>
      <c r="F65" s="5">
        <f t="shared" si="3"/>
        <v>5.873011226416475E-3</v>
      </c>
      <c r="G65" s="5">
        <f t="shared" si="0"/>
        <v>5.855126431596424E-3</v>
      </c>
      <c r="H65" s="3">
        <f t="shared" si="6"/>
        <v>92010.668630904082</v>
      </c>
      <c r="I65" s="3">
        <f t="shared" si="4"/>
        <v>538.73409788966649</v>
      </c>
      <c r="J65" s="3">
        <f t="shared" si="1"/>
        <v>91730.473026591659</v>
      </c>
      <c r="K65" s="3">
        <f t="shared" si="2"/>
        <v>2264020.0777288442</v>
      </c>
      <c r="L65" s="15">
        <f t="shared" si="5"/>
        <v>24.606060486429467</v>
      </c>
      <c r="N65" s="7"/>
    </row>
    <row r="66" spans="1:14" x14ac:dyDescent="0.25">
      <c r="A66" s="83">
        <v>57</v>
      </c>
      <c r="B66" s="3">
        <v>343</v>
      </c>
      <c r="C66" s="3">
        <v>54430.6</v>
      </c>
      <c r="D66" s="3">
        <v>53168.2</v>
      </c>
      <c r="E66" s="4">
        <v>0.51349999999999996</v>
      </c>
      <c r="F66" s="5">
        <f t="shared" si="3"/>
        <v>6.3755357866444613E-3</v>
      </c>
      <c r="G66" s="5">
        <f t="shared" si="0"/>
        <v>6.3558219454098088E-3</v>
      </c>
      <c r="H66" s="3">
        <f t="shared" si="6"/>
        <v>91471.934533014413</v>
      </c>
      <c r="I66" s="3">
        <f t="shared" si="4"/>
        <v>581.37932889402236</v>
      </c>
      <c r="J66" s="3">
        <f t="shared" si="1"/>
        <v>91189.093489507475</v>
      </c>
      <c r="K66" s="3">
        <f t="shared" si="2"/>
        <v>2172289.6047022524</v>
      </c>
      <c r="L66" s="15">
        <f t="shared" si="5"/>
        <v>23.748154182944727</v>
      </c>
      <c r="N66" s="7"/>
    </row>
    <row r="67" spans="1:14" x14ac:dyDescent="0.25">
      <c r="A67" s="83">
        <v>58</v>
      </c>
      <c r="B67" s="3">
        <v>349</v>
      </c>
      <c r="C67" s="3">
        <v>52374.8</v>
      </c>
      <c r="D67" s="3">
        <v>54101.4</v>
      </c>
      <c r="E67" s="4">
        <v>0.50480000000000003</v>
      </c>
      <c r="F67" s="5">
        <f t="shared" si="3"/>
        <v>6.5554555853796432E-3</v>
      </c>
      <c r="G67" s="5">
        <f t="shared" si="0"/>
        <v>6.534243720865137E-3</v>
      </c>
      <c r="H67" s="3">
        <f t="shared" si="6"/>
        <v>90890.555204120392</v>
      </c>
      <c r="I67" s="3">
        <f t="shared" si="4"/>
        <v>593.90103962846979</v>
      </c>
      <c r="J67" s="3">
        <f t="shared" si="1"/>
        <v>90596.455409296366</v>
      </c>
      <c r="K67" s="3">
        <f t="shared" si="2"/>
        <v>2081100.5112127448</v>
      </c>
      <c r="L67" s="15">
        <f t="shared" si="5"/>
        <v>22.896774109686604</v>
      </c>
      <c r="N67" s="7"/>
    </row>
    <row r="68" spans="1:14" x14ac:dyDescent="0.25">
      <c r="A68" s="83">
        <v>59</v>
      </c>
      <c r="B68" s="3">
        <v>408</v>
      </c>
      <c r="C68" s="3">
        <v>51416.800000000003</v>
      </c>
      <c r="D68" s="3">
        <v>51874.2</v>
      </c>
      <c r="E68" s="4">
        <v>0.5121</v>
      </c>
      <c r="F68" s="5">
        <f t="shared" si="3"/>
        <v>7.9000106495241591E-3</v>
      </c>
      <c r="G68" s="5">
        <f t="shared" si="0"/>
        <v>7.869677644424632E-3</v>
      </c>
      <c r="H68" s="3">
        <f t="shared" si="6"/>
        <v>90296.65416449192</v>
      </c>
      <c r="I68" s="3">
        <f t="shared" si="4"/>
        <v>710.60556064464436</v>
      </c>
      <c r="J68" s="3">
        <f t="shared" si="1"/>
        <v>89949.949711453402</v>
      </c>
      <c r="K68" s="3">
        <f t="shared" si="2"/>
        <v>1990504.0558034484</v>
      </c>
      <c r="L68" s="15">
        <f t="shared" si="5"/>
        <v>22.044051069460227</v>
      </c>
      <c r="N68" s="7"/>
    </row>
    <row r="69" spans="1:14" x14ac:dyDescent="0.25">
      <c r="A69" s="83">
        <v>60</v>
      </c>
      <c r="B69" s="3">
        <v>430</v>
      </c>
      <c r="C69" s="3">
        <v>47605.4</v>
      </c>
      <c r="D69" s="3">
        <v>50833.2</v>
      </c>
      <c r="E69" s="4">
        <v>0.50860000000000005</v>
      </c>
      <c r="F69" s="5">
        <f t="shared" si="3"/>
        <v>8.7364103105895454E-3</v>
      </c>
      <c r="G69" s="5">
        <f t="shared" si="0"/>
        <v>8.6990645996987866E-3</v>
      </c>
      <c r="H69" s="3">
        <f t="shared" si="6"/>
        <v>89586.048603847274</v>
      </c>
      <c r="I69" s="3">
        <f t="shared" si="4"/>
        <v>779.31482403662267</v>
      </c>
      <c r="J69" s="3">
        <f t="shared" si="1"/>
        <v>89203.093299315675</v>
      </c>
      <c r="K69" s="3">
        <f t="shared" si="2"/>
        <v>1900554.106091995</v>
      </c>
      <c r="L69" s="15">
        <f t="shared" si="5"/>
        <v>21.214844674044208</v>
      </c>
      <c r="N69" s="7"/>
    </row>
    <row r="70" spans="1:14" x14ac:dyDescent="0.25">
      <c r="A70" s="83">
        <v>61</v>
      </c>
      <c r="B70" s="3">
        <v>441</v>
      </c>
      <c r="C70" s="3">
        <v>47694.8</v>
      </c>
      <c r="D70" s="3">
        <v>47015.6</v>
      </c>
      <c r="E70" s="4">
        <v>0.47420000000000001</v>
      </c>
      <c r="F70" s="5">
        <f t="shared" si="3"/>
        <v>9.3125992499239786E-3</v>
      </c>
      <c r="G70" s="5">
        <f t="shared" si="0"/>
        <v>9.267221699416895E-3</v>
      </c>
      <c r="H70" s="3">
        <f t="shared" si="6"/>
        <v>88806.733779810646</v>
      </c>
      <c r="I70" s="3">
        <f t="shared" si="4"/>
        <v>822.99169033860062</v>
      </c>
      <c r="J70" s="3">
        <f t="shared" si="1"/>
        <v>88374.004749030602</v>
      </c>
      <c r="K70" s="3">
        <f t="shared" si="2"/>
        <v>1811351.0127926792</v>
      </c>
      <c r="L70" s="15">
        <f t="shared" si="5"/>
        <v>20.396550303086052</v>
      </c>
      <c r="N70" s="7"/>
    </row>
    <row r="71" spans="1:14" x14ac:dyDescent="0.25">
      <c r="A71" s="83">
        <v>62</v>
      </c>
      <c r="B71" s="3">
        <v>445</v>
      </c>
      <c r="C71" s="3">
        <v>44673.8</v>
      </c>
      <c r="D71" s="3">
        <v>47080.2</v>
      </c>
      <c r="E71" s="4">
        <v>0.48230000000000001</v>
      </c>
      <c r="F71" s="5">
        <f t="shared" si="3"/>
        <v>9.699849597837696E-3</v>
      </c>
      <c r="G71" s="5">
        <f t="shared" si="0"/>
        <v>9.6513840903526583E-3</v>
      </c>
      <c r="H71" s="3">
        <f t="shared" si="6"/>
        <v>87983.742089472042</v>
      </c>
      <c r="I71" s="3">
        <f t="shared" si="4"/>
        <v>849.16488861202197</v>
      </c>
      <c r="J71" s="3">
        <f t="shared" si="1"/>
        <v>87544.129426637592</v>
      </c>
      <c r="K71" s="3">
        <f t="shared" si="2"/>
        <v>1722977.0080436487</v>
      </c>
      <c r="L71" s="15">
        <f t="shared" si="5"/>
        <v>19.582902103567342</v>
      </c>
      <c r="N71" s="7"/>
    </row>
    <row r="72" spans="1:14" x14ac:dyDescent="0.25">
      <c r="A72" s="83">
        <v>63</v>
      </c>
      <c r="B72" s="3">
        <v>513</v>
      </c>
      <c r="C72" s="3">
        <v>43851.6</v>
      </c>
      <c r="D72" s="3">
        <v>44177.2</v>
      </c>
      <c r="E72" s="4">
        <v>0.50470000000000004</v>
      </c>
      <c r="F72" s="5">
        <f t="shared" si="3"/>
        <v>1.1655276454978372E-2</v>
      </c>
      <c r="G72" s="5">
        <f t="shared" si="0"/>
        <v>1.1588378387137582E-2</v>
      </c>
      <c r="H72" s="3">
        <f t="shared" si="6"/>
        <v>87134.577200860018</v>
      </c>
      <c r="I72" s="3">
        <f t="shared" si="4"/>
        <v>1009.7484512068173</v>
      </c>
      <c r="J72" s="3">
        <f t="shared" si="1"/>
        <v>86634.448792977273</v>
      </c>
      <c r="K72" s="3">
        <f t="shared" si="2"/>
        <v>1635432.878617011</v>
      </c>
      <c r="L72" s="15">
        <f t="shared" si="5"/>
        <v>18.769045896063282</v>
      </c>
      <c r="N72" s="7"/>
    </row>
    <row r="73" spans="1:14" x14ac:dyDescent="0.25">
      <c r="A73" s="83">
        <v>64</v>
      </c>
      <c r="B73" s="3">
        <v>532</v>
      </c>
      <c r="C73" s="3">
        <v>42509.8</v>
      </c>
      <c r="D73" s="3">
        <v>43196.4</v>
      </c>
      <c r="E73" s="4">
        <v>0.50539999999999996</v>
      </c>
      <c r="F73" s="5">
        <f t="shared" si="3"/>
        <v>1.2414504434918358E-2</v>
      </c>
      <c r="G73" s="5">
        <f t="shared" ref="G73:G98" si="7">F73/((1+(1-E73)*F73))</f>
        <v>1.2338741920350579E-2</v>
      </c>
      <c r="H73" s="3">
        <f t="shared" si="6"/>
        <v>86124.828749653199</v>
      </c>
      <c r="I73" s="3">
        <f t="shared" si="4"/>
        <v>1062.6720348763606</v>
      </c>
      <c r="J73" s="3">
        <f t="shared" ref="J73:J98" si="8">H74+I73*E73</f>
        <v>85599.231161203352</v>
      </c>
      <c r="K73" s="3">
        <f t="shared" ref="K73:K97" si="9">K74+J73</f>
        <v>1548798.4298240338</v>
      </c>
      <c r="L73" s="15">
        <f t="shared" si="5"/>
        <v>17.983181532076721</v>
      </c>
      <c r="N73" s="7"/>
    </row>
    <row r="74" spans="1:14" x14ac:dyDescent="0.25">
      <c r="A74" s="83">
        <v>65</v>
      </c>
      <c r="B74" s="3">
        <v>510</v>
      </c>
      <c r="C74" s="3">
        <v>41708.800000000003</v>
      </c>
      <c r="D74" s="3">
        <v>41883.199999999997</v>
      </c>
      <c r="E74" s="4">
        <v>0.48780000000000001</v>
      </c>
      <c r="F74" s="5">
        <f t="shared" ref="F74:F99" si="10">B74/((C74+D74)/2)</f>
        <v>1.220212460522538E-2</v>
      </c>
      <c r="G74" s="5">
        <f t="shared" si="7"/>
        <v>1.2126335876392407E-2</v>
      </c>
      <c r="H74" s="3">
        <f t="shared" si="6"/>
        <v>85062.156714776836</v>
      </c>
      <c r="I74" s="3">
        <f t="shared" ref="I74:I99" si="11">H74*G74</f>
        <v>1031.4922826937116</v>
      </c>
      <c r="J74" s="3">
        <f t="shared" si="8"/>
        <v>84533.826367581118</v>
      </c>
      <c r="K74" s="3">
        <f t="shared" si="9"/>
        <v>1463199.1986628305</v>
      </c>
      <c r="L74" s="15">
        <f t="shared" ref="L74:L99" si="12">K74/H74</f>
        <v>17.201529507053355</v>
      </c>
      <c r="N74" s="7"/>
    </row>
    <row r="75" spans="1:14" x14ac:dyDescent="0.25">
      <c r="A75" s="83">
        <v>66</v>
      </c>
      <c r="B75" s="3">
        <v>595</v>
      </c>
      <c r="C75" s="3">
        <v>38379.199999999997</v>
      </c>
      <c r="D75" s="3">
        <v>41000.199999999997</v>
      </c>
      <c r="E75" s="4">
        <v>0.49909999999999999</v>
      </c>
      <c r="F75" s="5">
        <f t="shared" si="10"/>
        <v>1.4991294970735482E-2</v>
      </c>
      <c r="G75" s="5">
        <f t="shared" si="7"/>
        <v>1.4879562259783381E-2</v>
      </c>
      <c r="H75" s="3">
        <f t="shared" ref="H75:H99" si="13">H74-I74</f>
        <v>84030.664432083126</v>
      </c>
      <c r="I75" s="3">
        <f t="shared" si="11"/>
        <v>1250.3395031481457</v>
      </c>
      <c r="J75" s="3">
        <f t="shared" si="8"/>
        <v>83404.369374956223</v>
      </c>
      <c r="K75" s="3">
        <f t="shared" si="9"/>
        <v>1378665.3722952495</v>
      </c>
      <c r="L75" s="15">
        <f t="shared" si="12"/>
        <v>16.406693694651683</v>
      </c>
      <c r="N75" s="7"/>
    </row>
    <row r="76" spans="1:14" x14ac:dyDescent="0.25">
      <c r="A76" s="83">
        <v>67</v>
      </c>
      <c r="B76" s="3">
        <v>563</v>
      </c>
      <c r="C76" s="3">
        <v>36159.800000000003</v>
      </c>
      <c r="D76" s="3">
        <v>37729.800000000003</v>
      </c>
      <c r="E76" s="4">
        <v>0.49780000000000002</v>
      </c>
      <c r="F76" s="5">
        <f t="shared" si="10"/>
        <v>1.5238951083779042E-2</v>
      </c>
      <c r="G76" s="5">
        <f t="shared" si="7"/>
        <v>1.5123213115142668E-2</v>
      </c>
      <c r="H76" s="3">
        <f t="shared" si="13"/>
        <v>82780.324928934977</v>
      </c>
      <c r="I76" s="3">
        <f t="shared" si="11"/>
        <v>1251.904495641041</v>
      </c>
      <c r="J76" s="3">
        <f t="shared" si="8"/>
        <v>82151.618491224057</v>
      </c>
      <c r="K76" s="3">
        <f t="shared" si="9"/>
        <v>1295261.0029202932</v>
      </c>
      <c r="L76" s="15">
        <f t="shared" si="12"/>
        <v>15.646966885334713</v>
      </c>
      <c r="N76" s="7"/>
    </row>
    <row r="77" spans="1:14" x14ac:dyDescent="0.25">
      <c r="A77" s="83">
        <v>68</v>
      </c>
      <c r="B77" s="3">
        <v>544</v>
      </c>
      <c r="C77" s="3">
        <v>30774.2</v>
      </c>
      <c r="D77" s="3">
        <v>35558.199999999997</v>
      </c>
      <c r="E77" s="4">
        <v>0.47049999999999997</v>
      </c>
      <c r="F77" s="5">
        <f t="shared" si="10"/>
        <v>1.6402240835549448E-2</v>
      </c>
      <c r="G77" s="5">
        <f t="shared" si="7"/>
        <v>1.6261014146843177E-2</v>
      </c>
      <c r="H77" s="3">
        <f t="shared" si="13"/>
        <v>81528.420433293941</v>
      </c>
      <c r="I77" s="3">
        <f t="shared" si="11"/>
        <v>1325.7347980355712</v>
      </c>
      <c r="J77" s="3">
        <f t="shared" si="8"/>
        <v>80826.443857734106</v>
      </c>
      <c r="K77" s="3">
        <f t="shared" si="9"/>
        <v>1213109.3844290692</v>
      </c>
      <c r="L77" s="15">
        <f t="shared" si="12"/>
        <v>14.879588957836217</v>
      </c>
      <c r="N77" s="7"/>
    </row>
    <row r="78" spans="1:14" x14ac:dyDescent="0.25">
      <c r="A78" s="83">
        <v>69</v>
      </c>
      <c r="B78" s="3">
        <v>579</v>
      </c>
      <c r="C78" s="3">
        <v>30099</v>
      </c>
      <c r="D78" s="3">
        <v>30132.799999999999</v>
      </c>
      <c r="E78" s="4">
        <v>0.49590000000000001</v>
      </c>
      <c r="F78" s="5">
        <f t="shared" si="10"/>
        <v>1.9225724617228771E-2</v>
      </c>
      <c r="G78" s="5">
        <f t="shared" si="7"/>
        <v>1.9041183412640408E-2</v>
      </c>
      <c r="H78" s="3">
        <f t="shared" si="13"/>
        <v>80202.685635258371</v>
      </c>
      <c r="I78" s="3">
        <f t="shared" si="11"/>
        <v>1527.1540473672949</v>
      </c>
      <c r="J78" s="3">
        <f t="shared" si="8"/>
        <v>79432.847279980517</v>
      </c>
      <c r="K78" s="3">
        <f t="shared" si="9"/>
        <v>1132282.9405713351</v>
      </c>
      <c r="L78" s="15">
        <f t="shared" si="12"/>
        <v>14.117768396443394</v>
      </c>
      <c r="N78" s="7"/>
    </row>
    <row r="79" spans="1:14" x14ac:dyDescent="0.25">
      <c r="A79" s="83">
        <v>70</v>
      </c>
      <c r="B79" s="3">
        <v>660</v>
      </c>
      <c r="C79" s="3">
        <v>29372.6</v>
      </c>
      <c r="D79" s="3">
        <v>29446</v>
      </c>
      <c r="E79" s="4">
        <v>0.50690000000000002</v>
      </c>
      <c r="F79" s="5">
        <f t="shared" si="10"/>
        <v>2.2441880629596761E-2</v>
      </c>
      <c r="G79" s="5">
        <f t="shared" si="7"/>
        <v>2.2196254846098232E-2</v>
      </c>
      <c r="H79" s="3">
        <f t="shared" si="13"/>
        <v>78675.531587891077</v>
      </c>
      <c r="I79" s="3">
        <f t="shared" si="11"/>
        <v>1746.3021492770818</v>
      </c>
      <c r="J79" s="3">
        <f t="shared" si="8"/>
        <v>77814.429998082545</v>
      </c>
      <c r="K79" s="3">
        <f t="shared" si="9"/>
        <v>1052850.0932913546</v>
      </c>
      <c r="L79" s="15">
        <f t="shared" si="12"/>
        <v>13.382179593094715</v>
      </c>
      <c r="N79" s="7"/>
    </row>
    <row r="80" spans="1:14" x14ac:dyDescent="0.25">
      <c r="A80" s="83">
        <v>71</v>
      </c>
      <c r="B80" s="3">
        <v>722</v>
      </c>
      <c r="C80" s="3">
        <v>28102.400000000001</v>
      </c>
      <c r="D80" s="3">
        <v>28654.400000000001</v>
      </c>
      <c r="E80" s="4">
        <v>0.50960000000000005</v>
      </c>
      <c r="F80" s="5">
        <f t="shared" si="10"/>
        <v>2.5441885377611141E-2</v>
      </c>
      <c r="G80" s="5">
        <f t="shared" si="7"/>
        <v>2.5128366275298974E-2</v>
      </c>
      <c r="H80" s="3">
        <f t="shared" si="13"/>
        <v>76929.229438613998</v>
      </c>
      <c r="I80" s="3">
        <f t="shared" si="11"/>
        <v>1933.1058546100051</v>
      </c>
      <c r="J80" s="3">
        <f t="shared" si="8"/>
        <v>75981.234327513244</v>
      </c>
      <c r="K80" s="3">
        <f t="shared" si="9"/>
        <v>975035.66329327214</v>
      </c>
      <c r="L80" s="15">
        <f t="shared" si="12"/>
        <v>12.674449886064515</v>
      </c>
      <c r="N80" s="7"/>
    </row>
    <row r="81" spans="1:14" x14ac:dyDescent="0.25">
      <c r="A81" s="83">
        <v>72</v>
      </c>
      <c r="B81" s="3">
        <v>749</v>
      </c>
      <c r="C81" s="3">
        <v>28118.2</v>
      </c>
      <c r="D81" s="3">
        <v>27326.6</v>
      </c>
      <c r="E81" s="4">
        <v>0.50639999999999996</v>
      </c>
      <c r="F81" s="5">
        <f t="shared" si="10"/>
        <v>2.7017862811300607E-2</v>
      </c>
      <c r="G81" s="5">
        <f t="shared" si="7"/>
        <v>2.6662294002987256E-2</v>
      </c>
      <c r="H81" s="3">
        <f t="shared" si="13"/>
        <v>74996.123584003988</v>
      </c>
      <c r="I81" s="3">
        <f t="shared" si="11"/>
        <v>1999.5686960810806</v>
      </c>
      <c r="J81" s="3">
        <f t="shared" si="8"/>
        <v>74009.136475618361</v>
      </c>
      <c r="K81" s="3">
        <f t="shared" si="9"/>
        <v>899054.42896575888</v>
      </c>
      <c r="L81" s="15">
        <f t="shared" si="12"/>
        <v>11.988011993162795</v>
      </c>
      <c r="N81" s="7"/>
    </row>
    <row r="82" spans="1:14" x14ac:dyDescent="0.25">
      <c r="A82" s="83">
        <v>73</v>
      </c>
      <c r="B82" s="3">
        <v>849</v>
      </c>
      <c r="C82" s="3">
        <v>26883.200000000001</v>
      </c>
      <c r="D82" s="3">
        <v>27345.8</v>
      </c>
      <c r="E82" s="4">
        <v>0.50680000000000003</v>
      </c>
      <c r="F82" s="5">
        <f t="shared" si="10"/>
        <v>3.1311659813015175E-2</v>
      </c>
      <c r="G82" s="5">
        <f t="shared" si="7"/>
        <v>3.0835470399713554E-2</v>
      </c>
      <c r="H82" s="3">
        <f t="shared" si="13"/>
        <v>72996.554887922903</v>
      </c>
      <c r="I82" s="3">
        <f t="shared" si="11"/>
        <v>2250.8831075276125</v>
      </c>
      <c r="J82" s="3">
        <f t="shared" si="8"/>
        <v>71886.419339290282</v>
      </c>
      <c r="K82" s="3">
        <f t="shared" si="9"/>
        <v>825045.29249014053</v>
      </c>
      <c r="L82" s="15">
        <f t="shared" si="12"/>
        <v>11.302523711658647</v>
      </c>
      <c r="N82" s="7"/>
    </row>
    <row r="83" spans="1:14" x14ac:dyDescent="0.25">
      <c r="A83" s="83">
        <v>74</v>
      </c>
      <c r="B83" s="3">
        <v>855</v>
      </c>
      <c r="C83" s="3">
        <v>26278.799999999999</v>
      </c>
      <c r="D83" s="3">
        <v>26015.8</v>
      </c>
      <c r="E83" s="4">
        <v>0.52239999999999998</v>
      </c>
      <c r="F83" s="5">
        <f t="shared" si="10"/>
        <v>3.2699360928279401E-2</v>
      </c>
      <c r="G83" s="5">
        <f t="shared" si="7"/>
        <v>3.219654063798405E-2</v>
      </c>
      <c r="H83" s="3">
        <f t="shared" si="13"/>
        <v>70745.671780395292</v>
      </c>
      <c r="I83" s="3">
        <f t="shared" si="11"/>
        <v>2277.7658964389784</v>
      </c>
      <c r="J83" s="3">
        <f t="shared" si="8"/>
        <v>69657.810788256029</v>
      </c>
      <c r="K83" s="3">
        <f t="shared" si="9"/>
        <v>753158.8731508503</v>
      </c>
      <c r="L83" s="15">
        <f t="shared" si="12"/>
        <v>10.646006380273883</v>
      </c>
      <c r="N83" s="7"/>
    </row>
    <row r="84" spans="1:14" x14ac:dyDescent="0.25">
      <c r="A84" s="83">
        <v>75</v>
      </c>
      <c r="B84" s="3">
        <v>893</v>
      </c>
      <c r="C84" s="3">
        <v>24949.8</v>
      </c>
      <c r="D84" s="3">
        <v>25346.2</v>
      </c>
      <c r="E84" s="4">
        <v>0.50929999999999997</v>
      </c>
      <c r="F84" s="5">
        <f t="shared" si="10"/>
        <v>3.5509782090027038E-2</v>
      </c>
      <c r="G84" s="5">
        <f t="shared" si="7"/>
        <v>3.4901633342114241E-2</v>
      </c>
      <c r="H84" s="3">
        <f t="shared" si="13"/>
        <v>68467.905883956308</v>
      </c>
      <c r="I84" s="3">
        <f t="shared" si="11"/>
        <v>2389.6417468642294</v>
      </c>
      <c r="J84" s="3">
        <f t="shared" si="8"/>
        <v>67295.30867877003</v>
      </c>
      <c r="K84" s="3">
        <f t="shared" si="9"/>
        <v>683501.0623625943</v>
      </c>
      <c r="L84" s="15">
        <f t="shared" si="12"/>
        <v>9.9827949100858238</v>
      </c>
      <c r="N84" s="7"/>
    </row>
    <row r="85" spans="1:14" x14ac:dyDescent="0.25">
      <c r="A85" s="83">
        <v>76</v>
      </c>
      <c r="B85" s="3">
        <v>937</v>
      </c>
      <c r="C85" s="3">
        <v>22764.799999999999</v>
      </c>
      <c r="D85" s="3">
        <v>24012.2</v>
      </c>
      <c r="E85" s="4">
        <v>0.50109999999999999</v>
      </c>
      <c r="F85" s="5">
        <f t="shared" si="10"/>
        <v>4.0062423840776448E-2</v>
      </c>
      <c r="G85" s="5">
        <f t="shared" si="7"/>
        <v>3.9277381196160407E-2</v>
      </c>
      <c r="H85" s="3">
        <f t="shared" si="13"/>
        <v>66078.264137092076</v>
      </c>
      <c r="I85" s="3">
        <f t="shared" si="11"/>
        <v>2595.3811692931408</v>
      </c>
      <c r="J85" s="3">
        <f t="shared" si="8"/>
        <v>64783.428471731728</v>
      </c>
      <c r="K85" s="3">
        <f t="shared" si="9"/>
        <v>616205.75368382421</v>
      </c>
      <c r="L85" s="15">
        <f t="shared" si="12"/>
        <v>9.3253925739542254</v>
      </c>
      <c r="N85" s="7"/>
    </row>
    <row r="86" spans="1:14" x14ac:dyDescent="0.25">
      <c r="A86" s="83">
        <v>77</v>
      </c>
      <c r="B86" s="3">
        <v>985</v>
      </c>
      <c r="C86" s="3">
        <v>21547.4</v>
      </c>
      <c r="D86" s="3">
        <v>21815.200000000001</v>
      </c>
      <c r="E86" s="4">
        <v>0.49969999999999998</v>
      </c>
      <c r="F86" s="5">
        <f t="shared" si="10"/>
        <v>4.5430855160899015E-2</v>
      </c>
      <c r="G86" s="5">
        <f t="shared" si="7"/>
        <v>4.4421203110629692E-2</v>
      </c>
      <c r="H86" s="3">
        <f t="shared" si="13"/>
        <v>63482.882967798934</v>
      </c>
      <c r="I86" s="3">
        <f t="shared" si="11"/>
        <v>2819.9860383609307</v>
      </c>
      <c r="J86" s="3">
        <f t="shared" si="8"/>
        <v>62072.043952806955</v>
      </c>
      <c r="K86" s="3">
        <f t="shared" si="9"/>
        <v>551422.32521209249</v>
      </c>
      <c r="L86" s="15">
        <f t="shared" si="12"/>
        <v>8.686157581907489</v>
      </c>
      <c r="N86" s="7"/>
    </row>
    <row r="87" spans="1:14" x14ac:dyDescent="0.25">
      <c r="A87" s="83">
        <v>78</v>
      </c>
      <c r="B87" s="3">
        <v>995</v>
      </c>
      <c r="C87" s="3">
        <v>19393.8</v>
      </c>
      <c r="D87" s="3">
        <v>20540.599999999999</v>
      </c>
      <c r="E87" s="4">
        <v>0.49669999999999997</v>
      </c>
      <c r="F87" s="5">
        <f t="shared" si="10"/>
        <v>4.9831724027404954E-2</v>
      </c>
      <c r="G87" s="5">
        <f t="shared" si="7"/>
        <v>4.8612507431423334E-2</v>
      </c>
      <c r="H87" s="3">
        <f t="shared" si="13"/>
        <v>60662.896929438</v>
      </c>
      <c r="I87" s="3">
        <f t="shared" si="11"/>
        <v>2948.9755277939726</v>
      </c>
      <c r="J87" s="3">
        <f t="shared" si="8"/>
        <v>59178.677546299295</v>
      </c>
      <c r="K87" s="3">
        <f t="shared" si="9"/>
        <v>489350.28125928558</v>
      </c>
      <c r="L87" s="15">
        <f t="shared" si="12"/>
        <v>8.0667146811087687</v>
      </c>
      <c r="N87" s="7"/>
    </row>
    <row r="88" spans="1:14" x14ac:dyDescent="0.25">
      <c r="A88" s="83">
        <v>79</v>
      </c>
      <c r="B88" s="3">
        <v>992</v>
      </c>
      <c r="C88" s="3">
        <v>17350.400000000001</v>
      </c>
      <c r="D88" s="3">
        <v>18386.2</v>
      </c>
      <c r="E88" s="4">
        <v>0.50270000000000004</v>
      </c>
      <c r="F88" s="5">
        <f t="shared" si="10"/>
        <v>5.5517312782973192E-2</v>
      </c>
      <c r="G88" s="5">
        <f t="shared" si="7"/>
        <v>5.4025729405076071E-2</v>
      </c>
      <c r="H88" s="3">
        <f t="shared" si="13"/>
        <v>57713.921401644031</v>
      </c>
      <c r="I88" s="3">
        <f t="shared" si="11"/>
        <v>3118.0367005510493</v>
      </c>
      <c r="J88" s="3">
        <f t="shared" si="8"/>
        <v>56163.321750459996</v>
      </c>
      <c r="K88" s="3">
        <f t="shared" si="9"/>
        <v>430171.60371298628</v>
      </c>
      <c r="L88" s="15">
        <f t="shared" si="12"/>
        <v>7.4535154303469744</v>
      </c>
      <c r="N88" s="7"/>
    </row>
    <row r="89" spans="1:14" x14ac:dyDescent="0.25">
      <c r="A89" s="83">
        <v>80</v>
      </c>
      <c r="B89" s="3">
        <v>1038</v>
      </c>
      <c r="C89" s="3">
        <v>15583.6</v>
      </c>
      <c r="D89" s="3">
        <v>16335.6</v>
      </c>
      <c r="E89" s="4">
        <v>0.51319999999999999</v>
      </c>
      <c r="F89" s="5">
        <f t="shared" si="10"/>
        <v>6.5039224040702767E-2</v>
      </c>
      <c r="G89" s="5">
        <f t="shared" si="7"/>
        <v>6.304320711751249E-2</v>
      </c>
      <c r="H89" s="3">
        <f t="shared" si="13"/>
        <v>54595.884701092982</v>
      </c>
      <c r="I89" s="3">
        <f t="shared" si="11"/>
        <v>3441.8996669748362</v>
      </c>
      <c r="J89" s="3">
        <f t="shared" si="8"/>
        <v>52920.367943209632</v>
      </c>
      <c r="K89" s="3">
        <f t="shared" si="9"/>
        <v>374008.28196252626</v>
      </c>
      <c r="L89" s="15">
        <f t="shared" si="12"/>
        <v>6.8504848673152612</v>
      </c>
      <c r="N89" s="7"/>
    </row>
    <row r="90" spans="1:14" x14ac:dyDescent="0.25">
      <c r="A90" s="83">
        <v>81</v>
      </c>
      <c r="B90" s="3">
        <v>964</v>
      </c>
      <c r="C90" s="3">
        <v>14145.8</v>
      </c>
      <c r="D90" s="3">
        <v>14566.4</v>
      </c>
      <c r="E90" s="4">
        <v>0.4798</v>
      </c>
      <c r="F90" s="5">
        <f t="shared" si="10"/>
        <v>6.71491561078566E-2</v>
      </c>
      <c r="G90" s="5">
        <f t="shared" si="7"/>
        <v>6.4882737778003699E-2</v>
      </c>
      <c r="H90" s="3">
        <f t="shared" si="13"/>
        <v>51153.985034118145</v>
      </c>
      <c r="I90" s="3">
        <f t="shared" si="11"/>
        <v>3319.0105972686133</v>
      </c>
      <c r="J90" s="3">
        <f t="shared" si="8"/>
        <v>49427.435721419009</v>
      </c>
      <c r="K90" s="3">
        <f t="shared" si="9"/>
        <v>321087.91401931661</v>
      </c>
      <c r="L90" s="15">
        <f t="shared" si="12"/>
        <v>6.2768895483931662</v>
      </c>
      <c r="N90" s="7"/>
    </row>
    <row r="91" spans="1:14" x14ac:dyDescent="0.25">
      <c r="A91" s="83">
        <v>82</v>
      </c>
      <c r="B91" s="3">
        <v>1057</v>
      </c>
      <c r="C91" s="3">
        <v>13103.4</v>
      </c>
      <c r="D91" s="3">
        <v>13135.2</v>
      </c>
      <c r="E91" s="4">
        <v>0.49259999999999998</v>
      </c>
      <c r="F91" s="5">
        <f t="shared" si="10"/>
        <v>8.0568323005038384E-2</v>
      </c>
      <c r="G91" s="5">
        <f t="shared" si="7"/>
        <v>7.7404018321597046E-2</v>
      </c>
      <c r="H91" s="3">
        <f t="shared" si="13"/>
        <v>47834.97443684953</v>
      </c>
      <c r="I91" s="3">
        <f t="shared" si="11"/>
        <v>3702.6192377230273</v>
      </c>
      <c r="J91" s="3">
        <f t="shared" si="8"/>
        <v>45956.265435628869</v>
      </c>
      <c r="K91" s="3">
        <f t="shared" si="9"/>
        <v>271660.47829789761</v>
      </c>
      <c r="L91" s="15">
        <f t="shared" si="12"/>
        <v>5.6791182915031468</v>
      </c>
      <c r="N91" s="7"/>
    </row>
    <row r="92" spans="1:14" x14ac:dyDescent="0.25">
      <c r="A92" s="83">
        <v>83</v>
      </c>
      <c r="B92" s="3">
        <v>970</v>
      </c>
      <c r="C92" s="3">
        <v>10942.8</v>
      </c>
      <c r="D92" s="3">
        <v>12092.6</v>
      </c>
      <c r="E92" s="4">
        <v>0.50239999999999996</v>
      </c>
      <c r="F92" s="5">
        <f t="shared" si="10"/>
        <v>8.4218203287114615E-2</v>
      </c>
      <c r="G92" s="5">
        <f t="shared" si="7"/>
        <v>8.0830827577678427E-2</v>
      </c>
      <c r="H92" s="3">
        <f t="shared" si="13"/>
        <v>44132.355199126505</v>
      </c>
      <c r="I92" s="3">
        <f t="shared" si="11"/>
        <v>3567.2547936974547</v>
      </c>
      <c r="J92" s="3">
        <f t="shared" si="8"/>
        <v>42357.289213782657</v>
      </c>
      <c r="K92" s="3">
        <f t="shared" si="9"/>
        <v>225704.21286226873</v>
      </c>
      <c r="L92" s="15">
        <f t="shared" si="12"/>
        <v>5.1142571440813569</v>
      </c>
      <c r="N92" s="7"/>
    </row>
    <row r="93" spans="1:14" x14ac:dyDescent="0.25">
      <c r="A93" s="83">
        <v>84</v>
      </c>
      <c r="B93" s="3">
        <v>964</v>
      </c>
      <c r="C93" s="3">
        <v>9882.6</v>
      </c>
      <c r="D93" s="3">
        <v>9987.2000000000007</v>
      </c>
      <c r="E93" s="4">
        <v>0.4884</v>
      </c>
      <c r="F93" s="5">
        <f t="shared" si="10"/>
        <v>9.7031676212141024E-2</v>
      </c>
      <c r="G93" s="5">
        <f t="shared" si="7"/>
        <v>9.2442691093426718E-2</v>
      </c>
      <c r="H93" s="3">
        <f t="shared" si="13"/>
        <v>40565.100405429053</v>
      </c>
      <c r="I93" s="3">
        <f t="shared" si="11"/>
        <v>3749.9470459529171</v>
      </c>
      <c r="J93" s="3">
        <f t="shared" si="8"/>
        <v>38646.627496719542</v>
      </c>
      <c r="K93" s="3">
        <f t="shared" si="9"/>
        <v>183346.92364848609</v>
      </c>
      <c r="L93" s="15">
        <f t="shared" si="12"/>
        <v>4.519819298264272</v>
      </c>
      <c r="N93" s="7"/>
    </row>
    <row r="94" spans="1:14" x14ac:dyDescent="0.25">
      <c r="A94" s="83">
        <v>85</v>
      </c>
      <c r="B94" s="3">
        <v>861</v>
      </c>
      <c r="C94" s="3">
        <v>8650.6</v>
      </c>
      <c r="D94" s="3">
        <v>8934.4</v>
      </c>
      <c r="E94" s="4">
        <v>0.49509999999999998</v>
      </c>
      <c r="F94" s="5">
        <f t="shared" si="10"/>
        <v>9.792436735854422E-2</v>
      </c>
      <c r="G94" s="5">
        <f t="shared" si="7"/>
        <v>9.3310889156428281E-2</v>
      </c>
      <c r="H94" s="3">
        <f t="shared" si="13"/>
        <v>36815.153359476135</v>
      </c>
      <c r="I94" s="3">
        <f t="shared" si="11"/>
        <v>3435.2546944029859</v>
      </c>
      <c r="J94" s="3">
        <f t="shared" si="8"/>
        <v>35080.693264272064</v>
      </c>
      <c r="K94" s="3">
        <f t="shared" si="9"/>
        <v>144700.29615176655</v>
      </c>
      <c r="L94" s="15">
        <f t="shared" si="12"/>
        <v>3.93045479775303</v>
      </c>
      <c r="N94" s="7"/>
    </row>
    <row r="95" spans="1:14" x14ac:dyDescent="0.25">
      <c r="A95" s="83">
        <v>86</v>
      </c>
      <c r="B95" s="3">
        <v>885</v>
      </c>
      <c r="C95" s="3">
        <v>6791.4</v>
      </c>
      <c r="D95" s="3">
        <v>7754.4</v>
      </c>
      <c r="E95" s="4">
        <v>0.50309999999999999</v>
      </c>
      <c r="F95" s="5">
        <f t="shared" si="10"/>
        <v>0.12168460999051273</v>
      </c>
      <c r="G95" s="5">
        <f t="shared" si="7"/>
        <v>0.11474645603625676</v>
      </c>
      <c r="H95" s="3">
        <f t="shared" si="13"/>
        <v>33379.898665073146</v>
      </c>
      <c r="I95" s="3">
        <f t="shared" si="11"/>
        <v>3830.2250746665213</v>
      </c>
      <c r="J95" s="3">
        <f t="shared" si="8"/>
        <v>31476.65982547135</v>
      </c>
      <c r="K95" s="3">
        <f t="shared" si="9"/>
        <v>109619.6028874945</v>
      </c>
      <c r="L95" s="15">
        <f t="shared" si="12"/>
        <v>3.2840004694859757</v>
      </c>
      <c r="N95" s="7"/>
    </row>
    <row r="96" spans="1:14" x14ac:dyDescent="0.25">
      <c r="A96" s="83">
        <v>87</v>
      </c>
      <c r="B96" s="3">
        <v>760</v>
      </c>
      <c r="C96" s="3">
        <v>6853.2</v>
      </c>
      <c r="D96" s="3">
        <v>6010.6</v>
      </c>
      <c r="E96" s="4">
        <v>0.50080000000000002</v>
      </c>
      <c r="F96" s="5">
        <f t="shared" si="10"/>
        <v>0.11816104106096177</v>
      </c>
      <c r="G96" s="5">
        <f t="shared" si="7"/>
        <v>0.11157941841283563</v>
      </c>
      <c r="H96" s="3">
        <f t="shared" si="13"/>
        <v>29549.673590406623</v>
      </c>
      <c r="I96" s="3">
        <f t="shared" si="11"/>
        <v>3297.1353935066995</v>
      </c>
      <c r="J96" s="3">
        <f t="shared" si="8"/>
        <v>27903.743601968079</v>
      </c>
      <c r="K96" s="3">
        <f t="shared" si="9"/>
        <v>78142.943062023158</v>
      </c>
      <c r="L96" s="15">
        <f t="shared" si="12"/>
        <v>2.6444604480298715</v>
      </c>
      <c r="N96" s="7"/>
    </row>
    <row r="97" spans="1:14" x14ac:dyDescent="0.25">
      <c r="A97" s="83">
        <v>88</v>
      </c>
      <c r="B97" s="3">
        <v>641</v>
      </c>
      <c r="C97" s="3">
        <v>4164.2</v>
      </c>
      <c r="D97" s="3">
        <v>5930.8</v>
      </c>
      <c r="E97" s="4">
        <v>0.49659999999999999</v>
      </c>
      <c r="F97" s="5">
        <f t="shared" si="10"/>
        <v>0.12699356116889549</v>
      </c>
      <c r="G97" s="5">
        <f t="shared" si="7"/>
        <v>0.11936286523314285</v>
      </c>
      <c r="H97" s="3">
        <f t="shared" si="13"/>
        <v>26252.538196899925</v>
      </c>
      <c r="I97" s="3">
        <f t="shared" si="11"/>
        <v>3133.5781788245008</v>
      </c>
      <c r="J97" s="3">
        <f t="shared" si="8"/>
        <v>24675.094941679672</v>
      </c>
      <c r="K97" s="3">
        <f t="shared" si="9"/>
        <v>50239.199460055075</v>
      </c>
      <c r="L97" s="15">
        <f t="shared" si="12"/>
        <v>1.913689224380889</v>
      </c>
      <c r="N97" s="7"/>
    </row>
    <row r="98" spans="1:14" x14ac:dyDescent="0.25">
      <c r="A98" s="83">
        <v>89</v>
      </c>
      <c r="B98" s="3">
        <v>554</v>
      </c>
      <c r="C98" s="3">
        <v>3719.6</v>
      </c>
      <c r="D98" s="3">
        <v>3580.8</v>
      </c>
      <c r="E98" s="4">
        <v>0.50609999999999999</v>
      </c>
      <c r="F98" s="5">
        <f t="shared" si="10"/>
        <v>0.15177250561613062</v>
      </c>
      <c r="G98" s="5">
        <f t="shared" si="7"/>
        <v>0.14118892183806772</v>
      </c>
      <c r="H98" s="3">
        <f t="shared" si="13"/>
        <v>23118.960018075424</v>
      </c>
      <c r="I98" s="3">
        <f t="shared" si="11"/>
        <v>3264.1410389694638</v>
      </c>
      <c r="J98" s="3">
        <f t="shared" si="8"/>
        <v>21506.800758928406</v>
      </c>
      <c r="K98" s="3">
        <f>K99+J98</f>
        <v>25564.104518375403</v>
      </c>
      <c r="L98" s="15">
        <f t="shared" si="12"/>
        <v>1.1057636026182951</v>
      </c>
      <c r="N98" s="7"/>
    </row>
    <row r="99" spans="1:14" x14ac:dyDescent="0.25">
      <c r="A99" s="83" t="s">
        <v>79</v>
      </c>
      <c r="B99" s="3">
        <v>2406</v>
      </c>
      <c r="C99" s="3">
        <v>11399.2</v>
      </c>
      <c r="D99" s="3">
        <v>12148.8</v>
      </c>
      <c r="E99" s="8"/>
      <c r="F99" s="5">
        <f t="shared" si="10"/>
        <v>0.20434856463393919</v>
      </c>
      <c r="G99" s="5">
        <v>1</v>
      </c>
      <c r="H99" s="3">
        <f t="shared" si="13"/>
        <v>19854.818979105959</v>
      </c>
      <c r="I99" s="3">
        <f t="shared" si="11"/>
        <v>19854.818979105959</v>
      </c>
      <c r="J99" s="9">
        <f>H99*F99</f>
        <v>4057.3037594469965</v>
      </c>
      <c r="K99" s="3">
        <f>J99</f>
        <v>4057.3037594469965</v>
      </c>
      <c r="L99" s="15">
        <f t="shared" si="12"/>
        <v>0.20434856463393919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5"/>
  <sheetViews>
    <sheetView workbookViewId="0">
      <pane ySplit="8" topLeftCell="A9" activePane="bottomLeft" state="frozen"/>
      <selection pane="bottomLeft"/>
    </sheetView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4" spans="1:14" ht="15.75" customHeight="1" x14ac:dyDescent="0.3">
      <c r="A4" s="13" t="s">
        <v>39</v>
      </c>
    </row>
    <row r="6" spans="1:14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4" ht="15.6" x14ac:dyDescent="0.25">
      <c r="A7" s="109"/>
      <c r="B7" s="110"/>
      <c r="C7" s="105">
        <v>31413</v>
      </c>
      <c r="D7" s="105">
        <v>31778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4" x14ac:dyDescent="0.25">
      <c r="A8" s="3"/>
      <c r="B8" s="3"/>
      <c r="C8" s="3"/>
      <c r="D8" s="3"/>
      <c r="E8" s="8"/>
      <c r="F8" s="8"/>
      <c r="G8" s="8"/>
      <c r="H8" s="3"/>
      <c r="I8" s="3"/>
      <c r="J8" s="3"/>
      <c r="K8" s="3"/>
      <c r="L8" s="8"/>
    </row>
    <row r="9" spans="1:14" x14ac:dyDescent="0.25">
      <c r="A9" s="83">
        <v>0</v>
      </c>
      <c r="B9" s="3">
        <v>428</v>
      </c>
      <c r="C9" s="3">
        <v>56468.365380000003</v>
      </c>
      <c r="D9" s="3">
        <v>54136.183319999996</v>
      </c>
      <c r="E9" s="4">
        <v>0.14130000000000001</v>
      </c>
      <c r="F9" s="5">
        <f>B9/((C9+D9)/2)</f>
        <v>7.7392838726894056E-3</v>
      </c>
      <c r="G9" s="5">
        <f t="shared" ref="G9:G72" si="0">F9/((1+(1-E9)*F9))</f>
        <v>7.6881902891835436E-3</v>
      </c>
      <c r="H9" s="3">
        <v>100000</v>
      </c>
      <c r="I9" s="3">
        <f>H9*G9</f>
        <v>768.81902891835432</v>
      </c>
      <c r="J9" s="3">
        <f t="shared" ref="J9:J72" si="1">H10+I9*E9</f>
        <v>99339.815099867803</v>
      </c>
      <c r="K9" s="3">
        <f t="shared" ref="K9:K72" si="2">K10+J9</f>
        <v>7717448.7926058928</v>
      </c>
      <c r="L9" s="88">
        <f>K9/H9</f>
        <v>77.17448792605893</v>
      </c>
      <c r="M9" s="6"/>
      <c r="N9" s="7"/>
    </row>
    <row r="10" spans="1:14" x14ac:dyDescent="0.25">
      <c r="A10" s="83">
        <v>1</v>
      </c>
      <c r="B10" s="3">
        <v>42</v>
      </c>
      <c r="C10" s="3">
        <v>53430.2</v>
      </c>
      <c r="D10" s="3">
        <v>55411.774034999995</v>
      </c>
      <c r="E10" s="4">
        <v>0.47660000000000002</v>
      </c>
      <c r="F10" s="5">
        <f t="shared" ref="F10:F73" si="3">B10/((C10+D10)/2)</f>
        <v>7.7176108523158875E-4</v>
      </c>
      <c r="G10" s="5">
        <f t="shared" si="0"/>
        <v>7.7144946612555363E-4</v>
      </c>
      <c r="H10" s="3">
        <f>H9-I9</f>
        <v>99231.180971081645</v>
      </c>
      <c r="I10" s="3">
        <f t="shared" ref="I10:I73" si="4">H10*G10</f>
        <v>76.551841583149127</v>
      </c>
      <c r="J10" s="3">
        <f t="shared" si="1"/>
        <v>99191.113737197025</v>
      </c>
      <c r="K10" s="3">
        <f t="shared" si="2"/>
        <v>7618108.9775060248</v>
      </c>
      <c r="L10" s="15">
        <f t="shared" ref="L10:L73" si="5">K10/H10</f>
        <v>76.771322309729698</v>
      </c>
      <c r="N10" s="7"/>
    </row>
    <row r="11" spans="1:14" x14ac:dyDescent="0.25">
      <c r="A11" s="83">
        <v>2</v>
      </c>
      <c r="B11" s="3">
        <v>28</v>
      </c>
      <c r="C11" s="3">
        <v>54783.199999999997</v>
      </c>
      <c r="D11" s="3">
        <v>53855.4</v>
      </c>
      <c r="E11" s="4">
        <v>0.50039999999999996</v>
      </c>
      <c r="F11" s="5">
        <f t="shared" si="3"/>
        <v>5.1547056018763128E-4</v>
      </c>
      <c r="G11" s="5">
        <f t="shared" si="0"/>
        <v>5.1533784570022192E-4</v>
      </c>
      <c r="H11" s="3">
        <f t="shared" ref="H11:H74" si="6">H10-I10</f>
        <v>99154.629129498499</v>
      </c>
      <c r="I11" s="3">
        <f t="shared" si="4"/>
        <v>51.098132966800229</v>
      </c>
      <c r="J11" s="3">
        <f t="shared" si="1"/>
        <v>99129.10050226828</v>
      </c>
      <c r="K11" s="3">
        <f t="shared" si="2"/>
        <v>7518917.8637688281</v>
      </c>
      <c r="L11" s="15">
        <f t="shared" si="5"/>
        <v>75.830225273183444</v>
      </c>
      <c r="N11" s="7"/>
    </row>
    <row r="12" spans="1:14" x14ac:dyDescent="0.25">
      <c r="A12" s="83">
        <v>3</v>
      </c>
      <c r="B12" s="3">
        <v>16</v>
      </c>
      <c r="C12" s="3">
        <v>57423.6</v>
      </c>
      <c r="D12" s="3">
        <v>55394.400000000001</v>
      </c>
      <c r="E12" s="12">
        <v>0.50819999999999999</v>
      </c>
      <c r="F12" s="5">
        <f t="shared" si="3"/>
        <v>2.8364268113244338E-4</v>
      </c>
      <c r="G12" s="5">
        <f t="shared" si="0"/>
        <v>2.836031197817912E-4</v>
      </c>
      <c r="H12" s="3">
        <f t="shared" si="6"/>
        <v>99103.530996531699</v>
      </c>
      <c r="I12" s="3">
        <f t="shared" si="4"/>
        <v>28.106070572007837</v>
      </c>
      <c r="J12" s="3">
        <f t="shared" si="1"/>
        <v>99089.708431024395</v>
      </c>
      <c r="K12" s="3">
        <f t="shared" si="2"/>
        <v>7419788.7632665597</v>
      </c>
      <c r="L12" s="15">
        <f t="shared" si="5"/>
        <v>74.869065598946506</v>
      </c>
      <c r="N12" s="7"/>
    </row>
    <row r="13" spans="1:14" x14ac:dyDescent="0.25">
      <c r="A13" s="83">
        <v>4</v>
      </c>
      <c r="B13" s="3">
        <v>13</v>
      </c>
      <c r="C13" s="3">
        <v>62204.800000000003</v>
      </c>
      <c r="D13" s="3">
        <v>57826.2</v>
      </c>
      <c r="E13" s="4">
        <v>0.52480000000000004</v>
      </c>
      <c r="F13" s="5">
        <f t="shared" si="3"/>
        <v>2.1661070890020078E-4</v>
      </c>
      <c r="G13" s="5">
        <f t="shared" si="0"/>
        <v>2.1658841471635241E-4</v>
      </c>
      <c r="H13" s="3">
        <f t="shared" si="6"/>
        <v>99075.424925959698</v>
      </c>
      <c r="I13" s="3">
        <f t="shared" si="4"/>
        <v>21.458589222062599</v>
      </c>
      <c r="J13" s="3">
        <f t="shared" si="1"/>
        <v>99065.227804361377</v>
      </c>
      <c r="K13" s="3">
        <f t="shared" si="2"/>
        <v>7320699.0548355356</v>
      </c>
      <c r="L13" s="15">
        <f t="shared" si="5"/>
        <v>73.890160555015385</v>
      </c>
      <c r="N13" s="7"/>
    </row>
    <row r="14" spans="1:14" x14ac:dyDescent="0.25">
      <c r="A14" s="83">
        <v>5</v>
      </c>
      <c r="B14" s="3">
        <v>13</v>
      </c>
      <c r="C14" s="3">
        <v>65857.600000000006</v>
      </c>
      <c r="D14" s="3">
        <v>62509.599999999999</v>
      </c>
      <c r="E14" s="4">
        <v>0.55259999999999998</v>
      </c>
      <c r="F14" s="5">
        <f t="shared" si="3"/>
        <v>2.0254395203759214E-4</v>
      </c>
      <c r="G14" s="5">
        <f t="shared" si="0"/>
        <v>2.025255995395702E-4</v>
      </c>
      <c r="H14" s="3">
        <f t="shared" si="6"/>
        <v>99053.966336737634</v>
      </c>
      <c r="I14" s="3">
        <f t="shared" si="4"/>
        <v>20.060963919120194</v>
      </c>
      <c r="J14" s="3">
        <f t="shared" si="1"/>
        <v>99044.991061480221</v>
      </c>
      <c r="K14" s="3">
        <f t="shared" si="2"/>
        <v>7221633.8270311737</v>
      </c>
      <c r="L14" s="15">
        <f t="shared" si="5"/>
        <v>72.906054084507446</v>
      </c>
      <c r="N14" s="7"/>
    </row>
    <row r="15" spans="1:14" x14ac:dyDescent="0.25">
      <c r="A15" s="83">
        <v>6</v>
      </c>
      <c r="B15" s="3">
        <v>15</v>
      </c>
      <c r="C15" s="3">
        <v>69918.600000000006</v>
      </c>
      <c r="D15" s="3">
        <v>66165.2</v>
      </c>
      <c r="E15" s="4">
        <v>0.37409999999999999</v>
      </c>
      <c r="F15" s="5">
        <f t="shared" si="3"/>
        <v>2.2045239771376169E-4</v>
      </c>
      <c r="G15" s="5">
        <f t="shared" si="0"/>
        <v>2.2042198363371183E-4</v>
      </c>
      <c r="H15" s="3">
        <f t="shared" si="6"/>
        <v>99033.90537281851</v>
      </c>
      <c r="I15" s="3">
        <f t="shared" si="4"/>
        <v>21.829249869269969</v>
      </c>
      <c r="J15" s="3">
        <f t="shared" si="1"/>
        <v>99020.242445325333</v>
      </c>
      <c r="K15" s="3">
        <f t="shared" si="2"/>
        <v>7122588.835969694</v>
      </c>
      <c r="L15" s="15">
        <f t="shared" si="5"/>
        <v>71.920710479469847</v>
      </c>
      <c r="N15" s="7"/>
    </row>
    <row r="16" spans="1:14" x14ac:dyDescent="0.25">
      <c r="A16" s="83">
        <v>7</v>
      </c>
      <c r="B16" s="3">
        <v>16</v>
      </c>
      <c r="C16" s="3">
        <v>74625.2</v>
      </c>
      <c r="D16" s="3">
        <v>70163.199999999997</v>
      </c>
      <c r="E16" s="4">
        <v>0.50919999999999999</v>
      </c>
      <c r="F16" s="5">
        <f t="shared" si="3"/>
        <v>2.2101218053379967E-4</v>
      </c>
      <c r="G16" s="5">
        <f t="shared" si="0"/>
        <v>2.2098820932878302E-4</v>
      </c>
      <c r="H16" s="3">
        <f t="shared" si="6"/>
        <v>99012.076122949235</v>
      </c>
      <c r="I16" s="3">
        <f t="shared" si="4"/>
        <v>21.880501404335703</v>
      </c>
      <c r="J16" s="3">
        <f t="shared" si="1"/>
        <v>99001.337172859989</v>
      </c>
      <c r="K16" s="3">
        <f t="shared" si="2"/>
        <v>7023568.5935243685</v>
      </c>
      <c r="L16" s="15">
        <f t="shared" si="5"/>
        <v>70.936484402193344</v>
      </c>
      <c r="N16" s="7"/>
    </row>
    <row r="17" spans="1:14" x14ac:dyDescent="0.25">
      <c r="A17" s="83">
        <v>8</v>
      </c>
      <c r="B17" s="3">
        <v>17</v>
      </c>
      <c r="C17" s="3">
        <v>79131.600000000006</v>
      </c>
      <c r="D17" s="3">
        <v>74758.399999999994</v>
      </c>
      <c r="E17" s="4">
        <v>0.54620000000000002</v>
      </c>
      <c r="F17" s="5">
        <f t="shared" si="3"/>
        <v>2.209370329456105E-4</v>
      </c>
      <c r="G17" s="5">
        <f t="shared" si="0"/>
        <v>2.2091488374862347E-4</v>
      </c>
      <c r="H17" s="3">
        <f t="shared" si="6"/>
        <v>98990.195621544903</v>
      </c>
      <c r="I17" s="3">
        <f t="shared" si="4"/>
        <v>21.868407557987087</v>
      </c>
      <c r="J17" s="3">
        <f t="shared" si="1"/>
        <v>98980.271738195093</v>
      </c>
      <c r="K17" s="3">
        <f t="shared" si="2"/>
        <v>6924567.2563515082</v>
      </c>
      <c r="L17" s="15">
        <f t="shared" si="5"/>
        <v>69.952051441793472</v>
      </c>
      <c r="N17" s="7"/>
    </row>
    <row r="18" spans="1:14" x14ac:dyDescent="0.25">
      <c r="A18" s="83">
        <v>9</v>
      </c>
      <c r="B18" s="3">
        <v>10</v>
      </c>
      <c r="C18" s="3">
        <v>82285</v>
      </c>
      <c r="D18" s="3">
        <v>79466.2</v>
      </c>
      <c r="E18" s="4">
        <v>0.47070000000000001</v>
      </c>
      <c r="F18" s="5">
        <f t="shared" si="3"/>
        <v>1.2364668701066823E-4</v>
      </c>
      <c r="G18" s="5">
        <f t="shared" si="0"/>
        <v>1.2363859533548918E-4</v>
      </c>
      <c r="H18" s="3">
        <f t="shared" si="6"/>
        <v>98968.327213986922</v>
      </c>
      <c r="I18" s="3">
        <f t="shared" si="4"/>
        <v>12.23630495944041</v>
      </c>
      <c r="J18" s="3">
        <f t="shared" si="1"/>
        <v>98961.850537771883</v>
      </c>
      <c r="K18" s="3">
        <f t="shared" si="2"/>
        <v>6825586.9846133133</v>
      </c>
      <c r="L18" s="15">
        <f t="shared" si="5"/>
        <v>68.967387615385221</v>
      </c>
      <c r="N18" s="7"/>
    </row>
    <row r="19" spans="1:14" x14ac:dyDescent="0.25">
      <c r="A19" s="83">
        <v>10</v>
      </c>
      <c r="B19" s="3">
        <v>15</v>
      </c>
      <c r="C19" s="3">
        <v>86875.6</v>
      </c>
      <c r="D19" s="3">
        <v>82727</v>
      </c>
      <c r="E19" s="4">
        <v>0.46629999999999999</v>
      </c>
      <c r="F19" s="5">
        <f t="shared" si="3"/>
        <v>1.7688408078649737E-4</v>
      </c>
      <c r="G19" s="5">
        <f t="shared" si="0"/>
        <v>1.7686738396884995E-4</v>
      </c>
      <c r="H19" s="3">
        <f t="shared" si="6"/>
        <v>98956.09090902748</v>
      </c>
      <c r="I19" s="3">
        <f t="shared" si="4"/>
        <v>17.502104926863385</v>
      </c>
      <c r="J19" s="3">
        <f t="shared" si="1"/>
        <v>98946.750035628007</v>
      </c>
      <c r="K19" s="3">
        <f t="shared" si="2"/>
        <v>6726625.134075541</v>
      </c>
      <c r="L19" s="15">
        <f t="shared" si="5"/>
        <v>67.975857496831352</v>
      </c>
      <c r="N19" s="7"/>
    </row>
    <row r="20" spans="1:14" x14ac:dyDescent="0.25">
      <c r="A20" s="83">
        <v>11</v>
      </c>
      <c r="B20" s="3">
        <v>14</v>
      </c>
      <c r="C20" s="3">
        <v>88255.6</v>
      </c>
      <c r="D20" s="3">
        <v>87206.2</v>
      </c>
      <c r="E20" s="4">
        <v>0.45600000000000002</v>
      </c>
      <c r="F20" s="5">
        <f t="shared" si="3"/>
        <v>1.5957889409546694E-4</v>
      </c>
      <c r="G20" s="5">
        <f t="shared" si="0"/>
        <v>1.5956504210761895E-4</v>
      </c>
      <c r="H20" s="3">
        <f t="shared" si="6"/>
        <v>98938.588804100611</v>
      </c>
      <c r="I20" s="3">
        <f t="shared" si="4"/>
        <v>15.787140088594711</v>
      </c>
      <c r="J20" s="3">
        <f t="shared" si="1"/>
        <v>98930.000599892417</v>
      </c>
      <c r="K20" s="3">
        <f t="shared" si="2"/>
        <v>6627678.3840399133</v>
      </c>
      <c r="L20" s="15">
        <f t="shared" si="5"/>
        <v>66.987799847871116</v>
      </c>
      <c r="N20" s="7"/>
    </row>
    <row r="21" spans="1:14" x14ac:dyDescent="0.25">
      <c r="A21" s="83">
        <v>12</v>
      </c>
      <c r="B21" s="3">
        <v>16</v>
      </c>
      <c r="C21" s="3">
        <v>87768.6</v>
      </c>
      <c r="D21" s="3">
        <v>88629.2</v>
      </c>
      <c r="E21" s="4">
        <v>0.54859999999999998</v>
      </c>
      <c r="F21" s="5">
        <f t="shared" si="3"/>
        <v>1.8140815815163229E-4</v>
      </c>
      <c r="G21" s="5">
        <f t="shared" si="0"/>
        <v>1.8139330428156312E-4</v>
      </c>
      <c r="H21" s="3">
        <f t="shared" si="6"/>
        <v>98922.801664012019</v>
      </c>
      <c r="I21" s="3">
        <f t="shared" si="4"/>
        <v>17.943933862624853</v>
      </c>
      <c r="J21" s="3">
        <f t="shared" si="1"/>
        <v>98914.701772266431</v>
      </c>
      <c r="K21" s="3">
        <f t="shared" si="2"/>
        <v>6528748.3834400205</v>
      </c>
      <c r="L21" s="15">
        <f t="shared" si="5"/>
        <v>65.998417691552007</v>
      </c>
      <c r="N21" s="7"/>
    </row>
    <row r="22" spans="1:14" x14ac:dyDescent="0.25">
      <c r="A22" s="83">
        <v>13</v>
      </c>
      <c r="B22" s="3">
        <v>23</v>
      </c>
      <c r="C22" s="3">
        <v>86070.8</v>
      </c>
      <c r="D22" s="3">
        <v>88237.2</v>
      </c>
      <c r="E22" s="4">
        <v>0.47060000000000002</v>
      </c>
      <c r="F22" s="5">
        <f t="shared" si="3"/>
        <v>2.6390068155219496E-4</v>
      </c>
      <c r="G22" s="5">
        <f t="shared" si="0"/>
        <v>2.6386381739663831E-4</v>
      </c>
      <c r="H22" s="3">
        <f t="shared" si="6"/>
        <v>98904.857730149393</v>
      </c>
      <c r="I22" s="3">
        <f t="shared" si="4"/>
        <v>26.097413319748629</v>
      </c>
      <c r="J22" s="3">
        <f t="shared" si="1"/>
        <v>98891.041759537926</v>
      </c>
      <c r="K22" s="3">
        <f t="shared" si="2"/>
        <v>6429833.6816677544</v>
      </c>
      <c r="L22" s="15">
        <f t="shared" si="5"/>
        <v>65.010292004168505</v>
      </c>
      <c r="N22" s="7"/>
    </row>
    <row r="23" spans="1:14" x14ac:dyDescent="0.25">
      <c r="A23" s="83">
        <v>14</v>
      </c>
      <c r="B23" s="3">
        <v>12</v>
      </c>
      <c r="C23" s="3">
        <v>86011</v>
      </c>
      <c r="D23" s="3">
        <v>86792.6</v>
      </c>
      <c r="E23" s="4">
        <v>0.4486</v>
      </c>
      <c r="F23" s="5">
        <f t="shared" si="3"/>
        <v>1.3888599543065075E-4</v>
      </c>
      <c r="G23" s="5">
        <f t="shared" si="0"/>
        <v>1.3887536011422441E-4</v>
      </c>
      <c r="H23" s="3">
        <f t="shared" si="6"/>
        <v>98878.760316829648</v>
      </c>
      <c r="I23" s="3">
        <f t="shared" si="4"/>
        <v>13.7318234466478</v>
      </c>
      <c r="J23" s="3">
        <f t="shared" si="1"/>
        <v>98871.18858938117</v>
      </c>
      <c r="K23" s="3">
        <f t="shared" si="2"/>
        <v>6330942.6399082169</v>
      </c>
      <c r="L23" s="15">
        <f t="shared" si="5"/>
        <v>64.027326188379206</v>
      </c>
      <c r="N23" s="7"/>
    </row>
    <row r="24" spans="1:14" x14ac:dyDescent="0.25">
      <c r="A24" s="83">
        <v>15</v>
      </c>
      <c r="B24" s="3">
        <v>36</v>
      </c>
      <c r="C24" s="3">
        <v>85048.8</v>
      </c>
      <c r="D24" s="3">
        <v>86720</v>
      </c>
      <c r="E24" s="4">
        <v>0.57110000000000005</v>
      </c>
      <c r="F24" s="5">
        <f t="shared" si="3"/>
        <v>4.1916809106193911E-4</v>
      </c>
      <c r="G24" s="5">
        <f t="shared" si="0"/>
        <v>4.1909274606754686E-4</v>
      </c>
      <c r="H24" s="3">
        <f t="shared" si="6"/>
        <v>98865.028493382997</v>
      </c>
      <c r="I24" s="3">
        <f t="shared" si="4"/>
        <v>41.433616281338146</v>
      </c>
      <c r="J24" s="3">
        <f t="shared" si="1"/>
        <v>98847.257615359922</v>
      </c>
      <c r="K24" s="3">
        <f t="shared" si="2"/>
        <v>6232071.4513188358</v>
      </c>
      <c r="L24" s="15">
        <f t="shared" si="5"/>
        <v>63.036156933247092</v>
      </c>
      <c r="N24" s="7"/>
    </row>
    <row r="25" spans="1:14" x14ac:dyDescent="0.25">
      <c r="A25" s="83">
        <v>16</v>
      </c>
      <c r="B25" s="3">
        <v>32</v>
      </c>
      <c r="C25" s="3">
        <v>83101.8</v>
      </c>
      <c r="D25" s="3">
        <v>85787.6</v>
      </c>
      <c r="E25" s="4">
        <v>0.5675</v>
      </c>
      <c r="F25" s="5">
        <f t="shared" si="3"/>
        <v>3.7894622161011878E-4</v>
      </c>
      <c r="G25" s="5">
        <f t="shared" si="0"/>
        <v>3.7888412468413494E-4</v>
      </c>
      <c r="H25" s="3">
        <f t="shared" si="6"/>
        <v>98823.594877101656</v>
      </c>
      <c r="I25" s="3">
        <f t="shared" si="4"/>
        <v>37.442691243150222</v>
      </c>
      <c r="J25" s="3">
        <f t="shared" si="1"/>
        <v>98807.40091313899</v>
      </c>
      <c r="K25" s="3">
        <f t="shared" si="2"/>
        <v>6133224.1937034763</v>
      </c>
      <c r="L25" s="15">
        <f t="shared" si="5"/>
        <v>62.062346561373687</v>
      </c>
      <c r="N25" s="7"/>
    </row>
    <row r="26" spans="1:14" x14ac:dyDescent="0.25">
      <c r="A26" s="83">
        <v>17</v>
      </c>
      <c r="B26" s="3">
        <v>35</v>
      </c>
      <c r="C26" s="3">
        <v>83057.399999999994</v>
      </c>
      <c r="D26" s="3">
        <v>83936.6</v>
      </c>
      <c r="E26" s="4">
        <v>0.5343</v>
      </c>
      <c r="F26" s="5">
        <f t="shared" si="3"/>
        <v>4.1917673688875048E-4</v>
      </c>
      <c r="G26" s="5">
        <f t="shared" si="0"/>
        <v>4.1909492511429269E-4</v>
      </c>
      <c r="H26" s="3">
        <f t="shared" si="6"/>
        <v>98786.152185858504</v>
      </c>
      <c r="I26" s="3">
        <f t="shared" si="4"/>
        <v>41.400775052661494</v>
      </c>
      <c r="J26" s="3">
        <f t="shared" si="1"/>
        <v>98766.871844916473</v>
      </c>
      <c r="K26" s="3">
        <f t="shared" si="2"/>
        <v>6034416.7927903375</v>
      </c>
      <c r="L26" s="15">
        <f t="shared" si="5"/>
        <v>61.085654813612429</v>
      </c>
      <c r="N26" s="7"/>
    </row>
    <row r="27" spans="1:14" x14ac:dyDescent="0.25">
      <c r="A27" s="83">
        <v>18</v>
      </c>
      <c r="B27" s="3">
        <v>52</v>
      </c>
      <c r="C27" s="3">
        <v>82677.600000000006</v>
      </c>
      <c r="D27" s="3">
        <v>83701.8</v>
      </c>
      <c r="E27" s="4">
        <v>0.50819999999999999</v>
      </c>
      <c r="F27" s="5">
        <f t="shared" si="3"/>
        <v>6.2507738337799019E-4</v>
      </c>
      <c r="G27" s="5">
        <f t="shared" si="0"/>
        <v>6.2488528548201513E-4</v>
      </c>
      <c r="H27" s="3">
        <f t="shared" si="6"/>
        <v>98744.751410805839</v>
      </c>
      <c r="I27" s="3">
        <f t="shared" si="4"/>
        <v>61.704142175192025</v>
      </c>
      <c r="J27" s="3">
        <f t="shared" si="1"/>
        <v>98714.405313684081</v>
      </c>
      <c r="K27" s="3">
        <f t="shared" si="2"/>
        <v>5935649.9209454209</v>
      </c>
      <c r="L27" s="15">
        <f t="shared" si="5"/>
        <v>60.111042218856312</v>
      </c>
      <c r="N27" s="7"/>
    </row>
    <row r="28" spans="1:14" x14ac:dyDescent="0.25">
      <c r="A28" s="83">
        <v>19</v>
      </c>
      <c r="B28" s="3">
        <v>61</v>
      </c>
      <c r="C28" s="3">
        <v>83444.800000000003</v>
      </c>
      <c r="D28" s="3">
        <v>83135.199999999997</v>
      </c>
      <c r="E28" s="4">
        <v>0.4395</v>
      </c>
      <c r="F28" s="5">
        <f t="shared" si="3"/>
        <v>7.3238083803577861E-4</v>
      </c>
      <c r="G28" s="5">
        <f t="shared" si="0"/>
        <v>7.3208031946016923E-4</v>
      </c>
      <c r="H28" s="3">
        <f t="shared" si="6"/>
        <v>98683.047268630646</v>
      </c>
      <c r="I28" s="3">
        <f t="shared" si="4"/>
        <v>72.243916769722105</v>
      </c>
      <c r="J28" s="3">
        <f t="shared" si="1"/>
        <v>98642.554553281225</v>
      </c>
      <c r="K28" s="3">
        <f t="shared" si="2"/>
        <v>5836935.5156317372</v>
      </c>
      <c r="L28" s="15">
        <f t="shared" si="5"/>
        <v>59.14831044629873</v>
      </c>
      <c r="N28" s="7"/>
    </row>
    <row r="29" spans="1:14" x14ac:dyDescent="0.25">
      <c r="A29" s="83">
        <v>20</v>
      </c>
      <c r="B29" s="3">
        <v>58</v>
      </c>
      <c r="C29" s="3">
        <v>82068.399999999994</v>
      </c>
      <c r="D29" s="3">
        <v>83898.6</v>
      </c>
      <c r="E29" s="4">
        <v>0.45519999999999999</v>
      </c>
      <c r="F29" s="5">
        <f t="shared" si="3"/>
        <v>6.9893412545867547E-4</v>
      </c>
      <c r="G29" s="5">
        <f t="shared" si="0"/>
        <v>6.9866808710546569E-4</v>
      </c>
      <c r="H29" s="3">
        <f t="shared" si="6"/>
        <v>98610.80335186093</v>
      </c>
      <c r="I29" s="3">
        <f t="shared" si="4"/>
        <v>68.896221345777917</v>
      </c>
      <c r="J29" s="3">
        <f t="shared" si="1"/>
        <v>98573.268690471756</v>
      </c>
      <c r="K29" s="3">
        <f t="shared" si="2"/>
        <v>5738292.9610784557</v>
      </c>
      <c r="L29" s="15">
        <f t="shared" si="5"/>
        <v>58.191321498550245</v>
      </c>
      <c r="N29" s="7"/>
    </row>
    <row r="30" spans="1:14" x14ac:dyDescent="0.25">
      <c r="A30" s="83">
        <v>21</v>
      </c>
      <c r="B30" s="3">
        <v>78</v>
      </c>
      <c r="C30" s="3">
        <v>82378</v>
      </c>
      <c r="D30" s="3">
        <v>82450.8</v>
      </c>
      <c r="E30" s="4">
        <v>0.55130000000000001</v>
      </c>
      <c r="F30" s="5">
        <f t="shared" si="3"/>
        <v>9.4643654506979371E-4</v>
      </c>
      <c r="G30" s="5">
        <f t="shared" si="0"/>
        <v>9.4603479618346183E-4</v>
      </c>
      <c r="H30" s="3">
        <f t="shared" si="6"/>
        <v>98541.907130515159</v>
      </c>
      <c r="I30" s="3">
        <f t="shared" si="4"/>
        <v>93.224073027746527</v>
      </c>
      <c r="J30" s="3">
        <f t="shared" si="1"/>
        <v>98500.077488947616</v>
      </c>
      <c r="K30" s="3">
        <f t="shared" si="2"/>
        <v>5639719.6923879841</v>
      </c>
      <c r="L30" s="15">
        <f t="shared" si="5"/>
        <v>57.231688086961633</v>
      </c>
      <c r="N30" s="7"/>
    </row>
    <row r="31" spans="1:14" x14ac:dyDescent="0.25">
      <c r="A31" s="83">
        <v>22</v>
      </c>
      <c r="B31" s="3">
        <v>77</v>
      </c>
      <c r="C31" s="3">
        <v>82613</v>
      </c>
      <c r="D31" s="3">
        <v>82956</v>
      </c>
      <c r="E31" s="4">
        <v>0.4637</v>
      </c>
      <c r="F31" s="5">
        <f t="shared" si="3"/>
        <v>9.3012580857527679E-4</v>
      </c>
      <c r="G31" s="5">
        <f t="shared" si="0"/>
        <v>9.2966206852628202E-4</v>
      </c>
      <c r="H31" s="3">
        <f t="shared" si="6"/>
        <v>98448.683057487418</v>
      </c>
      <c r="I31" s="3">
        <f t="shared" si="4"/>
        <v>91.524006334912087</v>
      </c>
      <c r="J31" s="3">
        <f t="shared" si="1"/>
        <v>98399.598732889994</v>
      </c>
      <c r="K31" s="3">
        <f t="shared" si="2"/>
        <v>5541219.6148990365</v>
      </c>
      <c r="L31" s="15">
        <f t="shared" si="5"/>
        <v>56.285360482306672</v>
      </c>
      <c r="N31" s="7"/>
    </row>
    <row r="32" spans="1:14" x14ac:dyDescent="0.25">
      <c r="A32" s="83">
        <v>23</v>
      </c>
      <c r="B32" s="3">
        <v>73</v>
      </c>
      <c r="C32" s="3">
        <v>79642.8</v>
      </c>
      <c r="D32" s="3">
        <v>83065</v>
      </c>
      <c r="E32" s="4">
        <v>0.49630000000000002</v>
      </c>
      <c r="F32" s="5">
        <f t="shared" si="3"/>
        <v>8.9731408082464404E-4</v>
      </c>
      <c r="G32" s="5">
        <f t="shared" si="0"/>
        <v>8.9690869862982009E-4</v>
      </c>
      <c r="H32" s="3">
        <f t="shared" si="6"/>
        <v>98357.159051152499</v>
      </c>
      <c r="I32" s="3">
        <f t="shared" si="4"/>
        <v>88.217391525495415</v>
      </c>
      <c r="J32" s="3">
        <f t="shared" si="1"/>
        <v>98312.723951041102</v>
      </c>
      <c r="K32" s="3">
        <f t="shared" si="2"/>
        <v>5442820.0161661468</v>
      </c>
      <c r="L32" s="15">
        <f t="shared" si="5"/>
        <v>55.337304052626259</v>
      </c>
      <c r="N32" s="7"/>
    </row>
    <row r="33" spans="1:14" x14ac:dyDescent="0.25">
      <c r="A33" s="83">
        <v>24</v>
      </c>
      <c r="B33" s="3">
        <v>86</v>
      </c>
      <c r="C33" s="3">
        <v>77756</v>
      </c>
      <c r="D33" s="3">
        <v>80120.600000000006</v>
      </c>
      <c r="E33" s="4">
        <v>0.54630000000000001</v>
      </c>
      <c r="F33" s="5">
        <f t="shared" si="3"/>
        <v>1.0894584757969198E-3</v>
      </c>
      <c r="G33" s="5">
        <f t="shared" si="0"/>
        <v>1.088920236341983E-3</v>
      </c>
      <c r="H33" s="3">
        <f t="shared" si="6"/>
        <v>98268.941659627002</v>
      </c>
      <c r="I33" s="3">
        <f t="shared" si="4"/>
        <v>107.00703917707757</v>
      </c>
      <c r="J33" s="3">
        <f t="shared" si="1"/>
        <v>98220.392565952367</v>
      </c>
      <c r="K33" s="3">
        <f t="shared" si="2"/>
        <v>5344507.2922151061</v>
      </c>
      <c r="L33" s="15">
        <f t="shared" si="5"/>
        <v>54.386535582389953</v>
      </c>
      <c r="N33" s="7"/>
    </row>
    <row r="34" spans="1:14" x14ac:dyDescent="0.25">
      <c r="A34" s="83">
        <v>25</v>
      </c>
      <c r="B34" s="3">
        <v>73</v>
      </c>
      <c r="C34" s="3">
        <v>75834.2</v>
      </c>
      <c r="D34" s="3">
        <v>78199</v>
      </c>
      <c r="E34" s="4">
        <v>0.51819999999999999</v>
      </c>
      <c r="F34" s="5">
        <f t="shared" si="3"/>
        <v>9.4784760687955576E-4</v>
      </c>
      <c r="G34" s="5">
        <f t="shared" si="0"/>
        <v>9.4741494807476924E-4</v>
      </c>
      <c r="H34" s="3">
        <f t="shared" si="6"/>
        <v>98161.934620449931</v>
      </c>
      <c r="I34" s="3">
        <f t="shared" si="4"/>
        <v>93.000084191352457</v>
      </c>
      <c r="J34" s="3">
        <f t="shared" si="1"/>
        <v>98117.127179886535</v>
      </c>
      <c r="K34" s="3">
        <f t="shared" si="2"/>
        <v>5246286.8996491535</v>
      </c>
      <c r="L34" s="15">
        <f t="shared" si="5"/>
        <v>53.44522721495143</v>
      </c>
      <c r="N34" s="7"/>
    </row>
    <row r="35" spans="1:14" x14ac:dyDescent="0.25">
      <c r="A35" s="83">
        <v>26</v>
      </c>
      <c r="B35" s="3">
        <v>80</v>
      </c>
      <c r="C35" s="3">
        <v>76660.399999999994</v>
      </c>
      <c r="D35" s="3">
        <v>76283.399999999994</v>
      </c>
      <c r="E35" s="4">
        <v>0.48849999999999999</v>
      </c>
      <c r="F35" s="5">
        <f t="shared" si="3"/>
        <v>1.0461359008995463E-3</v>
      </c>
      <c r="G35" s="5">
        <f t="shared" si="0"/>
        <v>1.0455764145145875E-3</v>
      </c>
      <c r="H35" s="3">
        <f t="shared" si="6"/>
        <v>98068.934536258574</v>
      </c>
      <c r="I35" s="3">
        <f t="shared" si="4"/>
        <v>102.53856494768704</v>
      </c>
      <c r="J35" s="3">
        <f t="shared" si="1"/>
        <v>98016.486060287833</v>
      </c>
      <c r="K35" s="3">
        <f t="shared" si="2"/>
        <v>5148169.7724692672</v>
      </c>
      <c r="L35" s="15">
        <f t="shared" si="5"/>
        <v>52.495418623783031</v>
      </c>
      <c r="N35" s="7"/>
    </row>
    <row r="36" spans="1:14" x14ac:dyDescent="0.25">
      <c r="A36" s="83">
        <v>27</v>
      </c>
      <c r="B36" s="3">
        <v>57</v>
      </c>
      <c r="C36" s="3">
        <v>74927.8</v>
      </c>
      <c r="D36" s="3">
        <v>77246.8</v>
      </c>
      <c r="E36" s="4">
        <v>0.50649999999999995</v>
      </c>
      <c r="F36" s="5">
        <f t="shared" si="3"/>
        <v>7.4913947531322575E-4</v>
      </c>
      <c r="G36" s="5">
        <f t="shared" si="0"/>
        <v>7.4886262055448311E-4</v>
      </c>
      <c r="H36" s="3">
        <f t="shared" si="6"/>
        <v>97966.395971310892</v>
      </c>
      <c r="I36" s="3">
        <f t="shared" si="4"/>
        <v>73.363372013354038</v>
      </c>
      <c r="J36" s="3">
        <f t="shared" si="1"/>
        <v>97930.1911472223</v>
      </c>
      <c r="K36" s="3">
        <f t="shared" si="2"/>
        <v>5050153.2864089794</v>
      </c>
      <c r="L36" s="15">
        <f t="shared" si="5"/>
        <v>51.549852746322308</v>
      </c>
      <c r="N36" s="7"/>
    </row>
    <row r="37" spans="1:14" x14ac:dyDescent="0.25">
      <c r="A37" s="83">
        <v>28</v>
      </c>
      <c r="B37" s="3">
        <v>84</v>
      </c>
      <c r="C37" s="3">
        <v>74487</v>
      </c>
      <c r="D37" s="3">
        <v>75384.600000000006</v>
      </c>
      <c r="E37" s="4">
        <v>0.4723</v>
      </c>
      <c r="F37" s="5">
        <f t="shared" si="3"/>
        <v>1.1209595413674105E-3</v>
      </c>
      <c r="G37" s="5">
        <f t="shared" si="0"/>
        <v>1.1202968517785969E-3</v>
      </c>
      <c r="H37" s="3">
        <f t="shared" si="6"/>
        <v>97893.032599297541</v>
      </c>
      <c r="I37" s="3">
        <f t="shared" si="4"/>
        <v>109.66925623205259</v>
      </c>
      <c r="J37" s="3">
        <f t="shared" si="1"/>
        <v>97835.160132783887</v>
      </c>
      <c r="K37" s="3">
        <f t="shared" si="2"/>
        <v>4952223.0952617573</v>
      </c>
      <c r="L37" s="15">
        <f t="shared" si="5"/>
        <v>50.588105851542423</v>
      </c>
      <c r="N37" s="7"/>
    </row>
    <row r="38" spans="1:14" x14ac:dyDescent="0.25">
      <c r="A38" s="83">
        <v>29</v>
      </c>
      <c r="B38" s="3">
        <v>68</v>
      </c>
      <c r="C38" s="3">
        <v>74226</v>
      </c>
      <c r="D38" s="3">
        <v>74861</v>
      </c>
      <c r="E38" s="4">
        <v>0.55759999999999998</v>
      </c>
      <c r="F38" s="5">
        <f t="shared" si="3"/>
        <v>9.1221903988946047E-4</v>
      </c>
      <c r="G38" s="5">
        <f t="shared" si="0"/>
        <v>9.118510480799855E-4</v>
      </c>
      <c r="H38" s="3">
        <f t="shared" si="6"/>
        <v>97783.363343065488</v>
      </c>
      <c r="I38" s="3">
        <f t="shared" si="4"/>
        <v>89.163862349160297</v>
      </c>
      <c r="J38" s="3">
        <f t="shared" si="1"/>
        <v>97743.917250362225</v>
      </c>
      <c r="K38" s="3">
        <f t="shared" si="2"/>
        <v>4854387.9351289738</v>
      </c>
      <c r="L38" s="15">
        <f t="shared" si="5"/>
        <v>49.644313400202066</v>
      </c>
      <c r="N38" s="7"/>
    </row>
    <row r="39" spans="1:14" x14ac:dyDescent="0.25">
      <c r="A39" s="83">
        <v>30</v>
      </c>
      <c r="B39" s="3">
        <v>66</v>
      </c>
      <c r="C39" s="3">
        <v>70043.399999999994</v>
      </c>
      <c r="D39" s="3">
        <v>74565</v>
      </c>
      <c r="E39" s="4">
        <v>0.47120000000000001</v>
      </c>
      <c r="F39" s="5">
        <f t="shared" si="3"/>
        <v>9.1281004422979583E-4</v>
      </c>
      <c r="G39" s="5">
        <f t="shared" si="0"/>
        <v>9.1236964891883209E-4</v>
      </c>
      <c r="H39" s="3">
        <f t="shared" si="6"/>
        <v>97694.199480716328</v>
      </c>
      <c r="I39" s="3">
        <f t="shared" si="4"/>
        <v>89.133222481627499</v>
      </c>
      <c r="J39" s="3">
        <f t="shared" si="1"/>
        <v>97647.065832668042</v>
      </c>
      <c r="K39" s="3">
        <f t="shared" si="2"/>
        <v>4756644.0178786116</v>
      </c>
      <c r="L39" s="15">
        <f t="shared" si="5"/>
        <v>48.689114022757479</v>
      </c>
      <c r="N39" s="7"/>
    </row>
    <row r="40" spans="1:14" x14ac:dyDescent="0.25">
      <c r="A40" s="83">
        <v>31</v>
      </c>
      <c r="B40" s="3">
        <v>65</v>
      </c>
      <c r="C40" s="3">
        <v>68661.399999999994</v>
      </c>
      <c r="D40" s="3">
        <v>70185.8</v>
      </c>
      <c r="E40" s="4">
        <v>0.49280000000000002</v>
      </c>
      <c r="F40" s="5">
        <f t="shared" si="3"/>
        <v>9.3628103411519999E-4</v>
      </c>
      <c r="G40" s="5">
        <f t="shared" si="0"/>
        <v>9.3583662239113234E-4</v>
      </c>
      <c r="H40" s="3">
        <f t="shared" si="6"/>
        <v>97605.066258234699</v>
      </c>
      <c r="I40" s="3">
        <f t="shared" si="4"/>
        <v>91.342395535369036</v>
      </c>
      <c r="J40" s="3">
        <f t="shared" si="1"/>
        <v>97558.73739521917</v>
      </c>
      <c r="K40" s="3">
        <f t="shared" si="2"/>
        <v>4658996.9520459436</v>
      </c>
      <c r="L40" s="15">
        <f t="shared" si="5"/>
        <v>47.733146758177377</v>
      </c>
      <c r="N40" s="7"/>
    </row>
    <row r="41" spans="1:14" x14ac:dyDescent="0.25">
      <c r="A41" s="83">
        <v>32</v>
      </c>
      <c r="B41" s="3">
        <v>65</v>
      </c>
      <c r="C41" s="3">
        <v>66013.399999999994</v>
      </c>
      <c r="D41" s="3">
        <v>68924.800000000003</v>
      </c>
      <c r="E41" s="4">
        <v>0.4924</v>
      </c>
      <c r="F41" s="5">
        <f t="shared" si="3"/>
        <v>9.6340398789964581E-4</v>
      </c>
      <c r="G41" s="5">
        <f t="shared" si="0"/>
        <v>9.6293309063863995E-4</v>
      </c>
      <c r="H41" s="3">
        <f t="shared" si="6"/>
        <v>97513.723862699335</v>
      </c>
      <c r="I41" s="3">
        <f t="shared" si="4"/>
        <v>93.899191498791964</v>
      </c>
      <c r="J41" s="3">
        <f t="shared" si="1"/>
        <v>97466.060633094559</v>
      </c>
      <c r="K41" s="3">
        <f t="shared" si="2"/>
        <v>4561438.2146507241</v>
      </c>
      <c r="L41" s="15">
        <f t="shared" si="5"/>
        <v>46.77739741611439</v>
      </c>
      <c r="N41" s="7"/>
    </row>
    <row r="42" spans="1:14" x14ac:dyDescent="0.25">
      <c r="A42" s="83">
        <v>33</v>
      </c>
      <c r="B42" s="3">
        <v>69</v>
      </c>
      <c r="C42" s="3">
        <v>67492.800000000003</v>
      </c>
      <c r="D42" s="3">
        <v>66184.800000000003</v>
      </c>
      <c r="E42" s="4">
        <v>0.40400000000000003</v>
      </c>
      <c r="F42" s="5">
        <f t="shared" si="3"/>
        <v>1.0323345122892692E-3</v>
      </c>
      <c r="G42" s="5">
        <f t="shared" si="0"/>
        <v>1.0316997369793663E-3</v>
      </c>
      <c r="H42" s="3">
        <f t="shared" si="6"/>
        <v>97419.824671200549</v>
      </c>
      <c r="I42" s="3">
        <f t="shared" si="4"/>
        <v>100.50800748985358</v>
      </c>
      <c r="J42" s="3">
        <f t="shared" si="1"/>
        <v>97359.921898736589</v>
      </c>
      <c r="K42" s="3">
        <f t="shared" si="2"/>
        <v>4463972.1540176291</v>
      </c>
      <c r="L42" s="15">
        <f t="shared" si="5"/>
        <v>45.822009730400161</v>
      </c>
      <c r="N42" s="7"/>
    </row>
    <row r="43" spans="1:14" x14ac:dyDescent="0.25">
      <c r="A43" s="83">
        <v>34</v>
      </c>
      <c r="B43" s="3">
        <v>56</v>
      </c>
      <c r="C43" s="3">
        <v>67740.600000000006</v>
      </c>
      <c r="D43" s="3">
        <v>67617.600000000006</v>
      </c>
      <c r="E43" s="4">
        <v>0.55600000000000005</v>
      </c>
      <c r="F43" s="5">
        <f t="shared" si="3"/>
        <v>8.2743417096267527E-4</v>
      </c>
      <c r="G43" s="5">
        <f t="shared" si="0"/>
        <v>8.2713029919488906E-4</v>
      </c>
      <c r="H43" s="3">
        <f t="shared" si="6"/>
        <v>97319.316663710692</v>
      </c>
      <c r="I43" s="3">
        <f t="shared" si="4"/>
        <v>80.495755509497172</v>
      </c>
      <c r="J43" s="3">
        <f t="shared" si="1"/>
        <v>97283.576548264464</v>
      </c>
      <c r="K43" s="3">
        <f t="shared" si="2"/>
        <v>4366612.2321188925</v>
      </c>
      <c r="L43" s="15">
        <f t="shared" si="5"/>
        <v>44.868915872147248</v>
      </c>
      <c r="N43" s="7"/>
    </row>
    <row r="44" spans="1:14" x14ac:dyDescent="0.25">
      <c r="A44" s="83">
        <v>35</v>
      </c>
      <c r="B44" s="3">
        <v>71</v>
      </c>
      <c r="C44" s="3">
        <v>64598.8</v>
      </c>
      <c r="D44" s="3">
        <v>67849.2</v>
      </c>
      <c r="E44" s="4">
        <v>0.49320000000000003</v>
      </c>
      <c r="F44" s="5">
        <f t="shared" si="3"/>
        <v>1.0721188692920996E-3</v>
      </c>
      <c r="G44" s="5">
        <f t="shared" si="0"/>
        <v>1.0715366500215874E-3</v>
      </c>
      <c r="H44" s="3">
        <f t="shared" si="6"/>
        <v>97238.820908201189</v>
      </c>
      <c r="I44" s="3">
        <f t="shared" si="4"/>
        <v>104.19496040802299</v>
      </c>
      <c r="J44" s="3">
        <f t="shared" si="1"/>
        <v>97186.014902266397</v>
      </c>
      <c r="K44" s="3">
        <f t="shared" si="2"/>
        <v>4269328.6555706281</v>
      </c>
      <c r="L44" s="15">
        <f t="shared" si="5"/>
        <v>43.905598769046264</v>
      </c>
      <c r="N44" s="7"/>
    </row>
    <row r="45" spans="1:14" x14ac:dyDescent="0.25">
      <c r="A45" s="83">
        <v>36</v>
      </c>
      <c r="B45" s="3">
        <v>69</v>
      </c>
      <c r="C45" s="3">
        <v>65445</v>
      </c>
      <c r="D45" s="3">
        <v>64708.6</v>
      </c>
      <c r="E45" s="4">
        <v>0.55630000000000002</v>
      </c>
      <c r="F45" s="5">
        <f t="shared" si="3"/>
        <v>1.0602856932117129E-3</v>
      </c>
      <c r="G45" s="5">
        <f t="shared" si="0"/>
        <v>1.0597871176741367E-3</v>
      </c>
      <c r="H45" s="3">
        <f t="shared" si="6"/>
        <v>97134.62594779316</v>
      </c>
      <c r="I45" s="3">
        <f t="shared" si="4"/>
        <v>102.94202525956712</v>
      </c>
      <c r="J45" s="3">
        <f t="shared" si="1"/>
        <v>97088.950571185487</v>
      </c>
      <c r="K45" s="3">
        <f t="shared" si="2"/>
        <v>4172142.6406683614</v>
      </c>
      <c r="L45" s="15">
        <f t="shared" si="5"/>
        <v>42.952166644577993</v>
      </c>
      <c r="N45" s="7"/>
    </row>
    <row r="46" spans="1:14" x14ac:dyDescent="0.25">
      <c r="A46" s="83">
        <v>37</v>
      </c>
      <c r="B46" s="3">
        <v>80</v>
      </c>
      <c r="C46" s="3">
        <v>68551.8</v>
      </c>
      <c r="D46" s="3">
        <v>65837</v>
      </c>
      <c r="E46" s="4">
        <v>0.49959999999999999</v>
      </c>
      <c r="F46" s="5">
        <f t="shared" si="3"/>
        <v>1.1905754050932818E-3</v>
      </c>
      <c r="G46" s="5">
        <f t="shared" si="0"/>
        <v>1.1898665255326319E-3</v>
      </c>
      <c r="H46" s="3">
        <f t="shared" si="6"/>
        <v>97031.683922533586</v>
      </c>
      <c r="I46" s="3">
        <f t="shared" si="4"/>
        <v>115.45475261548557</v>
      </c>
      <c r="J46" s="3">
        <f t="shared" si="1"/>
        <v>96973.910364324809</v>
      </c>
      <c r="K46" s="3">
        <f t="shared" si="2"/>
        <v>4075053.690097176</v>
      </c>
      <c r="L46" s="15">
        <f t="shared" si="5"/>
        <v>41.99714490527181</v>
      </c>
      <c r="N46" s="7"/>
    </row>
    <row r="47" spans="1:14" x14ac:dyDescent="0.25">
      <c r="A47" s="83">
        <v>38</v>
      </c>
      <c r="B47" s="3">
        <v>86</v>
      </c>
      <c r="C47" s="3">
        <v>73223</v>
      </c>
      <c r="D47" s="3">
        <v>68628.600000000006</v>
      </c>
      <c r="E47" s="4">
        <v>0.49590000000000001</v>
      </c>
      <c r="F47" s="5">
        <f t="shared" si="3"/>
        <v>1.2125347898790002E-3</v>
      </c>
      <c r="G47" s="5">
        <f t="shared" si="0"/>
        <v>1.2117940943259901E-3</v>
      </c>
      <c r="H47" s="3">
        <f t="shared" si="6"/>
        <v>96916.229169918108</v>
      </c>
      <c r="I47" s="3">
        <f t="shared" si="4"/>
        <v>117.44251415245103</v>
      </c>
      <c r="J47" s="3">
        <f t="shared" si="1"/>
        <v>96857.026398533853</v>
      </c>
      <c r="K47" s="3">
        <f t="shared" si="2"/>
        <v>3978079.7797328513</v>
      </c>
      <c r="L47" s="15">
        <f t="shared" si="5"/>
        <v>41.046580266327673</v>
      </c>
      <c r="N47" s="7"/>
    </row>
    <row r="48" spans="1:14" x14ac:dyDescent="0.25">
      <c r="A48" s="83">
        <v>39</v>
      </c>
      <c r="B48" s="3">
        <v>84</v>
      </c>
      <c r="C48" s="3">
        <v>66904</v>
      </c>
      <c r="D48" s="3">
        <v>73308</v>
      </c>
      <c r="E48" s="4">
        <v>0.51939999999999997</v>
      </c>
      <c r="F48" s="5">
        <f t="shared" si="3"/>
        <v>1.198185604655807E-3</v>
      </c>
      <c r="G48" s="5">
        <f t="shared" si="0"/>
        <v>1.197496028960609E-3</v>
      </c>
      <c r="H48" s="3">
        <f t="shared" si="6"/>
        <v>96798.786655765653</v>
      </c>
      <c r="I48" s="3">
        <f t="shared" si="4"/>
        <v>115.91616262848456</v>
      </c>
      <c r="J48" s="3">
        <f t="shared" si="1"/>
        <v>96743.077348006394</v>
      </c>
      <c r="K48" s="3">
        <f t="shared" si="2"/>
        <v>3881222.7533343174</v>
      </c>
      <c r="L48" s="15">
        <f t="shared" si="5"/>
        <v>40.095778959881613</v>
      </c>
      <c r="N48" s="7"/>
    </row>
    <row r="49" spans="1:14" x14ac:dyDescent="0.25">
      <c r="A49" s="83">
        <v>40</v>
      </c>
      <c r="B49" s="3">
        <v>95</v>
      </c>
      <c r="C49" s="3">
        <v>62995.4</v>
      </c>
      <c r="D49" s="3">
        <v>66981</v>
      </c>
      <c r="E49" s="4">
        <v>0.5181</v>
      </c>
      <c r="F49" s="5">
        <f t="shared" si="3"/>
        <v>1.4618038351577672E-3</v>
      </c>
      <c r="G49" s="5">
        <f t="shared" si="0"/>
        <v>1.4607748021820688E-3</v>
      </c>
      <c r="H49" s="3">
        <f t="shared" si="6"/>
        <v>96682.870493137161</v>
      </c>
      <c r="I49" s="3">
        <f t="shared" si="4"/>
        <v>141.23190101900701</v>
      </c>
      <c r="J49" s="3">
        <f t="shared" si="1"/>
        <v>96614.810840036094</v>
      </c>
      <c r="K49" s="3">
        <f t="shared" si="2"/>
        <v>3784479.6759863109</v>
      </c>
      <c r="L49" s="15">
        <f t="shared" si="5"/>
        <v>39.143228336967347</v>
      </c>
      <c r="N49" s="7"/>
    </row>
    <row r="50" spans="1:14" x14ac:dyDescent="0.25">
      <c r="A50" s="83">
        <v>41</v>
      </c>
      <c r="B50" s="3">
        <v>107</v>
      </c>
      <c r="C50" s="3">
        <v>67699.399999999994</v>
      </c>
      <c r="D50" s="3">
        <v>62966.8</v>
      </c>
      <c r="E50" s="4">
        <v>0.49180000000000001</v>
      </c>
      <c r="F50" s="5">
        <f t="shared" si="3"/>
        <v>1.6377609511870706E-3</v>
      </c>
      <c r="G50" s="5">
        <f t="shared" si="0"/>
        <v>1.6363989597800266E-3</v>
      </c>
      <c r="H50" s="3">
        <f t="shared" si="6"/>
        <v>96541.63859211815</v>
      </c>
      <c r="I50" s="3">
        <f t="shared" si="4"/>
        <v>157.98063696760141</v>
      </c>
      <c r="J50" s="3">
        <f t="shared" si="1"/>
        <v>96461.352832411212</v>
      </c>
      <c r="K50" s="3">
        <f t="shared" si="2"/>
        <v>3687864.8651462747</v>
      </c>
      <c r="L50" s="15">
        <f t="shared" si="5"/>
        <v>38.199733492480405</v>
      </c>
      <c r="N50" s="7"/>
    </row>
    <row r="51" spans="1:14" x14ac:dyDescent="0.25">
      <c r="A51" s="83">
        <v>42</v>
      </c>
      <c r="B51" s="3">
        <v>117</v>
      </c>
      <c r="C51" s="3">
        <v>65642.2</v>
      </c>
      <c r="D51" s="3">
        <v>67825.8</v>
      </c>
      <c r="E51" s="4">
        <v>0.45069999999999999</v>
      </c>
      <c r="F51" s="5">
        <f t="shared" si="3"/>
        <v>1.7532292384691462E-3</v>
      </c>
      <c r="G51" s="5">
        <f t="shared" si="0"/>
        <v>1.751542417609477E-3</v>
      </c>
      <c r="H51" s="3">
        <f t="shared" si="6"/>
        <v>96383.657955150542</v>
      </c>
      <c r="I51" s="3">
        <f t="shared" si="4"/>
        <v>168.82006527280927</v>
      </c>
      <c r="J51" s="3">
        <f t="shared" si="1"/>
        <v>96290.925093296188</v>
      </c>
      <c r="K51" s="3">
        <f t="shared" si="2"/>
        <v>3591403.5123138633</v>
      </c>
      <c r="L51" s="15">
        <f t="shared" si="5"/>
        <v>37.261539855491094</v>
      </c>
      <c r="N51" s="7"/>
    </row>
    <row r="52" spans="1:14" x14ac:dyDescent="0.25">
      <c r="A52" s="83">
        <v>43</v>
      </c>
      <c r="B52" s="3">
        <v>107</v>
      </c>
      <c r="C52" s="3">
        <v>63839.6</v>
      </c>
      <c r="D52" s="3">
        <v>65568.399999999994</v>
      </c>
      <c r="E52" s="4">
        <v>0.53520000000000001</v>
      </c>
      <c r="F52" s="5">
        <f t="shared" si="3"/>
        <v>1.6536844708209693E-3</v>
      </c>
      <c r="G52" s="5">
        <f t="shared" si="0"/>
        <v>1.6524143713622099E-3</v>
      </c>
      <c r="H52" s="3">
        <f t="shared" si="6"/>
        <v>96214.83788987773</v>
      </c>
      <c r="I52" s="3">
        <f t="shared" si="4"/>
        <v>158.98678086751926</v>
      </c>
      <c r="J52" s="3">
        <f t="shared" si="1"/>
        <v>96140.94083413051</v>
      </c>
      <c r="K52" s="3">
        <f t="shared" si="2"/>
        <v>3495112.5872205673</v>
      </c>
      <c r="L52" s="15">
        <f t="shared" si="5"/>
        <v>36.32612873308463</v>
      </c>
      <c r="N52" s="7"/>
    </row>
    <row r="53" spans="1:14" x14ac:dyDescent="0.25">
      <c r="A53" s="83">
        <v>44</v>
      </c>
      <c r="B53" s="3">
        <v>101</v>
      </c>
      <c r="C53" s="3">
        <v>54675.4</v>
      </c>
      <c r="D53" s="3">
        <v>63783.199999999997</v>
      </c>
      <c r="E53" s="4">
        <v>0.52690000000000003</v>
      </c>
      <c r="F53" s="5">
        <f t="shared" si="3"/>
        <v>1.7052371039333572E-3</v>
      </c>
      <c r="G53" s="5">
        <f t="shared" si="0"/>
        <v>1.7038625168113238E-3</v>
      </c>
      <c r="H53" s="3">
        <f t="shared" si="6"/>
        <v>96055.851109010211</v>
      </c>
      <c r="I53" s="3">
        <f t="shared" si="4"/>
        <v>163.66596422505194</v>
      </c>
      <c r="J53" s="3">
        <f t="shared" si="1"/>
        <v>95978.420741335343</v>
      </c>
      <c r="K53" s="3">
        <f t="shared" si="2"/>
        <v>3398971.6463864367</v>
      </c>
      <c r="L53" s="15">
        <f t="shared" si="5"/>
        <v>35.38536806601266</v>
      </c>
      <c r="N53" s="7"/>
    </row>
    <row r="54" spans="1:14" x14ac:dyDescent="0.25">
      <c r="A54" s="83">
        <v>45</v>
      </c>
      <c r="B54" s="3">
        <v>125</v>
      </c>
      <c r="C54" s="3">
        <v>49759.199999999997</v>
      </c>
      <c r="D54" s="3">
        <v>54706.8</v>
      </c>
      <c r="E54" s="4">
        <v>0.48799999999999999</v>
      </c>
      <c r="F54" s="5">
        <f t="shared" si="3"/>
        <v>2.3931231213983497E-3</v>
      </c>
      <c r="G54" s="5">
        <f t="shared" si="0"/>
        <v>2.3901944662217717E-3</v>
      </c>
      <c r="H54" s="3">
        <f t="shared" si="6"/>
        <v>95892.185144785166</v>
      </c>
      <c r="I54" s="3">
        <f t="shared" si="4"/>
        <v>229.20097028697907</v>
      </c>
      <c r="J54" s="3">
        <f t="shared" si="1"/>
        <v>95774.834247998224</v>
      </c>
      <c r="K54" s="3">
        <f t="shared" si="2"/>
        <v>3302993.2256451012</v>
      </c>
      <c r="L54" s="15">
        <f t="shared" si="5"/>
        <v>34.444863475141339</v>
      </c>
      <c r="N54" s="7"/>
    </row>
    <row r="55" spans="1:14" x14ac:dyDescent="0.25">
      <c r="A55" s="83">
        <v>46</v>
      </c>
      <c r="B55" s="3">
        <v>135</v>
      </c>
      <c r="C55" s="3">
        <v>65888.600000000006</v>
      </c>
      <c r="D55" s="3">
        <v>49712.4</v>
      </c>
      <c r="E55" s="4">
        <v>0.49819999999999998</v>
      </c>
      <c r="F55" s="5">
        <f t="shared" si="3"/>
        <v>2.3356199340836153E-3</v>
      </c>
      <c r="G55" s="5">
        <f t="shared" si="0"/>
        <v>2.3328857591200756E-3</v>
      </c>
      <c r="H55" s="3">
        <f t="shared" si="6"/>
        <v>95662.984174498182</v>
      </c>
      <c r="I55" s="3">
        <f t="shared" si="4"/>
        <v>223.17081345561598</v>
      </c>
      <c r="J55" s="3">
        <f t="shared" si="1"/>
        <v>95550.997060306167</v>
      </c>
      <c r="K55" s="3">
        <f t="shared" si="2"/>
        <v>3207218.3913971027</v>
      </c>
      <c r="L55" s="15">
        <f t="shared" si="5"/>
        <v>33.526221443676043</v>
      </c>
      <c r="N55" s="7"/>
    </row>
    <row r="56" spans="1:14" x14ac:dyDescent="0.25">
      <c r="A56" s="83">
        <v>47</v>
      </c>
      <c r="B56" s="3">
        <v>135</v>
      </c>
      <c r="C56" s="3">
        <v>41052.800000000003</v>
      </c>
      <c r="D56" s="3">
        <v>65959.199999999997</v>
      </c>
      <c r="E56" s="4">
        <v>0.50539999999999996</v>
      </c>
      <c r="F56" s="5">
        <f t="shared" si="3"/>
        <v>2.5230815235674502E-3</v>
      </c>
      <c r="G56" s="5">
        <f t="shared" si="0"/>
        <v>2.5199368537423611E-3</v>
      </c>
      <c r="H56" s="3">
        <f t="shared" si="6"/>
        <v>95439.813361042572</v>
      </c>
      <c r="I56" s="3">
        <f t="shared" si="4"/>
        <v>240.50230300278378</v>
      </c>
      <c r="J56" s="3">
        <f t="shared" si="1"/>
        <v>95320.860921977393</v>
      </c>
      <c r="K56" s="3">
        <f t="shared" si="2"/>
        <v>3111667.3943367964</v>
      </c>
      <c r="L56" s="15">
        <f t="shared" si="5"/>
        <v>32.603452215120768</v>
      </c>
      <c r="N56" s="7"/>
    </row>
    <row r="57" spans="1:14" x14ac:dyDescent="0.25">
      <c r="A57" s="83">
        <v>48</v>
      </c>
      <c r="B57" s="3">
        <v>157</v>
      </c>
      <c r="C57" s="3">
        <v>48731.8</v>
      </c>
      <c r="D57" s="3">
        <v>40933.599999999999</v>
      </c>
      <c r="E57" s="4">
        <v>0.4869</v>
      </c>
      <c r="F57" s="5">
        <f t="shared" si="3"/>
        <v>3.5019082053947231E-3</v>
      </c>
      <c r="G57" s="5">
        <f t="shared" si="0"/>
        <v>3.4956271607888105E-3</v>
      </c>
      <c r="H57" s="3">
        <f t="shared" si="6"/>
        <v>95199.311058039792</v>
      </c>
      <c r="I57" s="3">
        <f t="shared" si="4"/>
        <v>332.78129742286643</v>
      </c>
      <c r="J57" s="3">
        <f t="shared" si="1"/>
        <v>95028.560974332111</v>
      </c>
      <c r="K57" s="3">
        <f t="shared" si="2"/>
        <v>3016346.5334148188</v>
      </c>
      <c r="L57" s="15">
        <f t="shared" si="5"/>
        <v>31.684541620010826</v>
      </c>
      <c r="N57" s="7"/>
    </row>
    <row r="58" spans="1:14" x14ac:dyDescent="0.25">
      <c r="A58" s="83">
        <v>49</v>
      </c>
      <c r="B58" s="3">
        <v>154</v>
      </c>
      <c r="C58" s="3">
        <v>53001.8</v>
      </c>
      <c r="D58" s="3">
        <v>48553.599999999999</v>
      </c>
      <c r="E58" s="4">
        <v>0.50309999999999999</v>
      </c>
      <c r="F58" s="5">
        <f t="shared" si="3"/>
        <v>3.0328274025802665E-3</v>
      </c>
      <c r="G58" s="5">
        <f t="shared" si="0"/>
        <v>3.0282637729280716E-3</v>
      </c>
      <c r="H58" s="3">
        <f t="shared" si="6"/>
        <v>94866.529760616919</v>
      </c>
      <c r="I58" s="3">
        <f t="shared" si="4"/>
        <v>287.28087533747896</v>
      </c>
      <c r="J58" s="3">
        <f t="shared" si="1"/>
        <v>94723.779893661718</v>
      </c>
      <c r="K58" s="3">
        <f t="shared" si="2"/>
        <v>2921317.9724404868</v>
      </c>
      <c r="L58" s="15">
        <f t="shared" si="5"/>
        <v>30.79397949742701</v>
      </c>
      <c r="N58" s="7"/>
    </row>
    <row r="59" spans="1:14" x14ac:dyDescent="0.25">
      <c r="A59" s="83">
        <v>50</v>
      </c>
      <c r="B59" s="3">
        <v>195</v>
      </c>
      <c r="C59" s="3">
        <v>58579.199999999997</v>
      </c>
      <c r="D59" s="3">
        <v>52775.6</v>
      </c>
      <c r="E59" s="4">
        <v>0.51370000000000005</v>
      </c>
      <c r="F59" s="5">
        <f t="shared" si="3"/>
        <v>3.5023187145951503E-3</v>
      </c>
      <c r="G59" s="5">
        <f t="shared" si="0"/>
        <v>3.4963637861449275E-3</v>
      </c>
      <c r="H59" s="3">
        <f t="shared" si="6"/>
        <v>94579.248885279434</v>
      </c>
      <c r="I59" s="3">
        <f t="shared" si="4"/>
        <v>330.68346072327904</v>
      </c>
      <c r="J59" s="3">
        <f t="shared" si="1"/>
        <v>94418.437518329709</v>
      </c>
      <c r="K59" s="3">
        <f t="shared" si="2"/>
        <v>2826594.1925468249</v>
      </c>
      <c r="L59" s="15">
        <f t="shared" si="5"/>
        <v>29.885986893122425</v>
      </c>
      <c r="N59" s="7"/>
    </row>
    <row r="60" spans="1:14" x14ac:dyDescent="0.25">
      <c r="A60" s="83">
        <v>51</v>
      </c>
      <c r="B60" s="3">
        <v>211</v>
      </c>
      <c r="C60" s="3">
        <v>55366.8</v>
      </c>
      <c r="D60" s="3">
        <v>58268.4</v>
      </c>
      <c r="E60" s="4">
        <v>0.4471</v>
      </c>
      <c r="F60" s="5">
        <f t="shared" si="3"/>
        <v>3.7136380276534026E-3</v>
      </c>
      <c r="G60" s="5">
        <f t="shared" si="0"/>
        <v>3.7060285486901156E-3</v>
      </c>
      <c r="H60" s="3">
        <f t="shared" si="6"/>
        <v>94248.56542455616</v>
      </c>
      <c r="I60" s="3">
        <f t="shared" si="4"/>
        <v>349.28787413649326</v>
      </c>
      <c r="J60" s="3">
        <f t="shared" si="1"/>
        <v>94055.444158946091</v>
      </c>
      <c r="K60" s="3">
        <f t="shared" si="2"/>
        <v>2732175.7550284951</v>
      </c>
      <c r="L60" s="15">
        <f t="shared" si="5"/>
        <v>28.989043416427805</v>
      </c>
      <c r="N60" s="7"/>
    </row>
    <row r="61" spans="1:14" x14ac:dyDescent="0.25">
      <c r="A61" s="83">
        <v>52</v>
      </c>
      <c r="B61" s="3">
        <v>233</v>
      </c>
      <c r="C61" s="3">
        <v>55711</v>
      </c>
      <c r="D61" s="3">
        <v>55153.599999999999</v>
      </c>
      <c r="E61" s="4">
        <v>0.49630000000000002</v>
      </c>
      <c r="F61" s="5">
        <f t="shared" si="3"/>
        <v>4.2033254979497508E-3</v>
      </c>
      <c r="G61" s="5">
        <f t="shared" si="0"/>
        <v>4.194444955948705E-3</v>
      </c>
      <c r="H61" s="3">
        <f t="shared" si="6"/>
        <v>93899.277550419662</v>
      </c>
      <c r="I61" s="3">
        <f t="shared" si="4"/>
        <v>393.85535108858522</v>
      </c>
      <c r="J61" s="3">
        <f t="shared" si="1"/>
        <v>93700.892610076349</v>
      </c>
      <c r="K61" s="3">
        <f t="shared" si="2"/>
        <v>2638120.3108695489</v>
      </c>
      <c r="L61" s="15">
        <f t="shared" si="5"/>
        <v>28.095214145316483</v>
      </c>
      <c r="N61" s="7"/>
    </row>
    <row r="62" spans="1:14" x14ac:dyDescent="0.25">
      <c r="A62" s="83">
        <v>53</v>
      </c>
      <c r="B62" s="3">
        <v>276</v>
      </c>
      <c r="C62" s="3">
        <v>57478.8</v>
      </c>
      <c r="D62" s="3">
        <v>55377</v>
      </c>
      <c r="E62" s="4">
        <v>0.51019999999999999</v>
      </c>
      <c r="F62" s="5">
        <f t="shared" si="3"/>
        <v>4.8911974395644707E-3</v>
      </c>
      <c r="G62" s="5">
        <f t="shared" si="0"/>
        <v>4.8795075617940834E-3</v>
      </c>
      <c r="H62" s="3">
        <f t="shared" si="6"/>
        <v>93505.422199331078</v>
      </c>
      <c r="I62" s="3">
        <f t="shared" si="4"/>
        <v>456.26041469038438</v>
      </c>
      <c r="J62" s="3">
        <f t="shared" si="1"/>
        <v>93281.945848215721</v>
      </c>
      <c r="K62" s="3">
        <f t="shared" si="2"/>
        <v>2544419.4182594726</v>
      </c>
      <c r="L62" s="15">
        <f t="shared" si="5"/>
        <v>27.211463874633733</v>
      </c>
      <c r="N62" s="7"/>
    </row>
    <row r="63" spans="1:14" x14ac:dyDescent="0.25">
      <c r="A63" s="83">
        <v>54</v>
      </c>
      <c r="B63" s="3">
        <v>291</v>
      </c>
      <c r="C63" s="3">
        <v>56506.6</v>
      </c>
      <c r="D63" s="3">
        <v>57151.6</v>
      </c>
      <c r="E63" s="4">
        <v>0.50670000000000004</v>
      </c>
      <c r="F63" s="5">
        <f t="shared" si="3"/>
        <v>5.1206160224251309E-3</v>
      </c>
      <c r="G63" s="5">
        <f t="shared" si="0"/>
        <v>5.107713937611922E-3</v>
      </c>
      <c r="H63" s="3">
        <f t="shared" si="6"/>
        <v>93049.161784640688</v>
      </c>
      <c r="I63" s="3">
        <f t="shared" si="4"/>
        <v>475.26850053051584</v>
      </c>
      <c r="J63" s="3">
        <f t="shared" si="1"/>
        <v>92814.711833328984</v>
      </c>
      <c r="K63" s="3">
        <f t="shared" si="2"/>
        <v>2451137.4724112567</v>
      </c>
      <c r="L63" s="15">
        <f t="shared" si="5"/>
        <v>26.34239175721256</v>
      </c>
      <c r="N63" s="7"/>
    </row>
    <row r="64" spans="1:14" x14ac:dyDescent="0.25">
      <c r="A64" s="83">
        <v>55</v>
      </c>
      <c r="B64" s="3">
        <v>317</v>
      </c>
      <c r="C64" s="3">
        <v>53963.4</v>
      </c>
      <c r="D64" s="3">
        <v>56127.199999999997</v>
      </c>
      <c r="E64" s="4">
        <v>0.50429999999999997</v>
      </c>
      <c r="F64" s="5">
        <f t="shared" si="3"/>
        <v>5.7588931298403314E-3</v>
      </c>
      <c r="G64" s="5">
        <f t="shared" si="0"/>
        <v>5.74250011053407E-3</v>
      </c>
      <c r="H64" s="3">
        <f t="shared" si="6"/>
        <v>92573.893284110178</v>
      </c>
      <c r="I64" s="3">
        <f t="shared" si="4"/>
        <v>531.60559241657188</v>
      </c>
      <c r="J64" s="3">
        <f t="shared" si="1"/>
        <v>92310.376391949278</v>
      </c>
      <c r="K64" s="3">
        <f t="shared" si="2"/>
        <v>2358322.7605779278</v>
      </c>
      <c r="L64" s="15">
        <f t="shared" si="5"/>
        <v>25.475030561156291</v>
      </c>
      <c r="N64" s="7"/>
    </row>
    <row r="65" spans="1:14" x14ac:dyDescent="0.25">
      <c r="A65" s="83">
        <v>56</v>
      </c>
      <c r="B65" s="3">
        <v>335</v>
      </c>
      <c r="C65" s="3">
        <v>54759.8</v>
      </c>
      <c r="D65" s="3">
        <v>53565.8</v>
      </c>
      <c r="E65" s="4">
        <v>0.49969999999999998</v>
      </c>
      <c r="F65" s="5">
        <f t="shared" si="3"/>
        <v>6.1850569025235025E-3</v>
      </c>
      <c r="G65" s="5">
        <f t="shared" si="0"/>
        <v>6.1659770021389761E-3</v>
      </c>
      <c r="H65" s="3">
        <f t="shared" si="6"/>
        <v>92042.287691693607</v>
      </c>
      <c r="I65" s="3">
        <f t="shared" si="4"/>
        <v>567.53062913124211</v>
      </c>
      <c r="J65" s="3">
        <f t="shared" si="1"/>
        <v>91758.352117939241</v>
      </c>
      <c r="K65" s="3">
        <f t="shared" si="2"/>
        <v>2266012.3841859787</v>
      </c>
      <c r="L65" s="15">
        <f t="shared" si="5"/>
        <v>24.619253182583336</v>
      </c>
      <c r="N65" s="7"/>
    </row>
    <row r="66" spans="1:14" x14ac:dyDescent="0.25">
      <c r="A66" s="83">
        <v>57</v>
      </c>
      <c r="B66" s="3">
        <v>339</v>
      </c>
      <c r="C66" s="3">
        <v>52875.4</v>
      </c>
      <c r="D66" s="3">
        <v>54430.6</v>
      </c>
      <c r="E66" s="4">
        <v>0.51570000000000005</v>
      </c>
      <c r="F66" s="5">
        <f t="shared" si="3"/>
        <v>6.3183792145825955E-3</v>
      </c>
      <c r="G66" s="5">
        <f t="shared" si="0"/>
        <v>6.2991040126580246E-3</v>
      </c>
      <c r="H66" s="3">
        <f t="shared" si="6"/>
        <v>91474.757062562363</v>
      </c>
      <c r="I66" s="3">
        <f t="shared" si="4"/>
        <v>576.20900926970455</v>
      </c>
      <c r="J66" s="3">
        <f t="shared" si="1"/>
        <v>91195.699039373052</v>
      </c>
      <c r="K66" s="3">
        <f t="shared" si="2"/>
        <v>2174254.0320680393</v>
      </c>
      <c r="L66" s="15">
        <f t="shared" si="5"/>
        <v>23.768896490001072</v>
      </c>
      <c r="N66" s="7"/>
    </row>
    <row r="67" spans="1:14" x14ac:dyDescent="0.25">
      <c r="A67" s="83">
        <v>58</v>
      </c>
      <c r="B67" s="3">
        <v>389</v>
      </c>
      <c r="C67" s="3">
        <v>52000.4</v>
      </c>
      <c r="D67" s="3">
        <v>52374.8</v>
      </c>
      <c r="E67" s="4">
        <v>0.52110000000000001</v>
      </c>
      <c r="F67" s="5">
        <f t="shared" si="3"/>
        <v>7.4538779326889905E-3</v>
      </c>
      <c r="G67" s="5">
        <f t="shared" si="0"/>
        <v>7.4273647499266144E-3</v>
      </c>
      <c r="H67" s="3">
        <f t="shared" si="6"/>
        <v>90898.548053292659</v>
      </c>
      <c r="I67" s="3">
        <f t="shared" si="4"/>
        <v>675.1366716305364</v>
      </c>
      <c r="J67" s="3">
        <f t="shared" si="1"/>
        <v>90575.225101248798</v>
      </c>
      <c r="K67" s="3">
        <f t="shared" si="2"/>
        <v>2083058.3330286664</v>
      </c>
      <c r="L67" s="15">
        <f t="shared" si="5"/>
        <v>22.916299298943652</v>
      </c>
      <c r="N67" s="7"/>
    </row>
    <row r="68" spans="1:14" x14ac:dyDescent="0.25">
      <c r="A68" s="83">
        <v>59</v>
      </c>
      <c r="B68" s="3">
        <v>393</v>
      </c>
      <c r="C68" s="3">
        <v>48195.199999999997</v>
      </c>
      <c r="D68" s="3">
        <v>51416.800000000003</v>
      </c>
      <c r="E68" s="4">
        <v>0.5071</v>
      </c>
      <c r="F68" s="5">
        <f t="shared" si="3"/>
        <v>7.890615588483316E-3</v>
      </c>
      <c r="G68" s="5">
        <f t="shared" si="0"/>
        <v>7.8600456354249604E-3</v>
      </c>
      <c r="H68" s="3">
        <f t="shared" si="6"/>
        <v>90223.411381662125</v>
      </c>
      <c r="I68" s="3">
        <f t="shared" si="4"/>
        <v>709.16013084358406</v>
      </c>
      <c r="J68" s="3">
        <f t="shared" si="1"/>
        <v>89873.866353169331</v>
      </c>
      <c r="K68" s="3">
        <f t="shared" si="2"/>
        <v>1992483.1079274176</v>
      </c>
      <c r="L68" s="15">
        <f t="shared" si="5"/>
        <v>22.083881305472218</v>
      </c>
      <c r="N68" s="7"/>
    </row>
    <row r="69" spans="1:14" x14ac:dyDescent="0.25">
      <c r="A69" s="83">
        <v>60</v>
      </c>
      <c r="B69" s="3">
        <v>411</v>
      </c>
      <c r="C69" s="3">
        <v>48309.4</v>
      </c>
      <c r="D69" s="3">
        <v>47605.4</v>
      </c>
      <c r="E69" s="4">
        <v>0.52159999999999995</v>
      </c>
      <c r="F69" s="5">
        <f t="shared" si="3"/>
        <v>8.5701059690475295E-3</v>
      </c>
      <c r="G69" s="5">
        <f t="shared" si="0"/>
        <v>8.5351125309108128E-3</v>
      </c>
      <c r="H69" s="3">
        <f t="shared" si="6"/>
        <v>89514.251250818546</v>
      </c>
      <c r="I69" s="3">
        <f t="shared" si="4"/>
        <v>764.01420754596029</v>
      </c>
      <c r="J69" s="3">
        <f t="shared" si="1"/>
        <v>89148.746853928562</v>
      </c>
      <c r="K69" s="3">
        <f t="shared" si="2"/>
        <v>1902609.2415742483</v>
      </c>
      <c r="L69" s="15">
        <f t="shared" si="5"/>
        <v>21.254819372204157</v>
      </c>
      <c r="N69" s="7"/>
    </row>
    <row r="70" spans="1:14" x14ac:dyDescent="0.25">
      <c r="A70" s="83">
        <v>61</v>
      </c>
      <c r="B70" s="3">
        <v>451</v>
      </c>
      <c r="C70" s="3">
        <v>45170.400000000001</v>
      </c>
      <c r="D70" s="3">
        <v>47694.8</v>
      </c>
      <c r="E70" s="4">
        <v>0.49409999999999998</v>
      </c>
      <c r="F70" s="5">
        <f t="shared" si="3"/>
        <v>9.713003364015798E-3</v>
      </c>
      <c r="G70" s="5">
        <f t="shared" si="0"/>
        <v>9.6655089051494638E-3</v>
      </c>
      <c r="H70" s="3">
        <f t="shared" si="6"/>
        <v>88750.237043272587</v>
      </c>
      <c r="I70" s="3">
        <f t="shared" si="4"/>
        <v>857.81620647587704</v>
      </c>
      <c r="J70" s="3">
        <f t="shared" si="1"/>
        <v>88316.267824416442</v>
      </c>
      <c r="K70" s="3">
        <f t="shared" si="2"/>
        <v>1813460.4947203198</v>
      </c>
      <c r="L70" s="15">
        <f t="shared" si="5"/>
        <v>20.433303111473581</v>
      </c>
      <c r="N70" s="7"/>
    </row>
    <row r="71" spans="1:14" x14ac:dyDescent="0.25">
      <c r="A71" s="83">
        <v>62</v>
      </c>
      <c r="B71" s="3">
        <v>472</v>
      </c>
      <c r="C71" s="3">
        <v>44506.8</v>
      </c>
      <c r="D71" s="3">
        <v>44673.8</v>
      </c>
      <c r="E71" s="4">
        <v>0.50849999999999995</v>
      </c>
      <c r="F71" s="5">
        <f t="shared" si="3"/>
        <v>1.0585261817031955E-2</v>
      </c>
      <c r="G71" s="5">
        <f t="shared" si="0"/>
        <v>1.0530475374215613E-2</v>
      </c>
      <c r="H71" s="3">
        <f t="shared" si="6"/>
        <v>87892.420836796708</v>
      </c>
      <c r="I71" s="3">
        <f t="shared" si="4"/>
        <v>925.54897320208295</v>
      </c>
      <c r="J71" s="3">
        <f t="shared" si="1"/>
        <v>87437.513516467894</v>
      </c>
      <c r="K71" s="3">
        <f t="shared" si="2"/>
        <v>1725144.2268959032</v>
      </c>
      <c r="L71" s="15">
        <f t="shared" si="5"/>
        <v>19.627906598445414</v>
      </c>
      <c r="N71" s="7"/>
    </row>
    <row r="72" spans="1:14" x14ac:dyDescent="0.25">
      <c r="A72" s="83">
        <v>63</v>
      </c>
      <c r="B72" s="3">
        <v>462</v>
      </c>
      <c r="C72" s="3">
        <v>43136.4</v>
      </c>
      <c r="D72" s="3">
        <v>43851.6</v>
      </c>
      <c r="E72" s="4">
        <v>0.4894</v>
      </c>
      <c r="F72" s="5">
        <f t="shared" si="3"/>
        <v>1.0622154779969651E-2</v>
      </c>
      <c r="G72" s="5">
        <f t="shared" si="0"/>
        <v>1.0564854472148177E-2</v>
      </c>
      <c r="H72" s="3">
        <f t="shared" si="6"/>
        <v>86966.871863594628</v>
      </c>
      <c r="I72" s="3">
        <f t="shared" si="4"/>
        <v>918.79234513683514</v>
      </c>
      <c r="J72" s="3">
        <f t="shared" si="1"/>
        <v>86497.736492167751</v>
      </c>
      <c r="K72" s="3">
        <f t="shared" si="2"/>
        <v>1637706.7133794352</v>
      </c>
      <c r="L72" s="15">
        <f t="shared" si="5"/>
        <v>18.831385771218002</v>
      </c>
      <c r="N72" s="7"/>
    </row>
    <row r="73" spans="1:14" x14ac:dyDescent="0.25">
      <c r="A73" s="83">
        <v>64</v>
      </c>
      <c r="B73" s="3">
        <v>501</v>
      </c>
      <c r="C73" s="3">
        <v>42417.4</v>
      </c>
      <c r="D73" s="3">
        <v>42509.8</v>
      </c>
      <c r="E73" s="4">
        <v>0.497</v>
      </c>
      <c r="F73" s="5">
        <f t="shared" si="3"/>
        <v>1.1798340225510788E-2</v>
      </c>
      <c r="G73" s="5">
        <f t="shared" ref="G73:G98" si="7">F73/((1+(1-E73)*F73))</f>
        <v>1.1728735282046701E-2</v>
      </c>
      <c r="H73" s="3">
        <f t="shared" si="6"/>
        <v>86048.079518457787</v>
      </c>
      <c r="I73" s="3">
        <f t="shared" si="4"/>
        <v>1009.2351462004959</v>
      </c>
      <c r="J73" s="3">
        <f t="shared" ref="J73:J98" si="8">H74+I73*E73</f>
        <v>85540.434239918934</v>
      </c>
      <c r="K73" s="3">
        <f t="shared" ref="K73:K97" si="9">K74+J73</f>
        <v>1551208.9768872675</v>
      </c>
      <c r="L73" s="15">
        <f t="shared" si="5"/>
        <v>18.027235303427368</v>
      </c>
      <c r="N73" s="7"/>
    </row>
    <row r="74" spans="1:14" x14ac:dyDescent="0.25">
      <c r="A74" s="83">
        <v>65</v>
      </c>
      <c r="B74" s="3">
        <v>490</v>
      </c>
      <c r="C74" s="3">
        <v>39028.6</v>
      </c>
      <c r="D74" s="3">
        <v>41708.800000000003</v>
      </c>
      <c r="E74" s="4">
        <v>0.50239999999999996</v>
      </c>
      <c r="F74" s="5">
        <f t="shared" ref="F74:F99" si="10">B74/((C74+D74)/2)</f>
        <v>1.2138116907405986E-2</v>
      </c>
      <c r="G74" s="5">
        <f t="shared" si="7"/>
        <v>1.2065243716445696E-2</v>
      </c>
      <c r="H74" s="3">
        <f t="shared" si="6"/>
        <v>85038.844372257285</v>
      </c>
      <c r="I74" s="3">
        <f t="shared" ref="I74:I99" si="11">H74*G74</f>
        <v>1026.0143827161805</v>
      </c>
      <c r="J74" s="3">
        <f t="shared" si="8"/>
        <v>84528.299615417709</v>
      </c>
      <c r="K74" s="3">
        <f t="shared" si="9"/>
        <v>1465668.5426473487</v>
      </c>
      <c r="L74" s="15">
        <f t="shared" ref="L74:L99" si="12">K74/H74</f>
        <v>17.235282928250871</v>
      </c>
      <c r="N74" s="7"/>
    </row>
    <row r="75" spans="1:14" x14ac:dyDescent="0.25">
      <c r="A75" s="83">
        <v>66</v>
      </c>
      <c r="B75" s="3">
        <v>517</v>
      </c>
      <c r="C75" s="3">
        <v>36761.4</v>
      </c>
      <c r="D75" s="3">
        <v>38379.199999999997</v>
      </c>
      <c r="E75" s="4">
        <v>0.47789999999999999</v>
      </c>
      <c r="F75" s="5">
        <f t="shared" si="10"/>
        <v>1.3760869623079932E-2</v>
      </c>
      <c r="G75" s="5">
        <f t="shared" si="7"/>
        <v>1.3662709205246626E-2</v>
      </c>
      <c r="H75" s="3">
        <f t="shared" ref="H75:H99" si="13">H74-I74</f>
        <v>84012.829989541104</v>
      </c>
      <c r="I75" s="3">
        <f t="shared" si="11"/>
        <v>1147.8428656569231</v>
      </c>
      <c r="J75" s="3">
        <f t="shared" si="8"/>
        <v>83413.541229381619</v>
      </c>
      <c r="K75" s="3">
        <f t="shared" si="9"/>
        <v>1381140.2430319311</v>
      </c>
      <c r="L75" s="15">
        <f t="shared" si="12"/>
        <v>16.43963479392221</v>
      </c>
      <c r="N75" s="7"/>
    </row>
    <row r="76" spans="1:14" x14ac:dyDescent="0.25">
      <c r="A76" s="83">
        <v>67</v>
      </c>
      <c r="B76" s="3">
        <v>515</v>
      </c>
      <c r="C76" s="3">
        <v>31415.599999999999</v>
      </c>
      <c r="D76" s="3">
        <v>36159.800000000003</v>
      </c>
      <c r="E76" s="4">
        <v>0.52090000000000003</v>
      </c>
      <c r="F76" s="5">
        <f t="shared" si="10"/>
        <v>1.5242233120336691E-2</v>
      </c>
      <c r="G76" s="5">
        <f t="shared" si="7"/>
        <v>1.513173282595703E-2</v>
      </c>
      <c r="H76" s="3">
        <f t="shared" si="13"/>
        <v>82864.987123884173</v>
      </c>
      <c r="I76" s="3">
        <f t="shared" si="11"/>
        <v>1253.8908457849848</v>
      </c>
      <c r="J76" s="3">
        <f t="shared" si="8"/>
        <v>82264.248019668579</v>
      </c>
      <c r="K76" s="3">
        <f t="shared" si="9"/>
        <v>1297726.7018025494</v>
      </c>
      <c r="L76" s="15">
        <f t="shared" si="12"/>
        <v>15.660736178748596</v>
      </c>
      <c r="N76" s="7"/>
    </row>
    <row r="77" spans="1:14" x14ac:dyDescent="0.25">
      <c r="A77" s="83">
        <v>68</v>
      </c>
      <c r="B77" s="3">
        <v>571</v>
      </c>
      <c r="C77" s="3">
        <v>30752</v>
      </c>
      <c r="D77" s="3">
        <v>30774.2</v>
      </c>
      <c r="E77" s="4">
        <v>0.50109999999999999</v>
      </c>
      <c r="F77" s="5">
        <f t="shared" si="10"/>
        <v>1.8561198318765015E-2</v>
      </c>
      <c r="G77" s="5">
        <f t="shared" si="7"/>
        <v>1.8390895284210174E-2</v>
      </c>
      <c r="H77" s="3">
        <f t="shared" si="13"/>
        <v>81611.096278099183</v>
      </c>
      <c r="I77" s="3">
        <f t="shared" si="11"/>
        <v>1500.9011256801168</v>
      </c>
      <c r="J77" s="3">
        <f t="shared" si="8"/>
        <v>80862.296706497378</v>
      </c>
      <c r="K77" s="3">
        <f t="shared" si="9"/>
        <v>1215462.4537828809</v>
      </c>
      <c r="L77" s="15">
        <f t="shared" si="12"/>
        <v>14.893347954070522</v>
      </c>
      <c r="N77" s="7"/>
    </row>
    <row r="78" spans="1:14" x14ac:dyDescent="0.25">
      <c r="A78" s="83">
        <v>69</v>
      </c>
      <c r="B78" s="3">
        <v>591</v>
      </c>
      <c r="C78" s="3">
        <v>30090.799999999999</v>
      </c>
      <c r="D78" s="3">
        <v>30099</v>
      </c>
      <c r="E78" s="4">
        <v>0.49280000000000002</v>
      </c>
      <c r="F78" s="5">
        <f t="shared" si="10"/>
        <v>1.9637878843259154E-2</v>
      </c>
      <c r="G78" s="5">
        <f t="shared" si="7"/>
        <v>1.9444208072477161E-2</v>
      </c>
      <c r="H78" s="3">
        <f t="shared" si="13"/>
        <v>80110.195152419066</v>
      </c>
      <c r="I78" s="3">
        <f t="shared" si="11"/>
        <v>1557.6793032703874</v>
      </c>
      <c r="J78" s="3">
        <f t="shared" si="8"/>
        <v>79320.140209800331</v>
      </c>
      <c r="K78" s="3">
        <f t="shared" si="9"/>
        <v>1134600.1570763835</v>
      </c>
      <c r="L78" s="15">
        <f t="shared" si="12"/>
        <v>14.162993298389466</v>
      </c>
      <c r="N78" s="7"/>
    </row>
    <row r="79" spans="1:14" x14ac:dyDescent="0.25">
      <c r="A79" s="83">
        <v>70</v>
      </c>
      <c r="B79" s="3">
        <v>608</v>
      </c>
      <c r="C79" s="3">
        <v>28878.2</v>
      </c>
      <c r="D79" s="3">
        <v>29372.6</v>
      </c>
      <c r="E79" s="4">
        <v>0.50349999999999995</v>
      </c>
      <c r="F79" s="5">
        <f t="shared" si="10"/>
        <v>2.0875249781977242E-2</v>
      </c>
      <c r="G79" s="5">
        <f t="shared" si="7"/>
        <v>2.0661106472934353E-2</v>
      </c>
      <c r="H79" s="3">
        <f t="shared" si="13"/>
        <v>78552.51584914868</v>
      </c>
      <c r="I79" s="3">
        <f t="shared" si="11"/>
        <v>1622.9818936761242</v>
      </c>
      <c r="J79" s="3">
        <f t="shared" si="8"/>
        <v>77746.705338938482</v>
      </c>
      <c r="K79" s="3">
        <f t="shared" si="9"/>
        <v>1055280.0168665831</v>
      </c>
      <c r="L79" s="15">
        <f t="shared" si="12"/>
        <v>13.434070258082254</v>
      </c>
      <c r="N79" s="7"/>
    </row>
    <row r="80" spans="1:14" x14ac:dyDescent="0.25">
      <c r="A80" s="83">
        <v>71</v>
      </c>
      <c r="B80" s="3">
        <v>724</v>
      </c>
      <c r="C80" s="3">
        <v>28890.6</v>
      </c>
      <c r="D80" s="3">
        <v>28102.400000000001</v>
      </c>
      <c r="E80" s="4">
        <v>0.49530000000000002</v>
      </c>
      <c r="F80" s="5">
        <f t="shared" si="10"/>
        <v>2.5406628884248942E-2</v>
      </c>
      <c r="G80" s="5">
        <f t="shared" si="7"/>
        <v>2.5084971182149501E-2</v>
      </c>
      <c r="H80" s="3">
        <f t="shared" si="13"/>
        <v>76929.533955472551</v>
      </c>
      <c r="I80" s="3">
        <f t="shared" si="11"/>
        <v>1929.7751423292204</v>
      </c>
      <c r="J80" s="3">
        <f t="shared" si="8"/>
        <v>75955.576441138997</v>
      </c>
      <c r="K80" s="3">
        <f t="shared" si="9"/>
        <v>977533.31152764463</v>
      </c>
      <c r="L80" s="15">
        <f t="shared" si="12"/>
        <v>12.706866417434025</v>
      </c>
      <c r="N80" s="7"/>
    </row>
    <row r="81" spans="1:14" x14ac:dyDescent="0.25">
      <c r="A81" s="83">
        <v>72</v>
      </c>
      <c r="B81" s="3">
        <v>742</v>
      </c>
      <c r="C81" s="3">
        <v>27750.6</v>
      </c>
      <c r="D81" s="3">
        <v>28118.2</v>
      </c>
      <c r="E81" s="4">
        <v>0.49540000000000001</v>
      </c>
      <c r="F81" s="5">
        <f t="shared" si="10"/>
        <v>2.6562231513832406E-2</v>
      </c>
      <c r="G81" s="5">
        <f t="shared" si="7"/>
        <v>2.6210918654830787E-2</v>
      </c>
      <c r="H81" s="3">
        <f t="shared" si="13"/>
        <v>74999.758813143329</v>
      </c>
      <c r="I81" s="3">
        <f t="shared" si="11"/>
        <v>1965.8125773832282</v>
      </c>
      <c r="J81" s="3">
        <f t="shared" si="8"/>
        <v>74007.809786595753</v>
      </c>
      <c r="K81" s="3">
        <f t="shared" si="9"/>
        <v>901577.73508650565</v>
      </c>
      <c r="L81" s="15">
        <f t="shared" si="12"/>
        <v>12.021075125491054</v>
      </c>
      <c r="N81" s="7"/>
    </row>
    <row r="82" spans="1:14" x14ac:dyDescent="0.25">
      <c r="A82" s="83">
        <v>73</v>
      </c>
      <c r="B82" s="3">
        <v>777</v>
      </c>
      <c r="C82" s="3">
        <v>27211.4</v>
      </c>
      <c r="D82" s="3">
        <v>26883.200000000001</v>
      </c>
      <c r="E82" s="4">
        <v>0.51270000000000004</v>
      </c>
      <c r="F82" s="5">
        <f t="shared" si="10"/>
        <v>2.8727451538600891E-2</v>
      </c>
      <c r="G82" s="5">
        <f t="shared" si="7"/>
        <v>2.8330851150907641E-2</v>
      </c>
      <c r="H82" s="3">
        <f t="shared" si="13"/>
        <v>73033.946235760101</v>
      </c>
      <c r="I82" s="3">
        <f t="shared" si="11"/>
        <v>2069.1138597687109</v>
      </c>
      <c r="J82" s="3">
        <f t="shared" si="8"/>
        <v>72025.667051894809</v>
      </c>
      <c r="K82" s="3">
        <f t="shared" si="9"/>
        <v>827569.9252999099</v>
      </c>
      <c r="L82" s="15">
        <f t="shared" si="12"/>
        <v>11.331305070500234</v>
      </c>
      <c r="N82" s="7"/>
    </row>
    <row r="83" spans="1:14" x14ac:dyDescent="0.25">
      <c r="A83" s="83">
        <v>74</v>
      </c>
      <c r="B83" s="3">
        <v>818</v>
      </c>
      <c r="C83" s="3">
        <v>25887.4</v>
      </c>
      <c r="D83" s="3">
        <v>26278.799999999999</v>
      </c>
      <c r="E83" s="4">
        <v>0.51700000000000002</v>
      </c>
      <c r="F83" s="5">
        <f t="shared" si="10"/>
        <v>3.1361302912613916E-2</v>
      </c>
      <c r="G83" s="5">
        <f t="shared" si="7"/>
        <v>3.089334567153636E-2</v>
      </c>
      <c r="H83" s="3">
        <f t="shared" si="13"/>
        <v>70964.832375991391</v>
      </c>
      <c r="I83" s="3">
        <f t="shared" si="11"/>
        <v>2192.341097114137</v>
      </c>
      <c r="J83" s="3">
        <f t="shared" si="8"/>
        <v>69905.931626085265</v>
      </c>
      <c r="K83" s="3">
        <f t="shared" si="9"/>
        <v>755544.25824801507</v>
      </c>
      <c r="L83" s="15">
        <f t="shared" si="12"/>
        <v>10.646741955859653</v>
      </c>
      <c r="N83" s="7"/>
    </row>
    <row r="84" spans="1:14" x14ac:dyDescent="0.25">
      <c r="A84" s="83">
        <v>75</v>
      </c>
      <c r="B84" s="3">
        <v>935</v>
      </c>
      <c r="C84" s="3">
        <v>23714.400000000001</v>
      </c>
      <c r="D84" s="3">
        <v>24949.8</v>
      </c>
      <c r="E84" s="4">
        <v>0.50390000000000001</v>
      </c>
      <c r="F84" s="5">
        <f t="shared" si="10"/>
        <v>3.8426605184098371E-2</v>
      </c>
      <c r="G84" s="5">
        <f t="shared" si="7"/>
        <v>3.7707765502947889E-2</v>
      </c>
      <c r="H84" s="3">
        <f t="shared" si="13"/>
        <v>68772.491278877249</v>
      </c>
      <c r="I84" s="3">
        <f t="shared" si="11"/>
        <v>2593.2569741974321</v>
      </c>
      <c r="J84" s="3">
        <f t="shared" si="8"/>
        <v>67485.976493977912</v>
      </c>
      <c r="K84" s="3">
        <f t="shared" si="9"/>
        <v>685638.32662192977</v>
      </c>
      <c r="L84" s="15">
        <f t="shared" si="12"/>
        <v>9.9696595814977602</v>
      </c>
      <c r="N84" s="7"/>
    </row>
    <row r="85" spans="1:14" x14ac:dyDescent="0.25">
      <c r="A85" s="83">
        <v>76</v>
      </c>
      <c r="B85" s="3">
        <v>931</v>
      </c>
      <c r="C85" s="3">
        <v>22554.2</v>
      </c>
      <c r="D85" s="3">
        <v>22764.799999999999</v>
      </c>
      <c r="E85" s="4">
        <v>0.50729999999999997</v>
      </c>
      <c r="F85" s="5">
        <f t="shared" si="10"/>
        <v>4.1086520002647897E-2</v>
      </c>
      <c r="G85" s="5">
        <f t="shared" si="7"/>
        <v>4.0271294953595382E-2</v>
      </c>
      <c r="H85" s="3">
        <f t="shared" si="13"/>
        <v>66179.23430467982</v>
      </c>
      <c r="I85" s="3">
        <f t="shared" si="11"/>
        <v>2665.1234644868587</v>
      </c>
      <c r="J85" s="3">
        <f t="shared" si="8"/>
        <v>64866.12797372714</v>
      </c>
      <c r="K85" s="3">
        <f t="shared" si="9"/>
        <v>618152.35012795182</v>
      </c>
      <c r="L85" s="15">
        <f t="shared" si="12"/>
        <v>9.3405787574100057</v>
      </c>
      <c r="N85" s="7"/>
    </row>
    <row r="86" spans="1:14" x14ac:dyDescent="0.25">
      <c r="A86" s="83">
        <v>77</v>
      </c>
      <c r="B86" s="3">
        <v>949</v>
      </c>
      <c r="C86" s="3">
        <v>20401.400000000001</v>
      </c>
      <c r="D86" s="3">
        <v>21547.4</v>
      </c>
      <c r="E86" s="4">
        <v>0.48930000000000001</v>
      </c>
      <c r="F86" s="5">
        <f t="shared" si="10"/>
        <v>4.5245632771378441E-2</v>
      </c>
      <c r="G86" s="5">
        <f t="shared" si="7"/>
        <v>4.4223756868912903E-2</v>
      </c>
      <c r="H86" s="3">
        <f t="shared" si="13"/>
        <v>63514.11084019296</v>
      </c>
      <c r="I86" s="3">
        <f t="shared" si="11"/>
        <v>2808.8325955418791</v>
      </c>
      <c r="J86" s="3">
        <f t="shared" si="8"/>
        <v>62079.640033649725</v>
      </c>
      <c r="K86" s="3">
        <f t="shared" si="9"/>
        <v>553286.22215422464</v>
      </c>
      <c r="L86" s="15">
        <f t="shared" si="12"/>
        <v>8.711233060419298</v>
      </c>
      <c r="N86" s="7"/>
    </row>
    <row r="87" spans="1:14" x14ac:dyDescent="0.25">
      <c r="A87" s="83">
        <v>78</v>
      </c>
      <c r="B87" s="3">
        <v>895</v>
      </c>
      <c r="C87" s="3">
        <v>18365.2</v>
      </c>
      <c r="D87" s="3">
        <v>19393.8</v>
      </c>
      <c r="E87" s="4">
        <v>0.50370000000000004</v>
      </c>
      <c r="F87" s="5">
        <f t="shared" si="10"/>
        <v>4.7405916470245502E-2</v>
      </c>
      <c r="G87" s="5">
        <f t="shared" si="7"/>
        <v>4.6316209247525386E-2</v>
      </c>
      <c r="H87" s="3">
        <f t="shared" si="13"/>
        <v>60705.278244651083</v>
      </c>
      <c r="I87" s="3">
        <f t="shared" si="11"/>
        <v>2811.6383696085099</v>
      </c>
      <c r="J87" s="3">
        <f t="shared" si="8"/>
        <v>59309.862121814382</v>
      </c>
      <c r="K87" s="3">
        <f t="shared" si="9"/>
        <v>491206.58212057489</v>
      </c>
      <c r="L87" s="15">
        <f t="shared" si="12"/>
        <v>8.0916618179549573</v>
      </c>
      <c r="N87" s="7"/>
    </row>
    <row r="88" spans="1:14" x14ac:dyDescent="0.25">
      <c r="A88" s="83">
        <v>79</v>
      </c>
      <c r="B88" s="3">
        <v>929</v>
      </c>
      <c r="C88" s="3">
        <v>16600.8</v>
      </c>
      <c r="D88" s="3">
        <v>17350.400000000001</v>
      </c>
      <c r="E88" s="4">
        <v>0.50800000000000001</v>
      </c>
      <c r="F88" s="5">
        <f t="shared" si="10"/>
        <v>5.4725606164141481E-2</v>
      </c>
      <c r="G88" s="5">
        <f t="shared" si="7"/>
        <v>5.3290752740773828E-2</v>
      </c>
      <c r="H88" s="3">
        <f t="shared" si="13"/>
        <v>57893.639875042572</v>
      </c>
      <c r="I88" s="3">
        <f t="shared" si="11"/>
        <v>3085.195647844298</v>
      </c>
      <c r="J88" s="3">
        <f t="shared" si="8"/>
        <v>56375.723616303178</v>
      </c>
      <c r="K88" s="3">
        <f t="shared" si="9"/>
        <v>431896.7199987605</v>
      </c>
      <c r="L88" s="15">
        <f t="shared" si="12"/>
        <v>7.4601756070436211</v>
      </c>
      <c r="N88" s="7"/>
    </row>
    <row r="89" spans="1:14" x14ac:dyDescent="0.25">
      <c r="A89" s="83">
        <v>80</v>
      </c>
      <c r="B89" s="3">
        <v>958</v>
      </c>
      <c r="C89" s="3">
        <v>15156.4</v>
      </c>
      <c r="D89" s="3">
        <v>15583.6</v>
      </c>
      <c r="E89" s="4">
        <v>0.50770000000000004</v>
      </c>
      <c r="F89" s="5">
        <f t="shared" si="10"/>
        <v>6.2329212752114511E-2</v>
      </c>
      <c r="G89" s="5">
        <f t="shared" si="7"/>
        <v>6.0473600199333115E-2</v>
      </c>
      <c r="H89" s="3">
        <f t="shared" si="13"/>
        <v>54808.444227198277</v>
      </c>
      <c r="I89" s="3">
        <f t="shared" si="11"/>
        <v>3314.4639437430355</v>
      </c>
      <c r="J89" s="3">
        <f t="shared" si="8"/>
        <v>53176.733627693582</v>
      </c>
      <c r="K89" s="3">
        <f t="shared" si="9"/>
        <v>375520.99638245732</v>
      </c>
      <c r="L89" s="15">
        <f t="shared" si="12"/>
        <v>6.8515171645048785</v>
      </c>
      <c r="N89" s="7"/>
    </row>
    <row r="90" spans="1:14" x14ac:dyDescent="0.25">
      <c r="A90" s="83">
        <v>81</v>
      </c>
      <c r="B90" s="3">
        <v>931</v>
      </c>
      <c r="C90" s="3">
        <v>14114.2</v>
      </c>
      <c r="D90" s="3">
        <v>14145.8</v>
      </c>
      <c r="E90" s="4">
        <v>0.47739999999999999</v>
      </c>
      <c r="F90" s="5">
        <f t="shared" si="10"/>
        <v>6.5888181174805383E-2</v>
      </c>
      <c r="G90" s="5">
        <f t="shared" si="7"/>
        <v>6.3694962130779437E-2</v>
      </c>
      <c r="H90" s="3">
        <f t="shared" si="13"/>
        <v>51493.980283455239</v>
      </c>
      <c r="I90" s="3">
        <f t="shared" si="11"/>
        <v>3279.9071241177844</v>
      </c>
      <c r="J90" s="3">
        <f t="shared" si="8"/>
        <v>49779.900820391282</v>
      </c>
      <c r="K90" s="3">
        <f t="shared" si="9"/>
        <v>322344.26275476371</v>
      </c>
      <c r="L90" s="15">
        <f t="shared" si="12"/>
        <v>6.2598435968705131</v>
      </c>
      <c r="N90" s="7"/>
    </row>
    <row r="91" spans="1:14" x14ac:dyDescent="0.25">
      <c r="A91" s="83">
        <v>82</v>
      </c>
      <c r="B91" s="3">
        <v>976</v>
      </c>
      <c r="C91" s="3">
        <v>11898.4</v>
      </c>
      <c r="D91" s="3">
        <v>13103.4</v>
      </c>
      <c r="E91" s="4">
        <v>0.49209999999999998</v>
      </c>
      <c r="F91" s="5">
        <f t="shared" si="10"/>
        <v>7.8074378644737583E-2</v>
      </c>
      <c r="G91" s="5">
        <f t="shared" si="7"/>
        <v>7.5096503623744856E-2</v>
      </c>
      <c r="H91" s="3">
        <f t="shared" si="13"/>
        <v>48214.073159337451</v>
      </c>
      <c r="I91" s="3">
        <f t="shared" si="11"/>
        <v>3620.7083197256843</v>
      </c>
      <c r="J91" s="3">
        <f t="shared" si="8"/>
        <v>46375.115403748772</v>
      </c>
      <c r="K91" s="3">
        <f t="shared" si="9"/>
        <v>272564.3619343724</v>
      </c>
      <c r="L91" s="15">
        <f t="shared" si="12"/>
        <v>5.6532116884960963</v>
      </c>
      <c r="N91" s="7"/>
    </row>
    <row r="92" spans="1:14" x14ac:dyDescent="0.25">
      <c r="A92" s="83">
        <v>83</v>
      </c>
      <c r="B92" s="3">
        <v>963</v>
      </c>
      <c r="C92" s="3">
        <v>10830.8</v>
      </c>
      <c r="D92" s="3">
        <v>10942.8</v>
      </c>
      <c r="E92" s="4">
        <v>0.50249999999999995</v>
      </c>
      <c r="F92" s="5">
        <f t="shared" si="10"/>
        <v>8.8455744571407577E-2</v>
      </c>
      <c r="G92" s="5">
        <f t="shared" si="7"/>
        <v>8.4727178266027062E-2</v>
      </c>
      <c r="H92" s="3">
        <f t="shared" si="13"/>
        <v>44593.364839611764</v>
      </c>
      <c r="I92" s="3">
        <f t="shared" si="11"/>
        <v>3778.2699722477691</v>
      </c>
      <c r="J92" s="3">
        <f t="shared" si="8"/>
        <v>42713.675528418498</v>
      </c>
      <c r="K92" s="3">
        <f t="shared" si="9"/>
        <v>226189.24653062364</v>
      </c>
      <c r="L92" s="15">
        <f t="shared" si="12"/>
        <v>5.0722623723093081</v>
      </c>
      <c r="N92" s="7"/>
    </row>
    <row r="93" spans="1:14" x14ac:dyDescent="0.25">
      <c r="A93" s="83">
        <v>84</v>
      </c>
      <c r="B93" s="3">
        <v>878</v>
      </c>
      <c r="C93" s="3">
        <v>9546.7999999999993</v>
      </c>
      <c r="D93" s="3">
        <v>9882.6</v>
      </c>
      <c r="E93" s="4">
        <v>0.50590000000000002</v>
      </c>
      <c r="F93" s="5">
        <f t="shared" si="10"/>
        <v>9.0378498564031823E-2</v>
      </c>
      <c r="G93" s="5">
        <f t="shared" si="7"/>
        <v>8.6515079765622574E-2</v>
      </c>
      <c r="H93" s="3">
        <f t="shared" si="13"/>
        <v>40815.094867363994</v>
      </c>
      <c r="I93" s="3">
        <f t="shared" si="11"/>
        <v>3531.1211880914484</v>
      </c>
      <c r="J93" s="3">
        <f t="shared" si="8"/>
        <v>39070.367888328008</v>
      </c>
      <c r="K93" s="3">
        <f t="shared" si="9"/>
        <v>183475.57100220514</v>
      </c>
      <c r="L93" s="15">
        <f t="shared" si="12"/>
        <v>4.4952871382130084</v>
      </c>
      <c r="N93" s="7"/>
    </row>
    <row r="94" spans="1:14" x14ac:dyDescent="0.25">
      <c r="A94" s="83">
        <v>85</v>
      </c>
      <c r="B94" s="3">
        <v>900</v>
      </c>
      <c r="C94" s="3">
        <v>7572.2</v>
      </c>
      <c r="D94" s="3">
        <v>8650.6</v>
      </c>
      <c r="E94" s="4">
        <v>0.5131</v>
      </c>
      <c r="F94" s="5">
        <f t="shared" si="10"/>
        <v>0.11095495228937052</v>
      </c>
      <c r="G94" s="5">
        <f t="shared" si="7"/>
        <v>0.10526795959113926</v>
      </c>
      <c r="H94" s="3">
        <f t="shared" si="13"/>
        <v>37283.973679272545</v>
      </c>
      <c r="I94" s="3">
        <f t="shared" si="11"/>
        <v>3924.8078346667621</v>
      </c>
      <c r="J94" s="3">
        <f t="shared" si="8"/>
        <v>35372.984744573303</v>
      </c>
      <c r="K94" s="3">
        <f t="shared" si="9"/>
        <v>144405.20311387713</v>
      </c>
      <c r="L94" s="15">
        <f t="shared" si="12"/>
        <v>3.8731172904501054</v>
      </c>
      <c r="N94" s="7"/>
    </row>
    <row r="95" spans="1:14" x14ac:dyDescent="0.25">
      <c r="A95" s="83">
        <v>86</v>
      </c>
      <c r="B95" s="3">
        <v>855</v>
      </c>
      <c r="C95" s="3">
        <v>7775.6</v>
      </c>
      <c r="D95" s="3">
        <v>6791.4</v>
      </c>
      <c r="E95" s="4">
        <v>0.47470000000000001</v>
      </c>
      <c r="F95" s="5">
        <f t="shared" si="10"/>
        <v>0.11738861810942541</v>
      </c>
      <c r="G95" s="5">
        <f t="shared" si="7"/>
        <v>0.11057037956612829</v>
      </c>
      <c r="H95" s="3">
        <f t="shared" si="13"/>
        <v>33359.165844605785</v>
      </c>
      <c r="I95" s="3">
        <f t="shared" si="11"/>
        <v>3688.5356294474846</v>
      </c>
      <c r="J95" s="3">
        <f t="shared" si="8"/>
        <v>31421.57807845702</v>
      </c>
      <c r="K95" s="3">
        <f t="shared" si="9"/>
        <v>109032.21836930382</v>
      </c>
      <c r="L95" s="15">
        <f t="shared" si="12"/>
        <v>3.2684335956480295</v>
      </c>
      <c r="N95" s="7"/>
    </row>
    <row r="96" spans="1:14" x14ac:dyDescent="0.25">
      <c r="A96" s="83">
        <v>87</v>
      </c>
      <c r="B96" s="3">
        <v>669</v>
      </c>
      <c r="C96" s="3">
        <v>4747.6000000000004</v>
      </c>
      <c r="D96" s="3">
        <v>6853.2</v>
      </c>
      <c r="E96" s="4">
        <v>0.4672</v>
      </c>
      <c r="F96" s="5">
        <f t="shared" si="10"/>
        <v>0.11533687331908145</v>
      </c>
      <c r="G96" s="5">
        <f t="shared" si="7"/>
        <v>0.1086595806110508</v>
      </c>
      <c r="H96" s="3">
        <f t="shared" si="13"/>
        <v>29670.6302151583</v>
      </c>
      <c r="I96" s="3">
        <f t="shared" si="11"/>
        <v>3223.9982356446731</v>
      </c>
      <c r="J96" s="3">
        <f t="shared" si="8"/>
        <v>27952.883955206817</v>
      </c>
      <c r="K96" s="3">
        <f t="shared" si="9"/>
        <v>77610.640290846801</v>
      </c>
      <c r="L96" s="15">
        <f t="shared" si="12"/>
        <v>2.6157395285522664</v>
      </c>
      <c r="N96" s="7"/>
    </row>
    <row r="97" spans="1:14" x14ac:dyDescent="0.25">
      <c r="A97" s="83">
        <v>88</v>
      </c>
      <c r="B97" s="3">
        <v>661</v>
      </c>
      <c r="C97" s="3">
        <v>4307.8</v>
      </c>
      <c r="D97" s="3">
        <v>4164.2</v>
      </c>
      <c r="E97" s="4">
        <v>0.50519999999999998</v>
      </c>
      <c r="F97" s="5">
        <f t="shared" si="10"/>
        <v>0.15604343720491029</v>
      </c>
      <c r="G97" s="5">
        <f t="shared" si="7"/>
        <v>0.14485884349433015</v>
      </c>
      <c r="H97" s="3">
        <f t="shared" si="13"/>
        <v>26446.631979513626</v>
      </c>
      <c r="I97" s="3">
        <f t="shared" si="11"/>
        <v>3831.0285228725111</v>
      </c>
      <c r="J97" s="3">
        <f t="shared" si="8"/>
        <v>24551.039066396308</v>
      </c>
      <c r="K97" s="3">
        <f t="shared" si="9"/>
        <v>49657.756335639984</v>
      </c>
      <c r="L97" s="15">
        <f t="shared" si="12"/>
        <v>1.8776589916669317</v>
      </c>
      <c r="N97" s="7"/>
    </row>
    <row r="98" spans="1:14" x14ac:dyDescent="0.25">
      <c r="A98" s="83">
        <v>89</v>
      </c>
      <c r="B98" s="3">
        <v>559</v>
      </c>
      <c r="C98" s="3">
        <v>3376</v>
      </c>
      <c r="D98" s="3">
        <v>3719.6</v>
      </c>
      <c r="E98" s="4">
        <v>0.503</v>
      </c>
      <c r="F98" s="5">
        <f t="shared" si="10"/>
        <v>0.15756243305710579</v>
      </c>
      <c r="G98" s="5">
        <f t="shared" si="7"/>
        <v>0.14611999143668888</v>
      </c>
      <c r="H98" s="3">
        <f t="shared" si="13"/>
        <v>22615.603456641114</v>
      </c>
      <c r="I98" s="3">
        <f t="shared" si="11"/>
        <v>3304.5917834199513</v>
      </c>
      <c r="J98" s="3">
        <f t="shared" si="8"/>
        <v>20973.221340281401</v>
      </c>
      <c r="K98" s="3">
        <f>K99+J98</f>
        <v>25106.717269243676</v>
      </c>
      <c r="L98" s="15">
        <f t="shared" si="12"/>
        <v>1.1101502251478079</v>
      </c>
      <c r="N98" s="7"/>
    </row>
    <row r="99" spans="1:14" x14ac:dyDescent="0.25">
      <c r="A99" s="83" t="s">
        <v>79</v>
      </c>
      <c r="B99" s="3">
        <v>2354</v>
      </c>
      <c r="C99" s="3">
        <v>10595.8</v>
      </c>
      <c r="D99" s="3">
        <v>11399.2</v>
      </c>
      <c r="E99" s="8"/>
      <c r="F99" s="5">
        <f t="shared" si="10"/>
        <v>0.21404864741986815</v>
      </c>
      <c r="G99" s="5">
        <v>1</v>
      </c>
      <c r="H99" s="3">
        <f t="shared" si="13"/>
        <v>19311.011673221165</v>
      </c>
      <c r="I99" s="3">
        <f t="shared" si="11"/>
        <v>19311.011673221165</v>
      </c>
      <c r="J99" s="9">
        <f>H99*F99</f>
        <v>4133.4959289622748</v>
      </c>
      <c r="K99" s="3">
        <f>J99</f>
        <v>4133.4959289622748</v>
      </c>
      <c r="L99" s="15">
        <f t="shared" si="12"/>
        <v>0.21404864741986812</v>
      </c>
      <c r="N99" s="7"/>
    </row>
    <row r="100" spans="1:14" x14ac:dyDescent="0.25">
      <c r="A100" s="10"/>
      <c r="B100" s="10"/>
      <c r="C100" s="10"/>
      <c r="D100" s="10"/>
      <c r="E100" s="11"/>
      <c r="F100" s="11"/>
      <c r="G100" s="11"/>
      <c r="H100" s="10"/>
      <c r="I100" s="10"/>
      <c r="J100" s="10"/>
      <c r="K100" s="10"/>
      <c r="L100" s="11"/>
    </row>
    <row r="101" spans="1:14" x14ac:dyDescent="0.25">
      <c r="A101" s="3"/>
      <c r="B101" s="3"/>
      <c r="C101" s="3"/>
      <c r="D101" s="3"/>
      <c r="E101" s="8"/>
      <c r="F101" s="8"/>
      <c r="G101" s="8"/>
      <c r="H101" s="3"/>
      <c r="I101" s="3"/>
      <c r="J101" s="3"/>
      <c r="K101" s="3"/>
      <c r="L101" s="8"/>
    </row>
    <row r="102" spans="1:14" x14ac:dyDescent="0.25">
      <c r="A102" s="25" t="s">
        <v>13</v>
      </c>
      <c r="L102" s="8"/>
    </row>
    <row r="103" spans="1:14" x14ac:dyDescent="0.25">
      <c r="A103" s="28" t="s">
        <v>14</v>
      </c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8"/>
    </row>
    <row r="104" spans="1:14" x14ac:dyDescent="0.25">
      <c r="A104" s="25" t="s">
        <v>0</v>
      </c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8"/>
    </row>
    <row r="105" spans="1:14" x14ac:dyDescent="0.25">
      <c r="A105" s="25" t="s">
        <v>15</v>
      </c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8"/>
    </row>
    <row r="106" spans="1:14" x14ac:dyDescent="0.25">
      <c r="A106" s="25" t="s">
        <v>1</v>
      </c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8"/>
    </row>
    <row r="107" spans="1:14" x14ac:dyDescent="0.25">
      <c r="A107" s="25" t="s">
        <v>16</v>
      </c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8"/>
    </row>
    <row r="108" spans="1:14" x14ac:dyDescent="0.25">
      <c r="A108" s="25" t="s">
        <v>43</v>
      </c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8"/>
    </row>
    <row r="109" spans="1:14" x14ac:dyDescent="0.25">
      <c r="A109" s="25" t="s">
        <v>17</v>
      </c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8"/>
    </row>
    <row r="110" spans="1:14" x14ac:dyDescent="0.25">
      <c r="A110" s="25" t="s">
        <v>18</v>
      </c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8"/>
    </row>
    <row r="111" spans="1:14" x14ac:dyDescent="0.25">
      <c r="A111" s="25" t="s">
        <v>2</v>
      </c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8"/>
    </row>
    <row r="112" spans="1:14" x14ac:dyDescent="0.25">
      <c r="A112" s="25" t="s">
        <v>19</v>
      </c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8"/>
    </row>
    <row r="113" spans="1:12" x14ac:dyDescent="0.25">
      <c r="A113" s="25" t="s">
        <v>20</v>
      </c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8"/>
    </row>
    <row r="114" spans="1:12" x14ac:dyDescent="0.25">
      <c r="A114" s="3"/>
      <c r="B114" s="3"/>
      <c r="C114" s="3"/>
      <c r="D114" s="3"/>
      <c r="E114" s="8"/>
      <c r="F114" s="8"/>
      <c r="G114" s="8"/>
      <c r="H114" s="3"/>
      <c r="I114" s="3"/>
      <c r="J114" s="3"/>
      <c r="K114" s="3"/>
      <c r="L114" s="8"/>
    </row>
    <row r="115" spans="1:12" x14ac:dyDescent="0.25">
      <c r="A115" s="29" t="s">
        <v>69</v>
      </c>
    </row>
  </sheetData>
  <mergeCells count="1">
    <mergeCell ref="C6:D6"/>
  </mergeCells>
  <phoneticPr fontId="2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Normal="100" workbookViewId="0"/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71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60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5">
        <v>44197</v>
      </c>
      <c r="D7" s="95">
        <v>44562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130</v>
      </c>
      <c r="C9" s="82">
        <v>50908</v>
      </c>
      <c r="D9" s="113">
        <v>49935</v>
      </c>
      <c r="E9" s="114">
        <v>0.10185458377239197</v>
      </c>
      <c r="F9" s="60">
        <f t="shared" ref="F9:F72" si="0">B9/((D9+C9)/2)</f>
        <v>2.5782652241603285E-3</v>
      </c>
      <c r="G9" s="60">
        <f>F9/((1+(1-E9)*F9))</f>
        <v>2.5723086394143441E-3</v>
      </c>
      <c r="H9" s="61">
        <v>100000</v>
      </c>
      <c r="I9" s="61">
        <f>H9*G9</f>
        <v>257.23086394143439</v>
      </c>
      <c r="J9" s="61">
        <f>H10+I9*E9</f>
        <v>99768.969278638731</v>
      </c>
      <c r="K9" s="61">
        <f>K10+J9</f>
        <v>8456444.5524130296</v>
      </c>
      <c r="L9" s="97">
        <f>K9/H9</f>
        <v>84.564445524130292</v>
      </c>
      <c r="M9" s="62"/>
      <c r="N9" s="63"/>
    </row>
    <row r="10" spans="1:14" x14ac:dyDescent="0.25">
      <c r="A10" s="85">
        <v>1</v>
      </c>
      <c r="B10" s="82">
        <v>6</v>
      </c>
      <c r="C10" s="82">
        <v>55529</v>
      </c>
      <c r="D10" s="113">
        <v>52036</v>
      </c>
      <c r="E10" s="114">
        <v>0.55159817351598173</v>
      </c>
      <c r="F10" s="60">
        <f t="shared" si="0"/>
        <v>1.1156045181982986E-4</v>
      </c>
      <c r="G10" s="60">
        <f t="shared" ref="G10:G73" si="1">F10/((1+(1-E10)*F10))</f>
        <v>1.1155487140894236E-4</v>
      </c>
      <c r="H10" s="61">
        <f>H9-I9</f>
        <v>99742.76913605856</v>
      </c>
      <c r="I10" s="61">
        <f t="shared" ref="I10:I73" si="2">H10*G10</f>
        <v>11.126791784944837</v>
      </c>
      <c r="J10" s="61">
        <f t="shared" ref="J10:J73" si="3">H11+I10*E10</f>
        <v>99737.779862299285</v>
      </c>
      <c r="K10" s="61">
        <f>K11+J10</f>
        <v>8356675.5831343913</v>
      </c>
      <c r="L10" s="64">
        <f t="shared" ref="L10:L73" si="4">K10/H10</f>
        <v>83.782269687490796</v>
      </c>
      <c r="N10" s="63"/>
    </row>
    <row r="11" spans="1:14" x14ac:dyDescent="0.25">
      <c r="A11" s="85">
        <v>2</v>
      </c>
      <c r="B11" s="82">
        <v>4</v>
      </c>
      <c r="C11" s="82">
        <v>57512</v>
      </c>
      <c r="D11" s="113">
        <v>54743</v>
      </c>
      <c r="E11" s="114">
        <v>0.4616438356164384</v>
      </c>
      <c r="F11" s="60">
        <f t="shared" si="0"/>
        <v>7.1266313304529867E-5</v>
      </c>
      <c r="G11" s="60">
        <f t="shared" si="1"/>
        <v>7.1263579159083415E-5</v>
      </c>
      <c r="H11" s="61">
        <f t="shared" ref="H11:H74" si="5">H10-I10</f>
        <v>99731.642344273612</v>
      </c>
      <c r="I11" s="61">
        <f t="shared" si="2"/>
        <v>7.1072337888665382</v>
      </c>
      <c r="J11" s="61">
        <f t="shared" si="3"/>
        <v>99727.816121151671</v>
      </c>
      <c r="K11" s="61">
        <f t="shared" ref="K11:K74" si="6">K12+J11</f>
        <v>8256937.8032720918</v>
      </c>
      <c r="L11" s="64">
        <f t="shared" si="4"/>
        <v>82.791555510227582</v>
      </c>
      <c r="N11" s="63"/>
    </row>
    <row r="12" spans="1:14" x14ac:dyDescent="0.25">
      <c r="A12" s="85">
        <v>3</v>
      </c>
      <c r="B12" s="82">
        <v>5</v>
      </c>
      <c r="C12" s="82">
        <v>61151</v>
      </c>
      <c r="D12" s="113">
        <v>57331</v>
      </c>
      <c r="E12" s="114">
        <v>0.53808219178082184</v>
      </c>
      <c r="F12" s="60">
        <f t="shared" si="0"/>
        <v>8.4401006059992237E-5</v>
      </c>
      <c r="G12" s="60">
        <f t="shared" si="1"/>
        <v>8.4397715702988111E-5</v>
      </c>
      <c r="H12" s="61">
        <f t="shared" si="5"/>
        <v>99724.53511048475</v>
      </c>
      <c r="I12" s="61">
        <f t="shared" si="2"/>
        <v>8.4165229628673472</v>
      </c>
      <c r="J12" s="61">
        <f t="shared" si="3"/>
        <v>99720.647368644917</v>
      </c>
      <c r="K12" s="61">
        <f t="shared" si="6"/>
        <v>8157209.9871509401</v>
      </c>
      <c r="L12" s="64">
        <f t="shared" si="4"/>
        <v>81.797423052547416</v>
      </c>
      <c r="N12" s="63"/>
    </row>
    <row r="13" spans="1:14" x14ac:dyDescent="0.25">
      <c r="A13" s="85">
        <v>4</v>
      </c>
      <c r="B13" s="82">
        <v>6</v>
      </c>
      <c r="C13" s="82">
        <v>64781</v>
      </c>
      <c r="D13" s="113">
        <v>61097</v>
      </c>
      <c r="E13" s="114">
        <v>0.60913242009132418</v>
      </c>
      <c r="F13" s="60">
        <f t="shared" si="0"/>
        <v>9.5330399275488971E-5</v>
      </c>
      <c r="G13" s="60">
        <f t="shared" si="1"/>
        <v>9.5326847248216438E-5</v>
      </c>
      <c r="H13" s="61">
        <f t="shared" si="5"/>
        <v>99716.11858752188</v>
      </c>
      <c r="I13" s="61">
        <f t="shared" si="2"/>
        <v>9.5056232047777343</v>
      </c>
      <c r="J13" s="61">
        <f t="shared" si="3"/>
        <v>99712.403147584308</v>
      </c>
      <c r="K13" s="61">
        <f t="shared" si="6"/>
        <v>8057489.3397822948</v>
      </c>
      <c r="L13" s="64">
        <f t="shared" si="4"/>
        <v>80.804281734152667</v>
      </c>
      <c r="N13" s="63"/>
    </row>
    <row r="14" spans="1:14" x14ac:dyDescent="0.25">
      <c r="A14" s="85">
        <v>5</v>
      </c>
      <c r="B14" s="82">
        <v>5</v>
      </c>
      <c r="C14" s="82">
        <v>66479</v>
      </c>
      <c r="D14" s="113">
        <v>64427</v>
      </c>
      <c r="E14" s="114">
        <v>0.45041095890410959</v>
      </c>
      <c r="F14" s="60">
        <f t="shared" si="0"/>
        <v>7.6390692558018724E-5</v>
      </c>
      <c r="G14" s="60">
        <f t="shared" si="1"/>
        <v>7.6387485544976362E-5</v>
      </c>
      <c r="H14" s="61">
        <f t="shared" si="5"/>
        <v>99706.612964317101</v>
      </c>
      <c r="I14" s="61">
        <f t="shared" si="2"/>
        <v>7.6163374565503252</v>
      </c>
      <c r="J14" s="61">
        <f t="shared" si="3"/>
        <v>99702.427108717689</v>
      </c>
      <c r="K14" s="61">
        <f t="shared" si="6"/>
        <v>7957776.9366347101</v>
      </c>
      <c r="L14" s="64">
        <f t="shared" si="4"/>
        <v>79.811927213720836</v>
      </c>
      <c r="N14" s="63"/>
    </row>
    <row r="15" spans="1:14" x14ac:dyDescent="0.25">
      <c r="A15" s="85">
        <v>6</v>
      </c>
      <c r="B15" s="82">
        <v>6</v>
      </c>
      <c r="C15" s="82">
        <v>66762</v>
      </c>
      <c r="D15" s="113">
        <v>66255</v>
      </c>
      <c r="E15" s="114">
        <v>0.47716894977168955</v>
      </c>
      <c r="F15" s="60">
        <f t="shared" si="0"/>
        <v>9.0214032792800919E-5</v>
      </c>
      <c r="G15" s="60">
        <f t="shared" si="1"/>
        <v>9.0209777895494442E-5</v>
      </c>
      <c r="H15" s="61">
        <f t="shared" si="5"/>
        <v>99698.996626860549</v>
      </c>
      <c r="I15" s="61">
        <f t="shared" si="2"/>
        <v>8.99382434211274</v>
      </c>
      <c r="J15" s="61">
        <f t="shared" si="3"/>
        <v>99694.294376234204</v>
      </c>
      <c r="K15" s="61">
        <f t="shared" si="6"/>
        <v>7858074.509525992</v>
      </c>
      <c r="L15" s="64">
        <f t="shared" si="4"/>
        <v>78.817989903510195</v>
      </c>
      <c r="N15" s="63"/>
    </row>
    <row r="16" spans="1:14" x14ac:dyDescent="0.25">
      <c r="A16" s="85">
        <v>7</v>
      </c>
      <c r="B16" s="82">
        <v>8</v>
      </c>
      <c r="C16" s="82">
        <v>66114</v>
      </c>
      <c r="D16" s="113">
        <v>66752</v>
      </c>
      <c r="E16" s="114">
        <v>0.4845890410958904</v>
      </c>
      <c r="F16" s="60">
        <f t="shared" si="0"/>
        <v>1.2042207938825584E-4</v>
      </c>
      <c r="G16" s="60">
        <f t="shared" si="1"/>
        <v>1.2041460563185709E-4</v>
      </c>
      <c r="H16" s="61">
        <f t="shared" si="5"/>
        <v>99690.002802518444</v>
      </c>
      <c r="I16" s="61">
        <f t="shared" si="2"/>
        <v>12.004132372903985</v>
      </c>
      <c r="J16" s="61">
        <f t="shared" si="3"/>
        <v>99683.815741141312</v>
      </c>
      <c r="K16" s="61">
        <f t="shared" si="6"/>
        <v>7758380.2151497575</v>
      </c>
      <c r="L16" s="64">
        <f t="shared" si="4"/>
        <v>77.825057649148334</v>
      </c>
      <c r="N16" s="63"/>
    </row>
    <row r="17" spans="1:14" x14ac:dyDescent="0.25">
      <c r="A17" s="85">
        <v>8</v>
      </c>
      <c r="B17" s="82">
        <v>5</v>
      </c>
      <c r="C17" s="82">
        <v>69487</v>
      </c>
      <c r="D17" s="113">
        <v>66196</v>
      </c>
      <c r="E17" s="114">
        <v>0.56931506849315072</v>
      </c>
      <c r="F17" s="60">
        <f t="shared" si="0"/>
        <v>7.3701200592557651E-5</v>
      </c>
      <c r="G17" s="60">
        <f t="shared" si="1"/>
        <v>7.3698861243559852E-5</v>
      </c>
      <c r="H17" s="61">
        <f t="shared" si="5"/>
        <v>99677.998670145535</v>
      </c>
      <c r="I17" s="61">
        <f t="shared" si="2"/>
        <v>7.3461549930267989</v>
      </c>
      <c r="J17" s="61">
        <f t="shared" si="3"/>
        <v>99674.834791885529</v>
      </c>
      <c r="K17" s="61">
        <f t="shared" si="6"/>
        <v>7658696.3994086161</v>
      </c>
      <c r="L17" s="64">
        <f t="shared" si="4"/>
        <v>76.834371692722044</v>
      </c>
      <c r="N17" s="63"/>
    </row>
    <row r="18" spans="1:14" x14ac:dyDescent="0.25">
      <c r="A18" s="85">
        <v>9</v>
      </c>
      <c r="B18" s="82">
        <v>3</v>
      </c>
      <c r="C18" s="82">
        <v>70805</v>
      </c>
      <c r="D18" s="113">
        <v>69551</v>
      </c>
      <c r="E18" s="114">
        <v>0.48858447488584478</v>
      </c>
      <c r="F18" s="60">
        <f t="shared" si="0"/>
        <v>4.2748439681951612E-5</v>
      </c>
      <c r="G18" s="60">
        <f t="shared" si="1"/>
        <v>4.2747505126772708E-5</v>
      </c>
      <c r="H18" s="61">
        <f t="shared" si="5"/>
        <v>99670.652515152513</v>
      </c>
      <c r="I18" s="61">
        <f t="shared" si="2"/>
        <v>4.2606717293802632</v>
      </c>
      <c r="J18" s="61">
        <f t="shared" si="3"/>
        <v>99668.473541482686</v>
      </c>
      <c r="K18" s="61">
        <f t="shared" si="6"/>
        <v>7559021.5646167304</v>
      </c>
      <c r="L18" s="64">
        <f t="shared" si="4"/>
        <v>75.839992754813807</v>
      </c>
      <c r="N18" s="63"/>
    </row>
    <row r="19" spans="1:14" x14ac:dyDescent="0.25">
      <c r="A19" s="85">
        <v>10</v>
      </c>
      <c r="B19" s="82">
        <v>6</v>
      </c>
      <c r="C19" s="82">
        <v>71787</v>
      </c>
      <c r="D19" s="113">
        <v>71020</v>
      </c>
      <c r="E19" s="114">
        <v>0.54429223744292243</v>
      </c>
      <c r="F19" s="60">
        <f t="shared" si="0"/>
        <v>8.4029494352517734E-5</v>
      </c>
      <c r="G19" s="60">
        <f t="shared" si="1"/>
        <v>8.402627674330496E-5</v>
      </c>
      <c r="H19" s="61">
        <f t="shared" si="5"/>
        <v>99666.391843423131</v>
      </c>
      <c r="I19" s="61">
        <f t="shared" si="2"/>
        <v>8.374595823042144</v>
      </c>
      <c r="J19" s="61">
        <f t="shared" si="3"/>
        <v>99662.575475098289</v>
      </c>
      <c r="K19" s="61">
        <f t="shared" si="6"/>
        <v>7459353.0910752481</v>
      </c>
      <c r="L19" s="64">
        <f t="shared" si="4"/>
        <v>74.843213977224778</v>
      </c>
      <c r="N19" s="63"/>
    </row>
    <row r="20" spans="1:14" x14ac:dyDescent="0.25">
      <c r="A20" s="85">
        <v>11</v>
      </c>
      <c r="B20" s="82">
        <v>5</v>
      </c>
      <c r="C20" s="82">
        <v>73050</v>
      </c>
      <c r="D20" s="113">
        <v>71865</v>
      </c>
      <c r="E20" s="114">
        <v>0.60383561643835615</v>
      </c>
      <c r="F20" s="60">
        <f t="shared" si="0"/>
        <v>6.9005969016319911E-5</v>
      </c>
      <c r="G20" s="60">
        <f t="shared" si="1"/>
        <v>6.900408260291567E-5</v>
      </c>
      <c r="H20" s="61">
        <f t="shared" si="5"/>
        <v>99658.017247600088</v>
      </c>
      <c r="I20" s="61">
        <f t="shared" si="2"/>
        <v>6.8768100541961914</v>
      </c>
      <c r="J20" s="61">
        <f t="shared" si="3"/>
        <v>99655.292900384098</v>
      </c>
      <c r="K20" s="61">
        <f t="shared" si="6"/>
        <v>7359690.5156001495</v>
      </c>
      <c r="L20" s="64">
        <f t="shared" si="4"/>
        <v>73.849457563609931</v>
      </c>
      <c r="N20" s="63"/>
    </row>
    <row r="21" spans="1:14" x14ac:dyDescent="0.25">
      <c r="A21" s="85">
        <v>12</v>
      </c>
      <c r="B21" s="82">
        <v>4</v>
      </c>
      <c r="C21" s="82">
        <v>75070</v>
      </c>
      <c r="D21" s="113">
        <v>73262</v>
      </c>
      <c r="E21" s="114">
        <v>0.6239726027397261</v>
      </c>
      <c r="F21" s="60">
        <f t="shared" si="0"/>
        <v>5.3933069061294932E-5</v>
      </c>
      <c r="G21" s="60">
        <f t="shared" si="1"/>
        <v>5.3931975304031346E-5</v>
      </c>
      <c r="H21" s="61">
        <f t="shared" si="5"/>
        <v>99651.140437545895</v>
      </c>
      <c r="I21" s="61">
        <f t="shared" si="2"/>
        <v>5.3743828450962843</v>
      </c>
      <c r="J21" s="61">
        <f t="shared" si="3"/>
        <v>99649.119522352776</v>
      </c>
      <c r="K21" s="61">
        <f t="shared" si="6"/>
        <v>7260035.2226997651</v>
      </c>
      <c r="L21" s="64">
        <f t="shared" si="4"/>
        <v>72.854512159344807</v>
      </c>
      <c r="N21" s="63"/>
    </row>
    <row r="22" spans="1:14" x14ac:dyDescent="0.25">
      <c r="A22" s="85">
        <v>13</v>
      </c>
      <c r="B22" s="82">
        <v>7</v>
      </c>
      <c r="C22" s="82">
        <v>71950</v>
      </c>
      <c r="D22" s="113">
        <v>75156</v>
      </c>
      <c r="E22" s="114">
        <v>0.53346379647749498</v>
      </c>
      <c r="F22" s="60">
        <f t="shared" si="0"/>
        <v>9.5169469634141373E-5</v>
      </c>
      <c r="G22" s="60">
        <f t="shared" si="1"/>
        <v>9.5165244297003919E-5</v>
      </c>
      <c r="H22" s="61">
        <f t="shared" si="5"/>
        <v>99645.766054700798</v>
      </c>
      <c r="I22" s="61">
        <f t="shared" si="2"/>
        <v>9.4828136697577019</v>
      </c>
      <c r="J22" s="61">
        <f t="shared" si="3"/>
        <v>99641.34197881259</v>
      </c>
      <c r="K22" s="61">
        <f t="shared" si="6"/>
        <v>7160386.1031774124</v>
      </c>
      <c r="L22" s="64">
        <f t="shared" si="4"/>
        <v>71.858407905125645</v>
      </c>
      <c r="N22" s="63"/>
    </row>
    <row r="23" spans="1:14" x14ac:dyDescent="0.25">
      <c r="A23" s="85">
        <v>14</v>
      </c>
      <c r="B23" s="82">
        <v>12</v>
      </c>
      <c r="C23" s="82">
        <v>70628</v>
      </c>
      <c r="D23" s="113">
        <v>72187</v>
      </c>
      <c r="E23" s="114">
        <v>0.6333333333333333</v>
      </c>
      <c r="F23" s="60">
        <f t="shared" si="0"/>
        <v>1.6804957462451423E-4</v>
      </c>
      <c r="G23" s="60">
        <f t="shared" si="1"/>
        <v>1.6803922035403063E-4</v>
      </c>
      <c r="H23" s="61">
        <f t="shared" si="5"/>
        <v>99636.283241031037</v>
      </c>
      <c r="I23" s="61">
        <f t="shared" si="2"/>
        <v>16.742803354796223</v>
      </c>
      <c r="J23" s="61">
        <f t="shared" si="3"/>
        <v>99630.144213134277</v>
      </c>
      <c r="K23" s="61">
        <f t="shared" si="6"/>
        <v>7060744.7611985998</v>
      </c>
      <c r="L23" s="64">
        <f t="shared" si="4"/>
        <v>70.865196206866614</v>
      </c>
      <c r="N23" s="63"/>
    </row>
    <row r="24" spans="1:14" x14ac:dyDescent="0.25">
      <c r="A24" s="85">
        <v>15</v>
      </c>
      <c r="B24" s="82">
        <v>9</v>
      </c>
      <c r="C24" s="82">
        <v>69277</v>
      </c>
      <c r="D24" s="113">
        <v>70945</v>
      </c>
      <c r="E24" s="114">
        <v>0.50715372907153733</v>
      </c>
      <c r="F24" s="60">
        <f t="shared" si="0"/>
        <v>1.2836787380011695E-4</v>
      </c>
      <c r="G24" s="60">
        <f t="shared" si="1"/>
        <v>1.283597530397426E-4</v>
      </c>
      <c r="H24" s="61">
        <f t="shared" si="5"/>
        <v>99619.540437676245</v>
      </c>
      <c r="I24" s="61">
        <f t="shared" si="2"/>
        <v>12.787139608512774</v>
      </c>
      <c r="J24" s="61">
        <f t="shared" si="3"/>
        <v>99613.238343604346</v>
      </c>
      <c r="K24" s="61">
        <f t="shared" si="6"/>
        <v>6961114.6169854654</v>
      </c>
      <c r="L24" s="64">
        <f t="shared" si="4"/>
        <v>69.876999897830913</v>
      </c>
      <c r="N24" s="63"/>
    </row>
    <row r="25" spans="1:14" x14ac:dyDescent="0.25">
      <c r="A25" s="85">
        <v>16</v>
      </c>
      <c r="B25" s="82">
        <v>8</v>
      </c>
      <c r="C25" s="82">
        <v>70325</v>
      </c>
      <c r="D25" s="113">
        <v>69564</v>
      </c>
      <c r="E25" s="114">
        <v>0.46849315068493136</v>
      </c>
      <c r="F25" s="60">
        <f t="shared" si="0"/>
        <v>1.1437639843018394E-4</v>
      </c>
      <c r="G25" s="60">
        <f t="shared" si="1"/>
        <v>1.1436944570123539E-4</v>
      </c>
      <c r="H25" s="61">
        <f t="shared" si="5"/>
        <v>99606.753298067735</v>
      </c>
      <c r="I25" s="61">
        <f t="shared" si="2"/>
        <v>11.391969162799708</v>
      </c>
      <c r="J25" s="61">
        <f t="shared" si="3"/>
        <v>99600.698388430523</v>
      </c>
      <c r="K25" s="61">
        <f t="shared" si="6"/>
        <v>6861501.3786418615</v>
      </c>
      <c r="L25" s="64">
        <f t="shared" si="4"/>
        <v>68.885905337253547</v>
      </c>
      <c r="N25" s="63"/>
    </row>
    <row r="26" spans="1:14" x14ac:dyDescent="0.25">
      <c r="A26" s="85">
        <v>17</v>
      </c>
      <c r="B26" s="82">
        <v>10</v>
      </c>
      <c r="C26" s="82">
        <v>69308</v>
      </c>
      <c r="D26" s="113">
        <v>70718</v>
      </c>
      <c r="E26" s="114">
        <v>0.44465753424657534</v>
      </c>
      <c r="F26" s="60">
        <f t="shared" si="0"/>
        <v>1.4283061717109679E-4</v>
      </c>
      <c r="G26" s="60">
        <f t="shared" si="1"/>
        <v>1.4281928875837683E-4</v>
      </c>
      <c r="H26" s="61">
        <f t="shared" si="5"/>
        <v>99595.361328904939</v>
      </c>
      <c r="I26" s="61">
        <f t="shared" si="2"/>
        <v>14.224138668627752</v>
      </c>
      <c r="J26" s="61">
        <f t="shared" si="3"/>
        <v>99587.462060663485</v>
      </c>
      <c r="K26" s="61">
        <f t="shared" si="6"/>
        <v>6761900.6802534312</v>
      </c>
      <c r="L26" s="64">
        <f t="shared" si="4"/>
        <v>67.893731093789071</v>
      </c>
      <c r="N26" s="63"/>
    </row>
    <row r="27" spans="1:14" x14ac:dyDescent="0.25">
      <c r="A27" s="85">
        <v>18</v>
      </c>
      <c r="B27" s="82">
        <v>11</v>
      </c>
      <c r="C27" s="82">
        <v>67835</v>
      </c>
      <c r="D27" s="113">
        <v>70918</v>
      </c>
      <c r="E27" s="114">
        <v>0.32627646326276466</v>
      </c>
      <c r="F27" s="60">
        <f t="shared" si="0"/>
        <v>1.585551303395242E-4</v>
      </c>
      <c r="G27" s="60">
        <f t="shared" si="1"/>
        <v>1.5853819492122993E-4</v>
      </c>
      <c r="H27" s="61">
        <f t="shared" si="5"/>
        <v>99581.137190236317</v>
      </c>
      <c r="I27" s="61">
        <f t="shared" si="2"/>
        <v>15.787413738343425</v>
      </c>
      <c r="J27" s="61">
        <f t="shared" si="3"/>
        <v>99570.500838016582</v>
      </c>
      <c r="K27" s="61">
        <f t="shared" si="6"/>
        <v>6662313.2181927674</v>
      </c>
      <c r="L27" s="64">
        <f t="shared" si="4"/>
        <v>66.903365498481079</v>
      </c>
      <c r="N27" s="63"/>
    </row>
    <row r="28" spans="1:14" x14ac:dyDescent="0.25">
      <c r="A28" s="85">
        <v>19</v>
      </c>
      <c r="B28" s="82">
        <v>9</v>
      </c>
      <c r="C28" s="82">
        <v>68172</v>
      </c>
      <c r="D28" s="113">
        <v>69866</v>
      </c>
      <c r="E28" s="114">
        <v>0.35098934550989347</v>
      </c>
      <c r="F28" s="60">
        <f t="shared" si="0"/>
        <v>1.3039887567191643E-4</v>
      </c>
      <c r="G28" s="60">
        <f t="shared" si="1"/>
        <v>1.3038784091508527E-4</v>
      </c>
      <c r="H28" s="61">
        <f t="shared" si="5"/>
        <v>99565.349776497969</v>
      </c>
      <c r="I28" s="61">
        <f t="shared" si="2"/>
        <v>12.982110987312838</v>
      </c>
      <c r="J28" s="61">
        <f t="shared" si="3"/>
        <v>99556.924248149429</v>
      </c>
      <c r="K28" s="61">
        <f t="shared" si="6"/>
        <v>6562742.7173547512</v>
      </c>
      <c r="L28" s="64">
        <f t="shared" si="4"/>
        <v>65.913922183637652</v>
      </c>
      <c r="N28" s="63"/>
    </row>
    <row r="29" spans="1:14" x14ac:dyDescent="0.25">
      <c r="A29" s="85">
        <v>20</v>
      </c>
      <c r="B29" s="82">
        <v>9</v>
      </c>
      <c r="C29" s="82">
        <v>69550</v>
      </c>
      <c r="D29" s="113">
        <v>69666</v>
      </c>
      <c r="E29" s="114">
        <v>0.57077625570776258</v>
      </c>
      <c r="F29" s="60">
        <f t="shared" si="0"/>
        <v>1.2929548327778417E-4</v>
      </c>
      <c r="G29" s="60">
        <f t="shared" si="1"/>
        <v>1.2928830820443533E-4</v>
      </c>
      <c r="H29" s="61">
        <f t="shared" si="5"/>
        <v>99552.367665510654</v>
      </c>
      <c r="I29" s="61">
        <f t="shared" si="2"/>
        <v>12.870957193219803</v>
      </c>
      <c r="J29" s="61">
        <f t="shared" si="3"/>
        <v>99546.843145071543</v>
      </c>
      <c r="K29" s="61">
        <f t="shared" si="6"/>
        <v>6463185.7931066016</v>
      </c>
      <c r="L29" s="64">
        <f t="shared" si="4"/>
        <v>64.922471907674534</v>
      </c>
      <c r="N29" s="63"/>
    </row>
    <row r="30" spans="1:14" x14ac:dyDescent="0.25">
      <c r="A30" s="85">
        <v>21</v>
      </c>
      <c r="B30" s="82">
        <v>10</v>
      </c>
      <c r="C30" s="82">
        <v>68562</v>
      </c>
      <c r="D30" s="113">
        <v>70817</v>
      </c>
      <c r="E30" s="114">
        <v>0.57643835616438366</v>
      </c>
      <c r="F30" s="60">
        <f t="shared" si="0"/>
        <v>1.4349363964442276E-4</v>
      </c>
      <c r="G30" s="60">
        <f t="shared" si="1"/>
        <v>1.4348491886035942E-4</v>
      </c>
      <c r="H30" s="61">
        <f t="shared" si="5"/>
        <v>99539.496708317427</v>
      </c>
      <c r="I30" s="61">
        <f t="shared" si="2"/>
        <v>14.282416608593939</v>
      </c>
      <c r="J30" s="61">
        <f t="shared" si="3"/>
        <v>99533.447224460746</v>
      </c>
      <c r="K30" s="61">
        <f t="shared" si="6"/>
        <v>6363638.94996153</v>
      </c>
      <c r="L30" s="64">
        <f t="shared" si="4"/>
        <v>63.930792905343175</v>
      </c>
      <c r="N30" s="63"/>
    </row>
    <row r="31" spans="1:14" x14ac:dyDescent="0.25">
      <c r="A31" s="85">
        <v>22</v>
      </c>
      <c r="B31" s="82">
        <v>14</v>
      </c>
      <c r="C31" s="82">
        <v>67744</v>
      </c>
      <c r="D31" s="113">
        <v>70038</v>
      </c>
      <c r="E31" s="114">
        <v>0.4479452054794521</v>
      </c>
      <c r="F31" s="60">
        <f t="shared" si="0"/>
        <v>2.0321957875484462E-4</v>
      </c>
      <c r="G31" s="60">
        <f t="shared" si="1"/>
        <v>2.0319678244456148E-4</v>
      </c>
      <c r="H31" s="61">
        <f t="shared" si="5"/>
        <v>99525.214291708835</v>
      </c>
      <c r="I31" s="61">
        <f t="shared" si="2"/>
        <v>20.223203316180722</v>
      </c>
      <c r="J31" s="61">
        <f t="shared" si="3"/>
        <v>99514.049975357571</v>
      </c>
      <c r="K31" s="61">
        <f t="shared" si="6"/>
        <v>6264105.5027370695</v>
      </c>
      <c r="L31" s="64">
        <f t="shared" si="4"/>
        <v>62.939884604286803</v>
      </c>
      <c r="N31" s="63"/>
    </row>
    <row r="32" spans="1:14" x14ac:dyDescent="0.25">
      <c r="A32" s="85">
        <v>23</v>
      </c>
      <c r="B32" s="82">
        <v>8</v>
      </c>
      <c r="C32" s="82">
        <v>70242</v>
      </c>
      <c r="D32" s="113">
        <v>69233</v>
      </c>
      <c r="E32" s="114">
        <v>0.49315068493150688</v>
      </c>
      <c r="F32" s="60">
        <f t="shared" si="0"/>
        <v>1.1471589890661409E-4</v>
      </c>
      <c r="G32" s="60">
        <f t="shared" si="1"/>
        <v>1.1470922929049102E-4</v>
      </c>
      <c r="H32" s="61">
        <f t="shared" si="5"/>
        <v>99504.99108839265</v>
      </c>
      <c r="I32" s="61">
        <f t="shared" si="2"/>
        <v>11.414140838306697</v>
      </c>
      <c r="J32" s="61">
        <f t="shared" si="3"/>
        <v>99499.20583892666</v>
      </c>
      <c r="K32" s="61">
        <f t="shared" si="6"/>
        <v>6164591.4527617116</v>
      </c>
      <c r="L32" s="64">
        <f t="shared" si="4"/>
        <v>61.952585346051215</v>
      </c>
      <c r="N32" s="63"/>
    </row>
    <row r="33" spans="1:14" x14ac:dyDescent="0.25">
      <c r="A33" s="85">
        <v>24</v>
      </c>
      <c r="B33" s="82">
        <v>18</v>
      </c>
      <c r="C33" s="82">
        <v>71160</v>
      </c>
      <c r="D33" s="113">
        <v>72026</v>
      </c>
      <c r="E33" s="114">
        <v>0.56971080669710805</v>
      </c>
      <c r="F33" s="60">
        <f t="shared" si="0"/>
        <v>2.5142122833237887E-4</v>
      </c>
      <c r="G33" s="60">
        <f t="shared" si="1"/>
        <v>2.5139403156131535E-4</v>
      </c>
      <c r="H33" s="61">
        <f t="shared" si="5"/>
        <v>99493.576947554349</v>
      </c>
      <c r="I33" s="61">
        <f t="shared" si="2"/>
        <v>25.012091423301637</v>
      </c>
      <c r="J33" s="61">
        <f t="shared" si="3"/>
        <v>99482.814514913</v>
      </c>
      <c r="K33" s="61">
        <f t="shared" si="6"/>
        <v>6065092.2469227845</v>
      </c>
      <c r="L33" s="64">
        <f t="shared" si="4"/>
        <v>60.959636119222573</v>
      </c>
      <c r="N33" s="63"/>
    </row>
    <row r="34" spans="1:14" x14ac:dyDescent="0.25">
      <c r="A34" s="85">
        <v>25</v>
      </c>
      <c r="B34" s="82">
        <v>9</v>
      </c>
      <c r="C34" s="82">
        <v>73093</v>
      </c>
      <c r="D34" s="113">
        <v>72982</v>
      </c>
      <c r="E34" s="114">
        <v>0.46636225266362252</v>
      </c>
      <c r="F34" s="60">
        <f t="shared" si="0"/>
        <v>1.2322437104227282E-4</v>
      </c>
      <c r="G34" s="60">
        <f t="shared" si="1"/>
        <v>1.2321626868843375E-4</v>
      </c>
      <c r="H34" s="61">
        <f t="shared" si="5"/>
        <v>99468.564856131052</v>
      </c>
      <c r="I34" s="61">
        <f t="shared" si="2"/>
        <v>12.256145413365942</v>
      </c>
      <c r="J34" s="61">
        <f t="shared" si="3"/>
        <v>99462.024514301636</v>
      </c>
      <c r="K34" s="61">
        <f t="shared" si="6"/>
        <v>5965609.4324078718</v>
      </c>
      <c r="L34" s="64">
        <f t="shared" si="4"/>
        <v>59.974821603552705</v>
      </c>
      <c r="N34" s="63"/>
    </row>
    <row r="35" spans="1:14" x14ac:dyDescent="0.25">
      <c r="A35" s="85">
        <v>26</v>
      </c>
      <c r="B35" s="82">
        <v>15</v>
      </c>
      <c r="C35" s="82">
        <v>76409</v>
      </c>
      <c r="D35" s="113">
        <v>74654</v>
      </c>
      <c r="E35" s="114">
        <v>0.57589041095890414</v>
      </c>
      <c r="F35" s="60">
        <f t="shared" si="0"/>
        <v>1.985926401567558E-4</v>
      </c>
      <c r="G35" s="60">
        <f t="shared" si="1"/>
        <v>1.9857591509176773E-4</v>
      </c>
      <c r="H35" s="61">
        <f t="shared" si="5"/>
        <v>99456.308710717683</v>
      </c>
      <c r="I35" s="61">
        <f t="shared" si="2"/>
        <v>19.749627513880114</v>
      </c>
      <c r="J35" s="61">
        <f t="shared" si="3"/>
        <v>99447.93270430906</v>
      </c>
      <c r="K35" s="61">
        <f t="shared" si="6"/>
        <v>5866147.4078935701</v>
      </c>
      <c r="L35" s="64">
        <f t="shared" si="4"/>
        <v>58.982154917452895</v>
      </c>
      <c r="N35" s="63"/>
    </row>
    <row r="36" spans="1:14" x14ac:dyDescent="0.25">
      <c r="A36" s="85">
        <v>27</v>
      </c>
      <c r="B36" s="82">
        <v>23</v>
      </c>
      <c r="C36" s="82">
        <v>79888</v>
      </c>
      <c r="D36" s="113">
        <v>77774</v>
      </c>
      <c r="E36" s="114">
        <v>0.39630732578916017</v>
      </c>
      <c r="F36" s="60">
        <f t="shared" si="0"/>
        <v>2.9176339257398737E-4</v>
      </c>
      <c r="G36" s="60">
        <f t="shared" si="1"/>
        <v>2.9171201175549021E-4</v>
      </c>
      <c r="H36" s="61">
        <f t="shared" si="5"/>
        <v>99436.5590832038</v>
      </c>
      <c r="I36" s="61">
        <f t="shared" si="2"/>
        <v>29.006838692205044</v>
      </c>
      <c r="J36" s="61">
        <f t="shared" si="3"/>
        <v>99419.047867183297</v>
      </c>
      <c r="K36" s="61">
        <f t="shared" si="6"/>
        <v>5766699.4751892611</v>
      </c>
      <c r="L36" s="64">
        <f t="shared" si="4"/>
        <v>57.993755298430635</v>
      </c>
      <c r="N36" s="63"/>
    </row>
    <row r="37" spans="1:14" x14ac:dyDescent="0.25">
      <c r="A37" s="85">
        <v>28</v>
      </c>
      <c r="B37" s="82">
        <v>17</v>
      </c>
      <c r="C37" s="82">
        <v>82384</v>
      </c>
      <c r="D37" s="113">
        <v>80592</v>
      </c>
      <c r="E37" s="114">
        <v>0.51248992747784039</v>
      </c>
      <c r="F37" s="60">
        <f t="shared" si="0"/>
        <v>2.0861967406243865E-4</v>
      </c>
      <c r="G37" s="60">
        <f t="shared" si="1"/>
        <v>2.0859845872465155E-4</v>
      </c>
      <c r="H37" s="61">
        <f t="shared" si="5"/>
        <v>99407.552244511593</v>
      </c>
      <c r="I37" s="61">
        <f t="shared" si="2"/>
        <v>20.736262183795393</v>
      </c>
      <c r="J37" s="61">
        <f t="shared" si="3"/>
        <v>99397.443107830535</v>
      </c>
      <c r="K37" s="61">
        <f t="shared" si="6"/>
        <v>5667280.4273220776</v>
      </c>
      <c r="L37" s="64">
        <f t="shared" si="4"/>
        <v>57.010562068587447</v>
      </c>
      <c r="N37" s="63"/>
    </row>
    <row r="38" spans="1:14" x14ac:dyDescent="0.25">
      <c r="A38" s="85">
        <v>29</v>
      </c>
      <c r="B38" s="82">
        <v>11</v>
      </c>
      <c r="C38" s="82">
        <v>81558</v>
      </c>
      <c r="D38" s="113">
        <v>82909</v>
      </c>
      <c r="E38" s="114">
        <v>0.71108343711083433</v>
      </c>
      <c r="F38" s="60">
        <f t="shared" si="0"/>
        <v>1.3376543622732828E-4</v>
      </c>
      <c r="G38" s="60">
        <f t="shared" si="1"/>
        <v>1.337602667876006E-4</v>
      </c>
      <c r="H38" s="61">
        <f t="shared" si="5"/>
        <v>99386.815982327797</v>
      </c>
      <c r="I38" s="61">
        <f t="shared" si="2"/>
        <v>13.294007020966333</v>
      </c>
      <c r="J38" s="61">
        <f t="shared" si="3"/>
        <v>99382.975123512268</v>
      </c>
      <c r="K38" s="61">
        <f t="shared" si="6"/>
        <v>5567882.9842142472</v>
      </c>
      <c r="L38" s="64">
        <f t="shared" si="4"/>
        <v>56.02234993828845</v>
      </c>
      <c r="N38" s="63"/>
    </row>
    <row r="39" spans="1:14" x14ac:dyDescent="0.25">
      <c r="A39" s="85">
        <v>30</v>
      </c>
      <c r="B39" s="82">
        <v>21</v>
      </c>
      <c r="C39" s="82">
        <v>82832</v>
      </c>
      <c r="D39" s="113">
        <v>81826</v>
      </c>
      <c r="E39" s="114">
        <v>0.58499673842139588</v>
      </c>
      <c r="F39" s="60">
        <f t="shared" si="0"/>
        <v>2.5507415370039718E-4</v>
      </c>
      <c r="G39" s="60">
        <f t="shared" si="1"/>
        <v>2.5504715527423872E-4</v>
      </c>
      <c r="H39" s="61">
        <f t="shared" si="5"/>
        <v>99373.521975306823</v>
      </c>
      <c r="I39" s="61">
        <f t="shared" si="2"/>
        <v>25.344934089384054</v>
      </c>
      <c r="J39" s="61">
        <f t="shared" si="3"/>
        <v>99363.003744995236</v>
      </c>
      <c r="K39" s="61">
        <f t="shared" si="6"/>
        <v>5468500.0090907346</v>
      </c>
      <c r="L39" s="64">
        <f t="shared" si="4"/>
        <v>55.029749377803014</v>
      </c>
      <c r="N39" s="63"/>
    </row>
    <row r="40" spans="1:14" x14ac:dyDescent="0.25">
      <c r="A40" s="85">
        <v>31</v>
      </c>
      <c r="B40" s="82">
        <v>25</v>
      </c>
      <c r="C40" s="82">
        <v>85062</v>
      </c>
      <c r="D40" s="113">
        <v>82924</v>
      </c>
      <c r="E40" s="114">
        <v>0.4813150684931507</v>
      </c>
      <c r="F40" s="60">
        <f t="shared" si="0"/>
        <v>2.9764385127332039E-4</v>
      </c>
      <c r="G40" s="60">
        <f t="shared" si="1"/>
        <v>2.9759790710235908E-4</v>
      </c>
      <c r="H40" s="61">
        <f t="shared" si="5"/>
        <v>99348.177041217437</v>
      </c>
      <c r="I40" s="61">
        <f t="shared" si="2"/>
        <v>29.565809561900949</v>
      </c>
      <c r="J40" s="61">
        <f t="shared" si="3"/>
        <v>99332.841701309881</v>
      </c>
      <c r="K40" s="61">
        <f t="shared" si="6"/>
        <v>5369137.0053457394</v>
      </c>
      <c r="L40" s="64">
        <f t="shared" si="4"/>
        <v>54.043638899566311</v>
      </c>
      <c r="N40" s="63"/>
    </row>
    <row r="41" spans="1:14" x14ac:dyDescent="0.25">
      <c r="A41" s="85">
        <v>32</v>
      </c>
      <c r="B41" s="82">
        <v>27</v>
      </c>
      <c r="C41" s="82">
        <v>85619</v>
      </c>
      <c r="D41" s="113">
        <v>84921</v>
      </c>
      <c r="E41" s="114">
        <v>0.52257737189244013</v>
      </c>
      <c r="F41" s="60">
        <f t="shared" si="0"/>
        <v>3.1664125718306558E-4</v>
      </c>
      <c r="G41" s="60">
        <f t="shared" si="1"/>
        <v>3.1659339722062808E-4</v>
      </c>
      <c r="H41" s="61">
        <f t="shared" si="5"/>
        <v>99318.611231655537</v>
      </c>
      <c r="I41" s="61">
        <f t="shared" si="2"/>
        <v>31.443616537064656</v>
      </c>
      <c r="J41" s="61">
        <f t="shared" si="3"/>
        <v>99303.599337611202</v>
      </c>
      <c r="K41" s="61">
        <f t="shared" si="6"/>
        <v>5269804.1636444293</v>
      </c>
      <c r="L41" s="64">
        <f t="shared" si="4"/>
        <v>53.059583680171315</v>
      </c>
      <c r="N41" s="63"/>
    </row>
    <row r="42" spans="1:14" x14ac:dyDescent="0.25">
      <c r="A42" s="85">
        <v>33</v>
      </c>
      <c r="B42" s="82">
        <v>30</v>
      </c>
      <c r="C42" s="82">
        <v>86926</v>
      </c>
      <c r="D42" s="113">
        <v>85303</v>
      </c>
      <c r="E42" s="114">
        <v>0.57287671232876702</v>
      </c>
      <c r="F42" s="60">
        <f t="shared" si="0"/>
        <v>3.4837338659575331E-4</v>
      </c>
      <c r="G42" s="60">
        <f t="shared" si="1"/>
        <v>3.483215569101995E-4</v>
      </c>
      <c r="H42" s="61">
        <f t="shared" si="5"/>
        <v>99287.167615118466</v>
      </c>
      <c r="I42" s="61">
        <f t="shared" si="2"/>
        <v>34.583860804902002</v>
      </c>
      <c r="J42" s="61">
        <f t="shared" si="3"/>
        <v>99272.396042791108</v>
      </c>
      <c r="K42" s="61">
        <f t="shared" si="6"/>
        <v>5170500.5643068179</v>
      </c>
      <c r="L42" s="64">
        <f t="shared" si="4"/>
        <v>52.076221817002519</v>
      </c>
      <c r="N42" s="63"/>
    </row>
    <row r="43" spans="1:14" x14ac:dyDescent="0.25">
      <c r="A43" s="85">
        <v>34</v>
      </c>
      <c r="B43" s="82">
        <v>36</v>
      </c>
      <c r="C43" s="82">
        <v>88695</v>
      </c>
      <c r="D43" s="113">
        <v>86490</v>
      </c>
      <c r="E43" s="114">
        <v>0.47701674277016726</v>
      </c>
      <c r="F43" s="60">
        <f t="shared" si="0"/>
        <v>4.1099409195992809E-4</v>
      </c>
      <c r="G43" s="60">
        <f t="shared" si="1"/>
        <v>4.1090577062899029E-4</v>
      </c>
      <c r="H43" s="61">
        <f t="shared" si="5"/>
        <v>99252.583754313557</v>
      </c>
      <c r="I43" s="61">
        <f t="shared" si="2"/>
        <v>40.783459414484618</v>
      </c>
      <c r="J43" s="61">
        <f t="shared" si="3"/>
        <v>99231.25468786787</v>
      </c>
      <c r="K43" s="61">
        <f t="shared" si="6"/>
        <v>5071228.1682640268</v>
      </c>
      <c r="L43" s="64">
        <f t="shared" si="4"/>
        <v>51.094167793325873</v>
      </c>
      <c r="N43" s="63"/>
    </row>
    <row r="44" spans="1:14" x14ac:dyDescent="0.25">
      <c r="A44" s="85">
        <v>35</v>
      </c>
      <c r="B44" s="82">
        <v>32</v>
      </c>
      <c r="C44" s="82">
        <v>91624</v>
      </c>
      <c r="D44" s="113">
        <v>87972</v>
      </c>
      <c r="E44" s="114">
        <v>0.46172945205479465</v>
      </c>
      <c r="F44" s="60">
        <f t="shared" si="0"/>
        <v>3.5635537539811579E-4</v>
      </c>
      <c r="G44" s="60">
        <f t="shared" si="1"/>
        <v>3.56287033985787E-4</v>
      </c>
      <c r="H44" s="61">
        <f t="shared" si="5"/>
        <v>99211.800294899076</v>
      </c>
      <c r="I44" s="61">
        <f t="shared" si="2"/>
        <v>35.347878063459817</v>
      </c>
      <c r="J44" s="61">
        <f t="shared" si="3"/>
        <v>99192.773573205151</v>
      </c>
      <c r="K44" s="61">
        <f t="shared" si="6"/>
        <v>4971996.9135761587</v>
      </c>
      <c r="L44" s="64">
        <f t="shared" si="4"/>
        <v>50.11497522267814</v>
      </c>
      <c r="N44" s="63"/>
    </row>
    <row r="45" spans="1:14" x14ac:dyDescent="0.25">
      <c r="A45" s="85">
        <v>36</v>
      </c>
      <c r="B45" s="82">
        <v>40</v>
      </c>
      <c r="C45" s="82">
        <v>95043</v>
      </c>
      <c r="D45" s="113">
        <v>90871</v>
      </c>
      <c r="E45" s="114">
        <v>0.41589041095890406</v>
      </c>
      <c r="F45" s="60">
        <f t="shared" si="0"/>
        <v>4.3030648579450714E-4</v>
      </c>
      <c r="G45" s="60">
        <f t="shared" si="1"/>
        <v>4.3019835709604676E-4</v>
      </c>
      <c r="H45" s="61">
        <f t="shared" si="5"/>
        <v>99176.452416835615</v>
      </c>
      <c r="I45" s="61">
        <f t="shared" si="2"/>
        <v>42.665546892336934</v>
      </c>
      <c r="J45" s="61">
        <f t="shared" si="3"/>
        <v>99151.53106177412</v>
      </c>
      <c r="K45" s="61">
        <f t="shared" si="6"/>
        <v>4872804.1400029538</v>
      </c>
      <c r="L45" s="64">
        <f t="shared" si="4"/>
        <v>49.132672335593391</v>
      </c>
      <c r="N45" s="63"/>
    </row>
    <row r="46" spans="1:14" x14ac:dyDescent="0.25">
      <c r="A46" s="85">
        <v>37</v>
      </c>
      <c r="B46" s="82">
        <v>41</v>
      </c>
      <c r="C46" s="82">
        <v>96780</v>
      </c>
      <c r="D46" s="113">
        <v>94443</v>
      </c>
      <c r="E46" s="114">
        <v>0.58569996658870704</v>
      </c>
      <c r="F46" s="60">
        <f t="shared" si="0"/>
        <v>4.2881870904650589E-4</v>
      </c>
      <c r="G46" s="60">
        <f t="shared" si="1"/>
        <v>4.28742538816205E-4</v>
      </c>
      <c r="H46" s="61">
        <f t="shared" si="5"/>
        <v>99133.786869943273</v>
      </c>
      <c r="I46" s="61">
        <f t="shared" si="2"/>
        <v>42.502871465084048</v>
      </c>
      <c r="J46" s="61">
        <f t="shared" si="3"/>
        <v>99116.177928875215</v>
      </c>
      <c r="K46" s="61">
        <f t="shared" si="6"/>
        <v>4773652.6089411797</v>
      </c>
      <c r="L46" s="64">
        <f t="shared" si="4"/>
        <v>48.153639235066088</v>
      </c>
      <c r="N46" s="63"/>
    </row>
    <row r="47" spans="1:14" x14ac:dyDescent="0.25">
      <c r="A47" s="85">
        <v>38</v>
      </c>
      <c r="B47" s="82">
        <v>50</v>
      </c>
      <c r="C47" s="82">
        <v>102167</v>
      </c>
      <c r="D47" s="113">
        <v>96047</v>
      </c>
      <c r="E47" s="114">
        <v>0.48646575342465725</v>
      </c>
      <c r="F47" s="60">
        <f t="shared" si="0"/>
        <v>5.0450523171925298E-4</v>
      </c>
      <c r="G47" s="60">
        <f t="shared" si="1"/>
        <v>5.0437455799861078E-4</v>
      </c>
      <c r="H47" s="61">
        <f t="shared" si="5"/>
        <v>99091.283998478189</v>
      </c>
      <c r="I47" s="61">
        <f t="shared" si="2"/>
        <v>49.979122568247249</v>
      </c>
      <c r="J47" s="61">
        <f t="shared" si="3"/>
        <v>99065.618007425612</v>
      </c>
      <c r="K47" s="61">
        <f t="shared" si="6"/>
        <v>4674536.4310123045</v>
      </c>
      <c r="L47" s="64">
        <f t="shared" si="4"/>
        <v>47.174042381811248</v>
      </c>
      <c r="N47" s="63"/>
    </row>
    <row r="48" spans="1:14" x14ac:dyDescent="0.25">
      <c r="A48" s="85">
        <v>39</v>
      </c>
      <c r="B48" s="82">
        <v>49</v>
      </c>
      <c r="C48" s="82">
        <v>105399</v>
      </c>
      <c r="D48" s="113">
        <v>101315</v>
      </c>
      <c r="E48" s="114">
        <v>0.48582611126642417</v>
      </c>
      <c r="F48" s="60">
        <f t="shared" si="0"/>
        <v>4.7408496763644455E-4</v>
      </c>
      <c r="G48" s="60">
        <f t="shared" si="1"/>
        <v>4.7396943184699857E-4</v>
      </c>
      <c r="H48" s="61">
        <f t="shared" si="5"/>
        <v>99041.304875909947</v>
      </c>
      <c r="I48" s="61">
        <f t="shared" si="2"/>
        <v>46.942551001420405</v>
      </c>
      <c r="J48" s="61">
        <f t="shared" si="3"/>
        <v>99017.168241914464</v>
      </c>
      <c r="K48" s="61">
        <f t="shared" si="6"/>
        <v>4575470.8130048793</v>
      </c>
      <c r="L48" s="64">
        <f t="shared" si="4"/>
        <v>46.197602290655823</v>
      </c>
      <c r="N48" s="63"/>
    </row>
    <row r="49" spans="1:14" x14ac:dyDescent="0.25">
      <c r="A49" s="85">
        <v>40</v>
      </c>
      <c r="B49" s="82">
        <v>65</v>
      </c>
      <c r="C49" s="82">
        <v>108279</v>
      </c>
      <c r="D49" s="113">
        <v>104694</v>
      </c>
      <c r="E49" s="114">
        <v>0.49567966280295034</v>
      </c>
      <c r="F49" s="60">
        <f t="shared" si="0"/>
        <v>6.1040601390786626E-4</v>
      </c>
      <c r="G49" s="60">
        <f t="shared" si="1"/>
        <v>6.1021816424642402E-4</v>
      </c>
      <c r="H49" s="61">
        <f t="shared" si="5"/>
        <v>98994.362324908521</v>
      </c>
      <c r="I49" s="61">
        <f t="shared" si="2"/>
        <v>60.408158048651039</v>
      </c>
      <c r="J49" s="61">
        <f t="shared" si="3"/>
        <v>98963.897262271974</v>
      </c>
      <c r="K49" s="61">
        <f t="shared" si="6"/>
        <v>4476453.6447629649</v>
      </c>
      <c r="L49" s="64">
        <f t="shared" si="4"/>
        <v>45.219278549124205</v>
      </c>
      <c r="N49" s="63"/>
    </row>
    <row r="50" spans="1:14" x14ac:dyDescent="0.25">
      <c r="A50" s="85">
        <v>41</v>
      </c>
      <c r="B50" s="82">
        <v>67</v>
      </c>
      <c r="C50" s="82">
        <v>112212</v>
      </c>
      <c r="D50" s="113">
        <v>107448</v>
      </c>
      <c r="E50" s="114">
        <v>0.51318748722142726</v>
      </c>
      <c r="F50" s="60">
        <f t="shared" si="0"/>
        <v>6.1003368842756989E-4</v>
      </c>
      <c r="G50" s="60">
        <f t="shared" si="1"/>
        <v>6.0985257926743125E-4</v>
      </c>
      <c r="H50" s="61">
        <f t="shared" si="5"/>
        <v>98933.954166859869</v>
      </c>
      <c r="I50" s="61">
        <f t="shared" si="2"/>
        <v>60.33512712578532</v>
      </c>
      <c r="J50" s="61">
        <f t="shared" si="3"/>
        <v>98904.582272014944</v>
      </c>
      <c r="K50" s="61">
        <f t="shared" si="6"/>
        <v>4377489.7475006925</v>
      </c>
      <c r="L50" s="64">
        <f t="shared" si="4"/>
        <v>44.246586365260534</v>
      </c>
      <c r="N50" s="63"/>
    </row>
    <row r="51" spans="1:14" x14ac:dyDescent="0.25">
      <c r="A51" s="85">
        <v>42</v>
      </c>
      <c r="B51" s="82">
        <v>63</v>
      </c>
      <c r="C51" s="82">
        <v>116657</v>
      </c>
      <c r="D51" s="113">
        <v>111417</v>
      </c>
      <c r="E51" s="114">
        <v>0.47871276364427034</v>
      </c>
      <c r="F51" s="60">
        <f t="shared" si="0"/>
        <v>5.524522742618624E-4</v>
      </c>
      <c r="G51" s="60">
        <f t="shared" si="1"/>
        <v>5.5229322136988318E-4</v>
      </c>
      <c r="H51" s="61">
        <f t="shared" si="5"/>
        <v>98873.619039734083</v>
      </c>
      <c r="I51" s="61">
        <f t="shared" si="2"/>
        <v>54.607229567953354</v>
      </c>
      <c r="J51" s="61">
        <f t="shared" si="3"/>
        <v>98845.152987947571</v>
      </c>
      <c r="K51" s="61">
        <f t="shared" si="6"/>
        <v>4278585.1652286779</v>
      </c>
      <c r="L51" s="64">
        <f t="shared" si="4"/>
        <v>43.273273566625029</v>
      </c>
      <c r="N51" s="63"/>
    </row>
    <row r="52" spans="1:14" x14ac:dyDescent="0.25">
      <c r="A52" s="85">
        <v>43</v>
      </c>
      <c r="B52" s="82">
        <v>82</v>
      </c>
      <c r="C52" s="82">
        <v>118529</v>
      </c>
      <c r="D52" s="113">
        <v>116075</v>
      </c>
      <c r="E52" s="114">
        <v>0.48853992649515526</v>
      </c>
      <c r="F52" s="60">
        <f t="shared" si="0"/>
        <v>6.9905031457264159E-4</v>
      </c>
      <c r="G52" s="60">
        <f t="shared" si="1"/>
        <v>6.9880046802120498E-4</v>
      </c>
      <c r="H52" s="61">
        <f t="shared" si="5"/>
        <v>98819.011810166136</v>
      </c>
      <c r="I52" s="61">
        <f t="shared" si="2"/>
        <v>69.054771702337078</v>
      </c>
      <c r="J52" s="61">
        <f t="shared" si="3"/>
        <v>98783.693051555398</v>
      </c>
      <c r="K52" s="61">
        <f t="shared" si="6"/>
        <v>4179740.0122407302</v>
      </c>
      <c r="L52" s="64">
        <f t="shared" si="4"/>
        <v>42.296921773212205</v>
      </c>
      <c r="N52" s="63"/>
    </row>
    <row r="53" spans="1:14" x14ac:dyDescent="0.25">
      <c r="A53" s="85">
        <v>44</v>
      </c>
      <c r="B53" s="82">
        <v>98</v>
      </c>
      <c r="C53" s="82">
        <v>121873</v>
      </c>
      <c r="D53" s="113">
        <v>117937</v>
      </c>
      <c r="E53" s="114">
        <v>0.52966172770478037</v>
      </c>
      <c r="F53" s="60">
        <f t="shared" si="0"/>
        <v>8.1731370668445852E-4</v>
      </c>
      <c r="G53" s="60">
        <f t="shared" si="1"/>
        <v>8.1699964065263208E-4</v>
      </c>
      <c r="H53" s="61">
        <f t="shared" si="5"/>
        <v>98749.957038463792</v>
      </c>
      <c r="I53" s="61">
        <f t="shared" si="2"/>
        <v>80.678679414887768</v>
      </c>
      <c r="J53" s="61">
        <f t="shared" si="3"/>
        <v>98712.010767776723</v>
      </c>
      <c r="K53" s="61">
        <f t="shared" si="6"/>
        <v>4080956.319189175</v>
      </c>
      <c r="L53" s="64">
        <f t="shared" si="4"/>
        <v>41.326157920247141</v>
      </c>
      <c r="N53" s="63"/>
    </row>
    <row r="54" spans="1:14" x14ac:dyDescent="0.25">
      <c r="A54" s="85">
        <v>45</v>
      </c>
      <c r="B54" s="82">
        <v>126</v>
      </c>
      <c r="C54" s="82">
        <v>120698</v>
      </c>
      <c r="D54" s="113">
        <v>121191</v>
      </c>
      <c r="E54" s="114">
        <v>0.49182430963252904</v>
      </c>
      <c r="F54" s="60">
        <f t="shared" si="0"/>
        <v>1.04180016453828E-3</v>
      </c>
      <c r="G54" s="60">
        <f t="shared" si="1"/>
        <v>1.0412489091253582E-3</v>
      </c>
      <c r="H54" s="61">
        <f t="shared" si="5"/>
        <v>98669.278359048898</v>
      </c>
      <c r="I54" s="61">
        <f t="shared" si="2"/>
        <v>102.73927845554597</v>
      </c>
      <c r="J54" s="61">
        <f t="shared" si="3"/>
        <v>98617.068755291897</v>
      </c>
      <c r="K54" s="61">
        <f t="shared" si="6"/>
        <v>3982244.3084213985</v>
      </c>
      <c r="L54" s="64">
        <f t="shared" si="4"/>
        <v>40.359515896430892</v>
      </c>
      <c r="N54" s="63"/>
    </row>
    <row r="55" spans="1:14" x14ac:dyDescent="0.25">
      <c r="A55" s="85">
        <v>46</v>
      </c>
      <c r="B55" s="82">
        <v>129</v>
      </c>
      <c r="C55" s="82">
        <v>119924</v>
      </c>
      <c r="D55" s="113">
        <v>120180</v>
      </c>
      <c r="E55" s="114">
        <v>0.49741956036954432</v>
      </c>
      <c r="F55" s="60">
        <f t="shared" si="0"/>
        <v>1.0745343684403425E-3</v>
      </c>
      <c r="G55" s="60">
        <f t="shared" si="1"/>
        <v>1.0739543901594985E-3</v>
      </c>
      <c r="H55" s="61">
        <f t="shared" si="5"/>
        <v>98566.539080593357</v>
      </c>
      <c r="I55" s="61">
        <f t="shared" si="2"/>
        <v>105.85596736843101</v>
      </c>
      <c r="J55" s="61">
        <f t="shared" si="3"/>
        <v>98513.337941975813</v>
      </c>
      <c r="K55" s="61">
        <f t="shared" si="6"/>
        <v>3883627.2396661066</v>
      </c>
      <c r="L55" s="64">
        <f t="shared" si="4"/>
        <v>39.401071356382332</v>
      </c>
      <c r="N55" s="63"/>
    </row>
    <row r="56" spans="1:14" x14ac:dyDescent="0.25">
      <c r="A56" s="85">
        <v>47</v>
      </c>
      <c r="B56" s="82">
        <v>111</v>
      </c>
      <c r="C56" s="82">
        <v>115649</v>
      </c>
      <c r="D56" s="113">
        <v>119285</v>
      </c>
      <c r="E56" s="114">
        <v>0.50971245217820527</v>
      </c>
      <c r="F56" s="60">
        <f t="shared" si="0"/>
        <v>9.4494624022065771E-4</v>
      </c>
      <c r="G56" s="60">
        <f t="shared" si="1"/>
        <v>9.4450865372979267E-4</v>
      </c>
      <c r="H56" s="61">
        <f t="shared" si="5"/>
        <v>98460.683113224921</v>
      </c>
      <c r="I56" s="61">
        <f t="shared" si="2"/>
        <v>92.996967252587808</v>
      </c>
      <c r="J56" s="61">
        <f t="shared" si="3"/>
        <v>98415.08785819578</v>
      </c>
      <c r="K56" s="61">
        <f t="shared" si="6"/>
        <v>3785113.9017241308</v>
      </c>
      <c r="L56" s="64">
        <f t="shared" si="4"/>
        <v>38.442897022880054</v>
      </c>
      <c r="N56" s="63"/>
    </row>
    <row r="57" spans="1:14" x14ac:dyDescent="0.25">
      <c r="A57" s="85">
        <v>48</v>
      </c>
      <c r="B57" s="82">
        <v>146</v>
      </c>
      <c r="C57" s="82">
        <v>113588</v>
      </c>
      <c r="D57" s="113">
        <v>115151</v>
      </c>
      <c r="E57" s="114">
        <v>0.5013323325201724</v>
      </c>
      <c r="F57" s="60">
        <f t="shared" si="0"/>
        <v>1.2765641189303092E-3</v>
      </c>
      <c r="G57" s="60">
        <f t="shared" si="1"/>
        <v>1.2757519991260058E-3</v>
      </c>
      <c r="H57" s="61">
        <f t="shared" si="5"/>
        <v>98367.68614597233</v>
      </c>
      <c r="I57" s="61">
        <f t="shared" si="2"/>
        <v>125.49277225012371</v>
      </c>
      <c r="J57" s="61">
        <f t="shared" si="3"/>
        <v>98305.106957948781</v>
      </c>
      <c r="K57" s="61">
        <f t="shared" si="6"/>
        <v>3686698.813865935</v>
      </c>
      <c r="L57" s="64">
        <f t="shared" si="4"/>
        <v>37.478759116027931</v>
      </c>
      <c r="N57" s="63"/>
    </row>
    <row r="58" spans="1:14" x14ac:dyDescent="0.25">
      <c r="A58" s="85">
        <v>49</v>
      </c>
      <c r="B58" s="82">
        <v>146</v>
      </c>
      <c r="C58" s="82">
        <v>111674</v>
      </c>
      <c r="D58" s="113">
        <v>113085</v>
      </c>
      <c r="E58" s="114">
        <v>0.46383936948770854</v>
      </c>
      <c r="F58" s="60">
        <f t="shared" si="0"/>
        <v>1.2991693324850174E-3</v>
      </c>
      <c r="G58" s="60">
        <f t="shared" si="1"/>
        <v>1.2982650085336745E-3</v>
      </c>
      <c r="H58" s="61">
        <f t="shared" si="5"/>
        <v>98242.193373722199</v>
      </c>
      <c r="I58" s="61">
        <f t="shared" si="2"/>
        <v>127.54440201870234</v>
      </c>
      <c r="J58" s="61">
        <f t="shared" si="3"/>
        <v>98173.809086717549</v>
      </c>
      <c r="K58" s="61">
        <f t="shared" si="6"/>
        <v>3588393.7069079862</v>
      </c>
      <c r="L58" s="64">
        <f t="shared" si="4"/>
        <v>36.525993401403525</v>
      </c>
      <c r="N58" s="63"/>
    </row>
    <row r="59" spans="1:14" x14ac:dyDescent="0.25">
      <c r="A59" s="85">
        <v>50</v>
      </c>
      <c r="B59" s="82">
        <v>183</v>
      </c>
      <c r="C59" s="82">
        <v>107730</v>
      </c>
      <c r="D59" s="113">
        <v>111252</v>
      </c>
      <c r="E59" s="114">
        <v>0.52223968859944669</v>
      </c>
      <c r="F59" s="60">
        <f t="shared" si="0"/>
        <v>1.6713702496095569E-3</v>
      </c>
      <c r="G59" s="60">
        <f t="shared" si="1"/>
        <v>1.6700367013036037E-3</v>
      </c>
      <c r="H59" s="61">
        <f t="shared" si="5"/>
        <v>98114.6489717035</v>
      </c>
      <c r="I59" s="61">
        <f t="shared" si="2"/>
        <v>163.85506471826471</v>
      </c>
      <c r="J59" s="61">
        <f t="shared" si="3"/>
        <v>98036.365524959139</v>
      </c>
      <c r="K59" s="61">
        <f t="shared" si="6"/>
        <v>3490219.8978212685</v>
      </c>
      <c r="L59" s="64">
        <f t="shared" si="4"/>
        <v>35.572872495603143</v>
      </c>
      <c r="N59" s="63"/>
    </row>
    <row r="60" spans="1:14" x14ac:dyDescent="0.25">
      <c r="A60" s="85">
        <v>51</v>
      </c>
      <c r="B60" s="82">
        <v>170</v>
      </c>
      <c r="C60" s="82">
        <v>105965</v>
      </c>
      <c r="D60" s="113">
        <v>107236</v>
      </c>
      <c r="E60" s="114">
        <v>0.47492344883158766</v>
      </c>
      <c r="F60" s="60">
        <f t="shared" si="0"/>
        <v>1.5947392366827547E-3</v>
      </c>
      <c r="G60" s="60">
        <f t="shared" si="1"/>
        <v>1.5934049828020755E-3</v>
      </c>
      <c r="H60" s="61">
        <f t="shared" si="5"/>
        <v>97950.793906985229</v>
      </c>
      <c r="I60" s="61">
        <f t="shared" si="2"/>
        <v>156.07528308080944</v>
      </c>
      <c r="J60" s="61">
        <f t="shared" si="3"/>
        <v>97868.84243562253</v>
      </c>
      <c r="K60" s="61">
        <f t="shared" si="6"/>
        <v>3392183.5322963092</v>
      </c>
      <c r="L60" s="64">
        <f t="shared" si="4"/>
        <v>34.63150625933212</v>
      </c>
      <c r="N60" s="63"/>
    </row>
    <row r="61" spans="1:14" x14ac:dyDescent="0.25">
      <c r="A61" s="85">
        <v>52</v>
      </c>
      <c r="B61" s="82">
        <v>183</v>
      </c>
      <c r="C61" s="82">
        <v>104495</v>
      </c>
      <c r="D61" s="113">
        <v>105414</v>
      </c>
      <c r="E61" s="114">
        <v>0.48273074331911037</v>
      </c>
      <c r="F61" s="60">
        <f t="shared" si="0"/>
        <v>1.7436127083641007E-3</v>
      </c>
      <c r="G61" s="60">
        <f t="shared" si="1"/>
        <v>1.7420415310577292E-3</v>
      </c>
      <c r="H61" s="61">
        <f t="shared" si="5"/>
        <v>97794.718623904424</v>
      </c>
      <c r="I61" s="61">
        <f t="shared" si="2"/>
        <v>170.3624613609463</v>
      </c>
      <c r="J61" s="61">
        <f t="shared" si="3"/>
        <v>97706.59536014992</v>
      </c>
      <c r="K61" s="61">
        <f t="shared" si="6"/>
        <v>3294314.6898606867</v>
      </c>
      <c r="L61" s="64">
        <f t="shared" si="4"/>
        <v>33.686018388476057</v>
      </c>
      <c r="N61" s="63"/>
    </row>
    <row r="62" spans="1:14" x14ac:dyDescent="0.25">
      <c r="A62" s="85">
        <v>53</v>
      </c>
      <c r="B62" s="82">
        <v>279</v>
      </c>
      <c r="C62" s="82">
        <v>103268</v>
      </c>
      <c r="D62" s="113">
        <v>103933</v>
      </c>
      <c r="E62" s="114">
        <v>0.51598173515981705</v>
      </c>
      <c r="F62" s="60">
        <f t="shared" si="0"/>
        <v>2.6930371957664297E-3</v>
      </c>
      <c r="G62" s="60">
        <f t="shared" si="1"/>
        <v>2.6895314474920384E-3</v>
      </c>
      <c r="H62" s="61">
        <f t="shared" si="5"/>
        <v>97624.356162543481</v>
      </c>
      <c r="I62" s="61">
        <f t="shared" si="2"/>
        <v>262.56377594032386</v>
      </c>
      <c r="J62" s="61">
        <f t="shared" si="3"/>
        <v>97497.270499302962</v>
      </c>
      <c r="K62" s="61">
        <f t="shared" si="6"/>
        <v>3196608.0945005366</v>
      </c>
      <c r="L62" s="64">
        <f t="shared" si="4"/>
        <v>32.743960832665763</v>
      </c>
      <c r="N62" s="63"/>
    </row>
    <row r="63" spans="1:14" x14ac:dyDescent="0.25">
      <c r="A63" s="85">
        <v>54</v>
      </c>
      <c r="B63" s="82">
        <v>282</v>
      </c>
      <c r="C63" s="82">
        <v>99691</v>
      </c>
      <c r="D63" s="113">
        <v>102647</v>
      </c>
      <c r="E63" s="114">
        <v>0.5106382978723405</v>
      </c>
      <c r="F63" s="60">
        <f t="shared" si="0"/>
        <v>2.7874151172790082E-3</v>
      </c>
      <c r="G63" s="60">
        <f t="shared" si="1"/>
        <v>2.7836181112854985E-3</v>
      </c>
      <c r="H63" s="61">
        <f t="shared" si="5"/>
        <v>97361.792386603163</v>
      </c>
      <c r="I63" s="61">
        <f t="shared" si="2"/>
        <v>271.01804863456709</v>
      </c>
      <c r="J63" s="61">
        <f t="shared" si="3"/>
        <v>97229.166533016032</v>
      </c>
      <c r="K63" s="61">
        <f t="shared" si="6"/>
        <v>3099110.8240012336</v>
      </c>
      <c r="L63" s="64">
        <f t="shared" si="4"/>
        <v>31.830872748267794</v>
      </c>
      <c r="N63" s="63"/>
    </row>
    <row r="64" spans="1:14" x14ac:dyDescent="0.25">
      <c r="A64" s="85">
        <v>55</v>
      </c>
      <c r="B64" s="82">
        <v>279</v>
      </c>
      <c r="C64" s="82">
        <v>98493</v>
      </c>
      <c r="D64" s="113">
        <v>99096</v>
      </c>
      <c r="E64" s="114">
        <v>0.50302941032061632</v>
      </c>
      <c r="F64" s="60">
        <f t="shared" si="0"/>
        <v>2.8240438485948103E-3</v>
      </c>
      <c r="G64" s="60">
        <f t="shared" si="1"/>
        <v>2.8200859517668237E-3</v>
      </c>
      <c r="H64" s="61">
        <f t="shared" si="5"/>
        <v>97090.7743379686</v>
      </c>
      <c r="I64" s="61">
        <f t="shared" si="2"/>
        <v>273.8043287566681</v>
      </c>
      <c r="J64" s="61">
        <f t="shared" si="3"/>
        <v>96954.70163924963</v>
      </c>
      <c r="K64" s="61">
        <f t="shared" si="6"/>
        <v>3001881.6574682174</v>
      </c>
      <c r="L64" s="64">
        <f t="shared" si="4"/>
        <v>30.918299683333487</v>
      </c>
      <c r="N64" s="63"/>
    </row>
    <row r="65" spans="1:14" x14ac:dyDescent="0.25">
      <c r="A65" s="85">
        <v>56</v>
      </c>
      <c r="B65" s="82">
        <v>314</v>
      </c>
      <c r="C65" s="82">
        <v>98114</v>
      </c>
      <c r="D65" s="113">
        <v>97801</v>
      </c>
      <c r="E65" s="114">
        <v>0.51027833522380228</v>
      </c>
      <c r="F65" s="60">
        <f t="shared" si="0"/>
        <v>3.2054717607125538E-3</v>
      </c>
      <c r="G65" s="60">
        <f t="shared" si="1"/>
        <v>3.2004477331714037E-3</v>
      </c>
      <c r="H65" s="61">
        <f t="shared" si="5"/>
        <v>96816.970009211931</v>
      </c>
      <c r="I65" s="61">
        <f t="shared" si="2"/>
        <v>309.85765219850612</v>
      </c>
      <c r="J65" s="61">
        <f t="shared" si="3"/>
        <v>96665.226003933625</v>
      </c>
      <c r="K65" s="61">
        <f t="shared" si="6"/>
        <v>2904926.955828968</v>
      </c>
      <c r="L65" s="64">
        <f t="shared" si="4"/>
        <v>30.004315932966815</v>
      </c>
      <c r="N65" s="63"/>
    </row>
    <row r="66" spans="1:14" x14ac:dyDescent="0.25">
      <c r="A66" s="85">
        <v>57</v>
      </c>
      <c r="B66" s="82">
        <v>365</v>
      </c>
      <c r="C66" s="82">
        <v>93538</v>
      </c>
      <c r="D66" s="113">
        <v>97484</v>
      </c>
      <c r="E66" s="114">
        <v>0.53347344717583023</v>
      </c>
      <c r="F66" s="60">
        <f t="shared" si="0"/>
        <v>3.8215493503366105E-3</v>
      </c>
      <c r="G66" s="60">
        <f t="shared" si="1"/>
        <v>3.814748210296811E-3</v>
      </c>
      <c r="H66" s="61">
        <f t="shared" si="5"/>
        <v>96507.112357013422</v>
      </c>
      <c r="I66" s="61">
        <f t="shared" si="2"/>
        <v>368.1503341448302</v>
      </c>
      <c r="J66" s="61">
        <f t="shared" si="3"/>
        <v>96335.360450703767</v>
      </c>
      <c r="K66" s="61">
        <f t="shared" si="6"/>
        <v>2808261.7298250343</v>
      </c>
      <c r="L66" s="64">
        <f t="shared" si="4"/>
        <v>29.099013132175131</v>
      </c>
      <c r="N66" s="63"/>
    </row>
    <row r="67" spans="1:14" x14ac:dyDescent="0.25">
      <c r="A67" s="85">
        <v>58</v>
      </c>
      <c r="B67" s="82">
        <v>370</v>
      </c>
      <c r="C67" s="82">
        <v>89717</v>
      </c>
      <c r="D67" s="113">
        <v>92688</v>
      </c>
      <c r="E67" s="114">
        <v>0.50359866716031065</v>
      </c>
      <c r="F67" s="60">
        <f t="shared" si="0"/>
        <v>4.0569063348044184E-3</v>
      </c>
      <c r="G67" s="60">
        <f t="shared" si="1"/>
        <v>4.048752739072666E-3</v>
      </c>
      <c r="H67" s="61">
        <f t="shared" si="5"/>
        <v>96138.962022868596</v>
      </c>
      <c r="I67" s="61">
        <f t="shared" si="2"/>
        <v>389.24288582169225</v>
      </c>
      <c r="J67" s="61">
        <f t="shared" si="3"/>
        <v>95945.741335548344</v>
      </c>
      <c r="K67" s="61">
        <f t="shared" si="6"/>
        <v>2711926.3693743306</v>
      </c>
      <c r="L67" s="64">
        <f t="shared" si="4"/>
        <v>28.208400759821437</v>
      </c>
      <c r="N67" s="63"/>
    </row>
    <row r="68" spans="1:14" x14ac:dyDescent="0.25">
      <c r="A68" s="85">
        <v>59</v>
      </c>
      <c r="B68" s="82">
        <v>409</v>
      </c>
      <c r="C68" s="82">
        <v>85452</v>
      </c>
      <c r="D68" s="113">
        <v>88875</v>
      </c>
      <c r="E68" s="114">
        <v>0.49355929932679127</v>
      </c>
      <c r="F68" s="60">
        <f t="shared" si="0"/>
        <v>4.6923310789493307E-3</v>
      </c>
      <c r="G68" s="60">
        <f t="shared" si="1"/>
        <v>4.681206718103131E-3</v>
      </c>
      <c r="H68" s="61">
        <f t="shared" si="5"/>
        <v>95749.719137046908</v>
      </c>
      <c r="I68" s="61">
        <f t="shared" si="2"/>
        <v>448.22422848083193</v>
      </c>
      <c r="J68" s="61">
        <f t="shared" si="3"/>
        <v>95522.720144716368</v>
      </c>
      <c r="K68" s="61">
        <f t="shared" si="6"/>
        <v>2615980.6280387822</v>
      </c>
      <c r="L68" s="64">
        <f t="shared" si="4"/>
        <v>27.321026647550998</v>
      </c>
      <c r="N68" s="63"/>
    </row>
    <row r="69" spans="1:14" x14ac:dyDescent="0.25">
      <c r="A69" s="85">
        <v>60</v>
      </c>
      <c r="B69" s="82">
        <v>397</v>
      </c>
      <c r="C69" s="82">
        <v>84951</v>
      </c>
      <c r="D69" s="113">
        <v>84744</v>
      </c>
      <c r="E69" s="114">
        <v>0.49484144784514006</v>
      </c>
      <c r="F69" s="60">
        <f t="shared" si="0"/>
        <v>4.6789828810512978E-3</v>
      </c>
      <c r="G69" s="60">
        <f t="shared" si="1"/>
        <v>4.6679495836962426E-3</v>
      </c>
      <c r="H69" s="61">
        <f t="shared" si="5"/>
        <v>95301.494908566077</v>
      </c>
      <c r="I69" s="61">
        <f t="shared" si="2"/>
        <v>444.86257348407059</v>
      </c>
      <c r="J69" s="61">
        <f t="shared" si="3"/>
        <v>95076.768775036981</v>
      </c>
      <c r="K69" s="61">
        <f t="shared" si="6"/>
        <v>2520457.9078940656</v>
      </c>
      <c r="L69" s="64">
        <f t="shared" si="4"/>
        <v>26.44720222187739</v>
      </c>
      <c r="N69" s="63"/>
    </row>
    <row r="70" spans="1:14" x14ac:dyDescent="0.25">
      <c r="A70" s="85">
        <v>61</v>
      </c>
      <c r="B70" s="82">
        <v>478</v>
      </c>
      <c r="C70" s="82">
        <v>81818</v>
      </c>
      <c r="D70" s="113">
        <v>84092</v>
      </c>
      <c r="E70" s="114">
        <v>0.51485642230756068</v>
      </c>
      <c r="F70" s="60">
        <f t="shared" si="0"/>
        <v>5.7621602073413295E-3</v>
      </c>
      <c r="G70" s="60">
        <f t="shared" si="1"/>
        <v>5.7460971363443754E-3</v>
      </c>
      <c r="H70" s="61">
        <f t="shared" si="5"/>
        <v>94856.632335082002</v>
      </c>
      <c r="I70" s="61">
        <f t="shared" si="2"/>
        <v>545.05542342388594</v>
      </c>
      <c r="J70" s="61">
        <f t="shared" si="3"/>
        <v>94592.202196921469</v>
      </c>
      <c r="K70" s="61">
        <f t="shared" si="6"/>
        <v>2425381.1391190286</v>
      </c>
      <c r="L70" s="64">
        <f t="shared" si="4"/>
        <v>25.568914681172167</v>
      </c>
      <c r="N70" s="63"/>
    </row>
    <row r="71" spans="1:14" x14ac:dyDescent="0.25">
      <c r="A71" s="85">
        <v>62</v>
      </c>
      <c r="B71" s="82">
        <v>493</v>
      </c>
      <c r="C71" s="82">
        <v>79190</v>
      </c>
      <c r="D71" s="113">
        <v>80985</v>
      </c>
      <c r="E71" s="114">
        <v>0.5020311761927253</v>
      </c>
      <c r="F71" s="60">
        <f t="shared" si="0"/>
        <v>6.1557671297018885E-3</v>
      </c>
      <c r="G71" s="60">
        <f t="shared" si="1"/>
        <v>6.1369550297734141E-3</v>
      </c>
      <c r="H71" s="61">
        <f t="shared" si="5"/>
        <v>94311.576911658121</v>
      </c>
      <c r="I71" s="61">
        <f t="shared" si="2"/>
        <v>578.78590629386247</v>
      </c>
      <c r="J71" s="61">
        <f t="shared" si="3"/>
        <v>94023.359574664733</v>
      </c>
      <c r="K71" s="61">
        <f t="shared" si="6"/>
        <v>2330788.9369221069</v>
      </c>
      <c r="L71" s="64">
        <f t="shared" si="4"/>
        <v>24.713709740060462</v>
      </c>
      <c r="N71" s="63"/>
    </row>
    <row r="72" spans="1:14" x14ac:dyDescent="0.25">
      <c r="A72" s="85">
        <v>63</v>
      </c>
      <c r="B72" s="82">
        <v>523</v>
      </c>
      <c r="C72" s="82">
        <v>77359</v>
      </c>
      <c r="D72" s="113">
        <v>78324</v>
      </c>
      <c r="E72" s="114">
        <v>0.51972026506718416</v>
      </c>
      <c r="F72" s="60">
        <f t="shared" si="0"/>
        <v>6.7187811129025008E-3</v>
      </c>
      <c r="G72" s="60">
        <f t="shared" si="1"/>
        <v>6.6971700522847274E-3</v>
      </c>
      <c r="H72" s="61">
        <f t="shared" si="5"/>
        <v>93732.791005364255</v>
      </c>
      <c r="I72" s="61">
        <f t="shared" si="2"/>
        <v>627.74444083818878</v>
      </c>
      <c r="J72" s="61">
        <f t="shared" si="3"/>
        <v>93431.298071712939</v>
      </c>
      <c r="K72" s="61">
        <f t="shared" si="6"/>
        <v>2236765.577347442</v>
      </c>
      <c r="L72" s="64">
        <f t="shared" si="4"/>
        <v>23.863213218727623</v>
      </c>
      <c r="N72" s="63"/>
    </row>
    <row r="73" spans="1:14" x14ac:dyDescent="0.25">
      <c r="A73" s="85">
        <v>64</v>
      </c>
      <c r="B73" s="82">
        <v>526</v>
      </c>
      <c r="C73" s="82">
        <v>71624</v>
      </c>
      <c r="D73" s="113">
        <v>76366</v>
      </c>
      <c r="E73" s="114">
        <v>0.51684462732433967</v>
      </c>
      <c r="F73" s="60">
        <f t="shared" ref="F73:F109" si="7">B73/((D73+C73)/2)</f>
        <v>7.1085884181363605E-3</v>
      </c>
      <c r="G73" s="60">
        <f t="shared" si="1"/>
        <v>7.0842571636640147E-3</v>
      </c>
      <c r="H73" s="61">
        <f t="shared" si="5"/>
        <v>93105.04656452607</v>
      </c>
      <c r="I73" s="61">
        <f t="shared" si="2"/>
        <v>659.58009309801548</v>
      </c>
      <c r="J73" s="61">
        <f t="shared" si="3"/>
        <v>92786.366898835855</v>
      </c>
      <c r="K73" s="61">
        <f t="shared" si="6"/>
        <v>2143334.2792757293</v>
      </c>
      <c r="L73" s="64">
        <f t="shared" si="4"/>
        <v>23.020602624265919</v>
      </c>
      <c r="N73" s="63"/>
    </row>
    <row r="74" spans="1:14" x14ac:dyDescent="0.25">
      <c r="A74" s="85">
        <v>65</v>
      </c>
      <c r="B74" s="82">
        <v>562</v>
      </c>
      <c r="C74" s="82">
        <v>69103</v>
      </c>
      <c r="D74" s="113">
        <v>70690</v>
      </c>
      <c r="E74" s="114">
        <v>0.50883829766489586</v>
      </c>
      <c r="F74" s="60">
        <f t="shared" si="7"/>
        <v>8.0404598227379054E-3</v>
      </c>
      <c r="G74" s="60">
        <f t="shared" ref="G74:G107" si="8">F74/((1+(1-E74)*F74))</f>
        <v>8.0088316177412359E-3</v>
      </c>
      <c r="H74" s="61">
        <f t="shared" si="5"/>
        <v>92445.466471428052</v>
      </c>
      <c r="I74" s="61">
        <f t="shared" ref="I74:I107" si="9">H74*G74</f>
        <v>740.38017479321036</v>
      </c>
      <c r="J74" s="61">
        <f t="shared" ref="J74:J107" si="10">H75+I74*E74</f>
        <v>92081.82008440145</v>
      </c>
      <c r="K74" s="61">
        <f t="shared" si="6"/>
        <v>2050547.9123768935</v>
      </c>
      <c r="L74" s="64">
        <f t="shared" ref="L74:L108" si="11">K74/H74</f>
        <v>22.181162480375956</v>
      </c>
      <c r="N74" s="63"/>
    </row>
    <row r="75" spans="1:14" x14ac:dyDescent="0.25">
      <c r="A75" s="85">
        <v>66</v>
      </c>
      <c r="B75" s="82">
        <v>532</v>
      </c>
      <c r="C75" s="82">
        <v>65026</v>
      </c>
      <c r="D75" s="113">
        <v>68085</v>
      </c>
      <c r="E75" s="114">
        <v>0.4821660315171491</v>
      </c>
      <c r="F75" s="60">
        <f t="shared" si="7"/>
        <v>7.9933288759005648E-3</v>
      </c>
      <c r="G75" s="60">
        <f t="shared" si="8"/>
        <v>7.9603791375508458E-3</v>
      </c>
      <c r="H75" s="61">
        <f t="shared" ref="H75:H108" si="12">H74-I74</f>
        <v>91705.086296634836</v>
      </c>
      <c r="I75" s="61">
        <f t="shared" si="9"/>
        <v>730.00725576303194</v>
      </c>
      <c r="J75" s="61">
        <f t="shared" si="10"/>
        <v>91327.063742361788</v>
      </c>
      <c r="K75" s="61">
        <f t="shared" ref="K75:K97" si="13">K76+J75</f>
        <v>1958466.092292492</v>
      </c>
      <c r="L75" s="64">
        <f t="shared" si="11"/>
        <v>21.356133791287419</v>
      </c>
      <c r="N75" s="63"/>
    </row>
    <row r="76" spans="1:14" x14ac:dyDescent="0.25">
      <c r="A76" s="85">
        <v>67</v>
      </c>
      <c r="B76" s="82">
        <v>594</v>
      </c>
      <c r="C76" s="82">
        <v>64732</v>
      </c>
      <c r="D76" s="113">
        <v>64073</v>
      </c>
      <c r="E76" s="114">
        <v>0.51324200913241991</v>
      </c>
      <c r="F76" s="60">
        <f t="shared" si="7"/>
        <v>9.2232444392686616E-3</v>
      </c>
      <c r="G76" s="60">
        <f t="shared" si="8"/>
        <v>9.1820218629187784E-3</v>
      </c>
      <c r="H76" s="61">
        <f t="shared" si="12"/>
        <v>90975.079040871802</v>
      </c>
      <c r="I76" s="61">
        <f t="shared" si="9"/>
        <v>835.33516473404882</v>
      </c>
      <c r="J76" s="61">
        <f t="shared" si="10"/>
        <v>90568.472974384815</v>
      </c>
      <c r="K76" s="61">
        <f t="shared" si="13"/>
        <v>1867139.0285501303</v>
      </c>
      <c r="L76" s="64">
        <f t="shared" si="11"/>
        <v>20.523631836706539</v>
      </c>
      <c r="N76" s="63"/>
    </row>
    <row r="77" spans="1:14" x14ac:dyDescent="0.25">
      <c r="A77" s="85">
        <v>68</v>
      </c>
      <c r="B77" s="82">
        <v>606</v>
      </c>
      <c r="C77" s="82">
        <v>63671</v>
      </c>
      <c r="D77" s="113">
        <v>63726</v>
      </c>
      <c r="E77" s="114">
        <v>0.50797052307970492</v>
      </c>
      <c r="F77" s="60">
        <f t="shared" si="7"/>
        <v>9.5135678234181346E-3</v>
      </c>
      <c r="G77" s="60">
        <f t="shared" si="8"/>
        <v>9.4692427168031803E-3</v>
      </c>
      <c r="H77" s="61">
        <f t="shared" si="12"/>
        <v>90139.743876137756</v>
      </c>
      <c r="I77" s="61">
        <f t="shared" si="9"/>
        <v>853.55511319362154</v>
      </c>
      <c r="J77" s="61">
        <f t="shared" si="10"/>
        <v>89719.769600270447</v>
      </c>
      <c r="K77" s="61">
        <f t="shared" si="13"/>
        <v>1776570.5555757454</v>
      </c>
      <c r="L77" s="64">
        <f t="shared" si="11"/>
        <v>19.709070374295219</v>
      </c>
      <c r="N77" s="63"/>
    </row>
    <row r="78" spans="1:14" x14ac:dyDescent="0.25">
      <c r="A78" s="85">
        <v>69</v>
      </c>
      <c r="B78" s="82">
        <v>656</v>
      </c>
      <c r="C78" s="82">
        <v>59973</v>
      </c>
      <c r="D78" s="113">
        <v>62729</v>
      </c>
      <c r="E78" s="114">
        <v>0.50339959906448328</v>
      </c>
      <c r="F78" s="60">
        <f t="shared" si="7"/>
        <v>1.0692572248211112E-2</v>
      </c>
      <c r="G78" s="60">
        <f t="shared" si="8"/>
        <v>1.0636095266613335E-2</v>
      </c>
      <c r="H78" s="61">
        <f t="shared" si="12"/>
        <v>89286.188762944133</v>
      </c>
      <c r="I78" s="61">
        <f t="shared" si="9"/>
        <v>949.65640967549484</v>
      </c>
      <c r="J78" s="61">
        <f t="shared" si="10"/>
        <v>88814.589009148302</v>
      </c>
      <c r="K78" s="61">
        <f t="shared" si="13"/>
        <v>1686850.7859754749</v>
      </c>
      <c r="L78" s="64">
        <f t="shared" si="11"/>
        <v>18.89262840475903</v>
      </c>
      <c r="N78" s="63"/>
    </row>
    <row r="79" spans="1:14" x14ac:dyDescent="0.25">
      <c r="A79" s="85">
        <v>70</v>
      </c>
      <c r="B79" s="82">
        <v>698</v>
      </c>
      <c r="C79" s="82">
        <v>59032</v>
      </c>
      <c r="D79" s="113">
        <v>59080</v>
      </c>
      <c r="E79" s="114">
        <v>0.52088942968167362</v>
      </c>
      <c r="F79" s="60">
        <f t="shared" si="7"/>
        <v>1.1819290165266866E-2</v>
      </c>
      <c r="G79" s="60">
        <f t="shared" si="8"/>
        <v>1.1752737388618975E-2</v>
      </c>
      <c r="H79" s="61">
        <f t="shared" si="12"/>
        <v>88336.532353268645</v>
      </c>
      <c r="I79" s="61">
        <f t="shared" si="9"/>
        <v>1038.1960665692102</v>
      </c>
      <c r="J79" s="61">
        <f t="shared" si="10"/>
        <v>87839.121643712424</v>
      </c>
      <c r="K79" s="61">
        <f t="shared" si="13"/>
        <v>1598036.1969663266</v>
      </c>
      <c r="L79" s="64">
        <f t="shared" si="11"/>
        <v>18.090320667960832</v>
      </c>
      <c r="N79" s="63"/>
    </row>
    <row r="80" spans="1:14" x14ac:dyDescent="0.25">
      <c r="A80" s="85">
        <v>71</v>
      </c>
      <c r="B80" s="82">
        <v>725</v>
      </c>
      <c r="C80" s="82">
        <v>60730</v>
      </c>
      <c r="D80" s="113">
        <v>58070</v>
      </c>
      <c r="E80" s="114">
        <v>0.50431365139348117</v>
      </c>
      <c r="F80" s="60">
        <f t="shared" si="7"/>
        <v>1.2205387205387205E-2</v>
      </c>
      <c r="G80" s="60">
        <f t="shared" si="8"/>
        <v>1.2131988145517473E-2</v>
      </c>
      <c r="H80" s="61">
        <f t="shared" si="12"/>
        <v>87298.336286699428</v>
      </c>
      <c r="I80" s="61">
        <f t="shared" si="9"/>
        <v>1059.1023809536352</v>
      </c>
      <c r="J80" s="61">
        <f t="shared" si="10"/>
        <v>86773.353694684047</v>
      </c>
      <c r="K80" s="61">
        <f t="shared" si="13"/>
        <v>1510197.0753226141</v>
      </c>
      <c r="L80" s="64">
        <f t="shared" si="11"/>
        <v>17.299265250175267</v>
      </c>
      <c r="N80" s="63"/>
    </row>
    <row r="81" spans="1:14" x14ac:dyDescent="0.25">
      <c r="A81" s="85">
        <v>72</v>
      </c>
      <c r="B81" s="82">
        <v>887</v>
      </c>
      <c r="C81" s="82">
        <v>63273</v>
      </c>
      <c r="D81" s="113">
        <v>59710</v>
      </c>
      <c r="E81" s="114">
        <v>0.51381445846396212</v>
      </c>
      <c r="F81" s="60">
        <f t="shared" si="7"/>
        <v>1.4424757893367376E-2</v>
      </c>
      <c r="G81" s="60">
        <f t="shared" si="8"/>
        <v>1.4324300019876734E-2</v>
      </c>
      <c r="H81" s="61">
        <f t="shared" si="12"/>
        <v>86239.233905745787</v>
      </c>
      <c r="I81" s="61">
        <f t="shared" si="9"/>
        <v>1235.3166599502288</v>
      </c>
      <c r="J81" s="61">
        <f t="shared" si="10"/>
        <v>85638.6408064594</v>
      </c>
      <c r="K81" s="61">
        <f t="shared" si="13"/>
        <v>1423423.7216279299</v>
      </c>
      <c r="L81" s="64">
        <f t="shared" si="11"/>
        <v>16.505523729299881</v>
      </c>
      <c r="N81" s="63"/>
    </row>
    <row r="82" spans="1:14" x14ac:dyDescent="0.25">
      <c r="A82" s="85">
        <v>73</v>
      </c>
      <c r="B82" s="82">
        <v>948</v>
      </c>
      <c r="C82" s="82">
        <v>56591</v>
      </c>
      <c r="D82" s="113">
        <v>62113</v>
      </c>
      <c r="E82" s="114">
        <v>0.48876076527368367</v>
      </c>
      <c r="F82" s="60">
        <f t="shared" si="7"/>
        <v>1.597250303275374E-2</v>
      </c>
      <c r="G82" s="60">
        <f t="shared" si="8"/>
        <v>1.5843131659940515E-2</v>
      </c>
      <c r="H82" s="61">
        <f t="shared" si="12"/>
        <v>85003.917245795557</v>
      </c>
      <c r="I82" s="61">
        <f t="shared" si="9"/>
        <v>1346.7282525358271</v>
      </c>
      <c r="J82" s="61">
        <f t="shared" si="10"/>
        <v>84315.416924584832</v>
      </c>
      <c r="K82" s="61">
        <f t="shared" si="13"/>
        <v>1337785.0808214706</v>
      </c>
      <c r="L82" s="64">
        <f t="shared" si="11"/>
        <v>15.737922723645301</v>
      </c>
      <c r="N82" s="63"/>
    </row>
    <row r="83" spans="1:14" x14ac:dyDescent="0.25">
      <c r="A83" s="85">
        <v>74</v>
      </c>
      <c r="B83" s="82">
        <v>840</v>
      </c>
      <c r="C83" s="82">
        <v>52502</v>
      </c>
      <c r="D83" s="113">
        <v>55541</v>
      </c>
      <c r="E83" s="114">
        <v>0.50070776255707738</v>
      </c>
      <c r="F83" s="60">
        <f t="shared" si="7"/>
        <v>1.5549364604833261E-2</v>
      </c>
      <c r="G83" s="60">
        <f t="shared" si="8"/>
        <v>1.5429574372473397E-2</v>
      </c>
      <c r="H83" s="61">
        <f t="shared" si="12"/>
        <v>83657.188993259726</v>
      </c>
      <c r="I83" s="61">
        <f t="shared" si="9"/>
        <v>1290.7948193635639</v>
      </c>
      <c r="J83" s="61">
        <f t="shared" si="10"/>
        <v>83012.705159819961</v>
      </c>
      <c r="K83" s="61">
        <f t="shared" si="13"/>
        <v>1253469.6638968857</v>
      </c>
      <c r="L83" s="64">
        <f t="shared" si="11"/>
        <v>14.983406435015143</v>
      </c>
      <c r="N83" s="63"/>
    </row>
    <row r="84" spans="1:14" x14ac:dyDescent="0.25">
      <c r="A84" s="85">
        <v>75</v>
      </c>
      <c r="B84" s="82">
        <v>1005</v>
      </c>
      <c r="C84" s="82">
        <v>54147</v>
      </c>
      <c r="D84" s="113">
        <v>51421</v>
      </c>
      <c r="E84" s="114">
        <v>0.51677502896476446</v>
      </c>
      <c r="F84" s="60">
        <f t="shared" si="7"/>
        <v>1.9039860563807215E-2</v>
      </c>
      <c r="G84" s="60">
        <f t="shared" si="8"/>
        <v>1.8866280668024486E-2</v>
      </c>
      <c r="H84" s="61">
        <f t="shared" si="12"/>
        <v>82366.394173896158</v>
      </c>
      <c r="I84" s="61">
        <f t="shared" si="9"/>
        <v>1553.9475100978618</v>
      </c>
      <c r="J84" s="61">
        <f t="shared" si="10"/>
        <v>81615.487933338838</v>
      </c>
      <c r="K84" s="61">
        <f t="shared" si="13"/>
        <v>1170456.9587370658</v>
      </c>
      <c r="L84" s="64">
        <f t="shared" si="11"/>
        <v>14.210370266615495</v>
      </c>
      <c r="N84" s="63"/>
    </row>
    <row r="85" spans="1:14" x14ac:dyDescent="0.25">
      <c r="A85" s="85">
        <v>76</v>
      </c>
      <c r="B85" s="82">
        <v>1098</v>
      </c>
      <c r="C85" s="82">
        <v>51615</v>
      </c>
      <c r="D85" s="113">
        <v>52890</v>
      </c>
      <c r="E85" s="114">
        <v>0.49339770940938671</v>
      </c>
      <c r="F85" s="60">
        <f t="shared" si="7"/>
        <v>2.1013348643605569E-2</v>
      </c>
      <c r="G85" s="60">
        <f t="shared" si="8"/>
        <v>2.0792009169713393E-2</v>
      </c>
      <c r="H85" s="61">
        <f t="shared" si="12"/>
        <v>80812.446663798299</v>
      </c>
      <c r="I85" s="61">
        <f t="shared" si="9"/>
        <v>1680.2531320606688</v>
      </c>
      <c r="J85" s="61">
        <f t="shared" si="10"/>
        <v>79961.22657832432</v>
      </c>
      <c r="K85" s="61">
        <f t="shared" si="13"/>
        <v>1088841.4708037269</v>
      </c>
      <c r="L85" s="64">
        <f t="shared" si="11"/>
        <v>13.473685252144422</v>
      </c>
      <c r="N85" s="63"/>
    </row>
    <row r="86" spans="1:14" x14ac:dyDescent="0.25">
      <c r="A86" s="85">
        <v>77</v>
      </c>
      <c r="B86" s="82">
        <v>1149</v>
      </c>
      <c r="C86" s="82">
        <v>49127</v>
      </c>
      <c r="D86" s="113">
        <v>50386</v>
      </c>
      <c r="E86" s="114">
        <v>0.49978897671590622</v>
      </c>
      <c r="F86" s="60">
        <f t="shared" si="7"/>
        <v>2.3092460281571251E-2</v>
      </c>
      <c r="G86" s="60">
        <f t="shared" si="8"/>
        <v>2.2828762885831935E-2</v>
      </c>
      <c r="H86" s="61">
        <f t="shared" si="12"/>
        <v>79132.193531737634</v>
      </c>
      <c r="I86" s="61">
        <f t="shared" si="9"/>
        <v>1806.490082771802</v>
      </c>
      <c r="J86" s="61">
        <f t="shared" si="10"/>
        <v>78228.567278881776</v>
      </c>
      <c r="K86" s="61">
        <f t="shared" si="13"/>
        <v>1008880.2442254027</v>
      </c>
      <c r="L86" s="64">
        <f t="shared" si="11"/>
        <v>12.749302138588765</v>
      </c>
      <c r="N86" s="63"/>
    </row>
    <row r="87" spans="1:14" x14ac:dyDescent="0.25">
      <c r="A87" s="85">
        <v>78</v>
      </c>
      <c r="B87" s="82">
        <v>1147</v>
      </c>
      <c r="C87" s="82">
        <v>40804</v>
      </c>
      <c r="D87" s="113">
        <v>47911</v>
      </c>
      <c r="E87" s="114">
        <v>0.50120027230058073</v>
      </c>
      <c r="F87" s="60">
        <f t="shared" si="7"/>
        <v>2.5858084878543651E-2</v>
      </c>
      <c r="G87" s="60">
        <f t="shared" si="8"/>
        <v>2.5528814089005255E-2</v>
      </c>
      <c r="H87" s="61">
        <f t="shared" si="12"/>
        <v>77325.703448965825</v>
      </c>
      <c r="I87" s="61">
        <f t="shared" si="9"/>
        <v>1974.033507650201</v>
      </c>
      <c r="J87" s="61">
        <f t="shared" si="10"/>
        <v>76341.056072880383</v>
      </c>
      <c r="K87" s="61">
        <f t="shared" si="13"/>
        <v>930651.67694652092</v>
      </c>
      <c r="L87" s="64">
        <f t="shared" si="11"/>
        <v>12.035476373787423</v>
      </c>
      <c r="N87" s="63"/>
    </row>
    <row r="88" spans="1:14" x14ac:dyDescent="0.25">
      <c r="A88" s="85">
        <v>79</v>
      </c>
      <c r="B88" s="82">
        <v>1018</v>
      </c>
      <c r="C88" s="82">
        <v>36395</v>
      </c>
      <c r="D88" s="113">
        <v>39610</v>
      </c>
      <c r="E88" s="114">
        <v>0.4920553327771347</v>
      </c>
      <c r="F88" s="60">
        <f t="shared" si="7"/>
        <v>2.6787711334780608E-2</v>
      </c>
      <c r="G88" s="60">
        <f t="shared" si="8"/>
        <v>2.6428112592707238E-2</v>
      </c>
      <c r="H88" s="61">
        <f t="shared" si="12"/>
        <v>75351.669941315631</v>
      </c>
      <c r="I88" s="61">
        <f t="shared" si="9"/>
        <v>1991.402417257603</v>
      </c>
      <c r="J88" s="61">
        <f t="shared" si="10"/>
        <v>74340.147703174909</v>
      </c>
      <c r="K88" s="61">
        <f t="shared" si="13"/>
        <v>854310.62087364052</v>
      </c>
      <c r="L88" s="64">
        <f t="shared" si="11"/>
        <v>11.337646817104162</v>
      </c>
      <c r="N88" s="63"/>
    </row>
    <row r="89" spans="1:14" x14ac:dyDescent="0.25">
      <c r="A89" s="85">
        <v>80</v>
      </c>
      <c r="B89" s="82">
        <v>1244</v>
      </c>
      <c r="C89" s="82">
        <v>45131</v>
      </c>
      <c r="D89" s="113">
        <v>35179</v>
      </c>
      <c r="E89" s="114">
        <v>0.53205523499097052</v>
      </c>
      <c r="F89" s="60">
        <f t="shared" si="7"/>
        <v>3.0979952683352012E-2</v>
      </c>
      <c r="G89" s="60">
        <f t="shared" si="8"/>
        <v>3.0537256919574554E-2</v>
      </c>
      <c r="H89" s="61">
        <f t="shared" si="12"/>
        <v>73360.267524058028</v>
      </c>
      <c r="I89" s="61">
        <f t="shared" si="9"/>
        <v>2240.2213370708814</v>
      </c>
      <c r="J89" s="61">
        <f t="shared" si="10"/>
        <v>72311.967676914181</v>
      </c>
      <c r="K89" s="61">
        <f t="shared" si="13"/>
        <v>779970.47317046556</v>
      </c>
      <c r="L89" s="64">
        <f t="shared" si="11"/>
        <v>10.632056009265224</v>
      </c>
      <c r="N89" s="63"/>
    </row>
    <row r="90" spans="1:14" x14ac:dyDescent="0.25">
      <c r="A90" s="85">
        <v>81</v>
      </c>
      <c r="B90" s="82">
        <v>1332</v>
      </c>
      <c r="C90" s="82">
        <v>26907</v>
      </c>
      <c r="D90" s="113">
        <v>43417</v>
      </c>
      <c r="E90" s="114">
        <v>0.47251018141429124</v>
      </c>
      <c r="F90" s="60">
        <f t="shared" si="7"/>
        <v>3.7881804220465276E-2</v>
      </c>
      <c r="G90" s="60">
        <f t="shared" si="8"/>
        <v>3.7139669464733627E-2</v>
      </c>
      <c r="H90" s="61">
        <f t="shared" si="12"/>
        <v>71120.046186987151</v>
      </c>
      <c r="I90" s="61">
        <f t="shared" si="9"/>
        <v>2641.3750077012919</v>
      </c>
      <c r="J90" s="61">
        <f t="shared" si="10"/>
        <v>69726.747763357969</v>
      </c>
      <c r="K90" s="61">
        <f t="shared" si="13"/>
        <v>707658.50549355138</v>
      </c>
      <c r="L90" s="64">
        <f t="shared" si="11"/>
        <v>9.9501974961179336</v>
      </c>
      <c r="N90" s="63"/>
    </row>
    <row r="91" spans="1:14" x14ac:dyDescent="0.25">
      <c r="A91" s="85">
        <v>82</v>
      </c>
      <c r="B91" s="82">
        <v>1231</v>
      </c>
      <c r="C91" s="82">
        <v>30402</v>
      </c>
      <c r="D91" s="113">
        <v>25758</v>
      </c>
      <c r="E91" s="114">
        <v>0.53606935001057199</v>
      </c>
      <c r="F91" s="60">
        <f t="shared" si="7"/>
        <v>4.3839031339031338E-2</v>
      </c>
      <c r="G91" s="60">
        <f t="shared" si="8"/>
        <v>4.2965193617572429E-2</v>
      </c>
      <c r="H91" s="61">
        <f t="shared" si="12"/>
        <v>68478.671179285855</v>
      </c>
      <c r="I91" s="61">
        <f t="shared" si="9"/>
        <v>2942.1993658920937</v>
      </c>
      <c r="J91" s="61">
        <f t="shared" si="10"/>
        <v>67113.694715069054</v>
      </c>
      <c r="K91" s="61">
        <f t="shared" si="13"/>
        <v>637931.75773019344</v>
      </c>
      <c r="L91" s="64">
        <f t="shared" si="11"/>
        <v>9.3157730245671253</v>
      </c>
      <c r="N91" s="63"/>
    </row>
    <row r="92" spans="1:14" x14ac:dyDescent="0.25">
      <c r="A92" s="85">
        <v>83</v>
      </c>
      <c r="B92" s="82">
        <v>1452</v>
      </c>
      <c r="C92" s="82">
        <v>31973</v>
      </c>
      <c r="D92" s="113">
        <v>29020</v>
      </c>
      <c r="E92" s="114">
        <v>0.52206309672063078</v>
      </c>
      <c r="F92" s="60">
        <f t="shared" si="7"/>
        <v>4.7612021051596086E-2</v>
      </c>
      <c r="G92" s="60">
        <f t="shared" si="8"/>
        <v>4.6552689377887223E-2</v>
      </c>
      <c r="H92" s="61">
        <f t="shared" si="12"/>
        <v>65536.471813393757</v>
      </c>
      <c r="I92" s="61">
        <f t="shared" si="9"/>
        <v>3050.8990152515807</v>
      </c>
      <c r="J92" s="61">
        <f t="shared" si="10"/>
        <v>64078.334585826335</v>
      </c>
      <c r="K92" s="61">
        <f t="shared" si="13"/>
        <v>570818.06301512441</v>
      </c>
      <c r="L92" s="64">
        <f t="shared" si="11"/>
        <v>8.7099297112064811</v>
      </c>
      <c r="N92" s="63"/>
    </row>
    <row r="93" spans="1:14" x14ac:dyDescent="0.25">
      <c r="A93" s="85">
        <v>84</v>
      </c>
      <c r="B93" s="82">
        <v>1721</v>
      </c>
      <c r="C93" s="82">
        <v>32608</v>
      </c>
      <c r="D93" s="113">
        <v>30246</v>
      </c>
      <c r="E93" s="114">
        <v>0.51163309003207713</v>
      </c>
      <c r="F93" s="60">
        <f t="shared" si="7"/>
        <v>5.4761829000540933E-2</v>
      </c>
      <c r="G93" s="60">
        <f t="shared" si="8"/>
        <v>5.3335433359682716E-2</v>
      </c>
      <c r="H93" s="61">
        <f t="shared" si="12"/>
        <v>62485.572798142173</v>
      </c>
      <c r="I93" s="61">
        <f t="shared" si="9"/>
        <v>3332.6951039169148</v>
      </c>
      <c r="J93" s="61">
        <f t="shared" si="10"/>
        <v>60857.994788377044</v>
      </c>
      <c r="K93" s="61">
        <f t="shared" si="13"/>
        <v>506739.72842929803</v>
      </c>
      <c r="L93" s="64">
        <f t="shared" si="11"/>
        <v>8.1097076610997227</v>
      </c>
      <c r="N93" s="63"/>
    </row>
    <row r="94" spans="1:14" x14ac:dyDescent="0.25">
      <c r="A94" s="85">
        <v>85</v>
      </c>
      <c r="B94" s="82">
        <v>1829</v>
      </c>
      <c r="C94" s="82">
        <v>29165</v>
      </c>
      <c r="D94" s="113">
        <v>30647</v>
      </c>
      <c r="E94" s="114">
        <v>0.49643865575170187</v>
      </c>
      <c r="F94" s="60">
        <f t="shared" si="7"/>
        <v>6.1158295994114896E-2</v>
      </c>
      <c r="G94" s="60">
        <f t="shared" si="8"/>
        <v>5.9331079483747586E-2</v>
      </c>
      <c r="H94" s="61">
        <f t="shared" si="12"/>
        <v>59152.877694225259</v>
      </c>
      <c r="I94" s="61">
        <f t="shared" si="9"/>
        <v>3509.6040881684785</v>
      </c>
      <c r="J94" s="61">
        <f t="shared" si="10"/>
        <v>57385.576741807818</v>
      </c>
      <c r="K94" s="61">
        <f t="shared" si="13"/>
        <v>445881.73364092101</v>
      </c>
      <c r="L94" s="64">
        <f t="shared" si="11"/>
        <v>7.5377860050323431</v>
      </c>
      <c r="N94" s="63"/>
    </row>
    <row r="95" spans="1:14" x14ac:dyDescent="0.25">
      <c r="A95" s="85">
        <v>86</v>
      </c>
      <c r="B95" s="82">
        <v>1882</v>
      </c>
      <c r="C95" s="82">
        <v>27129</v>
      </c>
      <c r="D95" s="113">
        <v>27268</v>
      </c>
      <c r="E95" s="114">
        <v>0.50237433217358385</v>
      </c>
      <c r="F95" s="60">
        <f t="shared" si="7"/>
        <v>6.9194992370902805E-2</v>
      </c>
      <c r="G95" s="60">
        <f t="shared" si="8"/>
        <v>6.6891696906109299E-2</v>
      </c>
      <c r="H95" s="61">
        <f t="shared" si="12"/>
        <v>55643.273606056784</v>
      </c>
      <c r="I95" s="61">
        <f t="shared" si="9"/>
        <v>3722.072992920062</v>
      </c>
      <c r="J95" s="61">
        <f t="shared" si="10"/>
        <v>53791.07454725627</v>
      </c>
      <c r="K95" s="61">
        <f t="shared" si="13"/>
        <v>388496.15689911321</v>
      </c>
      <c r="L95" s="64">
        <f t="shared" si="11"/>
        <v>6.9819069174396189</v>
      </c>
      <c r="N95" s="63"/>
    </row>
    <row r="96" spans="1:14" x14ac:dyDescent="0.25">
      <c r="A96" s="85">
        <v>87</v>
      </c>
      <c r="B96" s="82">
        <v>2021</v>
      </c>
      <c r="C96" s="82">
        <v>25386</v>
      </c>
      <c r="D96" s="113">
        <v>25001</v>
      </c>
      <c r="E96" s="114">
        <v>0.50356327059030903</v>
      </c>
      <c r="F96" s="60">
        <f t="shared" si="7"/>
        <v>8.0219104134002822E-2</v>
      </c>
      <c r="G96" s="60">
        <f t="shared" si="8"/>
        <v>7.7146831127488491E-2</v>
      </c>
      <c r="H96" s="61">
        <f t="shared" si="12"/>
        <v>51921.200613136723</v>
      </c>
      <c r="I96" s="61">
        <f t="shared" si="9"/>
        <v>4005.5560956381105</v>
      </c>
      <c r="J96" s="61">
        <f t="shared" si="10"/>
        <v>49932.695445551093</v>
      </c>
      <c r="K96" s="61">
        <f t="shared" si="13"/>
        <v>334705.08235185692</v>
      </c>
      <c r="L96" s="64">
        <f t="shared" si="11"/>
        <v>6.4464049058829405</v>
      </c>
      <c r="N96" s="63"/>
    </row>
    <row r="97" spans="1:14" x14ac:dyDescent="0.25">
      <c r="A97" s="85">
        <v>88</v>
      </c>
      <c r="B97" s="82">
        <v>2055</v>
      </c>
      <c r="C97" s="82">
        <v>22679</v>
      </c>
      <c r="D97" s="113">
        <v>23250</v>
      </c>
      <c r="E97" s="114">
        <v>0.50458287504582833</v>
      </c>
      <c r="F97" s="60">
        <f t="shared" si="7"/>
        <v>8.9485945698795963E-2</v>
      </c>
      <c r="G97" s="60">
        <f t="shared" si="8"/>
        <v>8.5687186791098671E-2</v>
      </c>
      <c r="H97" s="61">
        <f t="shared" si="12"/>
        <v>47915.644517498615</v>
      </c>
      <c r="I97" s="61">
        <f t="shared" si="9"/>
        <v>4105.7567819867863</v>
      </c>
      <c r="J97" s="61">
        <f t="shared" si="10"/>
        <v>45881.582296805631</v>
      </c>
      <c r="K97" s="61">
        <f t="shared" si="13"/>
        <v>284772.38690630585</v>
      </c>
      <c r="L97" s="64">
        <f t="shared" si="11"/>
        <v>5.9432026799161184</v>
      </c>
      <c r="N97" s="63"/>
    </row>
    <row r="98" spans="1:14" x14ac:dyDescent="0.25">
      <c r="A98" s="85">
        <v>89</v>
      </c>
      <c r="B98" s="82">
        <v>2109</v>
      </c>
      <c r="C98" s="82">
        <v>19299</v>
      </c>
      <c r="D98" s="113">
        <v>20470</v>
      </c>
      <c r="E98" s="114">
        <v>0.4961801022363389</v>
      </c>
      <c r="F98" s="60">
        <f t="shared" si="7"/>
        <v>0.10606251100103095</v>
      </c>
      <c r="G98" s="60">
        <f t="shared" si="8"/>
        <v>0.10068240536758329</v>
      </c>
      <c r="H98" s="61">
        <f t="shared" si="12"/>
        <v>43809.887735511831</v>
      </c>
      <c r="I98" s="61">
        <f t="shared" si="9"/>
        <v>4410.8848760951178</v>
      </c>
      <c r="J98" s="61">
        <f t="shared" si="10"/>
        <v>41587.596168190314</v>
      </c>
      <c r="K98" s="61">
        <f>K99+J98</f>
        <v>238890.80460950022</v>
      </c>
      <c r="L98" s="64">
        <f t="shared" si="11"/>
        <v>5.4528969818805963</v>
      </c>
      <c r="N98" s="63"/>
    </row>
    <row r="99" spans="1:14" x14ac:dyDescent="0.25">
      <c r="A99" s="85">
        <v>90</v>
      </c>
      <c r="B99" s="82">
        <v>2012</v>
      </c>
      <c r="C99" s="82">
        <v>16715</v>
      </c>
      <c r="D99" s="113">
        <v>17243</v>
      </c>
      <c r="E99" s="115">
        <v>0.5017456902421098</v>
      </c>
      <c r="F99" s="60">
        <f t="shared" si="7"/>
        <v>0.11849932269273809</v>
      </c>
      <c r="G99" s="60">
        <f t="shared" si="8"/>
        <v>0.11189285540699928</v>
      </c>
      <c r="H99" s="66">
        <f t="shared" si="12"/>
        <v>39399.002859416716</v>
      </c>
      <c r="I99" s="61">
        <f t="shared" si="9"/>
        <v>4408.4669301286658</v>
      </c>
      <c r="J99" s="66">
        <f t="shared" si="10"/>
        <v>37202.465212054973</v>
      </c>
      <c r="K99" s="66">
        <f t="shared" ref="K99:K108" si="14">K100+J99</f>
        <v>197303.20844130992</v>
      </c>
      <c r="L99" s="67">
        <f t="shared" si="11"/>
        <v>5.0078223843716563</v>
      </c>
      <c r="N99" s="63"/>
    </row>
    <row r="100" spans="1:14" x14ac:dyDescent="0.25">
      <c r="A100" s="85">
        <v>91</v>
      </c>
      <c r="B100" s="82">
        <v>1881</v>
      </c>
      <c r="C100" s="82">
        <v>13924</v>
      </c>
      <c r="D100" s="113">
        <v>14648</v>
      </c>
      <c r="E100" s="115">
        <v>0.48816936488169338</v>
      </c>
      <c r="F100" s="60">
        <f t="shared" si="7"/>
        <v>0.13166736665266696</v>
      </c>
      <c r="G100" s="60">
        <f t="shared" si="8"/>
        <v>0.1233543456056143</v>
      </c>
      <c r="H100" s="66">
        <f t="shared" si="12"/>
        <v>34990.535929288053</v>
      </c>
      <c r="I100" s="61">
        <f t="shared" si="9"/>
        <v>4316.2346619470627</v>
      </c>
      <c r="J100" s="66">
        <f t="shared" si="10"/>
        <v>32781.354800944042</v>
      </c>
      <c r="K100" s="66">
        <f t="shared" si="14"/>
        <v>160100.74322925493</v>
      </c>
      <c r="L100" s="67">
        <f t="shared" si="11"/>
        <v>4.5755441857992851</v>
      </c>
      <c r="N100" s="63"/>
    </row>
    <row r="101" spans="1:14" x14ac:dyDescent="0.25">
      <c r="A101" s="85">
        <v>92</v>
      </c>
      <c r="B101" s="82">
        <v>1857</v>
      </c>
      <c r="C101" s="82">
        <v>11411</v>
      </c>
      <c r="D101" s="113">
        <v>11994</v>
      </c>
      <c r="E101" s="115">
        <v>0.48258422407624546</v>
      </c>
      <c r="F101" s="60">
        <f t="shared" si="7"/>
        <v>0.15868404187139501</v>
      </c>
      <c r="G101" s="60">
        <f t="shared" si="8"/>
        <v>0.14664376375383631</v>
      </c>
      <c r="H101" s="66">
        <f t="shared" si="12"/>
        <v>30674.30126734099</v>
      </c>
      <c r="I101" s="61">
        <f t="shared" si="9"/>
        <v>4498.1949883619536</v>
      </c>
      <c r="J101" s="66">
        <f t="shared" si="10"/>
        <v>28346.864217181348</v>
      </c>
      <c r="K101" s="66">
        <f t="shared" si="14"/>
        <v>127319.38842831089</v>
      </c>
      <c r="L101" s="67">
        <f t="shared" si="11"/>
        <v>4.1506858564979989</v>
      </c>
      <c r="N101" s="63"/>
    </row>
    <row r="102" spans="1:14" x14ac:dyDescent="0.25">
      <c r="A102" s="85">
        <v>93</v>
      </c>
      <c r="B102" s="82">
        <v>1551</v>
      </c>
      <c r="C102" s="82">
        <v>8967</v>
      </c>
      <c r="D102" s="113">
        <v>9647</v>
      </c>
      <c r="E102" s="115">
        <v>0.49580562253252491</v>
      </c>
      <c r="F102" s="60">
        <f t="shared" si="7"/>
        <v>0.16664875899860321</v>
      </c>
      <c r="G102" s="60">
        <f t="shared" si="8"/>
        <v>0.15373170360139765</v>
      </c>
      <c r="H102" s="66">
        <f t="shared" si="12"/>
        <v>26176.106278979038</v>
      </c>
      <c r="I102" s="61">
        <f t="shared" si="9"/>
        <v>4024.0974119186894</v>
      </c>
      <c r="J102" s="66">
        <f t="shared" si="10"/>
        <v>24147.178989508215</v>
      </c>
      <c r="K102" s="66">
        <f t="shared" si="14"/>
        <v>98972.524211129552</v>
      </c>
      <c r="L102" s="67">
        <f t="shared" si="11"/>
        <v>3.781025457197595</v>
      </c>
      <c r="N102" s="63"/>
    </row>
    <row r="103" spans="1:14" x14ac:dyDescent="0.25">
      <c r="A103" s="85">
        <v>94</v>
      </c>
      <c r="B103" s="82">
        <v>1442</v>
      </c>
      <c r="C103" s="82">
        <v>6998</v>
      </c>
      <c r="D103" s="113">
        <v>7420</v>
      </c>
      <c r="E103" s="115">
        <v>0.4792126612581466</v>
      </c>
      <c r="F103" s="60">
        <f t="shared" si="7"/>
        <v>0.20002774309890414</v>
      </c>
      <c r="G103" s="60">
        <f t="shared" si="8"/>
        <v>0.18115634005887676</v>
      </c>
      <c r="H103" s="66">
        <f t="shared" si="12"/>
        <v>22152.008867060347</v>
      </c>
      <c r="I103" s="61">
        <f t="shared" si="9"/>
        <v>4012.9768513084377</v>
      </c>
      <c r="J103" s="66">
        <f t="shared" si="10"/>
        <v>20062.101332234764</v>
      </c>
      <c r="K103" s="66">
        <f t="shared" si="14"/>
        <v>74825.345221621334</v>
      </c>
      <c r="L103" s="67">
        <f t="shared" si="11"/>
        <v>3.3778130764874028</v>
      </c>
      <c r="N103" s="63"/>
    </row>
    <row r="104" spans="1:14" x14ac:dyDescent="0.25">
      <c r="A104" s="85">
        <v>95</v>
      </c>
      <c r="B104" s="82">
        <v>1144</v>
      </c>
      <c r="C104" s="82">
        <v>5189</v>
      </c>
      <c r="D104" s="113">
        <v>5676</v>
      </c>
      <c r="E104" s="115">
        <v>0.4784725548424178</v>
      </c>
      <c r="F104" s="60">
        <f t="shared" si="7"/>
        <v>0.21058444546709618</v>
      </c>
      <c r="G104" s="60">
        <f t="shared" si="8"/>
        <v>0.1897455344068282</v>
      </c>
      <c r="H104" s="66">
        <f t="shared" si="12"/>
        <v>18139.032015751909</v>
      </c>
      <c r="I104" s="61">
        <f t="shared" si="9"/>
        <v>3441.8003234514122</v>
      </c>
      <c r="J104" s="66">
        <f t="shared" si="10"/>
        <v>16344.038686319753</v>
      </c>
      <c r="K104" s="66">
        <f t="shared" si="14"/>
        <v>54763.243889386576</v>
      </c>
      <c r="L104" s="67">
        <f t="shared" si="11"/>
        <v>3.0190830382696419</v>
      </c>
      <c r="N104" s="63"/>
    </row>
    <row r="105" spans="1:14" x14ac:dyDescent="0.25">
      <c r="A105" s="85">
        <v>96</v>
      </c>
      <c r="B105" s="82">
        <v>929</v>
      </c>
      <c r="C105" s="82">
        <v>3942</v>
      </c>
      <c r="D105" s="113">
        <v>4162</v>
      </c>
      <c r="E105" s="115">
        <v>0.49107745845437029</v>
      </c>
      <c r="F105" s="60">
        <f t="shared" si="7"/>
        <v>0.2292694965449161</v>
      </c>
      <c r="G105" s="60">
        <f t="shared" si="8"/>
        <v>0.20531343927030887</v>
      </c>
      <c r="H105" s="66">
        <f t="shared" si="12"/>
        <v>14697.231692300496</v>
      </c>
      <c r="I105" s="61">
        <f t="shared" si="9"/>
        <v>3017.5391864987969</v>
      </c>
      <c r="J105" s="66">
        <f t="shared" si="10"/>
        <v>13161.537980293997</v>
      </c>
      <c r="K105" s="66">
        <f t="shared" si="14"/>
        <v>38419.205203066827</v>
      </c>
      <c r="L105" s="67">
        <f t="shared" si="11"/>
        <v>2.614043651716647</v>
      </c>
      <c r="N105" s="63"/>
    </row>
    <row r="106" spans="1:14" x14ac:dyDescent="0.25">
      <c r="A106" s="85">
        <v>97</v>
      </c>
      <c r="B106" s="82">
        <v>801</v>
      </c>
      <c r="C106" s="82">
        <v>2764</v>
      </c>
      <c r="D106" s="113">
        <v>3037</v>
      </c>
      <c r="E106" s="115">
        <v>0.47666444341832898</v>
      </c>
      <c r="F106" s="60">
        <f t="shared" si="7"/>
        <v>0.27615928288226166</v>
      </c>
      <c r="G106" s="60">
        <f t="shared" si="8"/>
        <v>0.24128746066952073</v>
      </c>
      <c r="H106" s="66">
        <f t="shared" si="12"/>
        <v>11679.6925058017</v>
      </c>
      <c r="I106" s="61">
        <f t="shared" si="9"/>
        <v>2818.1633461257238</v>
      </c>
      <c r="J106" s="66">
        <f t="shared" si="10"/>
        <v>10204.847422518929</v>
      </c>
      <c r="K106" s="66">
        <f t="shared" si="14"/>
        <v>25257.66722277283</v>
      </c>
      <c r="L106" s="67">
        <f t="shared" si="11"/>
        <v>2.1625284407296244</v>
      </c>
      <c r="N106" s="63"/>
    </row>
    <row r="107" spans="1:14" x14ac:dyDescent="0.25">
      <c r="A107" s="85">
        <v>98</v>
      </c>
      <c r="B107" s="82">
        <v>591</v>
      </c>
      <c r="C107" s="82">
        <v>2053</v>
      </c>
      <c r="D107" s="113">
        <v>2084</v>
      </c>
      <c r="E107" s="115">
        <v>0.48085668590501335</v>
      </c>
      <c r="F107" s="60">
        <f t="shared" si="7"/>
        <v>0.2857142857142857</v>
      </c>
      <c r="G107" s="60">
        <f t="shared" si="8"/>
        <v>0.24880924163441426</v>
      </c>
      <c r="H107" s="66">
        <f t="shared" si="12"/>
        <v>8861.5291596759762</v>
      </c>
      <c r="I107" s="61">
        <f t="shared" si="9"/>
        <v>2204.8303499402277</v>
      </c>
      <c r="J107" s="66">
        <f t="shared" si="10"/>
        <v>7716.9062247907968</v>
      </c>
      <c r="K107" s="66">
        <f t="shared" si="14"/>
        <v>15052.819800253901</v>
      </c>
      <c r="L107" s="67">
        <f t="shared" si="11"/>
        <v>1.6986706841468331</v>
      </c>
      <c r="N107" s="63"/>
    </row>
    <row r="108" spans="1:14" x14ac:dyDescent="0.25">
      <c r="A108" s="85">
        <v>99</v>
      </c>
      <c r="B108" s="82">
        <v>444</v>
      </c>
      <c r="C108" s="82">
        <v>1332</v>
      </c>
      <c r="D108" s="113">
        <v>1492</v>
      </c>
      <c r="E108" s="115">
        <v>0.47673084042947039</v>
      </c>
      <c r="F108" s="60">
        <f t="shared" si="7"/>
        <v>0.31444759206798867</v>
      </c>
      <c r="G108" s="60">
        <f>F108/((1+(1-E108)*F108))</f>
        <v>0.27001854440577094</v>
      </c>
      <c r="H108" s="66">
        <f t="shared" si="12"/>
        <v>6656.698809735748</v>
      </c>
      <c r="I108" s="61">
        <f>H108*G108</f>
        <v>1797.4321231524746</v>
      </c>
      <c r="J108" s="66">
        <f>H109+I108*E108</f>
        <v>5716.1580132686795</v>
      </c>
      <c r="K108" s="66">
        <f t="shared" si="14"/>
        <v>7335.9135754631043</v>
      </c>
      <c r="L108" s="67">
        <f t="shared" si="11"/>
        <v>1.1020347750650774</v>
      </c>
      <c r="N108" s="63"/>
    </row>
    <row r="109" spans="1:14" x14ac:dyDescent="0.25">
      <c r="A109" s="85" t="s">
        <v>50</v>
      </c>
      <c r="B109" s="82">
        <v>836</v>
      </c>
      <c r="C109" s="58">
        <v>2401</v>
      </c>
      <c r="D109" s="58">
        <v>2615</v>
      </c>
      <c r="E109" s="68"/>
      <c r="F109" s="60">
        <f t="shared" si="7"/>
        <v>0.33333333333333331</v>
      </c>
      <c r="G109" s="60">
        <v>1</v>
      </c>
      <c r="H109" s="66">
        <f>H108-I108</f>
        <v>4859.2666865832734</v>
      </c>
      <c r="I109" s="61">
        <f>H109*G109</f>
        <v>4859.2666865832734</v>
      </c>
      <c r="J109" s="69">
        <f>H109*F109</f>
        <v>1619.7555621944243</v>
      </c>
      <c r="K109" s="66">
        <f>J109</f>
        <v>1619.7555621944243</v>
      </c>
      <c r="L109" s="67">
        <f>K109/H109</f>
        <v>0.33333333333333331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workbookViewId="0">
      <pane ySplit="8" topLeftCell="A9" activePane="bottomLeft" state="frozen"/>
      <selection activeCell="E9" sqref="E9"/>
      <selection pane="bottomLeft"/>
    </sheetView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68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60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5">
        <v>43831</v>
      </c>
      <c r="D7" s="95">
        <v>44197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124</v>
      </c>
      <c r="C9" s="82">
        <v>54832</v>
      </c>
      <c r="D9" s="82">
        <v>50908</v>
      </c>
      <c r="E9" s="114">
        <v>0.1331</v>
      </c>
      <c r="F9" s="60">
        <f t="shared" ref="F9:F40" si="0">B9/((D9+C9)/2)</f>
        <v>2.3453754492150556E-3</v>
      </c>
      <c r="G9" s="60">
        <f t="shared" ref="G9:G40" si="1">F9/((1+(1-E9)*F9))</f>
        <v>2.3406164937702337E-3</v>
      </c>
      <c r="H9" s="61">
        <v>100000</v>
      </c>
      <c r="I9" s="61">
        <f>H9*G9</f>
        <v>234.06164937702337</v>
      </c>
      <c r="J9" s="61">
        <f t="shared" ref="J9:J40" si="2">H10+I9*E9</f>
        <v>99797.091956155055</v>
      </c>
      <c r="K9" s="61">
        <f>K10+J9</f>
        <v>8225612.9339723578</v>
      </c>
      <c r="L9" s="97">
        <f>K9/H9</f>
        <v>82.256129339723572</v>
      </c>
      <c r="M9" s="62"/>
      <c r="N9" s="63"/>
    </row>
    <row r="10" spans="1:14" x14ac:dyDescent="0.25">
      <c r="A10" s="85">
        <v>1</v>
      </c>
      <c r="B10" s="82">
        <v>11</v>
      </c>
      <c r="C10" s="82">
        <v>58445</v>
      </c>
      <c r="D10" s="82">
        <v>55529</v>
      </c>
      <c r="E10" s="114">
        <v>0.26150000000000001</v>
      </c>
      <c r="F10" s="60">
        <f t="shared" si="0"/>
        <v>1.9302647972344571E-4</v>
      </c>
      <c r="G10" s="60">
        <f t="shared" si="1"/>
        <v>1.9299896770993047E-4</v>
      </c>
      <c r="H10" s="61">
        <f>H9-I9</f>
        <v>99765.938350622979</v>
      </c>
      <c r="I10" s="61">
        <f t="shared" ref="I10:I73" si="3">H10*G10</f>
        <v>19.254723114282797</v>
      </c>
      <c r="J10" s="61">
        <f t="shared" si="2"/>
        <v>99751.718737603078</v>
      </c>
      <c r="K10" s="61">
        <f>K11+J10</f>
        <v>8125815.8420162024</v>
      </c>
      <c r="L10" s="64">
        <f t="shared" ref="L10:L73" si="4">K10/H10</f>
        <v>81.448798822082765</v>
      </c>
      <c r="N10" s="63"/>
    </row>
    <row r="11" spans="1:14" x14ac:dyDescent="0.25">
      <c r="A11" s="85">
        <v>2</v>
      </c>
      <c r="B11" s="82">
        <v>3</v>
      </c>
      <c r="C11" s="82">
        <v>61451</v>
      </c>
      <c r="D11" s="82">
        <v>57512</v>
      </c>
      <c r="E11" s="114">
        <v>0.6694</v>
      </c>
      <c r="F11" s="60">
        <f t="shared" si="0"/>
        <v>5.0435849802039292E-5</v>
      </c>
      <c r="G11" s="60">
        <f t="shared" si="1"/>
        <v>5.0435008844064608E-5</v>
      </c>
      <c r="H11" s="61">
        <f t="shared" ref="H11:H74" si="5">H10-I10</f>
        <v>99746.683627508697</v>
      </c>
      <c r="I11" s="61">
        <f t="shared" si="3"/>
        <v>5.0307248709195154</v>
      </c>
      <c r="J11" s="61">
        <f t="shared" si="2"/>
        <v>99745.020469866373</v>
      </c>
      <c r="K11" s="61">
        <f t="shared" ref="K11:K74" si="6">K12+J11</f>
        <v>8026064.1232785992</v>
      </c>
      <c r="L11" s="64">
        <f t="shared" si="4"/>
        <v>80.464470911643687</v>
      </c>
      <c r="N11" s="63"/>
    </row>
    <row r="12" spans="1:14" x14ac:dyDescent="0.25">
      <c r="A12" s="85">
        <v>3</v>
      </c>
      <c r="B12" s="82">
        <v>3</v>
      </c>
      <c r="C12" s="82">
        <v>65127</v>
      </c>
      <c r="D12" s="82">
        <v>61151</v>
      </c>
      <c r="E12" s="114">
        <v>0.62570000000000003</v>
      </c>
      <c r="F12" s="60">
        <f t="shared" si="0"/>
        <v>4.7514214669221878E-5</v>
      </c>
      <c r="G12" s="60">
        <f t="shared" si="1"/>
        <v>4.7513369664346982E-5</v>
      </c>
      <c r="H12" s="61">
        <f t="shared" si="5"/>
        <v>99741.652902637783</v>
      </c>
      <c r="I12" s="61">
        <f t="shared" si="3"/>
        <v>4.7390620252960165</v>
      </c>
      <c r="J12" s="61">
        <f t="shared" si="2"/>
        <v>99739.879071721705</v>
      </c>
      <c r="K12" s="61">
        <f t="shared" si="6"/>
        <v>7926319.1028087325</v>
      </c>
      <c r="L12" s="64">
        <f t="shared" si="4"/>
        <v>79.468495579734991</v>
      </c>
      <c r="N12" s="63"/>
    </row>
    <row r="13" spans="1:14" x14ac:dyDescent="0.25">
      <c r="A13" s="85">
        <v>4</v>
      </c>
      <c r="B13" s="82">
        <v>3</v>
      </c>
      <c r="C13" s="82">
        <v>66952</v>
      </c>
      <c r="D13" s="82">
        <v>64781</v>
      </c>
      <c r="E13" s="114">
        <v>0.66759999999999997</v>
      </c>
      <c r="F13" s="60">
        <f t="shared" si="0"/>
        <v>4.5546673954134498E-5</v>
      </c>
      <c r="G13" s="60">
        <f t="shared" si="1"/>
        <v>4.5545984400937581E-5</v>
      </c>
      <c r="H13" s="61">
        <f t="shared" si="5"/>
        <v>99736.913840612484</v>
      </c>
      <c r="I13" s="61">
        <f t="shared" si="3"/>
        <v>4.5426159219821916</v>
      </c>
      <c r="J13" s="61">
        <f t="shared" si="2"/>
        <v>99735.403875080025</v>
      </c>
      <c r="K13" s="61">
        <f t="shared" si="6"/>
        <v>7826579.2237370107</v>
      </c>
      <c r="L13" s="64">
        <f t="shared" si="4"/>
        <v>78.472241844624406</v>
      </c>
      <c r="N13" s="63"/>
    </row>
    <row r="14" spans="1:14" x14ac:dyDescent="0.25">
      <c r="A14" s="85">
        <v>5</v>
      </c>
      <c r="B14" s="82">
        <v>5</v>
      </c>
      <c r="C14" s="82">
        <v>67343</v>
      </c>
      <c r="D14" s="82">
        <v>66479</v>
      </c>
      <c r="E14" s="114">
        <v>0.54320000000000002</v>
      </c>
      <c r="F14" s="60">
        <f t="shared" si="0"/>
        <v>7.4726128738174596E-5</v>
      </c>
      <c r="G14" s="60">
        <f t="shared" si="1"/>
        <v>7.4723578056638197E-5</v>
      </c>
      <c r="H14" s="61">
        <f t="shared" si="5"/>
        <v>99732.371224690505</v>
      </c>
      <c r="I14" s="61">
        <f t="shared" si="3"/>
        <v>7.4523596259817779</v>
      </c>
      <c r="J14" s="61">
        <f t="shared" si="2"/>
        <v>99728.96698681335</v>
      </c>
      <c r="K14" s="61">
        <f t="shared" si="6"/>
        <v>7726843.8198619308</v>
      </c>
      <c r="L14" s="64">
        <f t="shared" si="4"/>
        <v>77.475785695036336</v>
      </c>
      <c r="N14" s="63"/>
    </row>
    <row r="15" spans="1:14" x14ac:dyDescent="0.25">
      <c r="A15" s="85">
        <v>6</v>
      </c>
      <c r="B15" s="82">
        <v>3</v>
      </c>
      <c r="C15" s="82">
        <v>66502</v>
      </c>
      <c r="D15" s="82">
        <v>66762</v>
      </c>
      <c r="E15" s="114">
        <v>0.39069999999999999</v>
      </c>
      <c r="F15" s="60">
        <f t="shared" si="0"/>
        <v>4.5023412174330649E-5</v>
      </c>
      <c r="G15" s="60">
        <f t="shared" si="1"/>
        <v>4.5022177091525008E-5</v>
      </c>
      <c r="H15" s="61">
        <f t="shared" si="5"/>
        <v>99724.918865064523</v>
      </c>
      <c r="I15" s="61">
        <f t="shared" si="3"/>
        <v>4.489832957580898</v>
      </c>
      <c r="J15" s="61">
        <f t="shared" si="2"/>
        <v>99722.183209843468</v>
      </c>
      <c r="K15" s="61">
        <f t="shared" si="6"/>
        <v>7627114.8528751172</v>
      </c>
      <c r="L15" s="64">
        <f t="shared" si="4"/>
        <v>76.481534802702512</v>
      </c>
      <c r="N15" s="63"/>
    </row>
    <row r="16" spans="1:14" x14ac:dyDescent="0.25">
      <c r="A16" s="85">
        <v>7</v>
      </c>
      <c r="B16" s="82">
        <v>2</v>
      </c>
      <c r="C16" s="82">
        <v>69834</v>
      </c>
      <c r="D16" s="82">
        <v>66114</v>
      </c>
      <c r="E16" s="114">
        <v>0.59840000000000004</v>
      </c>
      <c r="F16" s="60">
        <f t="shared" si="0"/>
        <v>2.9423014682084327E-5</v>
      </c>
      <c r="G16" s="60">
        <f t="shared" si="1"/>
        <v>2.9422667015533194E-5</v>
      </c>
      <c r="H16" s="61">
        <f t="shared" si="5"/>
        <v>99720.429032106942</v>
      </c>
      <c r="I16" s="61">
        <f t="shared" si="3"/>
        <v>2.9340409780577916</v>
      </c>
      <c r="J16" s="61">
        <f t="shared" si="2"/>
        <v>99719.250721250151</v>
      </c>
      <c r="K16" s="61">
        <f t="shared" si="6"/>
        <v>7527392.6696652742</v>
      </c>
      <c r="L16" s="64">
        <f t="shared" si="4"/>
        <v>75.484960731984842</v>
      </c>
      <c r="N16" s="63"/>
    </row>
    <row r="17" spans="1:14" x14ac:dyDescent="0.25">
      <c r="A17" s="85">
        <v>8</v>
      </c>
      <c r="B17" s="82">
        <v>1</v>
      </c>
      <c r="C17" s="82">
        <v>70988</v>
      </c>
      <c r="D17" s="82">
        <v>69487</v>
      </c>
      <c r="E17" s="114">
        <v>0.55189999999999995</v>
      </c>
      <c r="F17" s="60">
        <f t="shared" si="0"/>
        <v>1.4237408791599929E-5</v>
      </c>
      <c r="G17" s="60">
        <f t="shared" si="1"/>
        <v>1.4237317960602552E-5</v>
      </c>
      <c r="H17" s="61">
        <f t="shared" si="5"/>
        <v>99717.494991128886</v>
      </c>
      <c r="I17" s="61">
        <f t="shared" si="3"/>
        <v>1.4197096824234943</v>
      </c>
      <c r="J17" s="61">
        <f t="shared" si="2"/>
        <v>99716.858819220201</v>
      </c>
      <c r="K17" s="61">
        <f t="shared" si="6"/>
        <v>7427673.4189440245</v>
      </c>
      <c r="L17" s="64">
        <f t="shared" si="4"/>
        <v>74.48716415915591</v>
      </c>
      <c r="N17" s="63"/>
    </row>
    <row r="18" spans="1:14" x14ac:dyDescent="0.25">
      <c r="A18" s="85">
        <v>9</v>
      </c>
      <c r="B18" s="82">
        <v>1</v>
      </c>
      <c r="C18" s="82">
        <v>72041</v>
      </c>
      <c r="D18" s="82">
        <v>70805</v>
      </c>
      <c r="E18" s="114">
        <v>0.61750000000000005</v>
      </c>
      <c r="F18" s="60">
        <f t="shared" si="0"/>
        <v>1.4001092085182645E-5</v>
      </c>
      <c r="G18" s="60">
        <f t="shared" si="1"/>
        <v>1.4001017103887512E-5</v>
      </c>
      <c r="H18" s="61">
        <f t="shared" si="5"/>
        <v>99716.075281446465</v>
      </c>
      <c r="I18" s="61">
        <f t="shared" si="3"/>
        <v>1.3961264755480667</v>
      </c>
      <c r="J18" s="61">
        <f t="shared" si="2"/>
        <v>99715.541263069565</v>
      </c>
      <c r="K18" s="61">
        <f t="shared" si="6"/>
        <v>7327956.5601248043</v>
      </c>
      <c r="L18" s="64">
        <f t="shared" si="4"/>
        <v>73.488216814007231</v>
      </c>
      <c r="N18" s="63"/>
    </row>
    <row r="19" spans="1:14" x14ac:dyDescent="0.25">
      <c r="A19" s="85">
        <v>10</v>
      </c>
      <c r="B19" s="82">
        <v>4</v>
      </c>
      <c r="C19" s="82">
        <v>73254</v>
      </c>
      <c r="D19" s="82">
        <v>71787</v>
      </c>
      <c r="E19" s="114">
        <v>0.62090000000000001</v>
      </c>
      <c r="F19" s="60">
        <f t="shared" si="0"/>
        <v>5.5156817727401219E-5</v>
      </c>
      <c r="G19" s="60">
        <f t="shared" si="1"/>
        <v>5.5155664425237908E-5</v>
      </c>
      <c r="H19" s="61">
        <f t="shared" si="5"/>
        <v>99714.679154970916</v>
      </c>
      <c r="I19" s="61">
        <f t="shared" si="3"/>
        <v>5.4998293817418418</v>
      </c>
      <c r="J19" s="61">
        <f t="shared" si="2"/>
        <v>99712.594169652293</v>
      </c>
      <c r="K19" s="61">
        <f t="shared" si="6"/>
        <v>7228241.0188617343</v>
      </c>
      <c r="L19" s="64">
        <f t="shared" si="4"/>
        <v>72.48923709244464</v>
      </c>
      <c r="N19" s="63"/>
    </row>
    <row r="20" spans="1:14" x14ac:dyDescent="0.25">
      <c r="A20" s="85">
        <v>11</v>
      </c>
      <c r="B20" s="82">
        <v>8</v>
      </c>
      <c r="C20" s="82">
        <v>75182</v>
      </c>
      <c r="D20" s="82">
        <v>73050</v>
      </c>
      <c r="E20" s="114">
        <v>0.51880000000000004</v>
      </c>
      <c r="F20" s="60">
        <f t="shared" si="0"/>
        <v>1.0793890657887635E-4</v>
      </c>
      <c r="G20" s="60">
        <f t="shared" si="1"/>
        <v>1.0793330050146243E-4</v>
      </c>
      <c r="H20" s="61">
        <f t="shared" si="5"/>
        <v>99709.179325589168</v>
      </c>
      <c r="I20" s="61">
        <f t="shared" si="3"/>
        <v>10.761940814903021</v>
      </c>
      <c r="J20" s="61">
        <f t="shared" si="2"/>
        <v>99704.000679669029</v>
      </c>
      <c r="K20" s="61">
        <f t="shared" si="6"/>
        <v>7128528.4246920822</v>
      </c>
      <c r="L20" s="64">
        <f t="shared" si="4"/>
        <v>71.493201256974245</v>
      </c>
      <c r="N20" s="63"/>
    </row>
    <row r="21" spans="1:14" x14ac:dyDescent="0.25">
      <c r="A21" s="85">
        <v>12</v>
      </c>
      <c r="B21" s="82">
        <v>3</v>
      </c>
      <c r="C21" s="82">
        <v>72105</v>
      </c>
      <c r="D21" s="82">
        <v>75070</v>
      </c>
      <c r="E21" s="114">
        <v>6.83E-2</v>
      </c>
      <c r="F21" s="60">
        <f t="shared" si="0"/>
        <v>4.076779344317989E-5</v>
      </c>
      <c r="G21" s="60">
        <f t="shared" si="1"/>
        <v>4.0766245004499242E-5</v>
      </c>
      <c r="H21" s="61">
        <f t="shared" si="5"/>
        <v>99698.417384774264</v>
      </c>
      <c r="I21" s="61">
        <f t="shared" si="3"/>
        <v>4.0643301096685338</v>
      </c>
      <c r="J21" s="61">
        <f t="shared" si="2"/>
        <v>99694.630648411083</v>
      </c>
      <c r="K21" s="61">
        <f t="shared" si="6"/>
        <v>7028824.4240124132</v>
      </c>
      <c r="L21" s="64">
        <f t="shared" si="4"/>
        <v>70.50086258526548</v>
      </c>
      <c r="N21" s="63"/>
    </row>
    <row r="22" spans="1:14" x14ac:dyDescent="0.25">
      <c r="A22" s="85">
        <v>13</v>
      </c>
      <c r="B22" s="82">
        <v>7</v>
      </c>
      <c r="C22" s="82">
        <v>70697</v>
      </c>
      <c r="D22" s="82">
        <v>71950</v>
      </c>
      <c r="E22" s="114">
        <v>0.36299999999999999</v>
      </c>
      <c r="F22" s="60">
        <f t="shared" si="0"/>
        <v>9.8144370368812524E-5</v>
      </c>
      <c r="G22" s="60">
        <f t="shared" si="1"/>
        <v>9.8138234966179259E-5</v>
      </c>
      <c r="H22" s="61">
        <f t="shared" si="5"/>
        <v>99694.353054664592</v>
      </c>
      <c r="I22" s="61">
        <f t="shared" si="3"/>
        <v>9.7838278448799052</v>
      </c>
      <c r="J22" s="61">
        <f t="shared" si="2"/>
        <v>99688.120756327407</v>
      </c>
      <c r="K22" s="61">
        <f t="shared" si="6"/>
        <v>6929129.7933640024</v>
      </c>
      <c r="L22" s="64">
        <f t="shared" si="4"/>
        <v>69.503733973423834</v>
      </c>
      <c r="N22" s="63"/>
    </row>
    <row r="23" spans="1:14" x14ac:dyDescent="0.25">
      <c r="A23" s="85">
        <v>14</v>
      </c>
      <c r="B23" s="82">
        <v>12</v>
      </c>
      <c r="C23" s="82">
        <v>69304</v>
      </c>
      <c r="D23" s="82">
        <v>70628</v>
      </c>
      <c r="E23" s="114">
        <v>0.40279999999999999</v>
      </c>
      <c r="F23" s="60">
        <f t="shared" si="0"/>
        <v>1.7151187719749593E-4</v>
      </c>
      <c r="G23" s="60">
        <f t="shared" si="1"/>
        <v>1.7149431156798418E-4</v>
      </c>
      <c r="H23" s="61">
        <f t="shared" si="5"/>
        <v>99684.569226819716</v>
      </c>
      <c r="I23" s="61">
        <f t="shared" si="3"/>
        <v>17.095336573504508</v>
      </c>
      <c r="J23" s="61">
        <f t="shared" si="2"/>
        <v>99674.359891818021</v>
      </c>
      <c r="K23" s="61">
        <f t="shared" si="6"/>
        <v>6829441.6726076752</v>
      </c>
      <c r="L23" s="64">
        <f t="shared" si="4"/>
        <v>68.510519988987852</v>
      </c>
      <c r="N23" s="63"/>
    </row>
    <row r="24" spans="1:14" x14ac:dyDescent="0.25">
      <c r="A24" s="85">
        <v>15</v>
      </c>
      <c r="B24" s="82">
        <v>9</v>
      </c>
      <c r="C24" s="82">
        <v>70208</v>
      </c>
      <c r="D24" s="82">
        <v>69277</v>
      </c>
      <c r="E24" s="114">
        <v>0.59289999999999998</v>
      </c>
      <c r="F24" s="60">
        <f t="shared" si="0"/>
        <v>1.2904613399290245E-4</v>
      </c>
      <c r="G24" s="60">
        <f t="shared" si="1"/>
        <v>1.2903935495153448E-4</v>
      </c>
      <c r="H24" s="61">
        <f t="shared" si="5"/>
        <v>99667.473890246212</v>
      </c>
      <c r="I24" s="61">
        <f t="shared" si="3"/>
        <v>12.861026540446277</v>
      </c>
      <c r="J24" s="61">
        <f t="shared" si="2"/>
        <v>99662.238166341602</v>
      </c>
      <c r="K24" s="61">
        <f t="shared" si="6"/>
        <v>6729767.3127158573</v>
      </c>
      <c r="L24" s="64">
        <f t="shared" si="4"/>
        <v>67.522202078951807</v>
      </c>
      <c r="N24" s="63"/>
    </row>
    <row r="25" spans="1:14" x14ac:dyDescent="0.25">
      <c r="A25" s="85">
        <v>16</v>
      </c>
      <c r="B25" s="82">
        <v>9</v>
      </c>
      <c r="C25" s="82">
        <v>69019</v>
      </c>
      <c r="D25" s="82">
        <v>70325</v>
      </c>
      <c r="E25" s="114">
        <v>0.5282</v>
      </c>
      <c r="F25" s="60">
        <f t="shared" si="0"/>
        <v>1.2917671374440234E-4</v>
      </c>
      <c r="G25" s="60">
        <f t="shared" si="1"/>
        <v>1.2916884147527456E-4</v>
      </c>
      <c r="H25" s="61">
        <f t="shared" si="5"/>
        <v>99654.61286370577</v>
      </c>
      <c r="I25" s="61">
        <f t="shared" si="3"/>
        <v>12.872270891271867</v>
      </c>
      <c r="J25" s="61">
        <f t="shared" si="2"/>
        <v>99648.539726299277</v>
      </c>
      <c r="K25" s="61">
        <f t="shared" si="6"/>
        <v>6630105.0745495157</v>
      </c>
      <c r="L25" s="64">
        <f t="shared" si="4"/>
        <v>66.530839707513437</v>
      </c>
      <c r="N25" s="63"/>
    </row>
    <row r="26" spans="1:14" x14ac:dyDescent="0.25">
      <c r="A26" s="85">
        <v>17</v>
      </c>
      <c r="B26" s="82">
        <v>9</v>
      </c>
      <c r="C26" s="82">
        <v>66842</v>
      </c>
      <c r="D26" s="82">
        <v>69308</v>
      </c>
      <c r="E26" s="114">
        <v>0.34520000000000001</v>
      </c>
      <c r="F26" s="60">
        <f t="shared" si="0"/>
        <v>1.3220712449504222E-4</v>
      </c>
      <c r="G26" s="60">
        <f t="shared" si="1"/>
        <v>1.3219568041742438E-4</v>
      </c>
      <c r="H26" s="61">
        <f t="shared" si="5"/>
        <v>99641.740592814502</v>
      </c>
      <c r="I26" s="61">
        <f t="shared" si="3"/>
        <v>13.172207695643609</v>
      </c>
      <c r="J26" s="61">
        <f t="shared" si="2"/>
        <v>99633.115431215381</v>
      </c>
      <c r="K26" s="61">
        <f t="shared" si="6"/>
        <v>6530456.5348232165</v>
      </c>
      <c r="L26" s="64">
        <f t="shared" si="4"/>
        <v>65.539366293387985</v>
      </c>
      <c r="N26" s="63"/>
    </row>
    <row r="27" spans="1:14" x14ac:dyDescent="0.25">
      <c r="A27" s="85">
        <v>18</v>
      </c>
      <c r="B27" s="82">
        <v>11</v>
      </c>
      <c r="C27" s="82">
        <v>66823</v>
      </c>
      <c r="D27" s="82">
        <v>67835</v>
      </c>
      <c r="E27" s="114">
        <v>0.55269999999999997</v>
      </c>
      <c r="F27" s="60">
        <f t="shared" si="0"/>
        <v>1.6337685098545947E-4</v>
      </c>
      <c r="G27" s="60">
        <f t="shared" si="1"/>
        <v>1.6336491252834422E-4</v>
      </c>
      <c r="H27" s="61">
        <f t="shared" si="5"/>
        <v>99628.568385118851</v>
      </c>
      <c r="I27" s="61">
        <f t="shared" si="3"/>
        <v>16.275812359559101</v>
      </c>
      <c r="J27" s="61">
        <f t="shared" si="2"/>
        <v>99621.288214250424</v>
      </c>
      <c r="K27" s="61">
        <f t="shared" si="6"/>
        <v>6430823.4193920009</v>
      </c>
      <c r="L27" s="64">
        <f t="shared" si="4"/>
        <v>64.547985820024579</v>
      </c>
      <c r="N27" s="63"/>
    </row>
    <row r="28" spans="1:14" x14ac:dyDescent="0.25">
      <c r="A28" s="85">
        <v>19</v>
      </c>
      <c r="B28" s="82">
        <v>11</v>
      </c>
      <c r="C28" s="82">
        <v>68544</v>
      </c>
      <c r="D28" s="82">
        <v>68172</v>
      </c>
      <c r="E28" s="114">
        <v>0.55510000000000004</v>
      </c>
      <c r="F28" s="60">
        <f t="shared" si="0"/>
        <v>1.6091752245530881E-4</v>
      </c>
      <c r="G28" s="60">
        <f t="shared" si="1"/>
        <v>1.6090600283964865E-4</v>
      </c>
      <c r="H28" s="61">
        <f t="shared" si="5"/>
        <v>99612.292572759296</v>
      </c>
      <c r="I28" s="61">
        <f t="shared" si="3"/>
        <v>16.028215831576318</v>
      </c>
      <c r="J28" s="61">
        <f t="shared" si="2"/>
        <v>99605.161619535822</v>
      </c>
      <c r="K28" s="61">
        <f t="shared" si="6"/>
        <v>6331202.1311777504</v>
      </c>
      <c r="L28" s="64">
        <f t="shared" si="4"/>
        <v>63.558442112486098</v>
      </c>
      <c r="N28" s="63"/>
    </row>
    <row r="29" spans="1:14" x14ac:dyDescent="0.25">
      <c r="A29" s="85">
        <v>20</v>
      </c>
      <c r="B29" s="82">
        <v>11</v>
      </c>
      <c r="C29" s="82">
        <v>67768</v>
      </c>
      <c r="D29" s="82">
        <v>69550</v>
      </c>
      <c r="E29" s="114">
        <v>0.40110000000000001</v>
      </c>
      <c r="F29" s="60">
        <f t="shared" si="0"/>
        <v>1.6021206251183383E-4</v>
      </c>
      <c r="G29" s="60">
        <f t="shared" si="1"/>
        <v>1.6019669147841081E-4</v>
      </c>
      <c r="H29" s="61">
        <f t="shared" si="5"/>
        <v>99596.264356927713</v>
      </c>
      <c r="I29" s="61">
        <f t="shared" si="3"/>
        <v>15.954992033588992</v>
      </c>
      <c r="J29" s="61">
        <f t="shared" si="2"/>
        <v>99586.708912198796</v>
      </c>
      <c r="K29" s="61">
        <f t="shared" si="6"/>
        <v>6231596.9695582148</v>
      </c>
      <c r="L29" s="64">
        <f t="shared" si="4"/>
        <v>62.568581359896733</v>
      </c>
      <c r="N29" s="63"/>
    </row>
    <row r="30" spans="1:14" x14ac:dyDescent="0.25">
      <c r="A30" s="85">
        <v>21</v>
      </c>
      <c r="B30" s="82">
        <v>6</v>
      </c>
      <c r="C30" s="82">
        <v>66680</v>
      </c>
      <c r="D30" s="82">
        <v>68562</v>
      </c>
      <c r="E30" s="114">
        <v>0.48320000000000002</v>
      </c>
      <c r="F30" s="60">
        <f t="shared" si="0"/>
        <v>8.8729832448499724E-5</v>
      </c>
      <c r="G30" s="60">
        <f t="shared" si="1"/>
        <v>8.872576387736604E-5</v>
      </c>
      <c r="H30" s="61">
        <f t="shared" si="5"/>
        <v>99580.309364894129</v>
      </c>
      <c r="I30" s="61">
        <f t="shared" si="3"/>
        <v>8.8353390155446583</v>
      </c>
      <c r="J30" s="61">
        <f t="shared" si="2"/>
        <v>99575.743261690906</v>
      </c>
      <c r="K30" s="61">
        <f t="shared" si="6"/>
        <v>6132010.2606460163</v>
      </c>
      <c r="L30" s="64">
        <f t="shared" si="4"/>
        <v>61.578541980386582</v>
      </c>
      <c r="N30" s="63"/>
    </row>
    <row r="31" spans="1:14" x14ac:dyDescent="0.25">
      <c r="A31" s="85">
        <v>22</v>
      </c>
      <c r="B31" s="82">
        <v>12</v>
      </c>
      <c r="C31" s="82">
        <v>68645</v>
      </c>
      <c r="D31" s="82">
        <v>67744</v>
      </c>
      <c r="E31" s="114">
        <v>0.2757</v>
      </c>
      <c r="F31" s="60">
        <f t="shared" si="0"/>
        <v>1.7596727008776367E-4</v>
      </c>
      <c r="G31" s="60">
        <f t="shared" si="1"/>
        <v>1.7594484537289602E-4</v>
      </c>
      <c r="H31" s="61">
        <f t="shared" si="5"/>
        <v>99571.47402587859</v>
      </c>
      <c r="I31" s="61">
        <f t="shared" si="3"/>
        <v>17.519087601034542</v>
      </c>
      <c r="J31" s="61">
        <f t="shared" si="2"/>
        <v>99558.784950729168</v>
      </c>
      <c r="K31" s="61">
        <f t="shared" si="6"/>
        <v>6032434.5173843252</v>
      </c>
      <c r="L31" s="64">
        <f t="shared" si="4"/>
        <v>60.583963192274304</v>
      </c>
      <c r="N31" s="63"/>
    </row>
    <row r="32" spans="1:14" x14ac:dyDescent="0.25">
      <c r="A32" s="85">
        <v>23</v>
      </c>
      <c r="B32" s="82">
        <v>9</v>
      </c>
      <c r="C32" s="82">
        <v>69660</v>
      </c>
      <c r="D32" s="82">
        <v>70242</v>
      </c>
      <c r="E32" s="114">
        <v>0.30020000000000002</v>
      </c>
      <c r="F32" s="60">
        <f t="shared" si="0"/>
        <v>1.2866149161555945E-4</v>
      </c>
      <c r="G32" s="60">
        <f t="shared" si="1"/>
        <v>1.2864990832364646E-4</v>
      </c>
      <c r="H32" s="61">
        <f t="shared" si="5"/>
        <v>99553.954938277559</v>
      </c>
      <c r="I32" s="61">
        <f t="shared" si="3"/>
        <v>12.807607176065838</v>
      </c>
      <c r="J32" s="61">
        <f t="shared" si="2"/>
        <v>99544.992174775762</v>
      </c>
      <c r="K32" s="61">
        <f t="shared" si="6"/>
        <v>5932875.7324335957</v>
      </c>
      <c r="L32" s="64">
        <f t="shared" si="4"/>
        <v>59.594575987582999</v>
      </c>
      <c r="N32" s="63"/>
    </row>
    <row r="33" spans="1:14" x14ac:dyDescent="0.25">
      <c r="A33" s="85">
        <v>24</v>
      </c>
      <c r="B33" s="82">
        <v>12</v>
      </c>
      <c r="C33" s="82">
        <v>71596</v>
      </c>
      <c r="D33" s="82">
        <v>71160</v>
      </c>
      <c r="E33" s="114">
        <v>0.5212</v>
      </c>
      <c r="F33" s="60">
        <f t="shared" si="0"/>
        <v>1.6811902827201659E-4</v>
      </c>
      <c r="G33" s="60">
        <f t="shared" si="1"/>
        <v>1.6810549655438644E-4</v>
      </c>
      <c r="H33" s="61">
        <f t="shared" si="5"/>
        <v>99541.1473311015</v>
      </c>
      <c r="I33" s="61">
        <f t="shared" si="3"/>
        <v>16.733413999688157</v>
      </c>
      <c r="J33" s="61">
        <f t="shared" si="2"/>
        <v>99533.135372478457</v>
      </c>
      <c r="K33" s="61">
        <f t="shared" si="6"/>
        <v>5833330.7402588204</v>
      </c>
      <c r="L33" s="64">
        <f t="shared" si="4"/>
        <v>58.602205185113469</v>
      </c>
      <c r="N33" s="63"/>
    </row>
    <row r="34" spans="1:14" x14ac:dyDescent="0.25">
      <c r="A34" s="85">
        <v>25</v>
      </c>
      <c r="B34" s="82">
        <v>24</v>
      </c>
      <c r="C34" s="82">
        <v>74753</v>
      </c>
      <c r="D34" s="82">
        <v>73093</v>
      </c>
      <c r="E34" s="114">
        <v>0.58279999999999998</v>
      </c>
      <c r="F34" s="60">
        <f t="shared" si="0"/>
        <v>3.246621484517674E-4</v>
      </c>
      <c r="G34" s="60">
        <f t="shared" si="1"/>
        <v>3.2461817922831897E-4</v>
      </c>
      <c r="H34" s="61">
        <f t="shared" si="5"/>
        <v>99524.413917101818</v>
      </c>
      <c r="I34" s="61">
        <f t="shared" si="3"/>
        <v>32.307434034535163</v>
      </c>
      <c r="J34" s="61">
        <f t="shared" si="2"/>
        <v>99510.935255622608</v>
      </c>
      <c r="K34" s="61">
        <f t="shared" si="6"/>
        <v>5733797.6048863418</v>
      </c>
      <c r="L34" s="64">
        <f t="shared" si="4"/>
        <v>57.61197056294418</v>
      </c>
      <c r="N34" s="63"/>
    </row>
    <row r="35" spans="1:14" x14ac:dyDescent="0.25">
      <c r="A35" s="85">
        <v>26</v>
      </c>
      <c r="B35" s="82">
        <v>28</v>
      </c>
      <c r="C35" s="82">
        <v>78600</v>
      </c>
      <c r="D35" s="82">
        <v>76409</v>
      </c>
      <c r="E35" s="114">
        <v>0.51190000000000002</v>
      </c>
      <c r="F35" s="60">
        <f t="shared" si="0"/>
        <v>3.6126934565089772E-4</v>
      </c>
      <c r="G35" s="60">
        <f t="shared" si="1"/>
        <v>3.6120565224718402E-4</v>
      </c>
      <c r="H35" s="61">
        <f t="shared" si="5"/>
        <v>99492.106483067284</v>
      </c>
      <c r="I35" s="61">
        <f t="shared" si="3"/>
        <v>35.937111215662604</v>
      </c>
      <c r="J35" s="61">
        <f t="shared" si="2"/>
        <v>99474.565579082919</v>
      </c>
      <c r="K35" s="61">
        <f t="shared" si="6"/>
        <v>5634286.6696307193</v>
      </c>
      <c r="L35" s="64">
        <f t="shared" si="4"/>
        <v>56.630489279967428</v>
      </c>
      <c r="N35" s="63"/>
    </row>
    <row r="36" spans="1:14" x14ac:dyDescent="0.25">
      <c r="A36" s="85">
        <v>27</v>
      </c>
      <c r="B36" s="82">
        <v>20</v>
      </c>
      <c r="C36" s="82">
        <v>81479</v>
      </c>
      <c r="D36" s="82">
        <v>79888</v>
      </c>
      <c r="E36" s="114">
        <v>0.58350000000000002</v>
      </c>
      <c r="F36" s="60">
        <f t="shared" si="0"/>
        <v>2.478821568226465E-4</v>
      </c>
      <c r="G36" s="60">
        <f t="shared" si="1"/>
        <v>2.4785656738730551E-4</v>
      </c>
      <c r="H36" s="61">
        <f t="shared" si="5"/>
        <v>99456.169371851618</v>
      </c>
      <c r="I36" s="61">
        <f t="shared" si="3"/>
        <v>24.650864745997609</v>
      </c>
      <c r="J36" s="61">
        <f t="shared" si="2"/>
        <v>99445.902286684912</v>
      </c>
      <c r="K36" s="61">
        <f t="shared" si="6"/>
        <v>5534812.1040516365</v>
      </c>
      <c r="L36" s="64">
        <f t="shared" si="4"/>
        <v>55.650766956022693</v>
      </c>
      <c r="N36" s="63"/>
    </row>
    <row r="37" spans="1:14" x14ac:dyDescent="0.25">
      <c r="A37" s="85">
        <v>28</v>
      </c>
      <c r="B37" s="82">
        <v>19</v>
      </c>
      <c r="C37" s="82">
        <v>80849</v>
      </c>
      <c r="D37" s="82">
        <v>82384</v>
      </c>
      <c r="E37" s="114">
        <v>0.58199999999999996</v>
      </c>
      <c r="F37" s="60">
        <f t="shared" si="0"/>
        <v>2.3279606452126714E-4</v>
      </c>
      <c r="G37" s="60">
        <f t="shared" si="1"/>
        <v>2.3277341363019672E-4</v>
      </c>
      <c r="H37" s="61">
        <f t="shared" si="5"/>
        <v>99431.518507105618</v>
      </c>
      <c r="I37" s="61">
        <f t="shared" si="3"/>
        <v>23.145013985333055</v>
      </c>
      <c r="J37" s="61">
        <f t="shared" si="2"/>
        <v>99421.843891259763</v>
      </c>
      <c r="K37" s="61">
        <f t="shared" si="6"/>
        <v>5435366.2017649515</v>
      </c>
      <c r="L37" s="64">
        <f t="shared" si="4"/>
        <v>54.664419123565203</v>
      </c>
      <c r="N37" s="63"/>
    </row>
    <row r="38" spans="1:14" x14ac:dyDescent="0.25">
      <c r="A38" s="85">
        <v>29</v>
      </c>
      <c r="B38" s="82">
        <v>10</v>
      </c>
      <c r="C38" s="82">
        <v>82445</v>
      </c>
      <c r="D38" s="82">
        <v>81558</v>
      </c>
      <c r="E38" s="114">
        <v>0.60680000000000001</v>
      </c>
      <c r="F38" s="60">
        <f t="shared" si="0"/>
        <v>1.2194898873801089E-4</v>
      </c>
      <c r="G38" s="60">
        <f t="shared" si="1"/>
        <v>1.2194314152262498E-4</v>
      </c>
      <c r="H38" s="61">
        <f t="shared" si="5"/>
        <v>99408.373493120293</v>
      </c>
      <c r="I38" s="61">
        <f t="shared" si="3"/>
        <v>12.122169357405529</v>
      </c>
      <c r="J38" s="61">
        <f t="shared" si="2"/>
        <v>99403.607056128967</v>
      </c>
      <c r="K38" s="61">
        <f t="shared" si="6"/>
        <v>5335944.3578736912</v>
      </c>
      <c r="L38" s="64">
        <f t="shared" si="4"/>
        <v>53.67701100393694</v>
      </c>
      <c r="N38" s="63"/>
    </row>
    <row r="39" spans="1:14" x14ac:dyDescent="0.25">
      <c r="A39" s="85">
        <v>30</v>
      </c>
      <c r="B39" s="82">
        <v>29</v>
      </c>
      <c r="C39" s="82">
        <v>84872</v>
      </c>
      <c r="D39" s="82">
        <v>82832</v>
      </c>
      <c r="E39" s="114">
        <v>0.43059999999999998</v>
      </c>
      <c r="F39" s="60">
        <f t="shared" si="0"/>
        <v>3.4584744549921292E-4</v>
      </c>
      <c r="G39" s="60">
        <f t="shared" si="1"/>
        <v>3.4577935271502602E-4</v>
      </c>
      <c r="H39" s="61">
        <f t="shared" si="5"/>
        <v>99396.251323762888</v>
      </c>
      <c r="I39" s="61">
        <f t="shared" si="3"/>
        <v>34.36917144503078</v>
      </c>
      <c r="J39" s="61">
        <f t="shared" si="2"/>
        <v>99376.681517542092</v>
      </c>
      <c r="K39" s="61">
        <f t="shared" si="6"/>
        <v>5236540.7508175625</v>
      </c>
      <c r="L39" s="64">
        <f t="shared" si="4"/>
        <v>52.683483341445196</v>
      </c>
      <c r="N39" s="63"/>
    </row>
    <row r="40" spans="1:14" x14ac:dyDescent="0.25">
      <c r="A40" s="85">
        <v>31</v>
      </c>
      <c r="B40" s="82">
        <v>23</v>
      </c>
      <c r="C40" s="82">
        <v>85401</v>
      </c>
      <c r="D40" s="82">
        <v>85062</v>
      </c>
      <c r="E40" s="114">
        <v>0.48759999999999998</v>
      </c>
      <c r="F40" s="60">
        <f t="shared" si="0"/>
        <v>2.6985328194388227E-4</v>
      </c>
      <c r="G40" s="60">
        <f t="shared" si="1"/>
        <v>2.6981597372786377E-4</v>
      </c>
      <c r="H40" s="61">
        <f t="shared" si="5"/>
        <v>99361.882152317863</v>
      </c>
      <c r="I40" s="61">
        <f t="shared" si="3"/>
        <v>26.809422984360893</v>
      </c>
      <c r="J40" s="61">
        <f t="shared" si="2"/>
        <v>99348.14500398068</v>
      </c>
      <c r="K40" s="61">
        <f t="shared" si="6"/>
        <v>5137164.0693000201</v>
      </c>
      <c r="L40" s="64">
        <f t="shared" si="4"/>
        <v>51.701557559315852</v>
      </c>
      <c r="N40" s="63"/>
    </row>
    <row r="41" spans="1:14" x14ac:dyDescent="0.25">
      <c r="A41" s="85">
        <v>32</v>
      </c>
      <c r="B41" s="82">
        <v>24</v>
      </c>
      <c r="C41" s="82">
        <v>87149</v>
      </c>
      <c r="D41" s="82">
        <v>85619</v>
      </c>
      <c r="E41" s="114">
        <v>0.59309999999999996</v>
      </c>
      <c r="F41" s="60">
        <f t="shared" ref="F41:F72" si="7">B41/((D41+C41)/2)</f>
        <v>2.7782922763474715E-4</v>
      </c>
      <c r="G41" s="60">
        <f t="shared" ref="G41:G72" si="8">F41/((1+(1-E41)*F41))</f>
        <v>2.7779782294846516E-4</v>
      </c>
      <c r="H41" s="61">
        <f t="shared" si="5"/>
        <v>99335.072729333508</v>
      </c>
      <c r="I41" s="61">
        <f t="shared" si="3"/>
        <v>27.595066946636301</v>
      </c>
      <c r="J41" s="61">
        <f t="shared" ref="J41:J72" si="9">H42+I41*E41</f>
        <v>99323.844296592913</v>
      </c>
      <c r="K41" s="61">
        <f t="shared" si="6"/>
        <v>5037815.9242960392</v>
      </c>
      <c r="L41" s="64">
        <f t="shared" si="4"/>
        <v>50.715379632559319</v>
      </c>
      <c r="N41" s="63"/>
    </row>
    <row r="42" spans="1:14" x14ac:dyDescent="0.25">
      <c r="A42" s="85">
        <v>33</v>
      </c>
      <c r="B42" s="82">
        <v>30</v>
      </c>
      <c r="C42" s="82">
        <v>88920</v>
      </c>
      <c r="D42" s="82">
        <v>86926</v>
      </c>
      <c r="E42" s="114">
        <v>0.53539999999999999</v>
      </c>
      <c r="F42" s="60">
        <f t="shared" si="7"/>
        <v>3.4120764760074153E-4</v>
      </c>
      <c r="G42" s="60">
        <f t="shared" si="8"/>
        <v>3.4115356620672871E-4</v>
      </c>
      <c r="H42" s="61">
        <f t="shared" si="5"/>
        <v>99307.477662386867</v>
      </c>
      <c r="I42" s="61">
        <f t="shared" si="3"/>
        <v>33.87910015551833</v>
      </c>
      <c r="J42" s="61">
        <f t="shared" si="9"/>
        <v>99291.737432454611</v>
      </c>
      <c r="K42" s="61">
        <f t="shared" si="6"/>
        <v>4938492.0799994459</v>
      </c>
      <c r="L42" s="64">
        <f t="shared" si="4"/>
        <v>49.729307361815323</v>
      </c>
      <c r="N42" s="63"/>
    </row>
    <row r="43" spans="1:14" x14ac:dyDescent="0.25">
      <c r="A43" s="85">
        <v>34</v>
      </c>
      <c r="B43" s="82">
        <v>36</v>
      </c>
      <c r="C43" s="82">
        <v>92193</v>
      </c>
      <c r="D43" s="82">
        <v>88695</v>
      </c>
      <c r="E43" s="114">
        <v>0.54179999999999995</v>
      </c>
      <c r="F43" s="60">
        <f t="shared" si="7"/>
        <v>3.9803635398699748E-4</v>
      </c>
      <c r="G43" s="60">
        <f t="shared" si="8"/>
        <v>3.9796377325159723E-4</v>
      </c>
      <c r="H43" s="61">
        <f t="shared" si="5"/>
        <v>99273.598562231346</v>
      </c>
      <c r="I43" s="61">
        <f t="shared" si="3"/>
        <v>39.507295868089926</v>
      </c>
      <c r="J43" s="61">
        <f t="shared" si="9"/>
        <v>99255.496319264596</v>
      </c>
      <c r="K43" s="61">
        <f t="shared" si="6"/>
        <v>4839200.3425669912</v>
      </c>
      <c r="L43" s="64">
        <f t="shared" si="4"/>
        <v>48.746095766171464</v>
      </c>
      <c r="N43" s="63"/>
    </row>
    <row r="44" spans="1:14" x14ac:dyDescent="0.25">
      <c r="A44" s="85">
        <v>35</v>
      </c>
      <c r="B44" s="82">
        <v>35</v>
      </c>
      <c r="C44" s="82">
        <v>95701</v>
      </c>
      <c r="D44" s="82">
        <v>91624</v>
      </c>
      <c r="E44" s="114">
        <v>0.46350000000000002</v>
      </c>
      <c r="F44" s="60">
        <f t="shared" si="7"/>
        <v>3.7368210329640996E-4</v>
      </c>
      <c r="G44" s="60">
        <f t="shared" si="8"/>
        <v>3.7360720235694904E-4</v>
      </c>
      <c r="H44" s="61">
        <f t="shared" si="5"/>
        <v>99234.091266363263</v>
      </c>
      <c r="I44" s="61">
        <f t="shared" si="3"/>
        <v>37.074571216460129</v>
      </c>
      <c r="J44" s="61">
        <f t="shared" si="9"/>
        <v>99214.20075890563</v>
      </c>
      <c r="K44" s="61">
        <f t="shared" si="6"/>
        <v>4739944.8462477271</v>
      </c>
      <c r="L44" s="64">
        <f t="shared" si="4"/>
        <v>47.765286967004208</v>
      </c>
      <c r="N44" s="63"/>
    </row>
    <row r="45" spans="1:14" x14ac:dyDescent="0.25">
      <c r="A45" s="85">
        <v>36</v>
      </c>
      <c r="B45" s="82">
        <v>54</v>
      </c>
      <c r="C45" s="82">
        <v>97277</v>
      </c>
      <c r="D45" s="82">
        <v>95043</v>
      </c>
      <c r="E45" s="114">
        <v>0.49830000000000002</v>
      </c>
      <c r="F45" s="60">
        <f t="shared" si="7"/>
        <v>5.6156405990016639E-4</v>
      </c>
      <c r="G45" s="60">
        <f t="shared" si="8"/>
        <v>5.6140589126325998E-4</v>
      </c>
      <c r="H45" s="61">
        <f t="shared" si="5"/>
        <v>99197.016695146798</v>
      </c>
      <c r="I45" s="61">
        <f t="shared" si="3"/>
        <v>55.689789568395369</v>
      </c>
      <c r="J45" s="61">
        <f t="shared" si="9"/>
        <v>99169.077127720331</v>
      </c>
      <c r="K45" s="61">
        <f t="shared" si="6"/>
        <v>4640730.645488821</v>
      </c>
      <c r="L45" s="64">
        <f t="shared" si="4"/>
        <v>46.782965860261278</v>
      </c>
      <c r="N45" s="63"/>
    </row>
    <row r="46" spans="1:14" x14ac:dyDescent="0.25">
      <c r="A46" s="85">
        <v>37</v>
      </c>
      <c r="B46" s="82">
        <v>57</v>
      </c>
      <c r="C46" s="82">
        <v>102770</v>
      </c>
      <c r="D46" s="82">
        <v>96780</v>
      </c>
      <c r="E46" s="114">
        <v>0.52729999999999999</v>
      </c>
      <c r="F46" s="60">
        <f t="shared" si="7"/>
        <v>5.7128539213229771E-4</v>
      </c>
      <c r="G46" s="60">
        <f t="shared" si="8"/>
        <v>5.7113116010158206E-4</v>
      </c>
      <c r="H46" s="61">
        <f t="shared" si="5"/>
        <v>99141.326905578404</v>
      </c>
      <c r="I46" s="61">
        <f t="shared" si="3"/>
        <v>56.622701049593182</v>
      </c>
      <c r="J46" s="61">
        <f t="shared" si="9"/>
        <v>99114.561354792255</v>
      </c>
      <c r="K46" s="61">
        <f t="shared" si="6"/>
        <v>4541561.5683611007</v>
      </c>
      <c r="L46" s="64">
        <f t="shared" si="4"/>
        <v>45.808964940387135</v>
      </c>
      <c r="N46" s="63"/>
    </row>
    <row r="47" spans="1:14" x14ac:dyDescent="0.25">
      <c r="A47" s="85">
        <v>38</v>
      </c>
      <c r="B47" s="82">
        <v>53</v>
      </c>
      <c r="C47" s="82">
        <v>106325</v>
      </c>
      <c r="D47" s="82">
        <v>102167</v>
      </c>
      <c r="E47" s="114">
        <v>0.49569999999999997</v>
      </c>
      <c r="F47" s="60">
        <f t="shared" si="7"/>
        <v>5.0841279281699063E-4</v>
      </c>
      <c r="G47" s="60">
        <f t="shared" si="8"/>
        <v>5.0828247296674019E-4</v>
      </c>
      <c r="H47" s="61">
        <f t="shared" si="5"/>
        <v>99084.704204528811</v>
      </c>
      <c r="I47" s="61">
        <f t="shared" si="3"/>
        <v>50.363018486255861</v>
      </c>
      <c r="J47" s="61">
        <f t="shared" si="9"/>
        <v>99059.306134306185</v>
      </c>
      <c r="K47" s="61">
        <f t="shared" si="6"/>
        <v>4442447.0070063081</v>
      </c>
      <c r="L47" s="64">
        <f t="shared" si="4"/>
        <v>44.834841489119164</v>
      </c>
      <c r="N47" s="63"/>
    </row>
    <row r="48" spans="1:14" x14ac:dyDescent="0.25">
      <c r="A48" s="85">
        <v>39</v>
      </c>
      <c r="B48" s="82">
        <v>61</v>
      </c>
      <c r="C48" s="82">
        <v>109032</v>
      </c>
      <c r="D48" s="82">
        <v>105399</v>
      </c>
      <c r="E48" s="114">
        <v>0.53310000000000002</v>
      </c>
      <c r="F48" s="60">
        <f t="shared" si="7"/>
        <v>5.6894758686943585E-4</v>
      </c>
      <c r="G48" s="60">
        <f t="shared" si="8"/>
        <v>5.6879649084343154E-4</v>
      </c>
      <c r="H48" s="61">
        <f t="shared" si="5"/>
        <v>99034.341186042555</v>
      </c>
      <c r="I48" s="61">
        <f t="shared" si="3"/>
        <v>56.330385739612126</v>
      </c>
      <c r="J48" s="61">
        <f t="shared" si="9"/>
        <v>99008.040528940735</v>
      </c>
      <c r="K48" s="61">
        <f t="shared" si="6"/>
        <v>4343387.7008720022</v>
      </c>
      <c r="L48" s="64">
        <f t="shared" si="4"/>
        <v>43.857389758494591</v>
      </c>
      <c r="N48" s="63"/>
    </row>
    <row r="49" spans="1:14" x14ac:dyDescent="0.25">
      <c r="A49" s="85">
        <v>40</v>
      </c>
      <c r="B49" s="82">
        <v>79</v>
      </c>
      <c r="C49" s="82">
        <v>113061</v>
      </c>
      <c r="D49" s="82">
        <v>108279</v>
      </c>
      <c r="E49" s="114">
        <v>0.5212</v>
      </c>
      <c r="F49" s="60">
        <f t="shared" si="7"/>
        <v>7.1383392066504017E-4</v>
      </c>
      <c r="G49" s="60">
        <f t="shared" si="8"/>
        <v>7.1359002723865258E-4</v>
      </c>
      <c r="H49" s="61">
        <f t="shared" si="5"/>
        <v>98978.010800302945</v>
      </c>
      <c r="I49" s="61">
        <f t="shared" si="3"/>
        <v>70.629721423015823</v>
      </c>
      <c r="J49" s="61">
        <f t="shared" si="9"/>
        <v>98944.193289685601</v>
      </c>
      <c r="K49" s="61">
        <f t="shared" si="6"/>
        <v>4244379.6603430612</v>
      </c>
      <c r="L49" s="64">
        <f t="shared" si="4"/>
        <v>42.882046487138233</v>
      </c>
      <c r="N49" s="63"/>
    </row>
    <row r="50" spans="1:14" x14ac:dyDescent="0.25">
      <c r="A50" s="85">
        <v>41</v>
      </c>
      <c r="B50" s="82">
        <v>58</v>
      </c>
      <c r="C50" s="82">
        <v>117511</v>
      </c>
      <c r="D50" s="82">
        <v>112212</v>
      </c>
      <c r="E50" s="114">
        <v>0.54700000000000004</v>
      </c>
      <c r="F50" s="60">
        <f t="shared" si="7"/>
        <v>5.0495596871014223E-4</v>
      </c>
      <c r="G50" s="60">
        <f t="shared" si="8"/>
        <v>5.0484048894532509E-4</v>
      </c>
      <c r="H50" s="61">
        <f t="shared" si="5"/>
        <v>98907.381078879931</v>
      </c>
      <c r="I50" s="61">
        <f t="shared" si="3"/>
        <v>49.932450624163337</v>
      </c>
      <c r="J50" s="61">
        <f t="shared" si="9"/>
        <v>98884.761678747178</v>
      </c>
      <c r="K50" s="61">
        <f t="shared" si="6"/>
        <v>4145435.4670533752</v>
      </c>
      <c r="L50" s="64">
        <f t="shared" si="4"/>
        <v>41.912296350737833</v>
      </c>
      <c r="N50" s="63"/>
    </row>
    <row r="51" spans="1:14" x14ac:dyDescent="0.25">
      <c r="A51" s="85">
        <v>42</v>
      </c>
      <c r="B51" s="82">
        <v>78</v>
      </c>
      <c r="C51" s="82">
        <v>119237</v>
      </c>
      <c r="D51" s="82">
        <v>116657</v>
      </c>
      <c r="E51" s="114">
        <v>0.4214</v>
      </c>
      <c r="F51" s="60">
        <f t="shared" si="7"/>
        <v>6.613139800079697E-4</v>
      </c>
      <c r="G51" s="60">
        <f t="shared" si="8"/>
        <v>6.6106103408041851E-4</v>
      </c>
      <c r="H51" s="61">
        <f t="shared" si="5"/>
        <v>98857.448628255763</v>
      </c>
      <c r="I51" s="61">
        <f t="shared" si="3"/>
        <v>65.350807216746603</v>
      </c>
      <c r="J51" s="61">
        <f t="shared" si="9"/>
        <v>98819.636651200155</v>
      </c>
      <c r="K51" s="61">
        <f t="shared" si="6"/>
        <v>4046550.7053746278</v>
      </c>
      <c r="L51" s="64">
        <f t="shared" si="4"/>
        <v>40.933189775019436</v>
      </c>
      <c r="N51" s="63"/>
    </row>
    <row r="52" spans="1:14" x14ac:dyDescent="0.25">
      <c r="A52" s="85">
        <v>43</v>
      </c>
      <c r="B52" s="82">
        <v>92</v>
      </c>
      <c r="C52" s="82">
        <v>122630</v>
      </c>
      <c r="D52" s="82">
        <v>118529</v>
      </c>
      <c r="E52" s="114">
        <v>0.50219999999999998</v>
      </c>
      <c r="F52" s="60">
        <f t="shared" si="7"/>
        <v>7.6298209894716767E-4</v>
      </c>
      <c r="G52" s="60">
        <f t="shared" si="8"/>
        <v>7.62692418841336E-4</v>
      </c>
      <c r="H52" s="61">
        <f t="shared" si="5"/>
        <v>98792.097821039017</v>
      </c>
      <c r="I52" s="61">
        <f t="shared" si="3"/>
        <v>75.347984049538127</v>
      </c>
      <c r="J52" s="61">
        <f t="shared" si="9"/>
        <v>98754.589594579156</v>
      </c>
      <c r="K52" s="61">
        <f t="shared" si="6"/>
        <v>3947731.0687234276</v>
      </c>
      <c r="L52" s="64">
        <f t="shared" si="4"/>
        <v>39.959988256092167</v>
      </c>
      <c r="N52" s="63"/>
    </row>
    <row r="53" spans="1:14" x14ac:dyDescent="0.25">
      <c r="A53" s="85">
        <v>44</v>
      </c>
      <c r="B53" s="82">
        <v>104</v>
      </c>
      <c r="C53" s="82">
        <v>121364</v>
      </c>
      <c r="D53" s="82">
        <v>121873</v>
      </c>
      <c r="E53" s="114">
        <v>0.50249999999999995</v>
      </c>
      <c r="F53" s="60">
        <f t="shared" si="7"/>
        <v>8.5513305952630565E-4</v>
      </c>
      <c r="G53" s="60">
        <f t="shared" si="8"/>
        <v>8.5476941608728639E-4</v>
      </c>
      <c r="H53" s="61">
        <f t="shared" si="5"/>
        <v>98716.749836989475</v>
      </c>
      <c r="I53" s="61">
        <f t="shared" si="3"/>
        <v>84.380058616198212</v>
      </c>
      <c r="J53" s="61">
        <f t="shared" si="9"/>
        <v>98674.770757827922</v>
      </c>
      <c r="K53" s="61">
        <f t="shared" si="6"/>
        <v>3848976.4791288483</v>
      </c>
      <c r="L53" s="64">
        <f t="shared" si="4"/>
        <v>38.990105382163065</v>
      </c>
      <c r="N53" s="63"/>
    </row>
    <row r="54" spans="1:14" x14ac:dyDescent="0.25">
      <c r="A54" s="85">
        <v>45</v>
      </c>
      <c r="B54" s="82">
        <v>132</v>
      </c>
      <c r="C54" s="82">
        <v>120630</v>
      </c>
      <c r="D54" s="82">
        <v>120698</v>
      </c>
      <c r="E54" s="114">
        <v>0.48630000000000001</v>
      </c>
      <c r="F54" s="60">
        <f t="shared" si="7"/>
        <v>1.0939468275542E-3</v>
      </c>
      <c r="G54" s="60">
        <f t="shared" si="8"/>
        <v>1.0933324179380054E-3</v>
      </c>
      <c r="H54" s="61">
        <f t="shared" si="5"/>
        <v>98632.369778373279</v>
      </c>
      <c r="I54" s="61">
        <f t="shared" si="3"/>
        <v>107.83796733674431</v>
      </c>
      <c r="J54" s="61">
        <f t="shared" si="9"/>
        <v>98576.973414552398</v>
      </c>
      <c r="K54" s="61">
        <f t="shared" si="6"/>
        <v>3750301.7083710204</v>
      </c>
      <c r="L54" s="64">
        <f t="shared" si="4"/>
        <v>38.023031554427213</v>
      </c>
      <c r="N54" s="63"/>
    </row>
    <row r="55" spans="1:14" x14ac:dyDescent="0.25">
      <c r="A55" s="85">
        <v>46</v>
      </c>
      <c r="B55" s="82">
        <v>120</v>
      </c>
      <c r="C55" s="82">
        <v>116403</v>
      </c>
      <c r="D55" s="82">
        <v>119924</v>
      </c>
      <c r="E55" s="114">
        <v>0.50060000000000004</v>
      </c>
      <c r="F55" s="60">
        <f t="shared" si="7"/>
        <v>1.0155420243983971E-3</v>
      </c>
      <c r="G55" s="60">
        <f t="shared" si="8"/>
        <v>1.0150272414702777E-3</v>
      </c>
      <c r="H55" s="61">
        <f t="shared" si="5"/>
        <v>98524.531811036533</v>
      </c>
      <c r="I55" s="61">
        <f t="shared" si="3"/>
        <v>100.00508374130705</v>
      </c>
      <c r="J55" s="61">
        <f t="shared" si="9"/>
        <v>98474.589272216137</v>
      </c>
      <c r="K55" s="61">
        <f t="shared" si="6"/>
        <v>3651724.734956468</v>
      </c>
      <c r="L55" s="64">
        <f t="shared" si="4"/>
        <v>37.06411659951079</v>
      </c>
      <c r="N55" s="63"/>
    </row>
    <row r="56" spans="1:14" x14ac:dyDescent="0.25">
      <c r="A56" s="85">
        <v>47</v>
      </c>
      <c r="B56" s="82">
        <v>146</v>
      </c>
      <c r="C56" s="82">
        <v>114272</v>
      </c>
      <c r="D56" s="82">
        <v>115649</v>
      </c>
      <c r="E56" s="114">
        <v>0.49959999999999999</v>
      </c>
      <c r="F56" s="60">
        <f t="shared" si="7"/>
        <v>1.2700014352755946E-3</v>
      </c>
      <c r="G56" s="60">
        <f t="shared" si="8"/>
        <v>1.269194850882749E-3</v>
      </c>
      <c r="H56" s="61">
        <f t="shared" si="5"/>
        <v>98424.526727295233</v>
      </c>
      <c r="I56" s="61">
        <f t="shared" si="3"/>
        <v>124.91990252285461</v>
      </c>
      <c r="J56" s="61">
        <f t="shared" si="9"/>
        <v>98362.016808072789</v>
      </c>
      <c r="K56" s="61">
        <f t="shared" si="6"/>
        <v>3553250.145684252</v>
      </c>
      <c r="L56" s="64">
        <f t="shared" si="4"/>
        <v>36.101267273849736</v>
      </c>
      <c r="N56" s="63"/>
    </row>
    <row r="57" spans="1:14" x14ac:dyDescent="0.25">
      <c r="A57" s="85">
        <v>48</v>
      </c>
      <c r="B57" s="82">
        <v>168</v>
      </c>
      <c r="C57" s="82">
        <v>112479</v>
      </c>
      <c r="D57" s="82">
        <v>113588</v>
      </c>
      <c r="E57" s="114">
        <v>0.50600000000000001</v>
      </c>
      <c r="F57" s="60">
        <f t="shared" si="7"/>
        <v>1.486285039390977E-3</v>
      </c>
      <c r="G57" s="60">
        <f t="shared" si="8"/>
        <v>1.485194572688835E-3</v>
      </c>
      <c r="H57" s="61">
        <f t="shared" si="5"/>
        <v>98299.606824772374</v>
      </c>
      <c r="I57" s="61">
        <f t="shared" si="3"/>
        <v>145.99404255359829</v>
      </c>
      <c r="J57" s="61">
        <f t="shared" si="9"/>
        <v>98227.485767750884</v>
      </c>
      <c r="K57" s="61">
        <f t="shared" si="6"/>
        <v>3454888.1288761795</v>
      </c>
      <c r="L57" s="64">
        <f t="shared" si="4"/>
        <v>35.146510148660298</v>
      </c>
      <c r="N57" s="63"/>
    </row>
    <row r="58" spans="1:14" x14ac:dyDescent="0.25">
      <c r="A58" s="85">
        <v>49</v>
      </c>
      <c r="B58" s="82">
        <v>183</v>
      </c>
      <c r="C58" s="82">
        <v>108384</v>
      </c>
      <c r="D58" s="82">
        <v>111674</v>
      </c>
      <c r="E58" s="114">
        <v>0.51239999999999997</v>
      </c>
      <c r="F58" s="60">
        <f t="shared" si="7"/>
        <v>1.663197884194167E-3</v>
      </c>
      <c r="G58" s="60">
        <f t="shared" si="8"/>
        <v>1.66185016477762E-3</v>
      </c>
      <c r="H58" s="61">
        <f t="shared" si="5"/>
        <v>98153.61278221877</v>
      </c>
      <c r="I58" s="61">
        <f t="shared" si="3"/>
        <v>163.11659757564897</v>
      </c>
      <c r="J58" s="61">
        <f t="shared" si="9"/>
        <v>98074.07712924089</v>
      </c>
      <c r="K58" s="61">
        <f t="shared" si="6"/>
        <v>3356660.6431084285</v>
      </c>
      <c r="L58" s="64">
        <f t="shared" si="4"/>
        <v>34.198034570119376</v>
      </c>
      <c r="N58" s="63"/>
    </row>
    <row r="59" spans="1:14" x14ac:dyDescent="0.25">
      <c r="A59" s="85">
        <v>50</v>
      </c>
      <c r="B59" s="82">
        <v>232</v>
      </c>
      <c r="C59" s="82">
        <v>106827</v>
      </c>
      <c r="D59" s="82">
        <v>107730</v>
      </c>
      <c r="E59" s="114">
        <v>0.53</v>
      </c>
      <c r="F59" s="60">
        <f t="shared" si="7"/>
        <v>2.1625954874462264E-3</v>
      </c>
      <c r="G59" s="60">
        <f t="shared" si="8"/>
        <v>2.1603996143314207E-3</v>
      </c>
      <c r="H59" s="61">
        <f t="shared" si="5"/>
        <v>97990.496184643125</v>
      </c>
      <c r="I59" s="61">
        <f t="shared" si="3"/>
        <v>211.69863016544755</v>
      </c>
      <c r="J59" s="61">
        <f t="shared" si="9"/>
        <v>97890.997828465363</v>
      </c>
      <c r="K59" s="61">
        <f t="shared" si="6"/>
        <v>3258586.5659791874</v>
      </c>
      <c r="L59" s="64">
        <f t="shared" si="4"/>
        <v>33.254108233507104</v>
      </c>
      <c r="N59" s="63"/>
    </row>
    <row r="60" spans="1:14" x14ac:dyDescent="0.25">
      <c r="A60" s="85">
        <v>51</v>
      </c>
      <c r="B60" s="82">
        <v>219</v>
      </c>
      <c r="C60" s="82">
        <v>105319</v>
      </c>
      <c r="D60" s="82">
        <v>105965</v>
      </c>
      <c r="E60" s="114">
        <v>0.53639999999999999</v>
      </c>
      <c r="F60" s="60">
        <f t="shared" si="7"/>
        <v>2.0730391321633441E-3</v>
      </c>
      <c r="G60" s="60">
        <f t="shared" si="8"/>
        <v>2.071048728122448E-3</v>
      </c>
      <c r="H60" s="61">
        <f t="shared" si="5"/>
        <v>97778.797554477671</v>
      </c>
      <c r="I60" s="61">
        <f t="shared" si="3"/>
        <v>202.50465431254332</v>
      </c>
      <c r="J60" s="61">
        <f t="shared" si="9"/>
        <v>97684.916396738365</v>
      </c>
      <c r="K60" s="61">
        <f t="shared" si="6"/>
        <v>3160695.568150722</v>
      </c>
      <c r="L60" s="64">
        <f t="shared" si="4"/>
        <v>32.324958449092541</v>
      </c>
      <c r="N60" s="63"/>
    </row>
    <row r="61" spans="1:14" x14ac:dyDescent="0.25">
      <c r="A61" s="85">
        <v>52</v>
      </c>
      <c r="B61" s="82">
        <v>257</v>
      </c>
      <c r="C61" s="82">
        <v>104224</v>
      </c>
      <c r="D61" s="82">
        <v>104495</v>
      </c>
      <c r="E61" s="114">
        <v>0.51459999999999995</v>
      </c>
      <c r="F61" s="60">
        <f t="shared" si="7"/>
        <v>2.4626411586870386E-3</v>
      </c>
      <c r="G61" s="60">
        <f t="shared" si="8"/>
        <v>2.4597009157968021E-3</v>
      </c>
      <c r="H61" s="61">
        <f t="shared" si="5"/>
        <v>97576.292900165121</v>
      </c>
      <c r="I61" s="61">
        <f t="shared" si="3"/>
        <v>240.00849700659316</v>
      </c>
      <c r="J61" s="61">
        <f t="shared" si="9"/>
        <v>97459.792775718117</v>
      </c>
      <c r="K61" s="61">
        <f t="shared" si="6"/>
        <v>3063010.6517539835</v>
      </c>
      <c r="L61" s="64">
        <f t="shared" si="4"/>
        <v>31.390930734455072</v>
      </c>
      <c r="N61" s="63"/>
    </row>
    <row r="62" spans="1:14" x14ac:dyDescent="0.25">
      <c r="A62" s="85">
        <v>53</v>
      </c>
      <c r="B62" s="82">
        <v>298</v>
      </c>
      <c r="C62" s="82">
        <v>100521</v>
      </c>
      <c r="D62" s="82">
        <v>103268</v>
      </c>
      <c r="E62" s="114">
        <v>0.497</v>
      </c>
      <c r="F62" s="60">
        <f t="shared" si="7"/>
        <v>2.9245935747268009E-3</v>
      </c>
      <c r="G62" s="60">
        <f t="shared" si="8"/>
        <v>2.9202976108614062E-3</v>
      </c>
      <c r="H62" s="61">
        <f t="shared" si="5"/>
        <v>97336.284403158526</v>
      </c>
      <c r="I62" s="61">
        <f t="shared" si="3"/>
        <v>284.25091879267018</v>
      </c>
      <c r="J62" s="61">
        <f t="shared" si="9"/>
        <v>97193.306191005802</v>
      </c>
      <c r="K62" s="61">
        <f t="shared" si="6"/>
        <v>2965550.8589782654</v>
      </c>
      <c r="L62" s="64">
        <f t="shared" si="4"/>
        <v>30.46706453982986</v>
      </c>
      <c r="N62" s="63"/>
    </row>
    <row r="63" spans="1:14" x14ac:dyDescent="0.25">
      <c r="A63" s="85">
        <v>54</v>
      </c>
      <c r="B63" s="82">
        <v>308</v>
      </c>
      <c r="C63" s="82">
        <v>99438</v>
      </c>
      <c r="D63" s="82">
        <v>99691</v>
      </c>
      <c r="E63" s="114">
        <v>0.51590000000000003</v>
      </c>
      <c r="F63" s="60">
        <f t="shared" si="7"/>
        <v>3.0934720708686329E-3</v>
      </c>
      <c r="G63" s="60">
        <f t="shared" si="8"/>
        <v>3.0888463695145914E-3</v>
      </c>
      <c r="H63" s="61">
        <f t="shared" si="5"/>
        <v>97052.033484365849</v>
      </c>
      <c r="I63" s="61">
        <f t="shared" si="3"/>
        <v>299.77882128219198</v>
      </c>
      <c r="J63" s="61">
        <f t="shared" si="9"/>
        <v>96906.910556983144</v>
      </c>
      <c r="K63" s="61">
        <f t="shared" si="6"/>
        <v>2868357.5527872597</v>
      </c>
      <c r="L63" s="64">
        <f t="shared" si="4"/>
        <v>29.554842385134823</v>
      </c>
      <c r="N63" s="63"/>
    </row>
    <row r="64" spans="1:14" x14ac:dyDescent="0.25">
      <c r="A64" s="85">
        <v>55</v>
      </c>
      <c r="B64" s="82">
        <v>345</v>
      </c>
      <c r="C64" s="82">
        <v>98900</v>
      </c>
      <c r="D64" s="82">
        <v>98493</v>
      </c>
      <c r="E64" s="114">
        <v>0.48509999999999998</v>
      </c>
      <c r="F64" s="60">
        <f t="shared" si="7"/>
        <v>3.4955646856778102E-3</v>
      </c>
      <c r="G64" s="60">
        <f t="shared" si="8"/>
        <v>3.4892844403537448E-3</v>
      </c>
      <c r="H64" s="61">
        <f t="shared" si="5"/>
        <v>96752.254663083659</v>
      </c>
      <c r="I64" s="61">
        <f t="shared" si="3"/>
        <v>337.59613676504085</v>
      </c>
      <c r="J64" s="61">
        <f t="shared" si="9"/>
        <v>96578.426412263332</v>
      </c>
      <c r="K64" s="61">
        <f t="shared" si="6"/>
        <v>2771450.6422302765</v>
      </c>
      <c r="L64" s="64">
        <f t="shared" si="4"/>
        <v>28.644817135075389</v>
      </c>
      <c r="N64" s="63"/>
    </row>
    <row r="65" spans="1:14" x14ac:dyDescent="0.25">
      <c r="A65" s="85">
        <v>56</v>
      </c>
      <c r="B65" s="82">
        <v>375</v>
      </c>
      <c r="C65" s="82">
        <v>94524</v>
      </c>
      <c r="D65" s="82">
        <v>98114</v>
      </c>
      <c r="E65" s="114">
        <v>0.49359999999999998</v>
      </c>
      <c r="F65" s="60">
        <f t="shared" si="7"/>
        <v>3.8933128458559577E-3</v>
      </c>
      <c r="G65" s="60">
        <f t="shared" si="8"/>
        <v>3.8856519968624649E-3</v>
      </c>
      <c r="H65" s="61">
        <f t="shared" si="5"/>
        <v>96414.658526318613</v>
      </c>
      <c r="I65" s="61">
        <f t="shared" si="3"/>
        <v>374.63381042960259</v>
      </c>
      <c r="J65" s="61">
        <f t="shared" si="9"/>
        <v>96224.943964717066</v>
      </c>
      <c r="K65" s="61">
        <f t="shared" si="6"/>
        <v>2674872.2158180131</v>
      </c>
      <c r="L65" s="64">
        <f t="shared" si="4"/>
        <v>27.743418445939366</v>
      </c>
      <c r="N65" s="63"/>
    </row>
    <row r="66" spans="1:14" x14ac:dyDescent="0.25">
      <c r="A66" s="85">
        <v>57</v>
      </c>
      <c r="B66" s="82">
        <v>393</v>
      </c>
      <c r="C66" s="82">
        <v>90633</v>
      </c>
      <c r="D66" s="82">
        <v>93538</v>
      </c>
      <c r="E66" s="114">
        <v>0.51259999999999994</v>
      </c>
      <c r="F66" s="60">
        <f t="shared" si="7"/>
        <v>4.267772884981892E-3</v>
      </c>
      <c r="G66" s="60">
        <f t="shared" si="8"/>
        <v>4.2589138649972557E-3</v>
      </c>
      <c r="H66" s="61">
        <f t="shared" si="5"/>
        <v>96040.024715889012</v>
      </c>
      <c r="I66" s="61">
        <f t="shared" si="3"/>
        <v>409.02619285717884</v>
      </c>
      <c r="J66" s="61">
        <f t="shared" si="9"/>
        <v>95840.665349490417</v>
      </c>
      <c r="K66" s="61">
        <f t="shared" si="6"/>
        <v>2578647.2718532961</v>
      </c>
      <c r="L66" s="64">
        <f t="shared" si="4"/>
        <v>26.849714787991726</v>
      </c>
      <c r="N66" s="63"/>
    </row>
    <row r="67" spans="1:14" x14ac:dyDescent="0.25">
      <c r="A67" s="85">
        <v>58</v>
      </c>
      <c r="B67" s="82">
        <v>427</v>
      </c>
      <c r="C67" s="82">
        <v>86464</v>
      </c>
      <c r="D67" s="82">
        <v>89717</v>
      </c>
      <c r="E67" s="114">
        <v>0.502</v>
      </c>
      <c r="F67" s="60">
        <f t="shared" si="7"/>
        <v>4.84728773250237E-3</v>
      </c>
      <c r="G67" s="60">
        <f t="shared" si="8"/>
        <v>4.8356148035767609E-3</v>
      </c>
      <c r="H67" s="61">
        <f t="shared" si="5"/>
        <v>95630.998523031827</v>
      </c>
      <c r="I67" s="61">
        <f t="shared" si="3"/>
        <v>462.43467213880007</v>
      </c>
      <c r="J67" s="61">
        <f t="shared" si="9"/>
        <v>95400.706056306706</v>
      </c>
      <c r="K67" s="61">
        <f t="shared" si="6"/>
        <v>2482806.6065038056</v>
      </c>
      <c r="L67" s="64">
        <f t="shared" si="4"/>
        <v>25.96236204629658</v>
      </c>
      <c r="N67" s="63"/>
    </row>
    <row r="68" spans="1:14" x14ac:dyDescent="0.25">
      <c r="A68" s="85">
        <v>59</v>
      </c>
      <c r="B68" s="82">
        <v>447</v>
      </c>
      <c r="C68" s="82">
        <v>85933</v>
      </c>
      <c r="D68" s="82">
        <v>85452</v>
      </c>
      <c r="E68" s="114">
        <v>0.49349999999999999</v>
      </c>
      <c r="F68" s="60">
        <f t="shared" si="7"/>
        <v>5.2163258161449372E-3</v>
      </c>
      <c r="G68" s="60">
        <f t="shared" si="8"/>
        <v>5.2025802400380902E-3</v>
      </c>
      <c r="H68" s="61">
        <f t="shared" si="5"/>
        <v>95168.563850893028</v>
      </c>
      <c r="I68" s="61">
        <f t="shared" si="3"/>
        <v>495.12208976345937</v>
      </c>
      <c r="J68" s="61">
        <f t="shared" si="9"/>
        <v>94917.784512427839</v>
      </c>
      <c r="K68" s="61">
        <f t="shared" si="6"/>
        <v>2387405.900447499</v>
      </c>
      <c r="L68" s="64">
        <f t="shared" si="4"/>
        <v>25.086076786742396</v>
      </c>
      <c r="N68" s="63"/>
    </row>
    <row r="69" spans="1:14" x14ac:dyDescent="0.25">
      <c r="A69" s="85">
        <v>60</v>
      </c>
      <c r="B69" s="82">
        <v>474</v>
      </c>
      <c r="C69" s="82">
        <v>82891</v>
      </c>
      <c r="D69" s="82">
        <v>84951</v>
      </c>
      <c r="E69" s="114">
        <v>0.48580000000000001</v>
      </c>
      <c r="F69" s="60">
        <f t="shared" si="7"/>
        <v>5.6481691114262222E-3</v>
      </c>
      <c r="G69" s="60">
        <f t="shared" si="8"/>
        <v>5.6318127022394037E-3</v>
      </c>
      <c r="H69" s="61">
        <f t="shared" si="5"/>
        <v>94673.441761129565</v>
      </c>
      <c r="I69" s="61">
        <f t="shared" si="3"/>
        <v>533.1830918750519</v>
      </c>
      <c r="J69" s="61">
        <f t="shared" si="9"/>
        <v>94399.279015287422</v>
      </c>
      <c r="K69" s="61">
        <f t="shared" si="6"/>
        <v>2292488.1159350714</v>
      </c>
      <c r="L69" s="64">
        <f t="shared" si="4"/>
        <v>24.214690765328307</v>
      </c>
      <c r="N69" s="63"/>
    </row>
    <row r="70" spans="1:14" x14ac:dyDescent="0.25">
      <c r="A70" s="85">
        <v>61</v>
      </c>
      <c r="B70" s="82">
        <v>522</v>
      </c>
      <c r="C70" s="82">
        <v>80321</v>
      </c>
      <c r="D70" s="82">
        <v>81818</v>
      </c>
      <c r="E70" s="114">
        <v>0.48049999999999998</v>
      </c>
      <c r="F70" s="60">
        <f t="shared" si="7"/>
        <v>6.4389196923627257E-3</v>
      </c>
      <c r="G70" s="60">
        <f t="shared" si="8"/>
        <v>6.4174531909181624E-3</v>
      </c>
      <c r="H70" s="61">
        <f t="shared" si="5"/>
        <v>94140.258669254516</v>
      </c>
      <c r="I70" s="61">
        <f t="shared" si="3"/>
        <v>604.14070339086857</v>
      </c>
      <c r="J70" s="61">
        <f t="shared" si="9"/>
        <v>93826.407573842967</v>
      </c>
      <c r="K70" s="61">
        <f t="shared" si="6"/>
        <v>2198088.8369197841</v>
      </c>
      <c r="L70" s="64">
        <f t="shared" si="4"/>
        <v>23.349084313039636</v>
      </c>
      <c r="N70" s="63"/>
    </row>
    <row r="71" spans="1:14" x14ac:dyDescent="0.25">
      <c r="A71" s="85">
        <v>62</v>
      </c>
      <c r="B71" s="82">
        <v>543</v>
      </c>
      <c r="C71" s="82">
        <v>78487</v>
      </c>
      <c r="D71" s="82">
        <v>79190</v>
      </c>
      <c r="E71" s="114">
        <v>0.49370000000000003</v>
      </c>
      <c r="F71" s="60">
        <f t="shared" si="7"/>
        <v>6.8874978595483173E-3</v>
      </c>
      <c r="G71" s="60">
        <f t="shared" si="8"/>
        <v>6.8635636510568339E-3</v>
      </c>
      <c r="H71" s="61">
        <f t="shared" si="5"/>
        <v>93536.117965863654</v>
      </c>
      <c r="I71" s="61">
        <f t="shared" si="3"/>
        <v>641.99109933146588</v>
      </c>
      <c r="J71" s="61">
        <f t="shared" si="9"/>
        <v>93211.07787227213</v>
      </c>
      <c r="K71" s="61">
        <f t="shared" si="6"/>
        <v>2104262.4293459412</v>
      </c>
      <c r="L71" s="64">
        <f t="shared" si="4"/>
        <v>22.496790278530689</v>
      </c>
      <c r="N71" s="63"/>
    </row>
    <row r="72" spans="1:14" x14ac:dyDescent="0.25">
      <c r="A72" s="85">
        <v>63</v>
      </c>
      <c r="B72" s="82">
        <v>611</v>
      </c>
      <c r="C72" s="82">
        <v>72768</v>
      </c>
      <c r="D72" s="82">
        <v>77359</v>
      </c>
      <c r="E72" s="114">
        <v>0.50670000000000004</v>
      </c>
      <c r="F72" s="60">
        <f t="shared" si="7"/>
        <v>8.1397749905080374E-3</v>
      </c>
      <c r="G72" s="60">
        <f t="shared" si="8"/>
        <v>8.1072216499259424E-3</v>
      </c>
      <c r="H72" s="61">
        <f t="shared" si="5"/>
        <v>92894.126866532184</v>
      </c>
      <c r="I72" s="61">
        <f t="shared" si="3"/>
        <v>753.11327648331689</v>
      </c>
      <c r="J72" s="61">
        <f t="shared" si="9"/>
        <v>92522.616087242961</v>
      </c>
      <c r="K72" s="61">
        <f t="shared" si="6"/>
        <v>2011051.3514736691</v>
      </c>
      <c r="L72" s="64">
        <f t="shared" si="4"/>
        <v>21.648853585362769</v>
      </c>
      <c r="N72" s="63"/>
    </row>
    <row r="73" spans="1:14" x14ac:dyDescent="0.25">
      <c r="A73" s="85">
        <v>64</v>
      </c>
      <c r="B73" s="82">
        <v>627</v>
      </c>
      <c r="C73" s="82">
        <v>70321</v>
      </c>
      <c r="D73" s="82">
        <v>71624</v>
      </c>
      <c r="E73" s="114">
        <v>0.50880000000000003</v>
      </c>
      <c r="F73" s="60">
        <f t="shared" ref="F73:F109" si="10">B73/((D73+C73)/2)</f>
        <v>8.8344076931205755E-3</v>
      </c>
      <c r="G73" s="60">
        <f t="shared" ref="G73:G104" si="11">F73/((1+(1-E73)*F73))</f>
        <v>8.7962367662090916E-3</v>
      </c>
      <c r="H73" s="61">
        <f t="shared" si="5"/>
        <v>92141.013590048868</v>
      </c>
      <c r="I73" s="61">
        <f t="shared" si="3"/>
        <v>810.49417141655942</v>
      </c>
      <c r="J73" s="61">
        <f t="shared" ref="J73:J104" si="12">H74+I73*E73</f>
        <v>91742.898853049046</v>
      </c>
      <c r="K73" s="61">
        <f t="shared" si="6"/>
        <v>1918528.7353864261</v>
      </c>
      <c r="L73" s="64">
        <f t="shared" si="4"/>
        <v>20.821658679839238</v>
      </c>
      <c r="N73" s="63"/>
    </row>
    <row r="74" spans="1:14" x14ac:dyDescent="0.25">
      <c r="A74" s="85">
        <v>65</v>
      </c>
      <c r="B74" s="82">
        <v>635</v>
      </c>
      <c r="C74" s="82">
        <v>66279</v>
      </c>
      <c r="D74" s="82">
        <v>69103</v>
      </c>
      <c r="E74" s="114">
        <v>0.50849999999999995</v>
      </c>
      <c r="F74" s="60">
        <f t="shared" si="10"/>
        <v>9.3808630393996256E-3</v>
      </c>
      <c r="G74" s="60">
        <f t="shared" si="11"/>
        <v>9.3378092565703178E-3</v>
      </c>
      <c r="H74" s="61">
        <f t="shared" si="5"/>
        <v>91330.519418632306</v>
      </c>
      <c r="I74" s="61">
        <f t="shared" ref="I74:I107" si="13">H74*G74</f>
        <v>852.82696963467993</v>
      </c>
      <c r="J74" s="61">
        <f t="shared" si="12"/>
        <v>90911.35496305686</v>
      </c>
      <c r="K74" s="61">
        <f t="shared" si="6"/>
        <v>1826785.8365333769</v>
      </c>
      <c r="L74" s="64">
        <f t="shared" ref="L74:L108" si="14">K74/H74</f>
        <v>20.001921024448865</v>
      </c>
      <c r="N74" s="63"/>
    </row>
    <row r="75" spans="1:14" x14ac:dyDescent="0.25">
      <c r="A75" s="85">
        <v>66</v>
      </c>
      <c r="B75" s="82">
        <v>651</v>
      </c>
      <c r="C75" s="82">
        <v>65969</v>
      </c>
      <c r="D75" s="82">
        <v>65026</v>
      </c>
      <c r="E75" s="114">
        <v>0.4904</v>
      </c>
      <c r="F75" s="60">
        <f t="shared" si="10"/>
        <v>9.9393106607122417E-3</v>
      </c>
      <c r="G75" s="60">
        <f t="shared" si="11"/>
        <v>9.8892210370874409E-3</v>
      </c>
      <c r="H75" s="61">
        <f t="shared" ref="H75:H108" si="15">H74-I74</f>
        <v>90477.692448997623</v>
      </c>
      <c r="I75" s="61">
        <f t="shared" si="13"/>
        <v>894.75389955375476</v>
      </c>
      <c r="J75" s="61">
        <f t="shared" si="12"/>
        <v>90021.725861785017</v>
      </c>
      <c r="K75" s="61">
        <f t="shared" ref="K75:K97" si="16">K76+J75</f>
        <v>1735874.48157032</v>
      </c>
      <c r="L75" s="64">
        <f t="shared" si="14"/>
        <v>19.185662615664455</v>
      </c>
      <c r="N75" s="63"/>
    </row>
    <row r="76" spans="1:14" x14ac:dyDescent="0.25">
      <c r="A76" s="85">
        <v>67</v>
      </c>
      <c r="B76" s="82">
        <v>745</v>
      </c>
      <c r="C76" s="82">
        <v>64974</v>
      </c>
      <c r="D76" s="82">
        <v>64732</v>
      </c>
      <c r="E76" s="114">
        <v>0.50370000000000004</v>
      </c>
      <c r="F76" s="60">
        <f t="shared" si="10"/>
        <v>1.1487517925153809E-2</v>
      </c>
      <c r="G76" s="60">
        <f t="shared" si="11"/>
        <v>1.1422395931566416E-2</v>
      </c>
      <c r="H76" s="61">
        <f t="shared" si="15"/>
        <v>89582.938549443861</v>
      </c>
      <c r="I76" s="61">
        <f t="shared" si="13"/>
        <v>1023.2517928249318</v>
      </c>
      <c r="J76" s="61">
        <f t="shared" si="12"/>
        <v>89075.098684664845</v>
      </c>
      <c r="K76" s="61">
        <f t="shared" si="16"/>
        <v>1645852.755708535</v>
      </c>
      <c r="L76" s="64">
        <f t="shared" si="14"/>
        <v>18.372390796269013</v>
      </c>
      <c r="N76" s="63"/>
    </row>
    <row r="77" spans="1:14" x14ac:dyDescent="0.25">
      <c r="A77" s="85">
        <v>68</v>
      </c>
      <c r="B77" s="82">
        <v>727</v>
      </c>
      <c r="C77" s="82">
        <v>61111</v>
      </c>
      <c r="D77" s="82">
        <v>63671</v>
      </c>
      <c r="E77" s="114">
        <v>0.48130000000000001</v>
      </c>
      <c r="F77" s="60">
        <f t="shared" si="10"/>
        <v>1.1652321648955778E-2</v>
      </c>
      <c r="G77" s="60">
        <f t="shared" si="11"/>
        <v>1.1582317436242596E-2</v>
      </c>
      <c r="H77" s="61">
        <f t="shared" si="15"/>
        <v>88559.686756618932</v>
      </c>
      <c r="I77" s="61">
        <f t="shared" si="13"/>
        <v>1025.7264040693699</v>
      </c>
      <c r="J77" s="61">
        <f t="shared" si="12"/>
        <v>88027.642470828156</v>
      </c>
      <c r="K77" s="61">
        <f t="shared" si="16"/>
        <v>1556777.6570238702</v>
      </c>
      <c r="L77" s="64">
        <f t="shared" si="14"/>
        <v>17.578852342852453</v>
      </c>
      <c r="N77" s="63"/>
    </row>
    <row r="78" spans="1:14" x14ac:dyDescent="0.25">
      <c r="A78" s="85">
        <v>69</v>
      </c>
      <c r="B78" s="82">
        <v>784</v>
      </c>
      <c r="C78" s="82">
        <v>60202</v>
      </c>
      <c r="D78" s="82">
        <v>59973</v>
      </c>
      <c r="E78" s="114">
        <v>0.51580000000000004</v>
      </c>
      <c r="F78" s="60">
        <f t="shared" si="10"/>
        <v>1.3047638859995839E-2</v>
      </c>
      <c r="G78" s="60">
        <f t="shared" si="11"/>
        <v>1.2965725725869284E-2</v>
      </c>
      <c r="H78" s="61">
        <f t="shared" si="15"/>
        <v>87533.960352549562</v>
      </c>
      <c r="I78" s="61">
        <f t="shared" si="13"/>
        <v>1134.9413216302737</v>
      </c>
      <c r="J78" s="61">
        <f t="shared" si="12"/>
        <v>86984.421764616185</v>
      </c>
      <c r="K78" s="61">
        <f t="shared" si="16"/>
        <v>1468750.0145530419</v>
      </c>
      <c r="L78" s="64">
        <f t="shared" si="14"/>
        <v>16.77920213637703</v>
      </c>
      <c r="N78" s="63"/>
    </row>
    <row r="79" spans="1:14" x14ac:dyDescent="0.25">
      <c r="A79" s="85">
        <v>70</v>
      </c>
      <c r="B79" s="82">
        <v>871</v>
      </c>
      <c r="C79" s="82">
        <v>62022</v>
      </c>
      <c r="D79" s="82">
        <v>59032</v>
      </c>
      <c r="E79" s="114">
        <v>0.5202</v>
      </c>
      <c r="F79" s="60">
        <f t="shared" si="10"/>
        <v>1.4390272109967453E-2</v>
      </c>
      <c r="G79" s="60">
        <f t="shared" si="11"/>
        <v>1.4291596460224572E-2</v>
      </c>
      <c r="H79" s="61">
        <f t="shared" si="15"/>
        <v>86399.019030919284</v>
      </c>
      <c r="I79" s="61">
        <f t="shared" si="13"/>
        <v>1234.7799145491615</v>
      </c>
      <c r="J79" s="61">
        <f t="shared" si="12"/>
        <v>85806.571627918602</v>
      </c>
      <c r="K79" s="61">
        <f t="shared" si="16"/>
        <v>1381765.5927884257</v>
      </c>
      <c r="L79" s="64">
        <f t="shared" si="14"/>
        <v>15.992838903575267</v>
      </c>
      <c r="N79" s="63"/>
    </row>
    <row r="80" spans="1:14" x14ac:dyDescent="0.25">
      <c r="A80" s="85">
        <v>71</v>
      </c>
      <c r="B80" s="82">
        <v>986</v>
      </c>
      <c r="C80" s="82">
        <v>64829</v>
      </c>
      <c r="D80" s="82">
        <v>60730</v>
      </c>
      <c r="E80" s="114">
        <v>0.49909999999999999</v>
      </c>
      <c r="F80" s="60">
        <f t="shared" si="10"/>
        <v>1.5705763824178275E-2</v>
      </c>
      <c r="G80" s="60">
        <f t="shared" si="11"/>
        <v>1.5583170753396394E-2</v>
      </c>
      <c r="H80" s="61">
        <f t="shared" si="15"/>
        <v>85164.239116370125</v>
      </c>
      <c r="I80" s="61">
        <f t="shared" si="13"/>
        <v>1327.1288802334761</v>
      </c>
      <c r="J80" s="61">
        <f t="shared" si="12"/>
        <v>84499.480260261174</v>
      </c>
      <c r="K80" s="61">
        <f t="shared" si="16"/>
        <v>1295959.0211605071</v>
      </c>
      <c r="L80" s="64">
        <f t="shared" si="14"/>
        <v>15.217173717593868</v>
      </c>
      <c r="N80" s="63"/>
    </row>
    <row r="81" spans="1:14" x14ac:dyDescent="0.25">
      <c r="A81" s="85">
        <v>72</v>
      </c>
      <c r="B81" s="82">
        <v>1150</v>
      </c>
      <c r="C81" s="82">
        <v>58008</v>
      </c>
      <c r="D81" s="82">
        <v>63273</v>
      </c>
      <c r="E81" s="114">
        <v>0.49519999999999997</v>
      </c>
      <c r="F81" s="60">
        <f t="shared" si="10"/>
        <v>1.8964223579950694E-2</v>
      </c>
      <c r="G81" s="60">
        <f t="shared" si="11"/>
        <v>1.8784397907777427E-2</v>
      </c>
      <c r="H81" s="61">
        <f t="shared" si="15"/>
        <v>83837.11023613665</v>
      </c>
      <c r="I81" s="61">
        <f t="shared" si="13"/>
        <v>1574.8296381137909</v>
      </c>
      <c r="J81" s="61">
        <f t="shared" si="12"/>
        <v>83042.136234816804</v>
      </c>
      <c r="K81" s="61">
        <f t="shared" si="16"/>
        <v>1211459.540900246</v>
      </c>
      <c r="L81" s="64">
        <f t="shared" si="14"/>
        <v>14.450158616966091</v>
      </c>
      <c r="N81" s="63"/>
    </row>
    <row r="82" spans="1:14" x14ac:dyDescent="0.25">
      <c r="A82" s="85">
        <v>73</v>
      </c>
      <c r="B82" s="82">
        <v>1045</v>
      </c>
      <c r="C82" s="82">
        <v>53928</v>
      </c>
      <c r="D82" s="82">
        <v>56591</v>
      </c>
      <c r="E82" s="114">
        <v>0.50009999999999999</v>
      </c>
      <c r="F82" s="60">
        <f t="shared" si="10"/>
        <v>1.8910775522760791E-2</v>
      </c>
      <c r="G82" s="60">
        <f t="shared" si="11"/>
        <v>1.8733676771525268E-2</v>
      </c>
      <c r="H82" s="61">
        <f t="shared" si="15"/>
        <v>82262.280598022859</v>
      </c>
      <c r="I82" s="61">
        <f t="shared" si="13"/>
        <v>1541.0749752118745</v>
      </c>
      <c r="J82" s="61">
        <f t="shared" si="12"/>
        <v>81491.897217914448</v>
      </c>
      <c r="K82" s="61">
        <f t="shared" si="16"/>
        <v>1128417.4046654291</v>
      </c>
      <c r="L82" s="64">
        <f t="shared" si="14"/>
        <v>13.71731243605408</v>
      </c>
      <c r="N82" s="63"/>
    </row>
    <row r="83" spans="1:14" x14ac:dyDescent="0.25">
      <c r="A83" s="85">
        <v>74</v>
      </c>
      <c r="B83" s="82">
        <v>1273</v>
      </c>
      <c r="C83" s="82">
        <v>55764</v>
      </c>
      <c r="D83" s="82">
        <v>52502</v>
      </c>
      <c r="E83" s="114">
        <v>0.51600000000000001</v>
      </c>
      <c r="F83" s="60">
        <f t="shared" si="10"/>
        <v>2.3516154656124728E-2</v>
      </c>
      <c r="G83" s="60">
        <f t="shared" si="11"/>
        <v>2.325151017919334E-2</v>
      </c>
      <c r="H83" s="61">
        <f t="shared" si="15"/>
        <v>80721.205622810987</v>
      </c>
      <c r="I83" s="61">
        <f t="shared" si="13"/>
        <v>1876.8899342155485</v>
      </c>
      <c r="J83" s="61">
        <f t="shared" si="12"/>
        <v>79812.790894650665</v>
      </c>
      <c r="K83" s="61">
        <f t="shared" si="16"/>
        <v>1046925.5074475147</v>
      </c>
      <c r="L83" s="64">
        <f t="shared" si="14"/>
        <v>12.969646567712614</v>
      </c>
      <c r="N83" s="63"/>
    </row>
    <row r="84" spans="1:14" x14ac:dyDescent="0.25">
      <c r="A84" s="85">
        <v>75</v>
      </c>
      <c r="B84" s="82">
        <v>1400</v>
      </c>
      <c r="C84" s="82">
        <v>53259</v>
      </c>
      <c r="D84" s="82">
        <v>54147</v>
      </c>
      <c r="E84" s="114">
        <v>0.50980000000000003</v>
      </c>
      <c r="F84" s="60">
        <f t="shared" si="10"/>
        <v>2.6069307115058751E-2</v>
      </c>
      <c r="G84" s="60">
        <f t="shared" si="11"/>
        <v>2.5740366483983607E-2</v>
      </c>
      <c r="H84" s="61">
        <f t="shared" si="15"/>
        <v>78844.315688595438</v>
      </c>
      <c r="I84" s="61">
        <f t="shared" si="13"/>
        <v>2029.4815810033449</v>
      </c>
      <c r="J84" s="61">
        <f t="shared" si="12"/>
        <v>77849.463817587603</v>
      </c>
      <c r="K84" s="61">
        <f t="shared" si="16"/>
        <v>967112.71655286406</v>
      </c>
      <c r="L84" s="64">
        <f t="shared" si="14"/>
        <v>12.266105782090689</v>
      </c>
      <c r="N84" s="63"/>
    </row>
    <row r="85" spans="1:14" x14ac:dyDescent="0.25">
      <c r="A85" s="85">
        <v>76</v>
      </c>
      <c r="B85" s="82">
        <v>1395</v>
      </c>
      <c r="C85" s="82">
        <v>50824</v>
      </c>
      <c r="D85" s="82">
        <v>51615</v>
      </c>
      <c r="E85" s="114">
        <v>0.49149999999999999</v>
      </c>
      <c r="F85" s="60">
        <f t="shared" si="10"/>
        <v>2.7235720770409706E-2</v>
      </c>
      <c r="G85" s="60">
        <f t="shared" si="11"/>
        <v>2.6863675943573376E-2</v>
      </c>
      <c r="H85" s="61">
        <f t="shared" si="15"/>
        <v>76814.834107592091</v>
      </c>
      <c r="I85" s="61">
        <f t="shared" si="13"/>
        <v>2063.5288111257014</v>
      </c>
      <c r="J85" s="61">
        <f t="shared" si="12"/>
        <v>75765.529707134672</v>
      </c>
      <c r="K85" s="61">
        <f t="shared" si="16"/>
        <v>889263.25273527647</v>
      </c>
      <c r="L85" s="64">
        <f t="shared" si="14"/>
        <v>11.576712533020819</v>
      </c>
      <c r="N85" s="63"/>
    </row>
    <row r="86" spans="1:14" x14ac:dyDescent="0.25">
      <c r="A86" s="85">
        <v>77</v>
      </c>
      <c r="B86" s="82">
        <v>1488</v>
      </c>
      <c r="C86" s="82">
        <v>42326</v>
      </c>
      <c r="D86" s="82">
        <v>49127</v>
      </c>
      <c r="E86" s="114">
        <v>0.48809999999999998</v>
      </c>
      <c r="F86" s="60">
        <f t="shared" si="10"/>
        <v>3.2541305369971463E-2</v>
      </c>
      <c r="G86" s="60">
        <f t="shared" si="11"/>
        <v>3.2008117533945252E-2</v>
      </c>
      <c r="H86" s="61">
        <f t="shared" si="15"/>
        <v>74751.305296466395</v>
      </c>
      <c r="I86" s="61">
        <f t="shared" si="13"/>
        <v>2392.6485657451208</v>
      </c>
      <c r="J86" s="61">
        <f t="shared" si="12"/>
        <v>73526.508495661459</v>
      </c>
      <c r="K86" s="61">
        <f t="shared" si="16"/>
        <v>813497.72302814177</v>
      </c>
      <c r="L86" s="64">
        <f t="shared" si="14"/>
        <v>10.882722646805702</v>
      </c>
      <c r="N86" s="63"/>
    </row>
    <row r="87" spans="1:14" x14ac:dyDescent="0.25">
      <c r="A87" s="85">
        <v>78</v>
      </c>
      <c r="B87" s="82">
        <v>1301</v>
      </c>
      <c r="C87" s="82">
        <v>37909</v>
      </c>
      <c r="D87" s="82">
        <v>40804</v>
      </c>
      <c r="E87" s="114">
        <v>0.50019999999999998</v>
      </c>
      <c r="F87" s="60">
        <f t="shared" si="10"/>
        <v>3.3056801290765186E-2</v>
      </c>
      <c r="G87" s="60">
        <f t="shared" si="11"/>
        <v>3.2519520623372565E-2</v>
      </c>
      <c r="H87" s="61">
        <f t="shared" si="15"/>
        <v>72358.656730721268</v>
      </c>
      <c r="I87" s="61">
        <f t="shared" si="13"/>
        <v>2353.0688298342266</v>
      </c>
      <c r="J87" s="61">
        <f t="shared" si="12"/>
        <v>71182.592929570121</v>
      </c>
      <c r="K87" s="61">
        <f t="shared" si="16"/>
        <v>739971.21453248034</v>
      </c>
      <c r="L87" s="64">
        <f t="shared" si="14"/>
        <v>10.226436586381672</v>
      </c>
      <c r="N87" s="63"/>
    </row>
    <row r="88" spans="1:14" x14ac:dyDescent="0.25">
      <c r="A88" s="85">
        <v>79</v>
      </c>
      <c r="B88" s="82">
        <v>1654</v>
      </c>
      <c r="C88" s="82">
        <v>47212</v>
      </c>
      <c r="D88" s="82">
        <v>36395</v>
      </c>
      <c r="E88" s="114">
        <v>0.53549999999999998</v>
      </c>
      <c r="F88" s="60">
        <f t="shared" si="10"/>
        <v>3.9566065042400754E-2</v>
      </c>
      <c r="G88" s="60">
        <f t="shared" si="11"/>
        <v>3.8852025530619658E-2</v>
      </c>
      <c r="H88" s="61">
        <f t="shared" si="15"/>
        <v>70005.58790088704</v>
      </c>
      <c r="I88" s="61">
        <f t="shared" si="13"/>
        <v>2719.8588884113019</v>
      </c>
      <c r="J88" s="61">
        <f t="shared" si="12"/>
        <v>68742.213447219998</v>
      </c>
      <c r="K88" s="61">
        <f t="shared" si="16"/>
        <v>668788.62160291022</v>
      </c>
      <c r="L88" s="64">
        <f t="shared" si="14"/>
        <v>9.5533605481575563</v>
      </c>
      <c r="N88" s="63"/>
    </row>
    <row r="89" spans="1:14" x14ac:dyDescent="0.25">
      <c r="A89" s="85">
        <v>80</v>
      </c>
      <c r="B89" s="82">
        <v>1687</v>
      </c>
      <c r="C89" s="82">
        <v>28374</v>
      </c>
      <c r="D89" s="82">
        <v>45131</v>
      </c>
      <c r="E89" s="114">
        <v>0.46139999999999998</v>
      </c>
      <c r="F89" s="60">
        <f t="shared" si="10"/>
        <v>4.5901639344262293E-2</v>
      </c>
      <c r="G89" s="60">
        <f t="shared" si="11"/>
        <v>4.4794209004659871E-2</v>
      </c>
      <c r="H89" s="61">
        <f t="shared" si="15"/>
        <v>67285.729012475742</v>
      </c>
      <c r="I89" s="61">
        <f t="shared" si="13"/>
        <v>3014.011008415745</v>
      </c>
      <c r="J89" s="61">
        <f t="shared" si="12"/>
        <v>65662.382683343021</v>
      </c>
      <c r="K89" s="61">
        <f t="shared" si="16"/>
        <v>600046.40815569018</v>
      </c>
      <c r="L89" s="64">
        <f t="shared" si="14"/>
        <v>8.9178852181928949</v>
      </c>
      <c r="N89" s="63"/>
    </row>
    <row r="90" spans="1:14" x14ac:dyDescent="0.25">
      <c r="A90" s="85">
        <v>81</v>
      </c>
      <c r="B90" s="82">
        <v>1579</v>
      </c>
      <c r="C90" s="82">
        <v>32270</v>
      </c>
      <c r="D90" s="82">
        <v>26907</v>
      </c>
      <c r="E90" s="114">
        <v>0.5242</v>
      </c>
      <c r="F90" s="60">
        <f t="shared" si="10"/>
        <v>5.3365327745576827E-2</v>
      </c>
      <c r="G90" s="60">
        <f t="shared" si="11"/>
        <v>5.2043870233741442E-2</v>
      </c>
      <c r="H90" s="61">
        <f t="shared" si="15"/>
        <v>64271.71800406</v>
      </c>
      <c r="I90" s="61">
        <f t="shared" si="13"/>
        <v>3344.9489515029222</v>
      </c>
      <c r="J90" s="61">
        <f t="shared" si="12"/>
        <v>62680.191292934913</v>
      </c>
      <c r="K90" s="61">
        <f t="shared" si="16"/>
        <v>534384.02547234716</v>
      </c>
      <c r="L90" s="64">
        <f t="shared" si="14"/>
        <v>8.3144506178999364</v>
      </c>
      <c r="N90" s="63"/>
    </row>
    <row r="91" spans="1:14" x14ac:dyDescent="0.25">
      <c r="A91" s="85">
        <v>82</v>
      </c>
      <c r="B91" s="82">
        <v>1957</v>
      </c>
      <c r="C91" s="82">
        <v>34168</v>
      </c>
      <c r="D91" s="82">
        <v>30402</v>
      </c>
      <c r="E91" s="114">
        <v>0.5131</v>
      </c>
      <c r="F91" s="60">
        <f t="shared" si="10"/>
        <v>6.0616385318259254E-2</v>
      </c>
      <c r="G91" s="60">
        <f t="shared" si="11"/>
        <v>5.8878634355536329E-2</v>
      </c>
      <c r="H91" s="61">
        <f t="shared" si="15"/>
        <v>60926.76905255708</v>
      </c>
      <c r="I91" s="61">
        <f t="shared" si="13"/>
        <v>3587.2849575097148</v>
      </c>
      <c r="J91" s="61">
        <f t="shared" si="12"/>
        <v>59180.120006745601</v>
      </c>
      <c r="K91" s="61">
        <f t="shared" si="16"/>
        <v>471703.83417941228</v>
      </c>
      <c r="L91" s="64">
        <f t="shared" si="14"/>
        <v>7.7421442415977744</v>
      </c>
      <c r="N91" s="63"/>
    </row>
    <row r="92" spans="1:14" x14ac:dyDescent="0.25">
      <c r="A92" s="85">
        <v>83</v>
      </c>
      <c r="B92" s="82">
        <v>2238</v>
      </c>
      <c r="C92" s="82">
        <v>35140</v>
      </c>
      <c r="D92" s="82">
        <v>31973</v>
      </c>
      <c r="E92" s="114">
        <v>0.49669999999999997</v>
      </c>
      <c r="F92" s="60">
        <f t="shared" si="10"/>
        <v>6.6693487103839794E-2</v>
      </c>
      <c r="G92" s="60">
        <f t="shared" si="11"/>
        <v>6.4527503239393116E-2</v>
      </c>
      <c r="H92" s="61">
        <f t="shared" si="15"/>
        <v>57339.484095047366</v>
      </c>
      <c r="I92" s="61">
        <f t="shared" si="13"/>
        <v>3699.973745688299</v>
      </c>
      <c r="J92" s="61">
        <f t="shared" si="12"/>
        <v>55477.287308842446</v>
      </c>
      <c r="K92" s="61">
        <f t="shared" si="16"/>
        <v>412523.71417266666</v>
      </c>
      <c r="L92" s="64">
        <f t="shared" si="14"/>
        <v>7.1944092396934893</v>
      </c>
      <c r="N92" s="63"/>
    </row>
    <row r="93" spans="1:14" x14ac:dyDescent="0.25">
      <c r="A93" s="85">
        <v>84</v>
      </c>
      <c r="B93" s="82">
        <v>2532</v>
      </c>
      <c r="C93" s="82">
        <v>31764</v>
      </c>
      <c r="D93" s="82">
        <v>32608</v>
      </c>
      <c r="E93" s="114">
        <v>0.49809999999999999</v>
      </c>
      <c r="F93" s="60">
        <f t="shared" si="10"/>
        <v>7.8667743739514073E-2</v>
      </c>
      <c r="G93" s="60">
        <f t="shared" si="11"/>
        <v>7.5679658026460789E-2</v>
      </c>
      <c r="H93" s="61">
        <f t="shared" si="15"/>
        <v>53639.510349359065</v>
      </c>
      <c r="I93" s="61">
        <f t="shared" si="13"/>
        <v>4059.4197999462981</v>
      </c>
      <c r="J93" s="61">
        <f t="shared" si="12"/>
        <v>51602.087551766017</v>
      </c>
      <c r="K93" s="61">
        <f t="shared" si="16"/>
        <v>357046.42686382419</v>
      </c>
      <c r="L93" s="64">
        <f t="shared" si="14"/>
        <v>6.6564072740102951</v>
      </c>
      <c r="N93" s="63"/>
    </row>
    <row r="94" spans="1:14" x14ac:dyDescent="0.25">
      <c r="A94" s="85">
        <v>85</v>
      </c>
      <c r="B94" s="82">
        <v>2610</v>
      </c>
      <c r="C94" s="82">
        <v>29973</v>
      </c>
      <c r="D94" s="82">
        <v>29165</v>
      </c>
      <c r="E94" s="114">
        <v>0.50260000000000005</v>
      </c>
      <c r="F94" s="60">
        <f t="shared" si="10"/>
        <v>8.8268118637762516E-2</v>
      </c>
      <c r="G94" s="60">
        <f t="shared" si="11"/>
        <v>8.4555736063513853E-2</v>
      </c>
      <c r="H94" s="61">
        <f t="shared" si="15"/>
        <v>49580.090549412766</v>
      </c>
      <c r="I94" s="61">
        <f t="shared" si="13"/>
        <v>4192.2810505012631</v>
      </c>
      <c r="J94" s="61">
        <f t="shared" si="12"/>
        <v>47494.849954893441</v>
      </c>
      <c r="K94" s="61">
        <f t="shared" si="16"/>
        <v>305444.33931205817</v>
      </c>
      <c r="L94" s="64">
        <f t="shared" si="14"/>
        <v>6.1606248784004265</v>
      </c>
      <c r="N94" s="63"/>
    </row>
    <row r="95" spans="1:14" x14ac:dyDescent="0.25">
      <c r="A95" s="85">
        <v>86</v>
      </c>
      <c r="B95" s="82">
        <v>2835</v>
      </c>
      <c r="C95" s="82">
        <v>28348</v>
      </c>
      <c r="D95" s="82">
        <v>27129</v>
      </c>
      <c r="E95" s="114">
        <v>0.49930000000000002</v>
      </c>
      <c r="F95" s="60">
        <f t="shared" si="10"/>
        <v>0.10220451718730285</v>
      </c>
      <c r="G95" s="60">
        <f t="shared" si="11"/>
        <v>9.7228942556026127E-2</v>
      </c>
      <c r="H95" s="61">
        <f t="shared" si="15"/>
        <v>45387.809498911505</v>
      </c>
      <c r="I95" s="61">
        <f t="shared" si="13"/>
        <v>4413.0087225135239</v>
      </c>
      <c r="J95" s="61">
        <f t="shared" si="12"/>
        <v>43178.216031548989</v>
      </c>
      <c r="K95" s="61">
        <f t="shared" si="16"/>
        <v>257949.48935716471</v>
      </c>
      <c r="L95" s="64">
        <f t="shared" si="14"/>
        <v>5.6832328372963428</v>
      </c>
      <c r="N95" s="63"/>
    </row>
    <row r="96" spans="1:14" x14ac:dyDescent="0.25">
      <c r="A96" s="85">
        <v>87</v>
      </c>
      <c r="B96" s="82">
        <v>2931</v>
      </c>
      <c r="C96" s="82">
        <v>25721</v>
      </c>
      <c r="D96" s="82">
        <v>25386</v>
      </c>
      <c r="E96" s="114">
        <v>0.49120000000000003</v>
      </c>
      <c r="F96" s="60">
        <f t="shared" si="10"/>
        <v>0.11470053026004265</v>
      </c>
      <c r="G96" s="60">
        <f t="shared" si="11"/>
        <v>0.10837576097088827</v>
      </c>
      <c r="H96" s="61">
        <f t="shared" si="15"/>
        <v>40974.800776397984</v>
      </c>
      <c r="I96" s="61">
        <f t="shared" si="13"/>
        <v>4440.6752147726747</v>
      </c>
      <c r="J96" s="61">
        <f t="shared" si="12"/>
        <v>38715.385227121646</v>
      </c>
      <c r="K96" s="61">
        <f t="shared" si="16"/>
        <v>214771.27332561571</v>
      </c>
      <c r="L96" s="64">
        <f t="shared" si="14"/>
        <v>5.2415452730968921</v>
      </c>
      <c r="N96" s="63"/>
    </row>
    <row r="97" spans="1:14" x14ac:dyDescent="0.25">
      <c r="A97" s="85">
        <v>88</v>
      </c>
      <c r="B97" s="82">
        <v>2953</v>
      </c>
      <c r="C97" s="82">
        <v>22245</v>
      </c>
      <c r="D97" s="82">
        <v>22679</v>
      </c>
      <c r="E97" s="114">
        <v>0.50529999999999997</v>
      </c>
      <c r="F97" s="60">
        <f t="shared" si="10"/>
        <v>0.13146647671623185</v>
      </c>
      <c r="G97" s="60">
        <f t="shared" si="11"/>
        <v>0.12343847455861767</v>
      </c>
      <c r="H97" s="61">
        <f t="shared" si="15"/>
        <v>36534.125561625311</v>
      </c>
      <c r="I97" s="61">
        <f t="shared" si="13"/>
        <v>4509.7167286600297</v>
      </c>
      <c r="J97" s="61">
        <f t="shared" si="12"/>
        <v>34303.168695957196</v>
      </c>
      <c r="K97" s="61">
        <f t="shared" si="16"/>
        <v>176055.88809849406</v>
      </c>
      <c r="L97" s="64">
        <f t="shared" si="14"/>
        <v>4.8189435327123178</v>
      </c>
      <c r="N97" s="63"/>
    </row>
    <row r="98" spans="1:14" x14ac:dyDescent="0.25">
      <c r="A98" s="85">
        <v>89</v>
      </c>
      <c r="B98" s="82">
        <v>2866</v>
      </c>
      <c r="C98" s="82">
        <v>19678</v>
      </c>
      <c r="D98" s="82">
        <v>19299</v>
      </c>
      <c r="E98" s="114">
        <v>0.50309999999999999</v>
      </c>
      <c r="F98" s="60">
        <f t="shared" si="10"/>
        <v>0.14706108730789952</v>
      </c>
      <c r="G98" s="60">
        <f t="shared" si="11"/>
        <v>0.13704646430785505</v>
      </c>
      <c r="H98" s="61">
        <f t="shared" si="15"/>
        <v>32024.40883296528</v>
      </c>
      <c r="I98" s="61">
        <f t="shared" si="13"/>
        <v>4388.832002107134</v>
      </c>
      <c r="J98" s="61">
        <f t="shared" si="12"/>
        <v>29843.598211118246</v>
      </c>
      <c r="K98" s="61">
        <f>K99+J98</f>
        <v>141752.71940253687</v>
      </c>
      <c r="L98" s="64">
        <f t="shared" si="14"/>
        <v>4.4263961324594217</v>
      </c>
      <c r="N98" s="63"/>
    </row>
    <row r="99" spans="1:14" x14ac:dyDescent="0.25">
      <c r="A99" s="85">
        <v>90</v>
      </c>
      <c r="B99" s="82">
        <v>2831</v>
      </c>
      <c r="C99" s="82">
        <v>16769</v>
      </c>
      <c r="D99" s="82">
        <v>16715</v>
      </c>
      <c r="E99" s="115">
        <v>0.48470000000000002</v>
      </c>
      <c r="F99" s="60">
        <f t="shared" si="10"/>
        <v>0.16909568749253376</v>
      </c>
      <c r="G99" s="60">
        <f t="shared" si="11"/>
        <v>0.15554249130490827</v>
      </c>
      <c r="H99" s="66">
        <f t="shared" si="15"/>
        <v>27635.576830858146</v>
      </c>
      <c r="I99" s="61">
        <f t="shared" si="13"/>
        <v>4298.506468919878</v>
      </c>
      <c r="J99" s="66">
        <f t="shared" si="12"/>
        <v>25420.556447423733</v>
      </c>
      <c r="K99" s="66">
        <f t="shared" ref="K99:K108" si="17">K100+J99</f>
        <v>111909.12119141861</v>
      </c>
      <c r="L99" s="67">
        <f t="shared" si="14"/>
        <v>4.0494584888295089</v>
      </c>
      <c r="N99" s="63"/>
    </row>
    <row r="100" spans="1:14" x14ac:dyDescent="0.25">
      <c r="A100" s="85">
        <v>91</v>
      </c>
      <c r="B100" s="82">
        <v>2787</v>
      </c>
      <c r="C100" s="82">
        <v>14168</v>
      </c>
      <c r="D100" s="82">
        <v>13924</v>
      </c>
      <c r="E100" s="115">
        <v>0.49930000000000002</v>
      </c>
      <c r="F100" s="60">
        <f t="shared" si="10"/>
        <v>0.1984194788551901</v>
      </c>
      <c r="G100" s="60">
        <f t="shared" si="11"/>
        <v>0.18048822083163182</v>
      </c>
      <c r="H100" s="66">
        <f t="shared" si="15"/>
        <v>23337.070361938269</v>
      </c>
      <c r="I100" s="61">
        <f t="shared" si="13"/>
        <v>4212.0663090488442</v>
      </c>
      <c r="J100" s="66">
        <f t="shared" si="12"/>
        <v>21228.088760997511</v>
      </c>
      <c r="K100" s="66">
        <f t="shared" si="17"/>
        <v>86488.564743994881</v>
      </c>
      <c r="L100" s="67">
        <f t="shared" si="14"/>
        <v>3.7060592183436145</v>
      </c>
      <c r="N100" s="63"/>
    </row>
    <row r="101" spans="1:14" x14ac:dyDescent="0.25">
      <c r="A101" s="85">
        <v>92</v>
      </c>
      <c r="B101" s="82">
        <v>2373</v>
      </c>
      <c r="C101" s="82">
        <v>11244</v>
      </c>
      <c r="D101" s="82">
        <v>11411</v>
      </c>
      <c r="E101" s="115">
        <v>0.47839999999999999</v>
      </c>
      <c r="F101" s="60">
        <f t="shared" si="10"/>
        <v>0.20949017876848378</v>
      </c>
      <c r="G101" s="60">
        <f t="shared" si="11"/>
        <v>0.18885407897115161</v>
      </c>
      <c r="H101" s="66">
        <f t="shared" si="15"/>
        <v>19125.004052889424</v>
      </c>
      <c r="I101" s="61">
        <f t="shared" si="13"/>
        <v>3611.835025727974</v>
      </c>
      <c r="J101" s="66">
        <f t="shared" si="12"/>
        <v>17241.070903469714</v>
      </c>
      <c r="K101" s="66">
        <f t="shared" si="17"/>
        <v>65260.475982997377</v>
      </c>
      <c r="L101" s="67">
        <f t="shared" si="14"/>
        <v>3.4123117465764805</v>
      </c>
      <c r="N101" s="63"/>
    </row>
    <row r="102" spans="1:14" x14ac:dyDescent="0.25">
      <c r="A102" s="85">
        <v>93</v>
      </c>
      <c r="B102" s="82">
        <v>2147</v>
      </c>
      <c r="C102" s="82">
        <v>9067</v>
      </c>
      <c r="D102" s="82">
        <v>8967</v>
      </c>
      <c r="E102" s="115">
        <v>0.48809999999999998</v>
      </c>
      <c r="F102" s="60">
        <f t="shared" si="10"/>
        <v>0.23810580015526228</v>
      </c>
      <c r="G102" s="60">
        <f t="shared" si="11"/>
        <v>0.21223700442029281</v>
      </c>
      <c r="H102" s="66">
        <f t="shared" si="15"/>
        <v>15513.16902716145</v>
      </c>
      <c r="I102" s="61">
        <f t="shared" si="13"/>
        <v>3292.4685233904142</v>
      </c>
      <c r="J102" s="66">
        <f t="shared" si="12"/>
        <v>13827.754390037897</v>
      </c>
      <c r="K102" s="66">
        <f t="shared" si="17"/>
        <v>48019.405079527663</v>
      </c>
      <c r="L102" s="67">
        <f t="shared" si="14"/>
        <v>3.0953962401526223</v>
      </c>
      <c r="N102" s="63"/>
    </row>
    <row r="103" spans="1:14" x14ac:dyDescent="0.25">
      <c r="A103" s="85">
        <v>94</v>
      </c>
      <c r="B103" s="82">
        <v>1903</v>
      </c>
      <c r="C103" s="82">
        <v>7058</v>
      </c>
      <c r="D103" s="82">
        <v>6998</v>
      </c>
      <c r="E103" s="115">
        <v>0.48830000000000001</v>
      </c>
      <c r="F103" s="60">
        <f t="shared" si="10"/>
        <v>0.27077404667046101</v>
      </c>
      <c r="G103" s="60">
        <f t="shared" si="11"/>
        <v>0.23782252743210369</v>
      </c>
      <c r="H103" s="66">
        <f t="shared" si="15"/>
        <v>12220.700503771035</v>
      </c>
      <c r="I103" s="61">
        <f t="shared" si="13"/>
        <v>2906.3578807976105</v>
      </c>
      <c r="J103" s="66">
        <f t="shared" si="12"/>
        <v>10733.517176166899</v>
      </c>
      <c r="K103" s="66">
        <f t="shared" si="17"/>
        <v>34191.650689489768</v>
      </c>
      <c r="L103" s="67">
        <f t="shared" si="14"/>
        <v>2.7978470365867314</v>
      </c>
      <c r="N103" s="63"/>
    </row>
    <row r="104" spans="1:14" x14ac:dyDescent="0.25">
      <c r="A104" s="85">
        <v>95</v>
      </c>
      <c r="B104" s="82">
        <v>1654</v>
      </c>
      <c r="C104" s="82">
        <v>5456</v>
      </c>
      <c r="D104" s="82">
        <v>5189</v>
      </c>
      <c r="E104" s="115">
        <v>0.4793</v>
      </c>
      <c r="F104" s="60">
        <f t="shared" si="10"/>
        <v>0.31075622357914512</v>
      </c>
      <c r="G104" s="60">
        <f t="shared" si="11"/>
        <v>0.26747576522406885</v>
      </c>
      <c r="H104" s="66">
        <f t="shared" si="15"/>
        <v>9314.342622973425</v>
      </c>
      <c r="I104" s="61">
        <f t="shared" si="13"/>
        <v>2491.3609206389774</v>
      </c>
      <c r="J104" s="66">
        <f t="shared" si="12"/>
        <v>8017.0909915967095</v>
      </c>
      <c r="K104" s="66">
        <f t="shared" si="17"/>
        <v>23458.133513322868</v>
      </c>
      <c r="L104" s="67">
        <f t="shared" si="14"/>
        <v>2.518495879190056</v>
      </c>
      <c r="N104" s="63"/>
    </row>
    <row r="105" spans="1:14" x14ac:dyDescent="0.25">
      <c r="A105" s="85">
        <v>96</v>
      </c>
      <c r="B105" s="82">
        <v>1286</v>
      </c>
      <c r="C105" s="82">
        <v>3916</v>
      </c>
      <c r="D105" s="82">
        <v>3942</v>
      </c>
      <c r="E105" s="115">
        <v>0.48799999999999999</v>
      </c>
      <c r="F105" s="60">
        <f t="shared" si="10"/>
        <v>0.32730974802748791</v>
      </c>
      <c r="G105" s="60">
        <f t="shared" ref="G105:G108" si="18">F105/((1+(1-E105)*F105))</f>
        <v>0.28033113079387334</v>
      </c>
      <c r="H105" s="66">
        <f t="shared" si="15"/>
        <v>6822.9817023344476</v>
      </c>
      <c r="I105" s="61">
        <f t="shared" si="13"/>
        <v>1912.6941760013226</v>
      </c>
      <c r="J105" s="66">
        <f t="shared" ref="J105:J108" si="19">H106+I105*E105</f>
        <v>5843.6822842217707</v>
      </c>
      <c r="K105" s="66">
        <f t="shared" si="17"/>
        <v>15441.042521726158</v>
      </c>
      <c r="L105" s="67">
        <f t="shared" si="14"/>
        <v>2.2630930574594808</v>
      </c>
      <c r="N105" s="63"/>
    </row>
    <row r="106" spans="1:14" x14ac:dyDescent="0.25">
      <c r="A106" s="85">
        <v>97</v>
      </c>
      <c r="B106" s="82">
        <v>1016</v>
      </c>
      <c r="C106" s="82">
        <v>3030</v>
      </c>
      <c r="D106" s="82">
        <v>2764</v>
      </c>
      <c r="E106" s="115">
        <v>0.48580000000000001</v>
      </c>
      <c r="F106" s="60">
        <f t="shared" si="10"/>
        <v>0.35070762858129101</v>
      </c>
      <c r="G106" s="60">
        <f t="shared" si="18"/>
        <v>0.29712578761729452</v>
      </c>
      <c r="H106" s="66">
        <f t="shared" si="15"/>
        <v>4910.2875263331252</v>
      </c>
      <c r="I106" s="61">
        <f t="shared" si="13"/>
        <v>1458.9730486891067</v>
      </c>
      <c r="J106" s="66">
        <f t="shared" si="19"/>
        <v>4160.0835846971868</v>
      </c>
      <c r="K106" s="66">
        <f t="shared" si="17"/>
        <v>9597.3602375043884</v>
      </c>
      <c r="L106" s="67">
        <f t="shared" si="14"/>
        <v>1.9545413962085123</v>
      </c>
      <c r="N106" s="63"/>
    </row>
    <row r="107" spans="1:14" x14ac:dyDescent="0.25">
      <c r="A107" s="85">
        <v>98</v>
      </c>
      <c r="B107" s="82">
        <v>801</v>
      </c>
      <c r="C107" s="82">
        <v>2010</v>
      </c>
      <c r="D107" s="82">
        <v>2053</v>
      </c>
      <c r="E107" s="115">
        <v>0.48859999999999998</v>
      </c>
      <c r="F107" s="60">
        <f t="shared" si="10"/>
        <v>0.39428993354664044</v>
      </c>
      <c r="G107" s="60">
        <f t="shared" si="18"/>
        <v>0.32812654001337249</v>
      </c>
      <c r="H107" s="66">
        <f t="shared" si="15"/>
        <v>3451.3144776440186</v>
      </c>
      <c r="I107" s="61">
        <f t="shared" si="13"/>
        <v>1132.4678780473919</v>
      </c>
      <c r="J107" s="66">
        <f t="shared" si="19"/>
        <v>2872.1704048105821</v>
      </c>
      <c r="K107" s="66">
        <f t="shared" si="17"/>
        <v>5437.2766528072025</v>
      </c>
      <c r="L107" s="67">
        <f t="shared" si="14"/>
        <v>1.5754219698110117</v>
      </c>
      <c r="N107" s="63"/>
    </row>
    <row r="108" spans="1:14" x14ac:dyDescent="0.25">
      <c r="A108" s="85">
        <v>99</v>
      </c>
      <c r="B108" s="82">
        <v>530</v>
      </c>
      <c r="C108" s="82">
        <v>1350</v>
      </c>
      <c r="D108" s="82">
        <v>1332</v>
      </c>
      <c r="E108" s="115">
        <v>0.46200000000000002</v>
      </c>
      <c r="F108" s="60">
        <f t="shared" si="10"/>
        <v>0.39522744220730799</v>
      </c>
      <c r="G108" s="60">
        <f t="shared" si="18"/>
        <v>0.32592519709250123</v>
      </c>
      <c r="H108" s="66">
        <f t="shared" si="15"/>
        <v>2318.8465995966267</v>
      </c>
      <c r="I108" s="61">
        <f>H108*G108</f>
        <v>755.77053500080683</v>
      </c>
      <c r="J108" s="66">
        <f t="shared" si="19"/>
        <v>1912.2420517661926</v>
      </c>
      <c r="K108" s="66">
        <f t="shared" si="17"/>
        <v>2565.1062479966208</v>
      </c>
      <c r="L108" s="67">
        <f t="shared" si="14"/>
        <v>1.1061991976713044</v>
      </c>
      <c r="N108" s="63"/>
    </row>
    <row r="109" spans="1:14" x14ac:dyDescent="0.25">
      <c r="A109" s="85" t="s">
        <v>50</v>
      </c>
      <c r="B109" s="82">
        <v>997</v>
      </c>
      <c r="C109" s="58">
        <v>2373</v>
      </c>
      <c r="D109" s="58">
        <v>2401</v>
      </c>
      <c r="E109" s="68"/>
      <c r="F109" s="60">
        <f t="shared" si="10"/>
        <v>0.41767909509844992</v>
      </c>
      <c r="G109" s="60">
        <v>1</v>
      </c>
      <c r="H109" s="66">
        <f>H108-I108</f>
        <v>1563.0760645958198</v>
      </c>
      <c r="I109" s="61">
        <f>H109*G109</f>
        <v>1563.0760645958198</v>
      </c>
      <c r="J109" s="69">
        <f>H109*F109</f>
        <v>652.86419623042832</v>
      </c>
      <c r="K109" s="66">
        <f>J109</f>
        <v>652.86419623042832</v>
      </c>
      <c r="L109" s="67">
        <f>K109/H109</f>
        <v>0.41767909509844992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workbookViewId="0"/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67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60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4">
        <v>43466</v>
      </c>
      <c r="D7" s="95">
        <v>43831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124</v>
      </c>
      <c r="C9" s="58">
        <v>56018</v>
      </c>
      <c r="D9" s="82">
        <v>54832</v>
      </c>
      <c r="E9" s="114">
        <v>0.11411842686699072</v>
      </c>
      <c r="F9" s="60">
        <f t="shared" ref="F9:F72" si="0">B9/((D9+C9)/2)</f>
        <v>2.2372575552548489E-3</v>
      </c>
      <c r="G9" s="60">
        <f>F9/((1+(1-E9)*F9))</f>
        <v>2.2328322040905328E-3</v>
      </c>
      <c r="H9" s="61">
        <v>100000</v>
      </c>
      <c r="I9" s="61">
        <f>H9*G9</f>
        <v>223.28322040905329</v>
      </c>
      <c r="J9" s="61">
        <f>H10+I9*E9</f>
        <v>99802.197509449819</v>
      </c>
      <c r="K9" s="61">
        <f>K10+J9</f>
        <v>8496124.6233608294</v>
      </c>
      <c r="L9" s="97">
        <f>K9/H9</f>
        <v>84.961246233608293</v>
      </c>
      <c r="M9" s="62"/>
      <c r="N9" s="63"/>
    </row>
    <row r="10" spans="1:14" x14ac:dyDescent="0.25">
      <c r="A10" s="85">
        <v>1</v>
      </c>
      <c r="B10" s="82">
        <v>11</v>
      </c>
      <c r="C10" s="58">
        <v>61346</v>
      </c>
      <c r="D10" s="82">
        <v>58445</v>
      </c>
      <c r="E10" s="114">
        <v>0.41095890410958902</v>
      </c>
      <c r="F10" s="60">
        <f t="shared" si="0"/>
        <v>1.8365319598300374E-4</v>
      </c>
      <c r="G10" s="60">
        <f t="shared" ref="G10:G73" si="1">F10/((1+(1-E10)*F10))</f>
        <v>1.8363333066154079E-4</v>
      </c>
      <c r="H10" s="61">
        <f>H9-I9</f>
        <v>99776.716779590948</v>
      </c>
      <c r="I10" s="61">
        <f t="shared" ref="I10:I73" si="2">H10*G10</f>
        <v>18.322330824709528</v>
      </c>
      <c r="J10" s="61">
        <f t="shared" ref="J10:J73" si="3">H11+I10*E10</f>
        <v>99765.924173762687</v>
      </c>
      <c r="K10" s="61">
        <f>K11+J10</f>
        <v>8396322.4258513805</v>
      </c>
      <c r="L10" s="64">
        <f t="shared" ref="L10:L73" si="4">K10/H10</f>
        <v>84.151119588340919</v>
      </c>
      <c r="N10" s="63"/>
    </row>
    <row r="11" spans="1:14" x14ac:dyDescent="0.25">
      <c r="A11" s="85">
        <v>2</v>
      </c>
      <c r="B11" s="82">
        <v>8</v>
      </c>
      <c r="C11" s="58">
        <v>64033</v>
      </c>
      <c r="D11" s="82">
        <v>61451</v>
      </c>
      <c r="E11" s="114">
        <v>0.49760273972602742</v>
      </c>
      <c r="F11" s="60">
        <f t="shared" si="0"/>
        <v>1.2750629562334641E-4</v>
      </c>
      <c r="G11" s="60">
        <f t="shared" si="1"/>
        <v>1.2749812824451625E-4</v>
      </c>
      <c r="H11" s="61">
        <f t="shared" ref="H11:H74" si="5">H10-I10</f>
        <v>99758.394448766237</v>
      </c>
      <c r="I11" s="61">
        <f t="shared" si="2"/>
        <v>12.719008568895836</v>
      </c>
      <c r="J11" s="61">
        <f t="shared" si="3"/>
        <v>99752.004453707821</v>
      </c>
      <c r="K11" s="61">
        <f t="shared" ref="K11:K74" si="6">K12+J11</f>
        <v>8296556.5016776184</v>
      </c>
      <c r="L11" s="64">
        <f t="shared" si="4"/>
        <v>83.166499897294869</v>
      </c>
      <c r="N11" s="63"/>
    </row>
    <row r="12" spans="1:14" x14ac:dyDescent="0.25">
      <c r="A12" s="85">
        <v>3</v>
      </c>
      <c r="B12" s="82">
        <v>5</v>
      </c>
      <c r="C12" s="58">
        <v>66122</v>
      </c>
      <c r="D12" s="82">
        <v>65127</v>
      </c>
      <c r="E12" s="114">
        <v>0.51232876712328757</v>
      </c>
      <c r="F12" s="60">
        <f t="shared" si="0"/>
        <v>7.6191056693765286E-5</v>
      </c>
      <c r="G12" s="60">
        <f t="shared" si="1"/>
        <v>7.6188225829833291E-5</v>
      </c>
      <c r="H12" s="61">
        <f t="shared" si="5"/>
        <v>99745.675440197345</v>
      </c>
      <c r="I12" s="61">
        <f t="shared" si="2"/>
        <v>7.5994460459870119</v>
      </c>
      <c r="J12" s="61">
        <f t="shared" si="3"/>
        <v>99741.96940897491</v>
      </c>
      <c r="K12" s="61">
        <f t="shared" si="6"/>
        <v>8196804.4972239109</v>
      </c>
      <c r="L12" s="64">
        <f t="shared" si="4"/>
        <v>82.177041370964659</v>
      </c>
      <c r="N12" s="63"/>
    </row>
    <row r="13" spans="1:14" x14ac:dyDescent="0.25">
      <c r="A13" s="85">
        <v>4</v>
      </c>
      <c r="B13" s="82">
        <v>8</v>
      </c>
      <c r="C13" s="58">
        <v>66644</v>
      </c>
      <c r="D13" s="82">
        <v>66952</v>
      </c>
      <c r="E13" s="114">
        <v>0.50650684931506851</v>
      </c>
      <c r="F13" s="60">
        <f t="shared" si="0"/>
        <v>1.1976406479235905E-4</v>
      </c>
      <c r="G13" s="60">
        <f t="shared" si="1"/>
        <v>1.1975698682562412E-4</v>
      </c>
      <c r="H13" s="61">
        <f t="shared" si="5"/>
        <v>99738.075994151353</v>
      </c>
      <c r="I13" s="61">
        <f t="shared" si="2"/>
        <v>11.944331452844681</v>
      </c>
      <c r="J13" s="61">
        <f t="shared" si="3"/>
        <v>99732.181548389868</v>
      </c>
      <c r="K13" s="61">
        <f t="shared" si="6"/>
        <v>8097062.5278149359</v>
      </c>
      <c r="L13" s="64">
        <f t="shared" si="4"/>
        <v>81.183263734601695</v>
      </c>
      <c r="N13" s="63"/>
    </row>
    <row r="14" spans="1:14" x14ac:dyDescent="0.25">
      <c r="A14" s="85">
        <v>5</v>
      </c>
      <c r="B14" s="82">
        <v>1</v>
      </c>
      <c r="C14" s="58">
        <v>65925</v>
      </c>
      <c r="D14" s="82">
        <v>67343</v>
      </c>
      <c r="E14" s="114">
        <v>0.42465753424657532</v>
      </c>
      <c r="F14" s="60">
        <f t="shared" si="0"/>
        <v>1.5007353603265601E-5</v>
      </c>
      <c r="G14" s="60">
        <f t="shared" si="1"/>
        <v>1.5007224025373311E-5</v>
      </c>
      <c r="H14" s="61">
        <f t="shared" si="5"/>
        <v>99726.131662698506</v>
      </c>
      <c r="I14" s="61">
        <f t="shared" si="2"/>
        <v>1.496612399045991</v>
      </c>
      <c r="J14" s="61">
        <f t="shared" si="3"/>
        <v>99725.270598030562</v>
      </c>
      <c r="K14" s="61">
        <f t="shared" si="6"/>
        <v>7997330.3462665463</v>
      </c>
      <c r="L14" s="64">
        <f t="shared" si="4"/>
        <v>80.192926497096465</v>
      </c>
      <c r="N14" s="63"/>
    </row>
    <row r="15" spans="1:14" x14ac:dyDescent="0.25">
      <c r="A15" s="85">
        <v>6</v>
      </c>
      <c r="B15" s="82">
        <v>6</v>
      </c>
      <c r="C15" s="58">
        <v>69110</v>
      </c>
      <c r="D15" s="82">
        <v>66502</v>
      </c>
      <c r="E15" s="114">
        <v>0.57077625570776247</v>
      </c>
      <c r="F15" s="60">
        <f t="shared" si="0"/>
        <v>8.8487744447394038E-5</v>
      </c>
      <c r="G15" s="60">
        <f t="shared" si="1"/>
        <v>8.8484383718388554E-5</v>
      </c>
      <c r="H15" s="61">
        <f t="shared" si="5"/>
        <v>99724.635050299461</v>
      </c>
      <c r="I15" s="61">
        <f t="shared" si="2"/>
        <v>8.8240728739669585</v>
      </c>
      <c r="J15" s="61">
        <f t="shared" si="3"/>
        <v>99720.847548700593</v>
      </c>
      <c r="K15" s="61">
        <f t="shared" si="6"/>
        <v>7897605.0756685156</v>
      </c>
      <c r="L15" s="64">
        <f t="shared" si="4"/>
        <v>79.194123615344338</v>
      </c>
      <c r="N15" s="63"/>
    </row>
    <row r="16" spans="1:14" x14ac:dyDescent="0.25">
      <c r="A16" s="85">
        <v>7</v>
      </c>
      <c r="B16" s="82">
        <v>3</v>
      </c>
      <c r="C16" s="58">
        <v>70415</v>
      </c>
      <c r="D16" s="82">
        <v>69834</v>
      </c>
      <c r="E16" s="114">
        <v>0.64840182648401823</v>
      </c>
      <c r="F16" s="60">
        <f t="shared" si="0"/>
        <v>4.2781053697352563E-5</v>
      </c>
      <c r="G16" s="60">
        <f t="shared" si="1"/>
        <v>4.2780410205530568E-5</v>
      </c>
      <c r="H16" s="61">
        <f t="shared" si="5"/>
        <v>99715.810977425499</v>
      </c>
      <c r="I16" s="61">
        <f t="shared" si="2"/>
        <v>4.2658832975914107</v>
      </c>
      <c r="J16" s="61">
        <f t="shared" si="3"/>
        <v>99714.311100649633</v>
      </c>
      <c r="K16" s="61">
        <f t="shared" si="6"/>
        <v>7797884.2281198148</v>
      </c>
      <c r="L16" s="64">
        <f t="shared" si="4"/>
        <v>78.201081169416199</v>
      </c>
      <c r="N16" s="63"/>
    </row>
    <row r="17" spans="1:14" x14ac:dyDescent="0.25">
      <c r="A17" s="85">
        <v>8</v>
      </c>
      <c r="B17" s="82">
        <v>1</v>
      </c>
      <c r="C17" s="58">
        <v>71258</v>
      </c>
      <c r="D17" s="82">
        <v>70988</v>
      </c>
      <c r="E17" s="114">
        <v>0.15068493150684931</v>
      </c>
      <c r="F17" s="60">
        <f t="shared" si="0"/>
        <v>1.4060149318785766E-5</v>
      </c>
      <c r="G17" s="60">
        <f t="shared" si="1"/>
        <v>1.4059981421564275E-5</v>
      </c>
      <c r="H17" s="61">
        <f t="shared" si="5"/>
        <v>99711.545094127912</v>
      </c>
      <c r="I17" s="61">
        <f t="shared" si="2"/>
        <v>1.4019424715389068</v>
      </c>
      <c r="J17" s="61">
        <f t="shared" si="3"/>
        <v>99710.354403261677</v>
      </c>
      <c r="K17" s="61">
        <f t="shared" si="6"/>
        <v>7698169.9170191651</v>
      </c>
      <c r="L17" s="64">
        <f t="shared" si="4"/>
        <v>77.204399046791181</v>
      </c>
      <c r="N17" s="63"/>
    </row>
    <row r="18" spans="1:14" x14ac:dyDescent="0.25">
      <c r="A18" s="85">
        <v>9</v>
      </c>
      <c r="B18" s="82">
        <v>2</v>
      </c>
      <c r="C18" s="58">
        <v>72564</v>
      </c>
      <c r="D18" s="82">
        <v>72041</v>
      </c>
      <c r="E18" s="114">
        <v>0.63013698630136994</v>
      </c>
      <c r="F18" s="60">
        <f t="shared" si="0"/>
        <v>2.7661560803568343E-5</v>
      </c>
      <c r="G18" s="60">
        <f t="shared" si="1"/>
        <v>2.7661277801360388E-5</v>
      </c>
      <c r="H18" s="61">
        <f t="shared" si="5"/>
        <v>99710.143151656375</v>
      </c>
      <c r="I18" s="61">
        <f t="shared" si="2"/>
        <v>2.7581099693313789</v>
      </c>
      <c r="J18" s="61">
        <f t="shared" si="3"/>
        <v>99709.123028791</v>
      </c>
      <c r="K18" s="61">
        <f t="shared" si="6"/>
        <v>7598459.5626159031</v>
      </c>
      <c r="L18" s="64">
        <f t="shared" si="4"/>
        <v>76.205482435812527</v>
      </c>
      <c r="N18" s="63"/>
    </row>
    <row r="19" spans="1:14" x14ac:dyDescent="0.25">
      <c r="A19" s="85">
        <v>10</v>
      </c>
      <c r="B19" s="82">
        <v>5</v>
      </c>
      <c r="C19" s="58">
        <v>74517</v>
      </c>
      <c r="D19" s="82">
        <v>73254</v>
      </c>
      <c r="E19" s="114">
        <v>0.60931506849315076</v>
      </c>
      <c r="F19" s="60">
        <f t="shared" si="0"/>
        <v>6.7672276698404964E-5</v>
      </c>
      <c r="G19" s="60">
        <f t="shared" si="1"/>
        <v>6.7670487589594101E-5</v>
      </c>
      <c r="H19" s="61">
        <f t="shared" si="5"/>
        <v>99707.385041687041</v>
      </c>
      <c r="I19" s="61">
        <f t="shared" si="2"/>
        <v>6.7472473620543632</v>
      </c>
      <c r="J19" s="61">
        <f t="shared" si="3"/>
        <v>99704.748993813526</v>
      </c>
      <c r="K19" s="61">
        <f t="shared" si="6"/>
        <v>7498750.4395871125</v>
      </c>
      <c r="L19" s="64">
        <f t="shared" si="4"/>
        <v>75.20757300426574</v>
      </c>
      <c r="N19" s="63"/>
    </row>
    <row r="20" spans="1:14" x14ac:dyDescent="0.25">
      <c r="A20" s="85">
        <v>11</v>
      </c>
      <c r="B20" s="82">
        <v>5</v>
      </c>
      <c r="C20" s="58">
        <v>71357</v>
      </c>
      <c r="D20" s="82">
        <v>75182</v>
      </c>
      <c r="E20" s="114">
        <v>0.3632876712328767</v>
      </c>
      <c r="F20" s="60">
        <f t="shared" si="0"/>
        <v>6.8241219061137312E-5</v>
      </c>
      <c r="G20" s="60">
        <f t="shared" si="1"/>
        <v>6.8238254107255833E-5</v>
      </c>
      <c r="H20" s="61">
        <f t="shared" si="5"/>
        <v>99700.637794324983</v>
      </c>
      <c r="I20" s="61">
        <f t="shared" si="2"/>
        <v>6.8033974564646229</v>
      </c>
      <c r="J20" s="61">
        <f t="shared" si="3"/>
        <v>99696.305987286949</v>
      </c>
      <c r="K20" s="61">
        <f t="shared" si="6"/>
        <v>7399045.6905932985</v>
      </c>
      <c r="L20" s="64">
        <f t="shared" si="4"/>
        <v>74.212621446384134</v>
      </c>
      <c r="N20" s="63"/>
    </row>
    <row r="21" spans="1:14" x14ac:dyDescent="0.25">
      <c r="A21" s="85">
        <v>12</v>
      </c>
      <c r="B21" s="82">
        <v>4</v>
      </c>
      <c r="C21" s="58">
        <v>69987</v>
      </c>
      <c r="D21" s="82">
        <v>72105</v>
      </c>
      <c r="E21" s="114">
        <v>0.61164383561643842</v>
      </c>
      <c r="F21" s="60">
        <f t="shared" si="0"/>
        <v>5.6301551107733018E-5</v>
      </c>
      <c r="G21" s="60">
        <f t="shared" si="1"/>
        <v>5.630032009816925E-5</v>
      </c>
      <c r="H21" s="61">
        <f t="shared" si="5"/>
        <v>99693.834396868522</v>
      </c>
      <c r="I21" s="61">
        <f t="shared" si="2"/>
        <v>5.6127947883575739</v>
      </c>
      <c r="J21" s="61">
        <f t="shared" si="3"/>
        <v>99691.654633413054</v>
      </c>
      <c r="K21" s="61">
        <f t="shared" si="6"/>
        <v>7299349.3846060112</v>
      </c>
      <c r="L21" s="64">
        <f t="shared" si="4"/>
        <v>73.217661139887809</v>
      </c>
      <c r="N21" s="63"/>
    </row>
    <row r="22" spans="1:14" x14ac:dyDescent="0.25">
      <c r="A22" s="85">
        <v>13</v>
      </c>
      <c r="B22" s="82">
        <v>6</v>
      </c>
      <c r="C22" s="58">
        <v>68529</v>
      </c>
      <c r="D22" s="82">
        <v>70697</v>
      </c>
      <c r="E22" s="114">
        <v>0.35159817351598172</v>
      </c>
      <c r="F22" s="60">
        <f t="shared" si="0"/>
        <v>8.6190797695832674E-5</v>
      </c>
      <c r="G22" s="60">
        <f t="shared" si="1"/>
        <v>8.6185981082767464E-5</v>
      </c>
      <c r="H22" s="61">
        <f t="shared" si="5"/>
        <v>99688.221602080172</v>
      </c>
      <c r="I22" s="61">
        <f t="shared" si="2"/>
        <v>8.5917271811716134</v>
      </c>
      <c r="J22" s="61">
        <f t="shared" si="3"/>
        <v>99682.650710483242</v>
      </c>
      <c r="K22" s="61">
        <f t="shared" si="6"/>
        <v>7199657.7299725981</v>
      </c>
      <c r="L22" s="64">
        <f t="shared" si="4"/>
        <v>72.221749112057225</v>
      </c>
      <c r="N22" s="63"/>
    </row>
    <row r="23" spans="1:14" x14ac:dyDescent="0.25">
      <c r="A23" s="85">
        <v>14</v>
      </c>
      <c r="B23" s="82">
        <v>0</v>
      </c>
      <c r="C23" s="58">
        <v>69302</v>
      </c>
      <c r="D23" s="82">
        <v>69304</v>
      </c>
      <c r="E23" s="114">
        <v>0</v>
      </c>
      <c r="F23" s="60">
        <f t="shared" si="0"/>
        <v>0</v>
      </c>
      <c r="G23" s="60">
        <f t="shared" si="1"/>
        <v>0</v>
      </c>
      <c r="H23" s="61">
        <f t="shared" si="5"/>
        <v>99679.629874898994</v>
      </c>
      <c r="I23" s="61">
        <f t="shared" si="2"/>
        <v>0</v>
      </c>
      <c r="J23" s="61">
        <f t="shared" si="3"/>
        <v>99679.629874898994</v>
      </c>
      <c r="K23" s="61">
        <f t="shared" si="6"/>
        <v>7099975.0792621151</v>
      </c>
      <c r="L23" s="64">
        <f t="shared" si="4"/>
        <v>71.227943845425614</v>
      </c>
      <c r="N23" s="63"/>
    </row>
    <row r="24" spans="1:14" x14ac:dyDescent="0.25">
      <c r="A24" s="85">
        <v>15</v>
      </c>
      <c r="B24" s="82">
        <v>8</v>
      </c>
      <c r="C24" s="58">
        <v>68157</v>
      </c>
      <c r="D24" s="82">
        <v>70208</v>
      </c>
      <c r="E24" s="114">
        <v>0.39828767123287667</v>
      </c>
      <c r="F24" s="60">
        <f t="shared" si="0"/>
        <v>1.1563617966971417E-4</v>
      </c>
      <c r="G24" s="60">
        <f t="shared" si="1"/>
        <v>1.1562813429708856E-4</v>
      </c>
      <c r="H24" s="61">
        <f t="shared" si="5"/>
        <v>99679.629874898994</v>
      </c>
      <c r="I24" s="61">
        <f t="shared" si="2"/>
        <v>11.525769629858901</v>
      </c>
      <c r="J24" s="61">
        <f t="shared" si="3"/>
        <v>99672.694677214167</v>
      </c>
      <c r="K24" s="61">
        <f t="shared" si="6"/>
        <v>7000295.449387216</v>
      </c>
      <c r="L24" s="64">
        <f t="shared" si="4"/>
        <v>70.227943845425614</v>
      </c>
      <c r="N24" s="63"/>
    </row>
    <row r="25" spans="1:14" x14ac:dyDescent="0.25">
      <c r="A25" s="85">
        <v>16</v>
      </c>
      <c r="B25" s="82">
        <v>9</v>
      </c>
      <c r="C25" s="58">
        <v>65737</v>
      </c>
      <c r="D25" s="82">
        <v>69019</v>
      </c>
      <c r="E25" s="114">
        <v>0.39086757990867582</v>
      </c>
      <c r="F25" s="60">
        <f t="shared" si="0"/>
        <v>1.3357475733919084E-4</v>
      </c>
      <c r="G25" s="60">
        <f t="shared" si="1"/>
        <v>1.335638899513238E-4</v>
      </c>
      <c r="H25" s="61">
        <f t="shared" si="5"/>
        <v>99668.104105269129</v>
      </c>
      <c r="I25" s="61">
        <f t="shared" si="2"/>
        <v>13.31205968837325</v>
      </c>
      <c r="J25" s="61">
        <f t="shared" si="3"/>
        <v>99659.99529813476</v>
      </c>
      <c r="K25" s="61">
        <f t="shared" si="6"/>
        <v>6900622.7547100019</v>
      </c>
      <c r="L25" s="64">
        <f t="shared" si="4"/>
        <v>69.236019052008714</v>
      </c>
      <c r="N25" s="63"/>
    </row>
    <row r="26" spans="1:14" x14ac:dyDescent="0.25">
      <c r="A26" s="85">
        <v>17</v>
      </c>
      <c r="B26" s="82">
        <v>7</v>
      </c>
      <c r="C26" s="58">
        <v>64324</v>
      </c>
      <c r="D26" s="82">
        <v>66842</v>
      </c>
      <c r="E26" s="114">
        <v>0.54951076320939329</v>
      </c>
      <c r="F26" s="60">
        <f t="shared" si="0"/>
        <v>1.0673497705197993E-4</v>
      </c>
      <c r="G26" s="60">
        <f t="shared" si="1"/>
        <v>1.0672984516528005E-4</v>
      </c>
      <c r="H26" s="61">
        <f t="shared" si="5"/>
        <v>99654.792045580762</v>
      </c>
      <c r="I26" s="61">
        <f t="shared" si="2"/>
        <v>10.636140525003016</v>
      </c>
      <c r="J26" s="61">
        <f t="shared" si="3"/>
        <v>99650.000578753257</v>
      </c>
      <c r="K26" s="61">
        <f t="shared" si="6"/>
        <v>6800962.7594118668</v>
      </c>
      <c r="L26" s="64">
        <f t="shared" si="4"/>
        <v>68.245215506557855</v>
      </c>
      <c r="N26" s="63"/>
    </row>
    <row r="27" spans="1:14" x14ac:dyDescent="0.25">
      <c r="A27" s="85">
        <v>18</v>
      </c>
      <c r="B27" s="82">
        <v>15</v>
      </c>
      <c r="C27" s="58">
        <v>65349</v>
      </c>
      <c r="D27" s="82">
        <v>66823</v>
      </c>
      <c r="E27" s="114">
        <v>0.40365296803652972</v>
      </c>
      <c r="F27" s="60">
        <f t="shared" si="0"/>
        <v>2.2697696940350453E-4</v>
      </c>
      <c r="G27" s="60">
        <f t="shared" si="1"/>
        <v>2.2694625063031989E-4</v>
      </c>
      <c r="H27" s="61">
        <f t="shared" si="5"/>
        <v>99644.155905055755</v>
      </c>
      <c r="I27" s="61">
        <f t="shared" si="2"/>
        <v>22.613867579875453</v>
      </c>
      <c r="J27" s="61">
        <f t="shared" si="3"/>
        <v>99630.670192243284</v>
      </c>
      <c r="K27" s="61">
        <f t="shared" si="6"/>
        <v>6701312.7588331131</v>
      </c>
      <c r="L27" s="64">
        <f t="shared" si="4"/>
        <v>67.252441429865144</v>
      </c>
      <c r="N27" s="63"/>
    </row>
    <row r="28" spans="1:14" x14ac:dyDescent="0.25">
      <c r="A28" s="85">
        <v>19</v>
      </c>
      <c r="B28" s="82">
        <v>9</v>
      </c>
      <c r="C28" s="58">
        <v>64566</v>
      </c>
      <c r="D28" s="82">
        <v>68544</v>
      </c>
      <c r="E28" s="114">
        <v>0.40060882800608827</v>
      </c>
      <c r="F28" s="60">
        <f t="shared" si="0"/>
        <v>1.3522650439486139E-4</v>
      </c>
      <c r="G28" s="60">
        <f t="shared" si="1"/>
        <v>1.3521554469184523E-4</v>
      </c>
      <c r="H28" s="61">
        <f t="shared" si="5"/>
        <v>99621.542037475883</v>
      </c>
      <c r="I28" s="61">
        <f t="shared" si="2"/>
        <v>13.470381069638858</v>
      </c>
      <c r="J28" s="61">
        <f t="shared" si="3"/>
        <v>99613.468009979348</v>
      </c>
      <c r="K28" s="61">
        <f t="shared" si="6"/>
        <v>6601682.0886408696</v>
      </c>
      <c r="L28" s="64">
        <f t="shared" si="4"/>
        <v>66.267615955567436</v>
      </c>
      <c r="N28" s="63"/>
    </row>
    <row r="29" spans="1:14" x14ac:dyDescent="0.25">
      <c r="A29" s="85">
        <v>20</v>
      </c>
      <c r="B29" s="82">
        <v>13</v>
      </c>
      <c r="C29" s="58">
        <v>63569</v>
      </c>
      <c r="D29" s="82">
        <v>67768</v>
      </c>
      <c r="E29" s="114">
        <v>0.5669125395152792</v>
      </c>
      <c r="F29" s="60">
        <f t="shared" si="0"/>
        <v>1.9796401623304932E-4</v>
      </c>
      <c r="G29" s="60">
        <f t="shared" si="1"/>
        <v>1.9794704509803123E-4</v>
      </c>
      <c r="H29" s="61">
        <f t="shared" si="5"/>
        <v>99608.071656406246</v>
      </c>
      <c r="I29" s="61">
        <f t="shared" si="2"/>
        <v>19.717123452298573</v>
      </c>
      <c r="J29" s="61">
        <f t="shared" si="3"/>
        <v>99599.532417482231</v>
      </c>
      <c r="K29" s="61">
        <f t="shared" si="6"/>
        <v>6502068.6206308901</v>
      </c>
      <c r="L29" s="64">
        <f t="shared" si="4"/>
        <v>65.276523403238798</v>
      </c>
      <c r="N29" s="63"/>
    </row>
    <row r="30" spans="1:14" x14ac:dyDescent="0.25">
      <c r="A30" s="85">
        <v>21</v>
      </c>
      <c r="B30" s="82">
        <v>8</v>
      </c>
      <c r="C30" s="58">
        <v>64978</v>
      </c>
      <c r="D30" s="82">
        <v>66680</v>
      </c>
      <c r="E30" s="114">
        <v>0.60445205479452047</v>
      </c>
      <c r="F30" s="60">
        <f t="shared" si="0"/>
        <v>1.2152698658645885E-4</v>
      </c>
      <c r="G30" s="60">
        <f t="shared" si="1"/>
        <v>1.2152114509541491E-4</v>
      </c>
      <c r="H30" s="61">
        <f t="shared" si="5"/>
        <v>99588.354532953948</v>
      </c>
      <c r="I30" s="61">
        <f t="shared" si="2"/>
        <v>12.102090881012717</v>
      </c>
      <c r="J30" s="61">
        <f t="shared" si="3"/>
        <v>99583.567575773268</v>
      </c>
      <c r="K30" s="61">
        <f t="shared" si="6"/>
        <v>6402469.0882134074</v>
      </c>
      <c r="L30" s="64">
        <f t="shared" si="4"/>
        <v>64.289335015519512</v>
      </c>
      <c r="N30" s="63"/>
    </row>
    <row r="31" spans="1:14" x14ac:dyDescent="0.25">
      <c r="A31" s="85">
        <v>22</v>
      </c>
      <c r="B31" s="82">
        <v>21</v>
      </c>
      <c r="C31" s="58">
        <v>65515</v>
      </c>
      <c r="D31" s="82">
        <v>68645</v>
      </c>
      <c r="E31" s="114">
        <v>0.53776908023483361</v>
      </c>
      <c r="F31" s="60">
        <f t="shared" si="0"/>
        <v>3.1305903398926656E-4</v>
      </c>
      <c r="G31" s="60">
        <f t="shared" si="1"/>
        <v>3.1301373915921935E-4</v>
      </c>
      <c r="H31" s="61">
        <f t="shared" si="5"/>
        <v>99576.252442072931</v>
      </c>
      <c r="I31" s="61">
        <f t="shared" si="2"/>
        <v>31.168735108355595</v>
      </c>
      <c r="J31" s="61">
        <f t="shared" si="3"/>
        <v>99561.845288975877</v>
      </c>
      <c r="K31" s="61">
        <f t="shared" si="6"/>
        <v>6302885.5206376342</v>
      </c>
      <c r="L31" s="64">
        <f t="shared" si="4"/>
        <v>63.297075015995887</v>
      </c>
      <c r="N31" s="63"/>
    </row>
    <row r="32" spans="1:14" x14ac:dyDescent="0.25">
      <c r="A32" s="85">
        <v>23</v>
      </c>
      <c r="B32" s="82">
        <v>16</v>
      </c>
      <c r="C32" s="58">
        <v>66579</v>
      </c>
      <c r="D32" s="82">
        <v>69660</v>
      </c>
      <c r="E32" s="114">
        <v>0.46592465753424656</v>
      </c>
      <c r="F32" s="60">
        <f t="shared" si="0"/>
        <v>2.3488134821893878E-4</v>
      </c>
      <c r="G32" s="60">
        <f t="shared" si="1"/>
        <v>2.3485188737975326E-4</v>
      </c>
      <c r="H32" s="61">
        <f t="shared" si="5"/>
        <v>99545.083706964579</v>
      </c>
      <c r="I32" s="61">
        <f t="shared" si="2"/>
        <v>23.378350787956155</v>
      </c>
      <c r="J32" s="61">
        <f t="shared" si="3"/>
        <v>99532.597906261217</v>
      </c>
      <c r="K32" s="61">
        <f t="shared" si="6"/>
        <v>6203323.6753486581</v>
      </c>
      <c r="L32" s="64">
        <f t="shared" si="4"/>
        <v>62.316725691945429</v>
      </c>
      <c r="N32" s="63"/>
    </row>
    <row r="33" spans="1:14" x14ac:dyDescent="0.25">
      <c r="A33" s="85">
        <v>24</v>
      </c>
      <c r="B33" s="82">
        <v>14</v>
      </c>
      <c r="C33" s="58">
        <v>69339</v>
      </c>
      <c r="D33" s="82">
        <v>71596</v>
      </c>
      <c r="E33" s="114">
        <v>0.47084148727984337</v>
      </c>
      <c r="F33" s="60">
        <f t="shared" si="0"/>
        <v>1.9867314719551566E-4</v>
      </c>
      <c r="G33" s="60">
        <f t="shared" si="1"/>
        <v>1.9865226296513619E-4</v>
      </c>
      <c r="H33" s="61">
        <f t="shared" si="5"/>
        <v>99521.705356176622</v>
      </c>
      <c r="I33" s="61">
        <f t="shared" si="2"/>
        <v>19.770211983154002</v>
      </c>
      <c r="J33" s="61">
        <f t="shared" si="3"/>
        <v>99511.243780207456</v>
      </c>
      <c r="K33" s="61">
        <f t="shared" si="6"/>
        <v>6103791.0774423974</v>
      </c>
      <c r="L33" s="64">
        <f t="shared" si="4"/>
        <v>61.33125488151191</v>
      </c>
      <c r="N33" s="63"/>
    </row>
    <row r="34" spans="1:14" x14ac:dyDescent="0.25">
      <c r="A34" s="85">
        <v>25</v>
      </c>
      <c r="B34" s="82">
        <v>12</v>
      </c>
      <c r="C34" s="58">
        <v>73262</v>
      </c>
      <c r="D34" s="82">
        <v>74753</v>
      </c>
      <c r="E34" s="114">
        <v>0.36324200913242005</v>
      </c>
      <c r="F34" s="60">
        <f t="shared" si="0"/>
        <v>1.6214572847346554E-4</v>
      </c>
      <c r="G34" s="60">
        <f t="shared" si="1"/>
        <v>1.6212898904635452E-4</v>
      </c>
      <c r="H34" s="61">
        <f t="shared" si="5"/>
        <v>99501.93514419347</v>
      </c>
      <c r="I34" s="61">
        <f t="shared" si="2"/>
        <v>16.132148153084021</v>
      </c>
      <c r="J34" s="61">
        <f t="shared" si="3"/>
        <v>99491.662869947133</v>
      </c>
      <c r="K34" s="61">
        <f t="shared" si="6"/>
        <v>6004279.8336621895</v>
      </c>
      <c r="L34" s="64">
        <f t="shared" si="4"/>
        <v>60.343347342552413</v>
      </c>
      <c r="N34" s="63"/>
    </row>
    <row r="35" spans="1:14" x14ac:dyDescent="0.25">
      <c r="A35" s="85">
        <v>26</v>
      </c>
      <c r="B35" s="82">
        <v>13</v>
      </c>
      <c r="C35" s="58">
        <v>76446</v>
      </c>
      <c r="D35" s="82">
        <v>78600</v>
      </c>
      <c r="E35" s="114">
        <v>0.64236037934668055</v>
      </c>
      <c r="F35" s="60">
        <f t="shared" si="0"/>
        <v>1.6769216877571817E-4</v>
      </c>
      <c r="G35" s="60">
        <f t="shared" si="1"/>
        <v>1.6768211231542245E-4</v>
      </c>
      <c r="H35" s="61">
        <f t="shared" si="5"/>
        <v>99485.80299604038</v>
      </c>
      <c r="I35" s="61">
        <f t="shared" si="2"/>
        <v>16.681989591772034</v>
      </c>
      <c r="J35" s="61">
        <f t="shared" si="3"/>
        <v>99479.836855611036</v>
      </c>
      <c r="K35" s="61">
        <f t="shared" si="6"/>
        <v>5904788.1707922425</v>
      </c>
      <c r="L35" s="64">
        <f t="shared" si="4"/>
        <v>59.353073433274275</v>
      </c>
      <c r="N35" s="63"/>
    </row>
    <row r="36" spans="1:14" x14ac:dyDescent="0.25">
      <c r="A36" s="85">
        <v>27</v>
      </c>
      <c r="B36" s="82">
        <v>18</v>
      </c>
      <c r="C36" s="58">
        <v>76270</v>
      </c>
      <c r="D36" s="82">
        <v>81479</v>
      </c>
      <c r="E36" s="114">
        <v>0.4506849315068493</v>
      </c>
      <c r="F36" s="60">
        <f t="shared" si="0"/>
        <v>2.2821063841926099E-4</v>
      </c>
      <c r="G36" s="60">
        <f t="shared" si="1"/>
        <v>2.2818203362392507E-4</v>
      </c>
      <c r="H36" s="61">
        <f t="shared" si="5"/>
        <v>99469.121006448608</v>
      </c>
      <c r="I36" s="61">
        <f t="shared" si="2"/>
        <v>22.697066314035727</v>
      </c>
      <c r="J36" s="61">
        <f t="shared" si="3"/>
        <v>99456.653165911717</v>
      </c>
      <c r="K36" s="61">
        <f t="shared" si="6"/>
        <v>5805308.3339366317</v>
      </c>
      <c r="L36" s="64">
        <f t="shared" si="4"/>
        <v>58.36291982071775</v>
      </c>
      <c r="N36" s="63"/>
    </row>
    <row r="37" spans="1:14" x14ac:dyDescent="0.25">
      <c r="A37" s="85">
        <v>28</v>
      </c>
      <c r="B37" s="82">
        <v>17</v>
      </c>
      <c r="C37" s="58">
        <v>78180</v>
      </c>
      <c r="D37" s="82">
        <v>80849</v>
      </c>
      <c r="E37" s="114">
        <v>0.47155519742143426</v>
      </c>
      <c r="F37" s="60">
        <f t="shared" si="0"/>
        <v>2.1379748347785625E-4</v>
      </c>
      <c r="G37" s="60">
        <f t="shared" si="1"/>
        <v>2.1377333133076586E-4</v>
      </c>
      <c r="H37" s="61">
        <f t="shared" si="5"/>
        <v>99446.423940134569</v>
      </c>
      <c r="I37" s="61">
        <f t="shared" si="2"/>
        <v>21.258993334614193</v>
      </c>
      <c r="J37" s="61">
        <f t="shared" si="3"/>
        <v>99435.189735598833</v>
      </c>
      <c r="K37" s="61">
        <f t="shared" si="6"/>
        <v>5705851.6807707204</v>
      </c>
      <c r="L37" s="64">
        <f t="shared" si="4"/>
        <v>57.37613736825336</v>
      </c>
      <c r="N37" s="63"/>
    </row>
    <row r="38" spans="1:14" x14ac:dyDescent="0.25">
      <c r="A38" s="85">
        <v>29</v>
      </c>
      <c r="B38" s="82">
        <v>20</v>
      </c>
      <c r="C38" s="58">
        <v>81078</v>
      </c>
      <c r="D38" s="82">
        <v>82445</v>
      </c>
      <c r="E38" s="114">
        <v>0.51630136986301378</v>
      </c>
      <c r="F38" s="60">
        <f t="shared" si="0"/>
        <v>2.4461390752371224E-4</v>
      </c>
      <c r="G38" s="60">
        <f t="shared" si="1"/>
        <v>2.4458496837407467E-4</v>
      </c>
      <c r="H38" s="61">
        <f t="shared" si="5"/>
        <v>99425.164946799952</v>
      </c>
      <c r="I38" s="61">
        <f t="shared" si="2"/>
        <v>24.317900824100224</v>
      </c>
      <c r="J38" s="61">
        <f t="shared" si="3"/>
        <v>99413.402411483534</v>
      </c>
      <c r="K38" s="61">
        <f t="shared" si="6"/>
        <v>5606416.4910351215</v>
      </c>
      <c r="L38" s="64">
        <f t="shared" si="4"/>
        <v>56.388304651392652</v>
      </c>
      <c r="N38" s="63"/>
    </row>
    <row r="39" spans="1:14" x14ac:dyDescent="0.25">
      <c r="A39" s="85">
        <v>30</v>
      </c>
      <c r="B39" s="82">
        <v>23</v>
      </c>
      <c r="C39" s="58">
        <v>81952</v>
      </c>
      <c r="D39" s="82">
        <v>84872</v>
      </c>
      <c r="E39" s="114">
        <v>0.487909469922573</v>
      </c>
      <c r="F39" s="60">
        <f t="shared" si="0"/>
        <v>2.7573970172157483E-4</v>
      </c>
      <c r="G39" s="60">
        <f t="shared" si="1"/>
        <v>2.7570077175526222E-4</v>
      </c>
      <c r="H39" s="61">
        <f t="shared" si="5"/>
        <v>99400.847045975854</v>
      </c>
      <c r="I39" s="61">
        <f t="shared" si="2"/>
        <v>27.404890243702319</v>
      </c>
      <c r="J39" s="61">
        <f t="shared" si="3"/>
        <v>99386.813261204239</v>
      </c>
      <c r="K39" s="61">
        <f t="shared" si="6"/>
        <v>5507003.0886236383</v>
      </c>
      <c r="L39" s="64">
        <f t="shared" si="4"/>
        <v>55.401973446730139</v>
      </c>
      <c r="N39" s="63"/>
    </row>
    <row r="40" spans="1:14" x14ac:dyDescent="0.25">
      <c r="A40" s="85">
        <v>31</v>
      </c>
      <c r="B40" s="82">
        <v>30</v>
      </c>
      <c r="C40" s="58">
        <v>84319</v>
      </c>
      <c r="D40" s="82">
        <v>85401</v>
      </c>
      <c r="E40" s="114">
        <v>0.46283105022831045</v>
      </c>
      <c r="F40" s="60">
        <f t="shared" si="0"/>
        <v>3.5352345038887578E-4</v>
      </c>
      <c r="G40" s="60">
        <f t="shared" si="1"/>
        <v>3.5345632838862455E-4</v>
      </c>
      <c r="H40" s="61">
        <f t="shared" si="5"/>
        <v>99373.442155732148</v>
      </c>
      <c r="I40" s="61">
        <f t="shared" si="2"/>
        <v>35.124172003704444</v>
      </c>
      <c r="J40" s="61">
        <f t="shared" si="3"/>
        <v>99354.57454114531</v>
      </c>
      <c r="K40" s="61">
        <f t="shared" si="6"/>
        <v>5407616.2753624339</v>
      </c>
      <c r="L40" s="64">
        <f t="shared" si="4"/>
        <v>54.417117471768151</v>
      </c>
      <c r="N40" s="63"/>
    </row>
    <row r="41" spans="1:14" x14ac:dyDescent="0.25">
      <c r="A41" s="85">
        <v>32</v>
      </c>
      <c r="B41" s="82">
        <v>28</v>
      </c>
      <c r="C41" s="58">
        <v>86397</v>
      </c>
      <c r="D41" s="82">
        <v>87149</v>
      </c>
      <c r="E41" s="114">
        <v>0.53091976516634065</v>
      </c>
      <c r="F41" s="60">
        <f t="shared" si="0"/>
        <v>3.2268101828909914E-4</v>
      </c>
      <c r="G41" s="60">
        <f t="shared" si="1"/>
        <v>3.2263218362102474E-4</v>
      </c>
      <c r="H41" s="61">
        <f t="shared" si="5"/>
        <v>99338.317983728441</v>
      </c>
      <c r="I41" s="61">
        <f t="shared" si="2"/>
        <v>32.049738448330018</v>
      </c>
      <c r="J41" s="61">
        <f t="shared" si="3"/>
        <v>99323.284084890736</v>
      </c>
      <c r="K41" s="61">
        <f t="shared" si="6"/>
        <v>5308261.7008212889</v>
      </c>
      <c r="L41" s="64">
        <f t="shared" si="4"/>
        <v>53.436194698714139</v>
      </c>
      <c r="N41" s="63"/>
    </row>
    <row r="42" spans="1:14" x14ac:dyDescent="0.25">
      <c r="A42" s="85">
        <v>33</v>
      </c>
      <c r="B42" s="82">
        <v>17</v>
      </c>
      <c r="C42" s="58">
        <v>89654</v>
      </c>
      <c r="D42" s="82">
        <v>88920</v>
      </c>
      <c r="E42" s="114">
        <v>0.54053182917002429</v>
      </c>
      <c r="F42" s="60">
        <f t="shared" si="0"/>
        <v>1.9039725827948078E-4</v>
      </c>
      <c r="G42" s="60">
        <f t="shared" si="1"/>
        <v>1.9038060350252449E-4</v>
      </c>
      <c r="H42" s="61">
        <f t="shared" si="5"/>
        <v>99306.268245280109</v>
      </c>
      <c r="I42" s="61">
        <f t="shared" si="2"/>
        <v>18.905987280120012</v>
      </c>
      <c r="J42" s="61">
        <f t="shared" si="3"/>
        <v>99297.581545886787</v>
      </c>
      <c r="K42" s="61">
        <f t="shared" si="6"/>
        <v>5208938.4167363979</v>
      </c>
      <c r="L42" s="64">
        <f t="shared" si="4"/>
        <v>52.453269151859118</v>
      </c>
      <c r="N42" s="63"/>
    </row>
    <row r="43" spans="1:14" x14ac:dyDescent="0.25">
      <c r="A43" s="85">
        <v>34</v>
      </c>
      <c r="B43" s="82">
        <v>24</v>
      </c>
      <c r="C43" s="58">
        <v>93216</v>
      </c>
      <c r="D43" s="82">
        <v>92193</v>
      </c>
      <c r="E43" s="114">
        <v>0.54600456621004567</v>
      </c>
      <c r="F43" s="60">
        <f t="shared" si="0"/>
        <v>2.5888710904001423E-4</v>
      </c>
      <c r="G43" s="60">
        <f t="shared" si="1"/>
        <v>2.5885668469094236E-4</v>
      </c>
      <c r="H43" s="61">
        <f t="shared" si="5"/>
        <v>99287.362257999994</v>
      </c>
      <c r="I43" s="61">
        <f t="shared" si="2"/>
        <v>25.701197425814474</v>
      </c>
      <c r="J43" s="61">
        <f t="shared" si="3"/>
        <v>99275.694031725739</v>
      </c>
      <c r="K43" s="61">
        <f t="shared" si="6"/>
        <v>5109640.8351905113</v>
      </c>
      <c r="L43" s="64">
        <f t="shared" si="4"/>
        <v>51.463154212043804</v>
      </c>
      <c r="N43" s="63"/>
    </row>
    <row r="44" spans="1:14" x14ac:dyDescent="0.25">
      <c r="A44" s="85">
        <v>35</v>
      </c>
      <c r="B44" s="82">
        <v>24</v>
      </c>
      <c r="C44" s="58">
        <v>95227</v>
      </c>
      <c r="D44" s="82">
        <v>95701</v>
      </c>
      <c r="E44" s="114">
        <v>0.4344748858447488</v>
      </c>
      <c r="F44" s="60">
        <f t="shared" si="0"/>
        <v>2.5140367049358923E-4</v>
      </c>
      <c r="G44" s="60">
        <f t="shared" si="1"/>
        <v>2.5136793223533754E-4</v>
      </c>
      <c r="H44" s="61">
        <f t="shared" si="5"/>
        <v>99261.661060574173</v>
      </c>
      <c r="I44" s="61">
        <f t="shared" si="2"/>
        <v>24.951198491041453</v>
      </c>
      <c r="J44" s="61">
        <f t="shared" si="3"/>
        <v>99247.550531199216</v>
      </c>
      <c r="K44" s="61">
        <f t="shared" si="6"/>
        <v>5010365.1411587857</v>
      </c>
      <c r="L44" s="64">
        <f t="shared" si="4"/>
        <v>50.476337869272839</v>
      </c>
      <c r="N44" s="63"/>
    </row>
    <row r="45" spans="1:14" x14ac:dyDescent="0.25">
      <c r="A45" s="85">
        <v>36</v>
      </c>
      <c r="B45" s="82">
        <v>25</v>
      </c>
      <c r="C45" s="58">
        <v>101002</v>
      </c>
      <c r="D45" s="82">
        <v>97277</v>
      </c>
      <c r="E45" s="114">
        <v>0.65084931506849331</v>
      </c>
      <c r="F45" s="60">
        <f t="shared" si="0"/>
        <v>2.5216992218036203E-4</v>
      </c>
      <c r="G45" s="60">
        <f t="shared" si="1"/>
        <v>2.5214772175829119E-4</v>
      </c>
      <c r="H45" s="61">
        <f t="shared" si="5"/>
        <v>99236.709862083138</v>
      </c>
      <c r="I45" s="61">
        <f t="shared" si="2"/>
        <v>25.022310306512811</v>
      </c>
      <c r="J45" s="61">
        <f t="shared" si="3"/>
        <v>99227.973305301057</v>
      </c>
      <c r="K45" s="61">
        <f t="shared" si="6"/>
        <v>4911117.5906275865</v>
      </c>
      <c r="L45" s="64">
        <f t="shared" si="4"/>
        <v>49.488919951628212</v>
      </c>
      <c r="N45" s="63"/>
    </row>
    <row r="46" spans="1:14" x14ac:dyDescent="0.25">
      <c r="A46" s="85">
        <v>37</v>
      </c>
      <c r="B46" s="82">
        <v>43</v>
      </c>
      <c r="C46" s="58">
        <v>104689</v>
      </c>
      <c r="D46" s="82">
        <v>102770</v>
      </c>
      <c r="E46" s="114">
        <v>0.50990761388977401</v>
      </c>
      <c r="F46" s="60">
        <f t="shared" si="0"/>
        <v>4.1453974038243701E-4</v>
      </c>
      <c r="G46" s="60">
        <f t="shared" si="1"/>
        <v>4.1445553844699645E-4</v>
      </c>
      <c r="H46" s="61">
        <f t="shared" si="5"/>
        <v>99211.687551776631</v>
      </c>
      <c r="I46" s="61">
        <f t="shared" si="2"/>
        <v>41.118833384506758</v>
      </c>
      <c r="J46" s="61">
        <f t="shared" si="3"/>
        <v>99191.535524609149</v>
      </c>
      <c r="K46" s="61">
        <f t="shared" si="6"/>
        <v>4811889.6173222857</v>
      </c>
      <c r="L46" s="64">
        <f t="shared" si="4"/>
        <v>48.501237465707405</v>
      </c>
      <c r="N46" s="63"/>
    </row>
    <row r="47" spans="1:14" x14ac:dyDescent="0.25">
      <c r="A47" s="85">
        <v>38</v>
      </c>
      <c r="B47" s="82">
        <v>55</v>
      </c>
      <c r="C47" s="58">
        <v>107472</v>
      </c>
      <c r="D47" s="82">
        <v>106325</v>
      </c>
      <c r="E47" s="114">
        <v>0.41075965130759651</v>
      </c>
      <c r="F47" s="60">
        <f t="shared" si="0"/>
        <v>5.1450675173178291E-4</v>
      </c>
      <c r="G47" s="60">
        <f t="shared" si="1"/>
        <v>5.1435081695243409E-4</v>
      </c>
      <c r="H47" s="61">
        <f t="shared" si="5"/>
        <v>99170.568718392125</v>
      </c>
      <c r="I47" s="61">
        <f t="shared" si="2"/>
        <v>51.008463037942498</v>
      </c>
      <c r="J47" s="61">
        <f t="shared" si="3"/>
        <v>99140.512473845389</v>
      </c>
      <c r="K47" s="61">
        <f t="shared" si="6"/>
        <v>4712698.0817976762</v>
      </c>
      <c r="L47" s="64">
        <f t="shared" si="4"/>
        <v>47.52113598521354</v>
      </c>
      <c r="N47" s="63"/>
    </row>
    <row r="48" spans="1:14" x14ac:dyDescent="0.25">
      <c r="A48" s="85">
        <v>39</v>
      </c>
      <c r="B48" s="82">
        <v>45</v>
      </c>
      <c r="C48" s="58">
        <v>111602</v>
      </c>
      <c r="D48" s="82">
        <v>109032</v>
      </c>
      <c r="E48" s="114">
        <v>0.46946727549467271</v>
      </c>
      <c r="F48" s="60">
        <f t="shared" si="0"/>
        <v>4.0791537115766381E-4</v>
      </c>
      <c r="G48" s="60">
        <f t="shared" si="1"/>
        <v>4.0782711229179992E-4</v>
      </c>
      <c r="H48" s="61">
        <f t="shared" si="5"/>
        <v>99119.560255354183</v>
      </c>
      <c r="I48" s="61">
        <f t="shared" si="2"/>
        <v>40.42364403057416</v>
      </c>
      <c r="J48" s="61">
        <f t="shared" si="3"/>
        <v>99098.114189352214</v>
      </c>
      <c r="K48" s="61">
        <f t="shared" si="6"/>
        <v>4613557.5693238312</v>
      </c>
      <c r="L48" s="64">
        <f t="shared" si="4"/>
        <v>46.545379715550332</v>
      </c>
      <c r="N48" s="63"/>
    </row>
    <row r="49" spans="1:14" x14ac:dyDescent="0.25">
      <c r="A49" s="85">
        <v>40</v>
      </c>
      <c r="B49" s="82">
        <v>57</v>
      </c>
      <c r="C49" s="58">
        <v>116242</v>
      </c>
      <c r="D49" s="82">
        <v>113061</v>
      </c>
      <c r="E49" s="114">
        <v>0.57793799567411674</v>
      </c>
      <c r="F49" s="60">
        <f t="shared" si="0"/>
        <v>4.971587811759986E-4</v>
      </c>
      <c r="G49" s="60">
        <f t="shared" si="1"/>
        <v>4.9705448332333234E-4</v>
      </c>
      <c r="H49" s="61">
        <f t="shared" si="5"/>
        <v>99079.136611323614</v>
      </c>
      <c r="I49" s="61">
        <f t="shared" si="2"/>
        <v>49.247729056463321</v>
      </c>
      <c r="J49" s="61">
        <f t="shared" si="3"/>
        <v>99058.351016089553</v>
      </c>
      <c r="K49" s="61">
        <f t="shared" si="6"/>
        <v>4514459.4551344793</v>
      </c>
      <c r="L49" s="64">
        <f t="shared" si="4"/>
        <v>45.564178388475462</v>
      </c>
      <c r="N49" s="63"/>
    </row>
    <row r="50" spans="1:14" x14ac:dyDescent="0.25">
      <c r="A50" s="85">
        <v>41</v>
      </c>
      <c r="B50" s="82">
        <v>55</v>
      </c>
      <c r="C50" s="58">
        <v>118054</v>
      </c>
      <c r="D50" s="82">
        <v>117511</v>
      </c>
      <c r="E50" s="114">
        <v>0.56941469489414687</v>
      </c>
      <c r="F50" s="60">
        <f t="shared" si="0"/>
        <v>4.6696240952603317E-4</v>
      </c>
      <c r="G50" s="60">
        <f t="shared" si="1"/>
        <v>4.6686853759901647E-4</v>
      </c>
      <c r="H50" s="61">
        <f t="shared" si="5"/>
        <v>99029.888882267158</v>
      </c>
      <c r="I50" s="61">
        <f t="shared" si="2"/>
        <v>46.233939401057171</v>
      </c>
      <c r="J50" s="61">
        <f t="shared" si="3"/>
        <v>99009.981227363896</v>
      </c>
      <c r="K50" s="61">
        <f t="shared" si="6"/>
        <v>4415401.10411839</v>
      </c>
      <c r="L50" s="64">
        <f t="shared" si="4"/>
        <v>44.586550120920478</v>
      </c>
      <c r="N50" s="63"/>
    </row>
    <row r="51" spans="1:14" x14ac:dyDescent="0.25">
      <c r="A51" s="85">
        <v>42</v>
      </c>
      <c r="B51" s="82">
        <v>68</v>
      </c>
      <c r="C51" s="58">
        <v>121492</v>
      </c>
      <c r="D51" s="82">
        <v>119237</v>
      </c>
      <c r="E51" s="114">
        <v>0.55765511684125713</v>
      </c>
      <c r="F51" s="60">
        <f t="shared" si="0"/>
        <v>5.6495062913068227E-4</v>
      </c>
      <c r="G51" s="60">
        <f t="shared" si="1"/>
        <v>5.6480948153550309E-4</v>
      </c>
      <c r="H51" s="61">
        <f t="shared" si="5"/>
        <v>98983.654942866095</v>
      </c>
      <c r="I51" s="61">
        <f t="shared" si="2"/>
        <v>55.906906828769337</v>
      </c>
      <c r="J51" s="61">
        <f t="shared" si="3"/>
        <v>98958.924808697164</v>
      </c>
      <c r="K51" s="61">
        <f t="shared" si="6"/>
        <v>4316391.1228910265</v>
      </c>
      <c r="L51" s="64">
        <f t="shared" si="4"/>
        <v>43.607109935296599</v>
      </c>
      <c r="N51" s="63"/>
    </row>
    <row r="52" spans="1:14" x14ac:dyDescent="0.25">
      <c r="A52" s="85">
        <v>43</v>
      </c>
      <c r="B52" s="82">
        <v>73</v>
      </c>
      <c r="C52" s="58">
        <v>120370</v>
      </c>
      <c r="D52" s="82">
        <v>122630</v>
      </c>
      <c r="E52" s="114">
        <v>0.4804653781197224</v>
      </c>
      <c r="F52" s="60">
        <f t="shared" si="0"/>
        <v>6.0082304526748974E-4</v>
      </c>
      <c r="G52" s="60">
        <f t="shared" si="1"/>
        <v>6.0063555785495502E-4</v>
      </c>
      <c r="H52" s="61">
        <f t="shared" si="5"/>
        <v>98927.74803603733</v>
      </c>
      <c r="I52" s="61">
        <f t="shared" si="2"/>
        <v>59.41952312895971</v>
      </c>
      <c r="J52" s="61">
        <f t="shared" si="3"/>
        <v>98896.877536556218</v>
      </c>
      <c r="K52" s="61">
        <f t="shared" si="6"/>
        <v>4217432.1980823297</v>
      </c>
      <c r="L52" s="64">
        <f t="shared" si="4"/>
        <v>42.631438416509859</v>
      </c>
      <c r="N52" s="63"/>
    </row>
    <row r="53" spans="1:14" x14ac:dyDescent="0.25">
      <c r="A53" s="85">
        <v>44</v>
      </c>
      <c r="B53" s="82">
        <v>83</v>
      </c>
      <c r="C53" s="58">
        <v>119803</v>
      </c>
      <c r="D53" s="82">
        <v>121364</v>
      </c>
      <c r="E53" s="114">
        <v>0.54421521703251374</v>
      </c>
      <c r="F53" s="60">
        <f t="shared" si="0"/>
        <v>6.8831971206674211E-4</v>
      </c>
      <c r="G53" s="60">
        <f t="shared" si="1"/>
        <v>6.8810383624305258E-4</v>
      </c>
      <c r="H53" s="61">
        <f t="shared" si="5"/>
        <v>98868.328512908367</v>
      </c>
      <c r="I53" s="61">
        <f t="shared" si="2"/>
        <v>68.031676132670626</v>
      </c>
      <c r="J53" s="61">
        <f t="shared" si="3"/>
        <v>98837.320710167332</v>
      </c>
      <c r="K53" s="61">
        <f t="shared" si="6"/>
        <v>4118535.3205457735</v>
      </c>
      <c r="L53" s="64">
        <f t="shared" si="4"/>
        <v>41.656771005368547</v>
      </c>
      <c r="N53" s="63"/>
    </row>
    <row r="54" spans="1:14" x14ac:dyDescent="0.25">
      <c r="A54" s="85">
        <v>45</v>
      </c>
      <c r="B54" s="82">
        <v>108</v>
      </c>
      <c r="C54" s="58">
        <v>115506</v>
      </c>
      <c r="D54" s="82">
        <v>120630</v>
      </c>
      <c r="E54" s="114">
        <v>0.48500761035007606</v>
      </c>
      <c r="F54" s="60">
        <f t="shared" si="0"/>
        <v>9.1472710641325337E-4</v>
      </c>
      <c r="G54" s="60">
        <f t="shared" si="1"/>
        <v>9.1429640195141745E-4</v>
      </c>
      <c r="H54" s="61">
        <f t="shared" si="5"/>
        <v>98800.296836775698</v>
      </c>
      <c r="I54" s="61">
        <f t="shared" si="2"/>
        <v>90.332755909596031</v>
      </c>
      <c r="J54" s="61">
        <f t="shared" si="3"/>
        <v>98753.776154946157</v>
      </c>
      <c r="K54" s="61">
        <f t="shared" si="6"/>
        <v>4019697.9998356062</v>
      </c>
      <c r="L54" s="64">
        <f t="shared" si="4"/>
        <v>40.68508019238444</v>
      </c>
      <c r="N54" s="63"/>
    </row>
    <row r="55" spans="1:14" x14ac:dyDescent="0.25">
      <c r="A55" s="85">
        <v>46</v>
      </c>
      <c r="B55" s="82">
        <v>123</v>
      </c>
      <c r="C55" s="58">
        <v>113488</v>
      </c>
      <c r="D55" s="82">
        <v>116403</v>
      </c>
      <c r="E55" s="114">
        <v>0.49491034636373749</v>
      </c>
      <c r="F55" s="60">
        <f t="shared" si="0"/>
        <v>1.0700723386300463E-3</v>
      </c>
      <c r="G55" s="60">
        <f t="shared" si="1"/>
        <v>1.0694942957147795E-3</v>
      </c>
      <c r="H55" s="61">
        <f t="shared" si="5"/>
        <v>98709.964080866106</v>
      </c>
      <c r="I55" s="61">
        <f t="shared" si="2"/>
        <v>105.56974351469708</v>
      </c>
      <c r="J55" s="61">
        <f t="shared" si="3"/>
        <v>98656.641895679801</v>
      </c>
      <c r="K55" s="61">
        <f t="shared" si="6"/>
        <v>3920944.2236806601</v>
      </c>
      <c r="L55" s="64">
        <f t="shared" si="4"/>
        <v>39.721868609621893</v>
      </c>
      <c r="N55" s="63"/>
    </row>
    <row r="56" spans="1:14" x14ac:dyDescent="0.25">
      <c r="A56" s="85">
        <v>47</v>
      </c>
      <c r="B56" s="82">
        <v>128</v>
      </c>
      <c r="C56" s="58">
        <v>111617</v>
      </c>
      <c r="D56" s="82">
        <v>114272</v>
      </c>
      <c r="E56" s="114">
        <v>0.48227739726027408</v>
      </c>
      <c r="F56" s="60">
        <f t="shared" si="0"/>
        <v>1.1332999836202737E-3</v>
      </c>
      <c r="G56" s="60">
        <f t="shared" si="1"/>
        <v>1.1326354267536705E-3</v>
      </c>
      <c r="H56" s="61">
        <f t="shared" si="5"/>
        <v>98604.394337351405</v>
      </c>
      <c r="I56" s="61">
        <f t="shared" si="2"/>
        <v>111.68283026007322</v>
      </c>
      <c r="J56" s="61">
        <f t="shared" si="3"/>
        <v>98546.573611787811</v>
      </c>
      <c r="K56" s="61">
        <f t="shared" si="6"/>
        <v>3822287.5817849804</v>
      </c>
      <c r="L56" s="64">
        <f t="shared" si="4"/>
        <v>38.763866534263528</v>
      </c>
      <c r="N56" s="63"/>
    </row>
    <row r="57" spans="1:14" x14ac:dyDescent="0.25">
      <c r="A57" s="85">
        <v>48</v>
      </c>
      <c r="B57" s="82">
        <v>149</v>
      </c>
      <c r="C57" s="58">
        <v>107697</v>
      </c>
      <c r="D57" s="82">
        <v>112479</v>
      </c>
      <c r="E57" s="114">
        <v>0.47408292727774209</v>
      </c>
      <c r="F57" s="60">
        <f t="shared" si="0"/>
        <v>1.3534626843979363E-3</v>
      </c>
      <c r="G57" s="60">
        <f t="shared" si="1"/>
        <v>1.3524999625721718E-3</v>
      </c>
      <c r="H57" s="61">
        <f t="shared" si="5"/>
        <v>98492.711507091328</v>
      </c>
      <c r="I57" s="61">
        <f t="shared" si="2"/>
        <v>133.21138862697273</v>
      </c>
      <c r="J57" s="61">
        <f t="shared" si="3"/>
        <v>98422.653363531354</v>
      </c>
      <c r="K57" s="61">
        <f t="shared" si="6"/>
        <v>3723741.0081731924</v>
      </c>
      <c r="L57" s="64">
        <f t="shared" si="4"/>
        <v>37.807274784034028</v>
      </c>
      <c r="N57" s="63"/>
    </row>
    <row r="58" spans="1:14" x14ac:dyDescent="0.25">
      <c r="A58" s="85">
        <v>49</v>
      </c>
      <c r="B58" s="82">
        <v>168</v>
      </c>
      <c r="C58" s="58">
        <v>106157</v>
      </c>
      <c r="D58" s="82">
        <v>108384</v>
      </c>
      <c r="E58" s="114">
        <v>0.50989889106327491</v>
      </c>
      <c r="F58" s="60">
        <f t="shared" si="0"/>
        <v>1.5661342121086413E-3</v>
      </c>
      <c r="G58" s="60">
        <f t="shared" si="1"/>
        <v>1.5649330256771643E-3</v>
      </c>
      <c r="H58" s="61">
        <f t="shared" si="5"/>
        <v>98359.500118464348</v>
      </c>
      <c r="I58" s="61">
        <f t="shared" si="2"/>
        <v>153.9260301244818</v>
      </c>
      <c r="J58" s="61">
        <f t="shared" si="3"/>
        <v>98284.060800406107</v>
      </c>
      <c r="K58" s="61">
        <f t="shared" si="6"/>
        <v>3625318.3548096609</v>
      </c>
      <c r="L58" s="64">
        <f t="shared" si="4"/>
        <v>36.85783630908373</v>
      </c>
      <c r="N58" s="63"/>
    </row>
    <row r="59" spans="1:14" x14ac:dyDescent="0.25">
      <c r="A59" s="85">
        <v>50</v>
      </c>
      <c r="B59" s="82">
        <v>166</v>
      </c>
      <c r="C59" s="58">
        <v>104832</v>
      </c>
      <c r="D59" s="82">
        <v>106827</v>
      </c>
      <c r="E59" s="114">
        <v>0.53966000990262397</v>
      </c>
      <c r="F59" s="60">
        <f t="shared" si="0"/>
        <v>1.5685607510193282E-3</v>
      </c>
      <c r="G59" s="60">
        <f t="shared" si="1"/>
        <v>1.5674289556487841E-3</v>
      </c>
      <c r="H59" s="61">
        <f t="shared" si="5"/>
        <v>98205.574088339868</v>
      </c>
      <c r="I59" s="61">
        <f t="shared" si="2"/>
        <v>153.93026043217586</v>
      </c>
      <c r="J59" s="61">
        <f t="shared" si="3"/>
        <v>98134.713833776841</v>
      </c>
      <c r="K59" s="61">
        <f t="shared" si="6"/>
        <v>3527034.2940092548</v>
      </c>
      <c r="L59" s="64">
        <f t="shared" si="4"/>
        <v>35.914807552945469</v>
      </c>
      <c r="N59" s="63"/>
    </row>
    <row r="60" spans="1:14" x14ac:dyDescent="0.25">
      <c r="A60" s="85">
        <v>51</v>
      </c>
      <c r="B60" s="82">
        <v>204</v>
      </c>
      <c r="C60" s="58">
        <v>103796</v>
      </c>
      <c r="D60" s="82">
        <v>105319</v>
      </c>
      <c r="E60" s="114">
        <v>0.50382755842062821</v>
      </c>
      <c r="F60" s="60">
        <f t="shared" si="0"/>
        <v>1.9510795495301628E-3</v>
      </c>
      <c r="G60" s="60">
        <f t="shared" si="1"/>
        <v>1.9491925909477597E-3</v>
      </c>
      <c r="H60" s="61">
        <f t="shared" si="5"/>
        <v>98051.643827907697</v>
      </c>
      <c r="I60" s="61">
        <f t="shared" si="2"/>
        <v>191.12153767960632</v>
      </c>
      <c r="J60" s="61">
        <f t="shared" si="3"/>
        <v>97956.814587918809</v>
      </c>
      <c r="K60" s="61">
        <f t="shared" si="6"/>
        <v>3428899.580175478</v>
      </c>
      <c r="L60" s="64">
        <f t="shared" si="4"/>
        <v>34.97034263080387</v>
      </c>
      <c r="N60" s="63"/>
    </row>
    <row r="61" spans="1:14" x14ac:dyDescent="0.25">
      <c r="A61" s="85">
        <v>52</v>
      </c>
      <c r="B61" s="82">
        <v>197</v>
      </c>
      <c r="C61" s="58">
        <v>100174</v>
      </c>
      <c r="D61" s="82">
        <v>104224</v>
      </c>
      <c r="E61" s="114">
        <v>0.46836798553647163</v>
      </c>
      <c r="F61" s="60">
        <f t="shared" si="0"/>
        <v>1.9276118161625849E-3</v>
      </c>
      <c r="G61" s="60">
        <f t="shared" si="1"/>
        <v>1.9256384600869687E-3</v>
      </c>
      <c r="H61" s="61">
        <f t="shared" si="5"/>
        <v>97860.522290228095</v>
      </c>
      <c r="I61" s="61">
        <f t="shared" si="2"/>
        <v>188.44398544626131</v>
      </c>
      <c r="J61" s="61">
        <f t="shared" si="3"/>
        <v>97760.339434631765</v>
      </c>
      <c r="K61" s="61">
        <f t="shared" si="6"/>
        <v>3330942.765587559</v>
      </c>
      <c r="L61" s="64">
        <f t="shared" si="4"/>
        <v>34.037655712779411</v>
      </c>
      <c r="N61" s="63"/>
    </row>
    <row r="62" spans="1:14" x14ac:dyDescent="0.25">
      <c r="A62" s="85">
        <v>53</v>
      </c>
      <c r="B62" s="82">
        <v>240</v>
      </c>
      <c r="C62" s="58">
        <v>98988</v>
      </c>
      <c r="D62" s="82">
        <v>100521</v>
      </c>
      <c r="E62" s="114">
        <v>0.4934589041095892</v>
      </c>
      <c r="F62" s="60">
        <f t="shared" si="0"/>
        <v>2.4059065004586261E-3</v>
      </c>
      <c r="G62" s="60">
        <f t="shared" si="1"/>
        <v>2.402978013944432E-3</v>
      </c>
      <c r="H62" s="61">
        <f t="shared" si="5"/>
        <v>97672.07830478184</v>
      </c>
      <c r="I62" s="61">
        <f t="shared" si="2"/>
        <v>234.70385674264972</v>
      </c>
      <c r="J62" s="61">
        <f t="shared" si="3"/>
        <v>97553.191155977707</v>
      </c>
      <c r="K62" s="61">
        <f t="shared" si="6"/>
        <v>3233182.4261529273</v>
      </c>
      <c r="L62" s="64">
        <f t="shared" si="4"/>
        <v>33.102422742187485</v>
      </c>
      <c r="N62" s="63"/>
    </row>
    <row r="63" spans="1:14" x14ac:dyDescent="0.25">
      <c r="A63" s="85">
        <v>54</v>
      </c>
      <c r="B63" s="82">
        <v>266</v>
      </c>
      <c r="C63" s="58">
        <v>98677</v>
      </c>
      <c r="D63" s="82">
        <v>99438</v>
      </c>
      <c r="E63" s="114">
        <v>0.49669378926768948</v>
      </c>
      <c r="F63" s="60">
        <f t="shared" si="0"/>
        <v>2.6853090376801354E-3</v>
      </c>
      <c r="G63" s="60">
        <f t="shared" si="1"/>
        <v>2.6816846531363537E-3</v>
      </c>
      <c r="H63" s="61">
        <f t="shared" si="5"/>
        <v>97437.374448039191</v>
      </c>
      <c r="I63" s="61">
        <f t="shared" si="2"/>
        <v>261.29631169920697</v>
      </c>
      <c r="J63" s="61">
        <f t="shared" si="3"/>
        <v>97305.862391519535</v>
      </c>
      <c r="K63" s="61">
        <f t="shared" si="6"/>
        <v>3135629.2349969498</v>
      </c>
      <c r="L63" s="64">
        <f t="shared" si="4"/>
        <v>32.180970112952899</v>
      </c>
      <c r="N63" s="63"/>
    </row>
    <row r="64" spans="1:14" x14ac:dyDescent="0.25">
      <c r="A64" s="85">
        <v>55</v>
      </c>
      <c r="B64" s="82">
        <v>288</v>
      </c>
      <c r="C64" s="58">
        <v>94310</v>
      </c>
      <c r="D64" s="82">
        <v>98900</v>
      </c>
      <c r="E64" s="114">
        <v>0.47925228310502255</v>
      </c>
      <c r="F64" s="60">
        <f t="shared" si="0"/>
        <v>2.9812121525800944E-3</v>
      </c>
      <c r="G64" s="60">
        <f t="shared" si="1"/>
        <v>2.9765911156570449E-3</v>
      </c>
      <c r="H64" s="61">
        <f t="shared" si="5"/>
        <v>97176.078136339987</v>
      </c>
      <c r="I64" s="61">
        <f t="shared" si="2"/>
        <v>289.25345083502441</v>
      </c>
      <c r="J64" s="61">
        <f t="shared" si="3"/>
        <v>97025.450062213655</v>
      </c>
      <c r="K64" s="61">
        <f t="shared" si="6"/>
        <v>3038323.3726054304</v>
      </c>
      <c r="L64" s="64">
        <f t="shared" si="4"/>
        <v>31.266165818532023</v>
      </c>
      <c r="N64" s="63"/>
    </row>
    <row r="65" spans="1:14" x14ac:dyDescent="0.25">
      <c r="A65" s="85">
        <v>56</v>
      </c>
      <c r="B65" s="82">
        <v>322</v>
      </c>
      <c r="C65" s="58">
        <v>90464</v>
      </c>
      <c r="D65" s="82">
        <v>94524</v>
      </c>
      <c r="E65" s="114">
        <v>0.51252446183952993</v>
      </c>
      <c r="F65" s="60">
        <f t="shared" si="0"/>
        <v>3.4813068955824164E-3</v>
      </c>
      <c r="G65" s="60">
        <f t="shared" si="1"/>
        <v>3.4754089460450528E-3</v>
      </c>
      <c r="H65" s="61">
        <f t="shared" si="5"/>
        <v>96886.824685504966</v>
      </c>
      <c r="I65" s="61">
        <f t="shared" si="2"/>
        <v>336.7213372659026</v>
      </c>
      <c r="J65" s="61">
        <f t="shared" si="3"/>
        <v>96722.681270411151</v>
      </c>
      <c r="K65" s="61">
        <f t="shared" si="6"/>
        <v>2941297.922543217</v>
      </c>
      <c r="L65" s="64">
        <f t="shared" si="4"/>
        <v>30.358079461172167</v>
      </c>
      <c r="N65" s="63"/>
    </row>
    <row r="66" spans="1:14" x14ac:dyDescent="0.25">
      <c r="A66" s="85">
        <v>57</v>
      </c>
      <c r="B66" s="82">
        <v>321</v>
      </c>
      <c r="C66" s="58">
        <v>86418</v>
      </c>
      <c r="D66" s="82">
        <v>90633</v>
      </c>
      <c r="E66" s="114">
        <v>0.52132462766184451</v>
      </c>
      <c r="F66" s="60">
        <f t="shared" si="0"/>
        <v>3.6260738431299457E-3</v>
      </c>
      <c r="G66" s="60">
        <f t="shared" si="1"/>
        <v>3.6197909276852341E-3</v>
      </c>
      <c r="H66" s="61">
        <f t="shared" si="5"/>
        <v>96550.103348239063</v>
      </c>
      <c r="I66" s="61">
        <f t="shared" si="2"/>
        <v>349.49118816702753</v>
      </c>
      <c r="J66" s="61">
        <f t="shared" si="3"/>
        <v>96382.810523614302</v>
      </c>
      <c r="K66" s="61">
        <f t="shared" si="6"/>
        <v>2844575.2412728057</v>
      </c>
      <c r="L66" s="64">
        <f t="shared" si="4"/>
        <v>29.462166715792403</v>
      </c>
      <c r="N66" s="63"/>
    </row>
    <row r="67" spans="1:14" x14ac:dyDescent="0.25">
      <c r="A67" s="85">
        <v>58</v>
      </c>
      <c r="B67" s="82">
        <v>319</v>
      </c>
      <c r="C67" s="58">
        <v>85846</v>
      </c>
      <c r="D67" s="82">
        <v>86464</v>
      </c>
      <c r="E67" s="114">
        <v>0.51812599304332885</v>
      </c>
      <c r="F67" s="60">
        <f t="shared" si="0"/>
        <v>3.7026289826475539E-3</v>
      </c>
      <c r="G67" s="60">
        <f t="shared" si="1"/>
        <v>3.696034515410466E-3</v>
      </c>
      <c r="H67" s="61">
        <f t="shared" si="5"/>
        <v>96200.612160072036</v>
      </c>
      <c r="I67" s="61">
        <f t="shared" si="2"/>
        <v>355.56078294724205</v>
      </c>
      <c r="J67" s="61">
        <f t="shared" si="3"/>
        <v>96029.276660876596</v>
      </c>
      <c r="K67" s="61">
        <f t="shared" si="6"/>
        <v>2748192.4307491914</v>
      </c>
      <c r="L67" s="64">
        <f t="shared" si="4"/>
        <v>28.567307099630138</v>
      </c>
      <c r="N67" s="63"/>
    </row>
    <row r="68" spans="1:14" x14ac:dyDescent="0.25">
      <c r="A68" s="85">
        <v>59</v>
      </c>
      <c r="B68" s="82">
        <v>341</v>
      </c>
      <c r="C68" s="58">
        <v>82899</v>
      </c>
      <c r="D68" s="82">
        <v>85933</v>
      </c>
      <c r="E68" s="114">
        <v>0.50188406379303452</v>
      </c>
      <c r="F68" s="60">
        <f t="shared" si="0"/>
        <v>4.039518574677786E-3</v>
      </c>
      <c r="G68" s="60">
        <f t="shared" si="1"/>
        <v>4.0314067852529377E-3</v>
      </c>
      <c r="H68" s="61">
        <f t="shared" si="5"/>
        <v>95845.051377124793</v>
      </c>
      <c r="I68" s="61">
        <f t="shared" si="2"/>
        <v>386.39039045465734</v>
      </c>
      <c r="J68" s="61">
        <f t="shared" si="3"/>
        <v>95652.584166042099</v>
      </c>
      <c r="K68" s="61">
        <f t="shared" si="6"/>
        <v>2652163.1540883146</v>
      </c>
      <c r="L68" s="64">
        <f t="shared" si="4"/>
        <v>27.671362433233593</v>
      </c>
      <c r="N68" s="63"/>
    </row>
    <row r="69" spans="1:14" x14ac:dyDescent="0.25">
      <c r="A69" s="85">
        <v>60</v>
      </c>
      <c r="B69" s="82">
        <v>386</v>
      </c>
      <c r="C69" s="58">
        <v>80449</v>
      </c>
      <c r="D69" s="82">
        <v>82891</v>
      </c>
      <c r="E69" s="114">
        <v>0.47566896160124938</v>
      </c>
      <c r="F69" s="60">
        <f t="shared" si="0"/>
        <v>4.7263377005020207E-3</v>
      </c>
      <c r="G69" s="60">
        <f t="shared" si="1"/>
        <v>4.7146540073404585E-3</v>
      </c>
      <c r="H69" s="61">
        <f t="shared" si="5"/>
        <v>95458.660986670133</v>
      </c>
      <c r="I69" s="61">
        <f t="shared" si="2"/>
        <v>450.05455855615861</v>
      </c>
      <c r="J69" s="61">
        <f t="shared" si="3"/>
        <v>95222.683412646293</v>
      </c>
      <c r="K69" s="61">
        <f t="shared" si="6"/>
        <v>2556510.5699222726</v>
      </c>
      <c r="L69" s="64">
        <f t="shared" si="4"/>
        <v>26.781337004918434</v>
      </c>
      <c r="N69" s="63"/>
    </row>
    <row r="70" spans="1:14" x14ac:dyDescent="0.25">
      <c r="A70" s="85">
        <v>61</v>
      </c>
      <c r="B70" s="82">
        <v>430</v>
      </c>
      <c r="C70" s="58">
        <v>78785</v>
      </c>
      <c r="D70" s="82">
        <v>80321</v>
      </c>
      <c r="E70" s="114">
        <v>0.53413826059254588</v>
      </c>
      <c r="F70" s="60">
        <f t="shared" si="0"/>
        <v>5.4052015637373824E-3</v>
      </c>
      <c r="G70" s="60">
        <f t="shared" si="1"/>
        <v>5.3916250388784436E-3</v>
      </c>
      <c r="H70" s="61">
        <f t="shared" si="5"/>
        <v>95008.60642811397</v>
      </c>
      <c r="I70" s="61">
        <f t="shared" si="2"/>
        <v>512.25078132676674</v>
      </c>
      <c r="J70" s="61">
        <f t="shared" si="3"/>
        <v>94769.968388112247</v>
      </c>
      <c r="K70" s="61">
        <f t="shared" si="6"/>
        <v>2461287.8865096262</v>
      </c>
      <c r="L70" s="64">
        <f t="shared" si="4"/>
        <v>25.905946619392864</v>
      </c>
      <c r="N70" s="63"/>
    </row>
    <row r="71" spans="1:14" x14ac:dyDescent="0.25">
      <c r="A71" s="85">
        <v>62</v>
      </c>
      <c r="B71" s="82">
        <v>436</v>
      </c>
      <c r="C71" s="58">
        <v>73080</v>
      </c>
      <c r="D71" s="82">
        <v>78487</v>
      </c>
      <c r="E71" s="114">
        <v>0.51592308659042363</v>
      </c>
      <c r="F71" s="60">
        <f t="shared" si="0"/>
        <v>5.7532312442682117E-3</v>
      </c>
      <c r="G71" s="60">
        <f t="shared" si="1"/>
        <v>5.7372529579308197E-3</v>
      </c>
      <c r="H71" s="61">
        <f t="shared" si="5"/>
        <v>94496.355646787197</v>
      </c>
      <c r="I71" s="61">
        <f t="shared" si="2"/>
        <v>542.14949594821258</v>
      </c>
      <c r="J71" s="61">
        <f t="shared" si="3"/>
        <v>94233.913592182027</v>
      </c>
      <c r="K71" s="61">
        <f t="shared" si="6"/>
        <v>2366517.9181215139</v>
      </c>
      <c r="L71" s="64">
        <f t="shared" si="4"/>
        <v>25.043483443606998</v>
      </c>
      <c r="N71" s="63"/>
    </row>
    <row r="72" spans="1:14" x14ac:dyDescent="0.25">
      <c r="A72" s="85">
        <v>63</v>
      </c>
      <c r="B72" s="82">
        <v>459</v>
      </c>
      <c r="C72" s="58">
        <v>70605</v>
      </c>
      <c r="D72" s="82">
        <v>72768</v>
      </c>
      <c r="E72" s="114">
        <v>0.51405377980720413</v>
      </c>
      <c r="F72" s="60">
        <f t="shared" si="0"/>
        <v>6.4028792031972544E-3</v>
      </c>
      <c r="G72" s="60">
        <f t="shared" si="1"/>
        <v>6.3830187279983065E-3</v>
      </c>
      <c r="H72" s="61">
        <f t="shared" si="5"/>
        <v>93954.206150838989</v>
      </c>
      <c r="I72" s="61">
        <f t="shared" si="2"/>
        <v>599.71145743501893</v>
      </c>
      <c r="J72" s="61">
        <f t="shared" si="3"/>
        <v>93662.778634892136</v>
      </c>
      <c r="K72" s="61">
        <f t="shared" si="6"/>
        <v>2272284.0045293318</v>
      </c>
      <c r="L72" s="64">
        <f t="shared" si="4"/>
        <v>24.18501627145131</v>
      </c>
      <c r="N72" s="63"/>
    </row>
    <row r="73" spans="1:14" x14ac:dyDescent="0.25">
      <c r="A73" s="85">
        <v>64</v>
      </c>
      <c r="B73" s="82">
        <v>487</v>
      </c>
      <c r="C73" s="58">
        <v>66600</v>
      </c>
      <c r="D73" s="82">
        <v>70321</v>
      </c>
      <c r="E73" s="114">
        <v>0.52709628421141497</v>
      </c>
      <c r="F73" s="60">
        <f t="shared" ref="F73:F109" si="7">B73/((D73+C73)/2)</f>
        <v>7.1135910488529883E-3</v>
      </c>
      <c r="G73" s="60">
        <f t="shared" si="1"/>
        <v>7.0897408512359547E-3</v>
      </c>
      <c r="H73" s="61">
        <f t="shared" si="5"/>
        <v>93354.494693403976</v>
      </c>
      <c r="I73" s="61">
        <f t="shared" si="2"/>
        <v>661.85917467431636</v>
      </c>
      <c r="J73" s="61">
        <f t="shared" si="3"/>
        <v>93041.49903037172</v>
      </c>
      <c r="K73" s="61">
        <f t="shared" si="6"/>
        <v>2178621.2258944395</v>
      </c>
      <c r="L73" s="64">
        <f t="shared" si="4"/>
        <v>23.337079088152052</v>
      </c>
      <c r="N73" s="63"/>
    </row>
    <row r="74" spans="1:14" x14ac:dyDescent="0.25">
      <c r="A74" s="85">
        <v>65</v>
      </c>
      <c r="B74" s="82">
        <v>438</v>
      </c>
      <c r="C74" s="58">
        <v>66347</v>
      </c>
      <c r="D74" s="82">
        <v>66279</v>
      </c>
      <c r="E74" s="114">
        <v>0.5423906924376064</v>
      </c>
      <c r="F74" s="60">
        <f t="shared" si="7"/>
        <v>6.605039735798411E-3</v>
      </c>
      <c r="G74" s="60">
        <f t="shared" ref="G74:G107" si="8">F74/((1+(1-E74)*F74))</f>
        <v>6.5851359801540558E-3</v>
      </c>
      <c r="H74" s="61">
        <f t="shared" si="5"/>
        <v>92692.635518729658</v>
      </c>
      <c r="I74" s="61">
        <f t="shared" ref="I74:I107" si="9">H74*G74</f>
        <v>610.39360924969242</v>
      </c>
      <c r="J74" s="61">
        <f t="shared" ref="J74:J107" si="10">H75+I74*E74</f>
        <v>92413.313721860395</v>
      </c>
      <c r="K74" s="61">
        <f t="shared" si="6"/>
        <v>2085579.7268640676</v>
      </c>
      <c r="L74" s="64">
        <f t="shared" ref="L74:L108" si="11">K74/H74</f>
        <v>22.499950672377324</v>
      </c>
      <c r="N74" s="63"/>
    </row>
    <row r="75" spans="1:14" x14ac:dyDescent="0.25">
      <c r="A75" s="85">
        <v>66</v>
      </c>
      <c r="B75" s="82">
        <v>483</v>
      </c>
      <c r="C75" s="58">
        <v>65348</v>
      </c>
      <c r="D75" s="82">
        <v>65969</v>
      </c>
      <c r="E75" s="114">
        <v>0.51722964349527789</v>
      </c>
      <c r="F75" s="60">
        <f t="shared" si="7"/>
        <v>7.3562448121720723E-3</v>
      </c>
      <c r="G75" s="60">
        <f t="shared" si="8"/>
        <v>7.3302124647291094E-3</v>
      </c>
      <c r="H75" s="61">
        <f t="shared" ref="H75:H108" si="12">H74-I74</f>
        <v>92082.24190947997</v>
      </c>
      <c r="I75" s="61">
        <f t="shared" si="9"/>
        <v>674.98239742507121</v>
      </c>
      <c r="J75" s="61">
        <f t="shared" si="10"/>
        <v>91756.38041684065</v>
      </c>
      <c r="K75" s="61">
        <f t="shared" ref="K75:K97" si="13">K76+J75</f>
        <v>1993166.4131422073</v>
      </c>
      <c r="L75" s="64">
        <f t="shared" si="11"/>
        <v>21.645502670336359</v>
      </c>
      <c r="N75" s="63"/>
    </row>
    <row r="76" spans="1:14" x14ac:dyDescent="0.25">
      <c r="A76" s="85">
        <v>67</v>
      </c>
      <c r="B76" s="82">
        <v>556</v>
      </c>
      <c r="C76" s="58">
        <v>61517</v>
      </c>
      <c r="D76" s="82">
        <v>64974</v>
      </c>
      <c r="E76" s="114">
        <v>0.49526953779442201</v>
      </c>
      <c r="F76" s="60">
        <f t="shared" si="7"/>
        <v>8.7911392905424095E-3</v>
      </c>
      <c r="G76" s="60">
        <f t="shared" si="8"/>
        <v>8.7523039543106786E-3</v>
      </c>
      <c r="H76" s="61">
        <f t="shared" si="12"/>
        <v>91407.259512054894</v>
      </c>
      <c r="I76" s="61">
        <f t="shared" si="9"/>
        <v>800.02411888006043</v>
      </c>
      <c r="J76" s="61">
        <f t="shared" si="10"/>
        <v>91003.462968756954</v>
      </c>
      <c r="K76" s="61">
        <f t="shared" si="13"/>
        <v>1901410.0327253668</v>
      </c>
      <c r="L76" s="64">
        <f t="shared" si="11"/>
        <v>20.801521048496227</v>
      </c>
      <c r="N76" s="63"/>
    </row>
    <row r="77" spans="1:14" x14ac:dyDescent="0.25">
      <c r="A77" s="85">
        <v>68</v>
      </c>
      <c r="B77" s="82">
        <v>542</v>
      </c>
      <c r="C77" s="58">
        <v>60583</v>
      </c>
      <c r="D77" s="82">
        <v>61111</v>
      </c>
      <c r="E77" s="114">
        <v>0.49208916746701753</v>
      </c>
      <c r="F77" s="60">
        <f t="shared" si="7"/>
        <v>8.9075878843657037E-3</v>
      </c>
      <c r="G77" s="60">
        <f t="shared" si="8"/>
        <v>8.8674691450577291E-3</v>
      </c>
      <c r="H77" s="61">
        <f t="shared" si="12"/>
        <v>90607.235393174837</v>
      </c>
      <c r="I77" s="61">
        <f t="shared" si="9"/>
        <v>803.45686416796048</v>
      </c>
      <c r="J77" s="61">
        <f t="shared" si="10"/>
        <v>90199.150948390947</v>
      </c>
      <c r="K77" s="61">
        <f t="shared" si="13"/>
        <v>1810406.5697566099</v>
      </c>
      <c r="L77" s="64">
        <f t="shared" si="11"/>
        <v>19.980816784671283</v>
      </c>
      <c r="N77" s="63"/>
    </row>
    <row r="78" spans="1:14" x14ac:dyDescent="0.25">
      <c r="A78" s="85">
        <v>69</v>
      </c>
      <c r="B78" s="82">
        <v>579</v>
      </c>
      <c r="C78" s="58">
        <v>62537</v>
      </c>
      <c r="D78" s="82">
        <v>60202</v>
      </c>
      <c r="E78" s="114">
        <v>0.52634442946033499</v>
      </c>
      <c r="F78" s="60">
        <f t="shared" si="7"/>
        <v>9.4346540219490144E-3</v>
      </c>
      <c r="G78" s="60">
        <f t="shared" si="8"/>
        <v>9.3926802338714487E-3</v>
      </c>
      <c r="H78" s="61">
        <f t="shared" si="12"/>
        <v>89803.778529006871</v>
      </c>
      <c r="I78" s="61">
        <f t="shared" si="9"/>
        <v>843.49817551637204</v>
      </c>
      <c r="J78" s="61">
        <f t="shared" si="10"/>
        <v>89404.2509194335</v>
      </c>
      <c r="K78" s="61">
        <f t="shared" si="13"/>
        <v>1720207.4188082188</v>
      </c>
      <c r="L78" s="64">
        <f t="shared" si="11"/>
        <v>19.155178623721127</v>
      </c>
      <c r="N78" s="63"/>
    </row>
    <row r="79" spans="1:14" x14ac:dyDescent="0.25">
      <c r="A79" s="85">
        <v>70</v>
      </c>
      <c r="B79" s="82">
        <v>663</v>
      </c>
      <c r="C79" s="58">
        <v>65327</v>
      </c>
      <c r="D79" s="82">
        <v>62022</v>
      </c>
      <c r="E79" s="114">
        <v>0.50239467757598322</v>
      </c>
      <c r="F79" s="60">
        <f t="shared" si="7"/>
        <v>1.0412331467070806E-2</v>
      </c>
      <c r="G79" s="60">
        <f t="shared" si="8"/>
        <v>1.0358660846605588E-2</v>
      </c>
      <c r="H79" s="61">
        <f t="shared" si="12"/>
        <v>88960.280353490496</v>
      </c>
      <c r="I79" s="61">
        <f t="shared" si="9"/>
        <v>921.50937300075839</v>
      </c>
      <c r="J79" s="61">
        <f t="shared" si="10"/>
        <v>88501.732384821691</v>
      </c>
      <c r="K79" s="61">
        <f t="shared" si="13"/>
        <v>1630803.1678887852</v>
      </c>
      <c r="L79" s="64">
        <f t="shared" si="11"/>
        <v>18.331812370741908</v>
      </c>
      <c r="N79" s="63"/>
    </row>
    <row r="80" spans="1:14" x14ac:dyDescent="0.25">
      <c r="A80" s="85">
        <v>71</v>
      </c>
      <c r="B80" s="82">
        <v>719</v>
      </c>
      <c r="C80" s="58">
        <v>58578</v>
      </c>
      <c r="D80" s="82">
        <v>64829</v>
      </c>
      <c r="E80" s="114">
        <v>0.50944043286909102</v>
      </c>
      <c r="F80" s="60">
        <f t="shared" si="7"/>
        <v>1.1652499453029408E-2</v>
      </c>
      <c r="G80" s="60">
        <f t="shared" si="8"/>
        <v>1.1586269496933128E-2</v>
      </c>
      <c r="H80" s="61">
        <f t="shared" si="12"/>
        <v>88038.770980489731</v>
      </c>
      <c r="I80" s="61">
        <f t="shared" si="9"/>
        <v>1020.0409267587296</v>
      </c>
      <c r="J80" s="61">
        <f t="shared" si="10"/>
        <v>87538.380145003161</v>
      </c>
      <c r="K80" s="61">
        <f t="shared" si="13"/>
        <v>1542301.4355039636</v>
      </c>
      <c r="L80" s="64">
        <f t="shared" si="11"/>
        <v>17.518434416193212</v>
      </c>
      <c r="N80" s="63"/>
    </row>
    <row r="81" spans="1:14" x14ac:dyDescent="0.25">
      <c r="A81" s="85">
        <v>72</v>
      </c>
      <c r="B81" s="82">
        <v>670</v>
      </c>
      <c r="C81" s="58">
        <v>54454</v>
      </c>
      <c r="D81" s="82">
        <v>58008</v>
      </c>
      <c r="E81" s="114">
        <v>0.48373747699856912</v>
      </c>
      <c r="F81" s="60">
        <f t="shared" si="7"/>
        <v>1.1915135779196529E-2</v>
      </c>
      <c r="G81" s="60">
        <f t="shared" si="8"/>
        <v>1.1842289850927581E-2</v>
      </c>
      <c r="H81" s="61">
        <f t="shared" si="12"/>
        <v>87018.730053731008</v>
      </c>
      <c r="I81" s="61">
        <f t="shared" si="9"/>
        <v>1030.5010237559056</v>
      </c>
      <c r="J81" s="61">
        <f t="shared" si="10"/>
        <v>86486.720995251235</v>
      </c>
      <c r="K81" s="61">
        <f t="shared" si="13"/>
        <v>1454763.0553589605</v>
      </c>
      <c r="L81" s="64">
        <f t="shared" si="11"/>
        <v>16.717815284832305</v>
      </c>
      <c r="N81" s="63"/>
    </row>
    <row r="82" spans="1:14" x14ac:dyDescent="0.25">
      <c r="A82" s="85">
        <v>73</v>
      </c>
      <c r="B82" s="82">
        <v>771</v>
      </c>
      <c r="C82" s="58">
        <v>56485</v>
      </c>
      <c r="D82" s="82">
        <v>53928</v>
      </c>
      <c r="E82" s="114">
        <v>0.51535987776060199</v>
      </c>
      <c r="F82" s="60">
        <f t="shared" si="7"/>
        <v>1.3965746787063117E-2</v>
      </c>
      <c r="G82" s="60">
        <f t="shared" si="8"/>
        <v>1.3871857047633168E-2</v>
      </c>
      <c r="H82" s="61">
        <f t="shared" si="12"/>
        <v>85988.229029975104</v>
      </c>
      <c r="I82" s="61">
        <f t="shared" si="9"/>
        <v>1192.8164208829551</v>
      </c>
      <c r="J82" s="61">
        <f t="shared" si="10"/>
        <v>85410.142333949232</v>
      </c>
      <c r="K82" s="61">
        <f t="shared" si="13"/>
        <v>1368276.3343637092</v>
      </c>
      <c r="L82" s="64">
        <f t="shared" si="11"/>
        <v>15.912367888013303</v>
      </c>
      <c r="N82" s="63"/>
    </row>
    <row r="83" spans="1:14" x14ac:dyDescent="0.25">
      <c r="A83" s="85">
        <v>74</v>
      </c>
      <c r="B83" s="82">
        <v>886</v>
      </c>
      <c r="C83" s="58">
        <v>54020</v>
      </c>
      <c r="D83" s="82">
        <v>55764</v>
      </c>
      <c r="E83" s="114">
        <v>0.51549213024521401</v>
      </c>
      <c r="F83" s="60">
        <f t="shared" si="7"/>
        <v>1.6140785542519857E-2</v>
      </c>
      <c r="G83" s="60">
        <f t="shared" si="8"/>
        <v>1.601553862332928E-2</v>
      </c>
      <c r="H83" s="61">
        <f t="shared" si="12"/>
        <v>84795.412609092149</v>
      </c>
      <c r="I83" s="61">
        <f t="shared" si="9"/>
        <v>1358.044205722058</v>
      </c>
      <c r="J83" s="61">
        <f t="shared" si="10"/>
        <v>84137.429503944921</v>
      </c>
      <c r="K83" s="61">
        <f t="shared" si="13"/>
        <v>1282866.19202976</v>
      </c>
      <c r="L83" s="64">
        <f t="shared" si="11"/>
        <v>15.128957481978279</v>
      </c>
      <c r="N83" s="63"/>
    </row>
    <row r="84" spans="1:14" x14ac:dyDescent="0.25">
      <c r="A84" s="85">
        <v>75</v>
      </c>
      <c r="B84" s="82">
        <v>904</v>
      </c>
      <c r="C84" s="58">
        <v>51655</v>
      </c>
      <c r="D84" s="82">
        <v>53259</v>
      </c>
      <c r="E84" s="114">
        <v>0.51634440538247139</v>
      </c>
      <c r="F84" s="60">
        <f t="shared" si="7"/>
        <v>1.7233162399679737E-2</v>
      </c>
      <c r="G84" s="60">
        <f t="shared" si="8"/>
        <v>1.7090712754615153E-2</v>
      </c>
      <c r="H84" s="61">
        <f t="shared" si="12"/>
        <v>83437.368403370085</v>
      </c>
      <c r="I84" s="61">
        <f t="shared" si="9"/>
        <v>1426.0040963830004</v>
      </c>
      <c r="J84" s="61">
        <f t="shared" si="10"/>
        <v>82747.673544206933</v>
      </c>
      <c r="K84" s="61">
        <f t="shared" si="13"/>
        <v>1198728.7625258151</v>
      </c>
      <c r="L84" s="64">
        <f t="shared" si="11"/>
        <v>14.366809326136389</v>
      </c>
      <c r="N84" s="63"/>
    </row>
    <row r="85" spans="1:14" x14ac:dyDescent="0.25">
      <c r="A85" s="85">
        <v>76</v>
      </c>
      <c r="B85" s="82">
        <v>832</v>
      </c>
      <c r="C85" s="58">
        <v>43063</v>
      </c>
      <c r="D85" s="82">
        <v>50824</v>
      </c>
      <c r="E85" s="114">
        <v>0.49700671759747073</v>
      </c>
      <c r="F85" s="60">
        <f t="shared" si="7"/>
        <v>1.7723433489194456E-2</v>
      </c>
      <c r="G85" s="60">
        <f t="shared" si="8"/>
        <v>1.7566829281893667E-2</v>
      </c>
      <c r="H85" s="61">
        <f t="shared" si="12"/>
        <v>82011.364306987089</v>
      </c>
      <c r="I85" s="61">
        <f t="shared" si="9"/>
        <v>1440.6796359560299</v>
      </c>
      <c r="J85" s="61">
        <f t="shared" si="10"/>
        <v>81286.712128007086</v>
      </c>
      <c r="K85" s="61">
        <f t="shared" si="13"/>
        <v>1115981.0889816082</v>
      </c>
      <c r="L85" s="64">
        <f t="shared" si="11"/>
        <v>13.607639604728908</v>
      </c>
      <c r="N85" s="63"/>
    </row>
    <row r="86" spans="1:14" x14ac:dyDescent="0.25">
      <c r="A86" s="85">
        <v>77</v>
      </c>
      <c r="B86" s="82">
        <v>796</v>
      </c>
      <c r="C86" s="58">
        <v>38621</v>
      </c>
      <c r="D86" s="82">
        <v>42326</v>
      </c>
      <c r="E86" s="114">
        <v>0.50169339849934724</v>
      </c>
      <c r="F86" s="60">
        <f t="shared" si="7"/>
        <v>1.9667189642605654E-2</v>
      </c>
      <c r="G86" s="60">
        <f t="shared" si="8"/>
        <v>1.9476316088396357E-2</v>
      </c>
      <c r="H86" s="61">
        <f t="shared" si="12"/>
        <v>80570.684671031064</v>
      </c>
      <c r="I86" s="61">
        <f t="shared" si="9"/>
        <v>1569.220122111512</v>
      </c>
      <c r="J86" s="61">
        <f t="shared" si="10"/>
        <v>79788.731924975233</v>
      </c>
      <c r="K86" s="61">
        <f t="shared" si="13"/>
        <v>1034694.3768536011</v>
      </c>
      <c r="L86" s="64">
        <f t="shared" si="11"/>
        <v>12.842070054117613</v>
      </c>
      <c r="N86" s="63"/>
    </row>
    <row r="87" spans="1:14" x14ac:dyDescent="0.25">
      <c r="A87" s="85">
        <v>78</v>
      </c>
      <c r="B87" s="82">
        <v>1028</v>
      </c>
      <c r="C87" s="58">
        <v>48289</v>
      </c>
      <c r="D87" s="82">
        <v>37909</v>
      </c>
      <c r="E87" s="114">
        <v>0.51901284579713236</v>
      </c>
      <c r="F87" s="60">
        <f t="shared" si="7"/>
        <v>2.3852061532750178E-2</v>
      </c>
      <c r="G87" s="60">
        <f t="shared" si="8"/>
        <v>2.358152169506909E-2</v>
      </c>
      <c r="H87" s="61">
        <f t="shared" si="12"/>
        <v>79001.464548919554</v>
      </c>
      <c r="I87" s="61">
        <f t="shared" si="9"/>
        <v>1862.974750202578</v>
      </c>
      <c r="J87" s="61">
        <f t="shared" si="10"/>
        <v>78105.397625467827</v>
      </c>
      <c r="K87" s="61">
        <f t="shared" si="13"/>
        <v>954905.6449286259</v>
      </c>
      <c r="L87" s="64">
        <f t="shared" si="11"/>
        <v>12.087189147453412</v>
      </c>
      <c r="N87" s="63"/>
    </row>
    <row r="88" spans="1:14" x14ac:dyDescent="0.25">
      <c r="A88" s="85">
        <v>79</v>
      </c>
      <c r="B88" s="82">
        <v>1016</v>
      </c>
      <c r="C88" s="58">
        <v>29192</v>
      </c>
      <c r="D88" s="82">
        <v>47212</v>
      </c>
      <c r="E88" s="114">
        <v>0.48001294358753055</v>
      </c>
      <c r="F88" s="60">
        <f t="shared" si="7"/>
        <v>2.6595466205957805E-2</v>
      </c>
      <c r="G88" s="60">
        <f t="shared" si="8"/>
        <v>2.6232686561272821E-2</v>
      </c>
      <c r="H88" s="61">
        <f t="shared" si="12"/>
        <v>77138.489798716982</v>
      </c>
      <c r="I88" s="61">
        <f t="shared" si="9"/>
        <v>2023.5498246996835</v>
      </c>
      <c r="J88" s="61">
        <f t="shared" si="10"/>
        <v>76086.27008186742</v>
      </c>
      <c r="K88" s="61">
        <f t="shared" si="13"/>
        <v>876800.24730315804</v>
      </c>
      <c r="L88" s="64">
        <f t="shared" si="11"/>
        <v>11.366572635671972</v>
      </c>
      <c r="N88" s="63"/>
    </row>
    <row r="89" spans="1:14" x14ac:dyDescent="0.25">
      <c r="A89" s="85">
        <v>80</v>
      </c>
      <c r="B89" s="82">
        <v>981</v>
      </c>
      <c r="C89" s="58">
        <v>33423</v>
      </c>
      <c r="D89" s="82">
        <v>28374</v>
      </c>
      <c r="E89" s="114">
        <v>0.53119405694496769</v>
      </c>
      <c r="F89" s="60">
        <f t="shared" si="7"/>
        <v>3.1749114034661879E-2</v>
      </c>
      <c r="G89" s="60">
        <f t="shared" si="8"/>
        <v>3.1283485217807327E-2</v>
      </c>
      <c r="H89" s="61">
        <f t="shared" si="12"/>
        <v>75114.939974017296</v>
      </c>
      <c r="I89" s="61">
        <f t="shared" si="9"/>
        <v>2349.8571143136546</v>
      </c>
      <c r="J89" s="61">
        <f t="shared" si="10"/>
        <v>74013.312993496904</v>
      </c>
      <c r="K89" s="61">
        <f t="shared" si="13"/>
        <v>800713.97722129058</v>
      </c>
      <c r="L89" s="64">
        <f t="shared" si="11"/>
        <v>10.659849791509682</v>
      </c>
      <c r="N89" s="63"/>
    </row>
    <row r="90" spans="1:14" x14ac:dyDescent="0.25">
      <c r="A90" s="85">
        <v>81</v>
      </c>
      <c r="B90" s="82">
        <v>1239</v>
      </c>
      <c r="C90" s="58">
        <v>35506</v>
      </c>
      <c r="D90" s="82">
        <v>32270</v>
      </c>
      <c r="E90" s="114">
        <v>0.50917553926608916</v>
      </c>
      <c r="F90" s="60">
        <f t="shared" si="7"/>
        <v>3.6561614730878184E-2</v>
      </c>
      <c r="G90" s="60">
        <f t="shared" si="8"/>
        <v>3.5917070867902752E-2</v>
      </c>
      <c r="H90" s="61">
        <f t="shared" si="12"/>
        <v>72765.082859703645</v>
      </c>
      <c r="I90" s="61">
        <f t="shared" si="9"/>
        <v>2613.5086377807916</v>
      </c>
      <c r="J90" s="61">
        <f t="shared" si="10"/>
        <v>71482.308891941473</v>
      </c>
      <c r="K90" s="61">
        <f t="shared" si="13"/>
        <v>726700.66422779369</v>
      </c>
      <c r="L90" s="64">
        <f t="shared" si="11"/>
        <v>9.9869420286227832</v>
      </c>
      <c r="N90" s="63"/>
    </row>
    <row r="91" spans="1:14" x14ac:dyDescent="0.25">
      <c r="A91" s="85">
        <v>82</v>
      </c>
      <c r="B91" s="82">
        <v>1416</v>
      </c>
      <c r="C91" s="58">
        <v>36608</v>
      </c>
      <c r="D91" s="82">
        <v>34168</v>
      </c>
      <c r="E91" s="114">
        <v>0.49445863323272116</v>
      </c>
      <c r="F91" s="60">
        <f t="shared" si="7"/>
        <v>4.0013563919972871E-2</v>
      </c>
      <c r="G91" s="60">
        <f t="shared" si="8"/>
        <v>3.9220197688494315E-2</v>
      </c>
      <c r="H91" s="61">
        <f t="shared" si="12"/>
        <v>70151.574221922856</v>
      </c>
      <c r="I91" s="61">
        <f t="shared" si="9"/>
        <v>2751.3586091428961</v>
      </c>
      <c r="J91" s="61">
        <f t="shared" si="10"/>
        <v>68760.648630189826</v>
      </c>
      <c r="K91" s="61">
        <f t="shared" si="13"/>
        <v>655218.35533585225</v>
      </c>
      <c r="L91" s="64">
        <f t="shared" si="11"/>
        <v>9.3400378053254283</v>
      </c>
      <c r="N91" s="63"/>
    </row>
    <row r="92" spans="1:14" x14ac:dyDescent="0.25">
      <c r="A92" s="85">
        <v>83</v>
      </c>
      <c r="B92" s="82">
        <v>1595</v>
      </c>
      <c r="C92" s="58">
        <v>33285</v>
      </c>
      <c r="D92" s="82">
        <v>35140</v>
      </c>
      <c r="E92" s="114">
        <v>0.50778374200197451</v>
      </c>
      <c r="F92" s="60">
        <f t="shared" si="7"/>
        <v>4.6620387285348924E-2</v>
      </c>
      <c r="G92" s="60">
        <f t="shared" si="8"/>
        <v>4.5574573306173732E-2</v>
      </c>
      <c r="H92" s="61">
        <f t="shared" si="12"/>
        <v>67400.215612779954</v>
      </c>
      <c r="I92" s="61">
        <f t="shared" si="9"/>
        <v>3071.7360672965551</v>
      </c>
      <c r="J92" s="61">
        <f t="shared" si="10"/>
        <v>65888.257180177665</v>
      </c>
      <c r="K92" s="61">
        <f t="shared" si="13"/>
        <v>586457.70670566242</v>
      </c>
      <c r="L92" s="64">
        <f t="shared" si="11"/>
        <v>8.7011250835592637</v>
      </c>
      <c r="N92" s="63"/>
    </row>
    <row r="93" spans="1:14" x14ac:dyDescent="0.25">
      <c r="A93" s="85">
        <v>84</v>
      </c>
      <c r="B93" s="82">
        <v>1628</v>
      </c>
      <c r="C93" s="58">
        <v>31640</v>
      </c>
      <c r="D93" s="82">
        <v>31764</v>
      </c>
      <c r="E93" s="114">
        <v>0.50688465551479234</v>
      </c>
      <c r="F93" s="60">
        <f t="shared" si="7"/>
        <v>5.1353226925746009E-2</v>
      </c>
      <c r="G93" s="60">
        <f t="shared" si="8"/>
        <v>5.0084923200785822E-2</v>
      </c>
      <c r="H93" s="61">
        <f t="shared" si="12"/>
        <v>64328.479545483395</v>
      </c>
      <c r="I93" s="61">
        <f t="shared" si="9"/>
        <v>3221.8869576588577</v>
      </c>
      <c r="J93" s="61">
        <f t="shared" si="10"/>
        <v>62739.717648465055</v>
      </c>
      <c r="K93" s="61">
        <f t="shared" si="13"/>
        <v>520569.44952548476</v>
      </c>
      <c r="L93" s="64">
        <f t="shared" si="11"/>
        <v>8.092363649873251</v>
      </c>
      <c r="N93" s="63"/>
    </row>
    <row r="94" spans="1:14" x14ac:dyDescent="0.25">
      <c r="A94" s="85">
        <v>85</v>
      </c>
      <c r="B94" s="82">
        <v>1830</v>
      </c>
      <c r="C94" s="58">
        <v>30317</v>
      </c>
      <c r="D94" s="82">
        <v>29973</v>
      </c>
      <c r="E94" s="114">
        <v>0.51499962572048819</v>
      </c>
      <c r="F94" s="60">
        <f t="shared" si="7"/>
        <v>6.0706584839940292E-2</v>
      </c>
      <c r="G94" s="60">
        <f t="shared" si="8"/>
        <v>5.8970337906790057E-2</v>
      </c>
      <c r="H94" s="61">
        <f t="shared" si="12"/>
        <v>61106.59258782454</v>
      </c>
      <c r="I94" s="61">
        <f t="shared" si="9"/>
        <v>3603.4764132365658</v>
      </c>
      <c r="J94" s="61">
        <f t="shared" si="10"/>
        <v>59358.905178697409</v>
      </c>
      <c r="K94" s="61">
        <f t="shared" si="13"/>
        <v>457829.73187701969</v>
      </c>
      <c r="L94" s="64">
        <f t="shared" si="11"/>
        <v>7.4923132265804337</v>
      </c>
      <c r="N94" s="63"/>
    </row>
    <row r="95" spans="1:14" x14ac:dyDescent="0.25">
      <c r="A95" s="85">
        <v>86</v>
      </c>
      <c r="B95" s="82">
        <v>2026</v>
      </c>
      <c r="C95" s="58">
        <v>27751</v>
      </c>
      <c r="D95" s="82">
        <v>28348</v>
      </c>
      <c r="E95" s="114">
        <v>0.50699806623483679</v>
      </c>
      <c r="F95" s="60">
        <f t="shared" si="7"/>
        <v>7.2229451505374423E-2</v>
      </c>
      <c r="G95" s="60">
        <f t="shared" si="8"/>
        <v>6.9745853331305535E-2</v>
      </c>
      <c r="H95" s="61">
        <f t="shared" si="12"/>
        <v>57503.116174587973</v>
      </c>
      <c r="I95" s="61">
        <f t="shared" si="9"/>
        <v>4010.6039068058358</v>
      </c>
      <c r="J95" s="61">
        <f t="shared" si="10"/>
        <v>55525.880692966573</v>
      </c>
      <c r="K95" s="61">
        <f t="shared" si="13"/>
        <v>398470.82669832226</v>
      </c>
      <c r="L95" s="64">
        <f t="shared" si="11"/>
        <v>6.9295518783452685</v>
      </c>
      <c r="N95" s="63"/>
    </row>
    <row r="96" spans="1:14" x14ac:dyDescent="0.25">
      <c r="A96" s="85">
        <v>87</v>
      </c>
      <c r="B96" s="82">
        <v>1984</v>
      </c>
      <c r="C96" s="58">
        <v>24092</v>
      </c>
      <c r="D96" s="82">
        <v>25721</v>
      </c>
      <c r="E96" s="114">
        <v>0.49106274856385335</v>
      </c>
      <c r="F96" s="60">
        <f t="shared" si="7"/>
        <v>7.9657920623130513E-2</v>
      </c>
      <c r="G96" s="60">
        <f t="shared" si="8"/>
        <v>7.6554340065825358E-2</v>
      </c>
      <c r="H96" s="61">
        <f t="shared" si="12"/>
        <v>53492.512267782135</v>
      </c>
      <c r="I96" s="61">
        <f t="shared" si="9"/>
        <v>4095.0839751231283</v>
      </c>
      <c r="J96" s="61">
        <f t="shared" si="10"/>
        <v>51408.37148508276</v>
      </c>
      <c r="K96" s="61">
        <f t="shared" si="13"/>
        <v>342944.94600535568</v>
      </c>
      <c r="L96" s="64">
        <f t="shared" si="11"/>
        <v>6.411083186532391</v>
      </c>
      <c r="N96" s="63"/>
    </row>
    <row r="97" spans="1:14" x14ac:dyDescent="0.25">
      <c r="A97" s="85">
        <v>88</v>
      </c>
      <c r="B97" s="82">
        <v>1982</v>
      </c>
      <c r="C97" s="58">
        <v>21831</v>
      </c>
      <c r="D97" s="82">
        <v>22245</v>
      </c>
      <c r="E97" s="114">
        <v>0.51365439641706878</v>
      </c>
      <c r="F97" s="60">
        <f t="shared" si="7"/>
        <v>8.9935565840820395E-2</v>
      </c>
      <c r="G97" s="60">
        <f t="shared" si="8"/>
        <v>8.616665636378211E-2</v>
      </c>
      <c r="H97" s="61">
        <f t="shared" si="12"/>
        <v>49397.428292659009</v>
      </c>
      <c r="I97" s="61">
        <f t="shared" si="9"/>
        <v>4256.4112289481172</v>
      </c>
      <c r="J97" s="61">
        <f t="shared" si="10"/>
        <v>47327.341404419072</v>
      </c>
      <c r="K97" s="61">
        <f t="shared" si="13"/>
        <v>291536.5745202729</v>
      </c>
      <c r="L97" s="64">
        <f t="shared" si="11"/>
        <v>5.9018573354272856</v>
      </c>
      <c r="N97" s="63"/>
    </row>
    <row r="98" spans="1:14" x14ac:dyDescent="0.25">
      <c r="A98" s="85">
        <v>89</v>
      </c>
      <c r="B98" s="82">
        <v>2058</v>
      </c>
      <c r="C98" s="58">
        <v>18719</v>
      </c>
      <c r="D98" s="82">
        <v>19678</v>
      </c>
      <c r="E98" s="114">
        <v>0.49547772142125007</v>
      </c>
      <c r="F98" s="60">
        <f t="shared" si="7"/>
        <v>0.10719587467770919</v>
      </c>
      <c r="G98" s="60">
        <f t="shared" si="8"/>
        <v>0.10169588588377788</v>
      </c>
      <c r="H98" s="61">
        <f t="shared" si="12"/>
        <v>45141.017063710889</v>
      </c>
      <c r="I98" s="61">
        <f t="shared" si="9"/>
        <v>4590.655719988813</v>
      </c>
      <c r="J98" s="61">
        <f t="shared" si="10"/>
        <v>42824.928979691562</v>
      </c>
      <c r="K98" s="61">
        <f>K99+J98</f>
        <v>244209.23311585383</v>
      </c>
      <c r="L98" s="64">
        <f t="shared" si="11"/>
        <v>5.4099187169660601</v>
      </c>
      <c r="N98" s="63"/>
    </row>
    <row r="99" spans="1:14" x14ac:dyDescent="0.25">
      <c r="A99" s="85">
        <v>90</v>
      </c>
      <c r="B99" s="82">
        <v>1942</v>
      </c>
      <c r="C99" s="58">
        <v>16120</v>
      </c>
      <c r="D99" s="82">
        <v>16769</v>
      </c>
      <c r="E99" s="115">
        <v>0.50787635963489153</v>
      </c>
      <c r="F99" s="60">
        <f t="shared" si="7"/>
        <v>0.11809419562771747</v>
      </c>
      <c r="G99" s="60">
        <f t="shared" si="8"/>
        <v>0.11160788619311582</v>
      </c>
      <c r="H99" s="66">
        <f t="shared" si="12"/>
        <v>40550.361343722077</v>
      </c>
      <c r="I99" s="61">
        <f t="shared" si="9"/>
        <v>4525.7401139398562</v>
      </c>
      <c r="J99" s="66">
        <f t="shared" si="10"/>
        <v>38323.137643503593</v>
      </c>
      <c r="K99" s="66">
        <f t="shared" ref="K99:K108" si="14">K100+J99</f>
        <v>201384.30413616227</v>
      </c>
      <c r="L99" s="67">
        <f t="shared" si="11"/>
        <v>4.9662764390468288</v>
      </c>
      <c r="N99" s="63"/>
    </row>
    <row r="100" spans="1:14" x14ac:dyDescent="0.25">
      <c r="A100" s="85">
        <v>91</v>
      </c>
      <c r="B100" s="82">
        <v>1841</v>
      </c>
      <c r="C100" s="58">
        <v>13001</v>
      </c>
      <c r="D100" s="82">
        <v>14168</v>
      </c>
      <c r="E100" s="115">
        <v>0.49004486840832545</v>
      </c>
      <c r="F100" s="60">
        <f t="shared" si="7"/>
        <v>0.13552210239611323</v>
      </c>
      <c r="G100" s="60">
        <f t="shared" si="8"/>
        <v>0.12676158497585699</v>
      </c>
      <c r="H100" s="66">
        <f t="shared" si="12"/>
        <v>36024.62122978222</v>
      </c>
      <c r="I100" s="61">
        <f t="shared" si="9"/>
        <v>4566.5380852421004</v>
      </c>
      <c r="J100" s="66">
        <f t="shared" si="10"/>
        <v>33695.891699604195</v>
      </c>
      <c r="K100" s="66">
        <f t="shared" si="14"/>
        <v>163061.16649265867</v>
      </c>
      <c r="L100" s="67">
        <f t="shared" si="11"/>
        <v>4.5263811506185379</v>
      </c>
      <c r="N100" s="63"/>
    </row>
    <row r="101" spans="1:14" x14ac:dyDescent="0.25">
      <c r="A101" s="85">
        <v>92</v>
      </c>
      <c r="B101" s="82">
        <v>1707</v>
      </c>
      <c r="C101" s="58">
        <v>10712</v>
      </c>
      <c r="D101" s="82">
        <v>11244</v>
      </c>
      <c r="E101" s="115">
        <v>0.48841916042724876</v>
      </c>
      <c r="F101" s="60">
        <f t="shared" si="7"/>
        <v>0.15549280378939698</v>
      </c>
      <c r="G101" s="60">
        <f t="shared" si="8"/>
        <v>0.14403521454151025</v>
      </c>
      <c r="H101" s="66">
        <f t="shared" si="12"/>
        <v>31458.08314454012</v>
      </c>
      <c r="I101" s="61">
        <f t="shared" si="9"/>
        <v>4531.0717547885033</v>
      </c>
      <c r="J101" s="66">
        <f t="shared" si="10"/>
        <v>29140.073652061037</v>
      </c>
      <c r="K101" s="66">
        <f t="shared" si="14"/>
        <v>129365.27479305446</v>
      </c>
      <c r="L101" s="67">
        <f t="shared" si="11"/>
        <v>4.1123063410653851</v>
      </c>
      <c r="N101" s="63"/>
    </row>
    <row r="102" spans="1:14" x14ac:dyDescent="0.25">
      <c r="A102" s="85">
        <v>93</v>
      </c>
      <c r="B102" s="82">
        <v>1520</v>
      </c>
      <c r="C102" s="58">
        <v>8490</v>
      </c>
      <c r="D102" s="82">
        <v>9067</v>
      </c>
      <c r="E102" s="115">
        <v>0.49452775775054086</v>
      </c>
      <c r="F102" s="60">
        <f t="shared" si="7"/>
        <v>0.17315031041749729</v>
      </c>
      <c r="G102" s="60">
        <f t="shared" si="8"/>
        <v>0.15921535641869908</v>
      </c>
      <c r="H102" s="66">
        <f t="shared" si="12"/>
        <v>26927.011389751617</v>
      </c>
      <c r="I102" s="61">
        <f t="shared" si="9"/>
        <v>4287.1937157096736</v>
      </c>
      <c r="J102" s="66">
        <f t="shared" si="10"/>
        <v>24759.953969314058</v>
      </c>
      <c r="K102" s="66">
        <f t="shared" si="14"/>
        <v>100225.20114099342</v>
      </c>
      <c r="L102" s="67">
        <f t="shared" si="11"/>
        <v>3.7221063893908033</v>
      </c>
      <c r="N102" s="63"/>
    </row>
    <row r="103" spans="1:14" x14ac:dyDescent="0.25">
      <c r="A103" s="85">
        <v>94</v>
      </c>
      <c r="B103" s="82">
        <v>1279</v>
      </c>
      <c r="C103" s="58">
        <v>6647</v>
      </c>
      <c r="D103" s="82">
        <v>7058</v>
      </c>
      <c r="E103" s="115">
        <v>0.49436953099060704</v>
      </c>
      <c r="F103" s="60">
        <f t="shared" si="7"/>
        <v>0.18664720904779278</v>
      </c>
      <c r="G103" s="60">
        <f t="shared" si="8"/>
        <v>0.17055149434177191</v>
      </c>
      <c r="H103" s="66">
        <f t="shared" si="12"/>
        <v>22639.817674041944</v>
      </c>
      <c r="I103" s="61">
        <f t="shared" si="9"/>
        <v>3861.2547359331124</v>
      </c>
      <c r="J103" s="66">
        <f t="shared" si="10"/>
        <v>20687.449630947347</v>
      </c>
      <c r="K103" s="66">
        <f t="shared" si="14"/>
        <v>75465.247171679366</v>
      </c>
      <c r="L103" s="67">
        <f t="shared" si="11"/>
        <v>3.3332974787250733</v>
      </c>
      <c r="N103" s="63"/>
    </row>
    <row r="104" spans="1:14" x14ac:dyDescent="0.25">
      <c r="A104" s="85">
        <v>95</v>
      </c>
      <c r="B104" s="82">
        <v>1201</v>
      </c>
      <c r="C104" s="58">
        <v>5077</v>
      </c>
      <c r="D104" s="82">
        <v>5456</v>
      </c>
      <c r="E104" s="115">
        <v>0.48862249495283649</v>
      </c>
      <c r="F104" s="60">
        <f t="shared" si="7"/>
        <v>0.22804519130352227</v>
      </c>
      <c r="G104" s="60">
        <f t="shared" si="8"/>
        <v>0.20422862480592888</v>
      </c>
      <c r="H104" s="66">
        <f t="shared" si="12"/>
        <v>18778.562938108833</v>
      </c>
      <c r="I104" s="61">
        <f t="shared" si="9"/>
        <v>3835.1200846815505</v>
      </c>
      <c r="J104" s="66">
        <f t="shared" si="10"/>
        <v>16817.368797648116</v>
      </c>
      <c r="K104" s="66">
        <f t="shared" si="14"/>
        <v>54777.797540732019</v>
      </c>
      <c r="L104" s="67">
        <f t="shared" si="11"/>
        <v>2.9170388448397762</v>
      </c>
      <c r="N104" s="63"/>
    </row>
    <row r="105" spans="1:14" x14ac:dyDescent="0.25">
      <c r="A105" s="85">
        <v>96</v>
      </c>
      <c r="B105" s="82">
        <v>1001</v>
      </c>
      <c r="C105" s="58">
        <v>3925</v>
      </c>
      <c r="D105" s="82">
        <v>3916</v>
      </c>
      <c r="E105" s="115">
        <v>0.47122192875617569</v>
      </c>
      <c r="F105" s="60">
        <f t="shared" si="7"/>
        <v>0.25532457594694552</v>
      </c>
      <c r="G105" s="60">
        <f t="shared" si="8"/>
        <v>0.22495358425592737</v>
      </c>
      <c r="H105" s="66">
        <f t="shared" si="12"/>
        <v>14943.442853427283</v>
      </c>
      <c r="I105" s="61">
        <f t="shared" si="9"/>
        <v>3361.5810310020902</v>
      </c>
      <c r="J105" s="66">
        <f t="shared" si="10"/>
        <v>13165.912519524172</v>
      </c>
      <c r="K105" s="66">
        <f t="shared" si="14"/>
        <v>37960.428743083903</v>
      </c>
      <c r="L105" s="67">
        <f t="shared" si="11"/>
        <v>2.5402732901258873</v>
      </c>
      <c r="N105" s="63"/>
    </row>
    <row r="106" spans="1:14" x14ac:dyDescent="0.25">
      <c r="A106" s="85">
        <v>97</v>
      </c>
      <c r="B106" s="82">
        <v>815</v>
      </c>
      <c r="C106" s="58">
        <v>2674</v>
      </c>
      <c r="D106" s="82">
        <v>3030</v>
      </c>
      <c r="E106" s="115">
        <v>0.49202790150432812</v>
      </c>
      <c r="F106" s="60">
        <f t="shared" si="7"/>
        <v>0.28576437587657783</v>
      </c>
      <c r="G106" s="60">
        <f t="shared" si="8"/>
        <v>0.2495409319270625</v>
      </c>
      <c r="H106" s="66">
        <f t="shared" si="12"/>
        <v>11581.861822425193</v>
      </c>
      <c r="I106" s="61">
        <f t="shared" si="9"/>
        <v>2890.1485926184491</v>
      </c>
      <c r="J106" s="66">
        <f t="shared" si="10"/>
        <v>10113.746976868488</v>
      </c>
      <c r="K106" s="66">
        <f t="shared" si="14"/>
        <v>24794.516223559731</v>
      </c>
      <c r="L106" s="67">
        <f t="shared" si="11"/>
        <v>2.1408057360477009</v>
      </c>
      <c r="N106" s="63"/>
    </row>
    <row r="107" spans="1:14" x14ac:dyDescent="0.25">
      <c r="A107" s="85">
        <v>98</v>
      </c>
      <c r="B107" s="82">
        <v>548</v>
      </c>
      <c r="C107" s="58">
        <v>1824</v>
      </c>
      <c r="D107" s="82">
        <v>2010</v>
      </c>
      <c r="E107" s="115">
        <v>0.47382761723827632</v>
      </c>
      <c r="F107" s="60">
        <f t="shared" si="7"/>
        <v>0.28586332811684922</v>
      </c>
      <c r="G107" s="60">
        <f t="shared" si="8"/>
        <v>0.24848748369463941</v>
      </c>
      <c r="H107" s="66">
        <f t="shared" si="12"/>
        <v>8691.7132298067445</v>
      </c>
      <c r="I107" s="61">
        <f t="shared" si="9"/>
        <v>2159.7819494700852</v>
      </c>
      <c r="J107" s="66">
        <f t="shared" si="10"/>
        <v>7555.2956152083088</v>
      </c>
      <c r="K107" s="66">
        <f t="shared" si="14"/>
        <v>14680.769246691241</v>
      </c>
      <c r="L107" s="67">
        <f t="shared" si="11"/>
        <v>1.6890535684433368</v>
      </c>
      <c r="N107" s="63"/>
    </row>
    <row r="108" spans="1:14" x14ac:dyDescent="0.25">
      <c r="A108" s="85">
        <v>99</v>
      </c>
      <c r="B108" s="82">
        <v>379</v>
      </c>
      <c r="C108" s="58">
        <v>1133</v>
      </c>
      <c r="D108" s="82">
        <v>1350</v>
      </c>
      <c r="E108" s="115">
        <v>0.45152709003505953</v>
      </c>
      <c r="F108" s="60">
        <f t="shared" si="7"/>
        <v>0.30527587595650424</v>
      </c>
      <c r="G108" s="60">
        <f>F108/((1+(1-E108)*F108))</f>
        <v>0.26149270207865288</v>
      </c>
      <c r="H108" s="66">
        <f t="shared" si="12"/>
        <v>6531.9312803366593</v>
      </c>
      <c r="I108" s="61">
        <f>H108*G108</f>
        <v>1708.0523602873077</v>
      </c>
      <c r="J108" s="66">
        <f>H109+I108*E108</f>
        <v>5595.1108319173954</v>
      </c>
      <c r="K108" s="66">
        <f t="shared" si="14"/>
        <v>7125.4736314829333</v>
      </c>
      <c r="L108" s="67">
        <f t="shared" si="11"/>
        <v>1.0908678192823367</v>
      </c>
      <c r="N108" s="63"/>
    </row>
    <row r="109" spans="1:14" x14ac:dyDescent="0.25">
      <c r="A109" s="85" t="s">
        <v>50</v>
      </c>
      <c r="B109" s="82">
        <v>733</v>
      </c>
      <c r="C109" s="58">
        <v>2248</v>
      </c>
      <c r="D109" s="58">
        <v>2373</v>
      </c>
      <c r="E109" s="68"/>
      <c r="F109" s="60">
        <f t="shared" si="7"/>
        <v>0.31724734905864532</v>
      </c>
      <c r="G109" s="60">
        <v>1</v>
      </c>
      <c r="H109" s="66">
        <f>H108-I108</f>
        <v>4823.878920049352</v>
      </c>
      <c r="I109" s="61">
        <f>H109*G109</f>
        <v>4823.878920049352</v>
      </c>
      <c r="J109" s="69">
        <f>H109*F109</f>
        <v>1530.3627995655379</v>
      </c>
      <c r="K109" s="66">
        <f>J109</f>
        <v>1530.3627995655379</v>
      </c>
      <c r="L109" s="67">
        <f>K109/H109</f>
        <v>0.31724734905864532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workbookViewId="0"/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66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60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4">
        <v>43101</v>
      </c>
      <c r="D7" s="95">
        <v>43466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82">
        <v>155</v>
      </c>
      <c r="C9" s="58">
        <v>59639</v>
      </c>
      <c r="D9" s="82">
        <v>56018</v>
      </c>
      <c r="E9" s="114">
        <v>0.12021210782147593</v>
      </c>
      <c r="F9" s="60">
        <f t="shared" ref="F9:F72" si="0">B9/((D9+C9)/2)</f>
        <v>2.6803392790751964E-3</v>
      </c>
      <c r="G9" s="60">
        <f>F9/((1+(1-E9)*F9))</f>
        <v>2.6740335601964657E-3</v>
      </c>
      <c r="H9" s="61">
        <v>100000</v>
      </c>
      <c r="I9" s="61">
        <f>H9*G9</f>
        <v>267.40335601964659</v>
      </c>
      <c r="J9" s="61">
        <f>H10+I9*E9</f>
        <v>99764.741765046012</v>
      </c>
      <c r="K9" s="61">
        <f>K10+J9</f>
        <v>8474061.3128558043</v>
      </c>
      <c r="L9" s="97">
        <f>K9/H9</f>
        <v>84.740613128558039</v>
      </c>
      <c r="M9" s="62"/>
      <c r="N9" s="63"/>
    </row>
    <row r="10" spans="1:14" x14ac:dyDescent="0.25">
      <c r="A10" s="85">
        <v>1</v>
      </c>
      <c r="B10" s="82">
        <v>14</v>
      </c>
      <c r="C10" s="58">
        <v>63847</v>
      </c>
      <c r="D10" s="82">
        <v>61346</v>
      </c>
      <c r="E10" s="114">
        <v>0.32074363992172206</v>
      </c>
      <c r="F10" s="60">
        <f t="shared" si="0"/>
        <v>2.2365467717843651E-4</v>
      </c>
      <c r="G10" s="60">
        <f t="shared" ref="G10:G73" si="1">F10/((1+(1-E10)*F10))</f>
        <v>2.2362070497543158E-4</v>
      </c>
      <c r="H10" s="61">
        <f>H9-I9</f>
        <v>99732.59664398036</v>
      </c>
      <c r="I10" s="61">
        <f t="shared" ref="I10:I73" si="2">H10*G10</f>
        <v>22.302273570557251</v>
      </c>
      <c r="J10" s="61">
        <f t="shared" ref="J10:J73" si="3">H11+I10*E10</f>
        <v>99717.447682813348</v>
      </c>
      <c r="K10" s="61">
        <f>K11+J10</f>
        <v>8374296.5710907578</v>
      </c>
      <c r="L10" s="64">
        <f t="shared" ref="L10:L73" si="4">K10/H10</f>
        <v>83.967497617502488</v>
      </c>
      <c r="N10" s="63"/>
    </row>
    <row r="11" spans="1:14" x14ac:dyDescent="0.25">
      <c r="A11" s="85">
        <v>2</v>
      </c>
      <c r="B11" s="82">
        <v>6</v>
      </c>
      <c r="C11" s="58">
        <v>65109</v>
      </c>
      <c r="D11" s="82">
        <v>64033</v>
      </c>
      <c r="E11" s="114">
        <v>0.30273972602739724</v>
      </c>
      <c r="F11" s="60">
        <f t="shared" si="0"/>
        <v>9.29209707144074E-5</v>
      </c>
      <c r="G11" s="60">
        <f t="shared" si="1"/>
        <v>9.2914950745317921E-5</v>
      </c>
      <c r="H11" s="61">
        <f t="shared" ref="H11:H74" si="5">H10-I10</f>
        <v>99710.2943704098</v>
      </c>
      <c r="I11" s="61">
        <f t="shared" si="2"/>
        <v>9.2645770902277782</v>
      </c>
      <c r="J11" s="61">
        <f t="shared" si="3"/>
        <v>99703.834548849627</v>
      </c>
      <c r="K11" s="61">
        <f t="shared" ref="K11:K74" si="6">K12+J11</f>
        <v>8274579.1234079441</v>
      </c>
      <c r="L11" s="64">
        <f t="shared" si="4"/>
        <v>82.986206947389405</v>
      </c>
      <c r="N11" s="63"/>
    </row>
    <row r="12" spans="1:14" x14ac:dyDescent="0.25">
      <c r="A12" s="85">
        <v>3</v>
      </c>
      <c r="B12" s="82">
        <v>10</v>
      </c>
      <c r="C12" s="58">
        <v>66087</v>
      </c>
      <c r="D12" s="82">
        <v>66122</v>
      </c>
      <c r="E12" s="114">
        <v>0.43205479452054796</v>
      </c>
      <c r="F12" s="60">
        <f t="shared" si="0"/>
        <v>1.5127563176485715E-4</v>
      </c>
      <c r="G12" s="60">
        <f t="shared" si="1"/>
        <v>1.5126263584343041E-4</v>
      </c>
      <c r="H12" s="61">
        <f t="shared" si="5"/>
        <v>99701.029793319569</v>
      </c>
      <c r="I12" s="61">
        <f t="shared" si="2"/>
        <v>15.081040562841904</v>
      </c>
      <c r="J12" s="61">
        <f t="shared" si="3"/>
        <v>99692.464588638264</v>
      </c>
      <c r="K12" s="61">
        <f t="shared" si="6"/>
        <v>8174875.2888590945</v>
      </c>
      <c r="L12" s="64">
        <f t="shared" si="4"/>
        <v>81.993890191561988</v>
      </c>
      <c r="N12" s="63"/>
    </row>
    <row r="13" spans="1:14" x14ac:dyDescent="0.25">
      <c r="A13" s="85">
        <v>4</v>
      </c>
      <c r="B13" s="82">
        <v>11</v>
      </c>
      <c r="C13" s="58">
        <v>65344</v>
      </c>
      <c r="D13" s="82">
        <v>66644</v>
      </c>
      <c r="E13" s="114">
        <v>0.62117061021170605</v>
      </c>
      <c r="F13" s="60">
        <f t="shared" si="0"/>
        <v>1.6668181955935388E-4</v>
      </c>
      <c r="G13" s="60">
        <f t="shared" si="1"/>
        <v>1.666712952717533E-4</v>
      </c>
      <c r="H13" s="61">
        <f t="shared" si="5"/>
        <v>99685.948752756725</v>
      </c>
      <c r="I13" s="61">
        <f t="shared" si="2"/>
        <v>16.614786199015583</v>
      </c>
      <c r="J13" s="61">
        <f t="shared" si="3"/>
        <v>99679.654583439493</v>
      </c>
      <c r="K13" s="61">
        <f t="shared" si="6"/>
        <v>8075182.8242704561</v>
      </c>
      <c r="L13" s="64">
        <f t="shared" si="4"/>
        <v>81.006229316216888</v>
      </c>
      <c r="N13" s="63"/>
    </row>
    <row r="14" spans="1:14" x14ac:dyDescent="0.25">
      <c r="A14" s="85">
        <v>5</v>
      </c>
      <c r="B14" s="82">
        <v>4</v>
      </c>
      <c r="C14" s="58">
        <v>68672</v>
      </c>
      <c r="D14" s="82">
        <v>65925</v>
      </c>
      <c r="E14" s="114">
        <v>0.33698630136986302</v>
      </c>
      <c r="F14" s="60">
        <f t="shared" si="0"/>
        <v>5.9436688782067953E-5</v>
      </c>
      <c r="G14" s="60">
        <f t="shared" si="1"/>
        <v>5.9434346632630064E-5</v>
      </c>
      <c r="H14" s="61">
        <f t="shared" si="5"/>
        <v>99669.333966557708</v>
      </c>
      <c r="I14" s="61">
        <f t="shared" si="2"/>
        <v>5.9237817436117606</v>
      </c>
      <c r="J14" s="61">
        <f t="shared" si="3"/>
        <v>99665.406418113998</v>
      </c>
      <c r="K14" s="61">
        <f t="shared" si="6"/>
        <v>7975503.1696870169</v>
      </c>
      <c r="L14" s="64">
        <f t="shared" si="4"/>
        <v>80.019629431486493</v>
      </c>
      <c r="N14" s="63"/>
    </row>
    <row r="15" spans="1:14" x14ac:dyDescent="0.25">
      <c r="A15" s="85">
        <v>6</v>
      </c>
      <c r="B15" s="82">
        <v>4</v>
      </c>
      <c r="C15" s="58">
        <v>69907</v>
      </c>
      <c r="D15" s="82">
        <v>69110</v>
      </c>
      <c r="E15" s="114">
        <v>0.37671232876712335</v>
      </c>
      <c r="F15" s="60">
        <f t="shared" si="0"/>
        <v>5.7546918722170667E-5</v>
      </c>
      <c r="G15" s="60">
        <f t="shared" si="1"/>
        <v>5.7544854686924943E-5</v>
      </c>
      <c r="H15" s="61">
        <f t="shared" si="5"/>
        <v>99663.4101848141</v>
      </c>
      <c r="I15" s="61">
        <f t="shared" si="2"/>
        <v>5.7351164566885231</v>
      </c>
      <c r="J15" s="61">
        <f t="shared" si="3"/>
        <v>99659.835557433558</v>
      </c>
      <c r="K15" s="61">
        <f t="shared" si="6"/>
        <v>7875837.7632689029</v>
      </c>
      <c r="L15" s="64">
        <f t="shared" si="4"/>
        <v>79.024365598809894</v>
      </c>
      <c r="N15" s="63"/>
    </row>
    <row r="16" spans="1:14" x14ac:dyDescent="0.25">
      <c r="A16" s="85">
        <v>7</v>
      </c>
      <c r="B16" s="82">
        <v>6</v>
      </c>
      <c r="C16" s="58">
        <v>70759</v>
      </c>
      <c r="D16" s="82">
        <v>70415</v>
      </c>
      <c r="E16" s="114">
        <v>0.54611872146118723</v>
      </c>
      <c r="F16" s="60">
        <f t="shared" si="0"/>
        <v>8.5001487526031706E-5</v>
      </c>
      <c r="G16" s="60">
        <f t="shared" si="1"/>
        <v>8.4998208245532568E-5</v>
      </c>
      <c r="H16" s="61">
        <f t="shared" si="5"/>
        <v>99657.675068357406</v>
      </c>
      <c r="I16" s="61">
        <f t="shared" si="2"/>
        <v>8.4707238187258618</v>
      </c>
      <c r="J16" s="61">
        <f t="shared" si="3"/>
        <v>99653.830365400412</v>
      </c>
      <c r="K16" s="61">
        <f t="shared" si="6"/>
        <v>7776177.9277114691</v>
      </c>
      <c r="L16" s="64">
        <f t="shared" si="4"/>
        <v>78.028891627038419</v>
      </c>
      <c r="N16" s="63"/>
    </row>
    <row r="17" spans="1:14" x14ac:dyDescent="0.25">
      <c r="A17" s="85">
        <v>8</v>
      </c>
      <c r="B17" s="82">
        <v>8</v>
      </c>
      <c r="C17" s="58">
        <v>72081</v>
      </c>
      <c r="D17" s="82">
        <v>71258</v>
      </c>
      <c r="E17" s="114">
        <v>0.52636986301369859</v>
      </c>
      <c r="F17" s="60">
        <f t="shared" si="0"/>
        <v>1.1162349395489016E-4</v>
      </c>
      <c r="G17" s="60">
        <f t="shared" si="1"/>
        <v>1.1161759292800105E-4</v>
      </c>
      <c r="H17" s="61">
        <f t="shared" si="5"/>
        <v>99649.204344538681</v>
      </c>
      <c r="I17" s="61">
        <f t="shared" si="2"/>
        <v>11.122604326127911</v>
      </c>
      <c r="J17" s="61">
        <f t="shared" si="3"/>
        <v>99643.936343928057</v>
      </c>
      <c r="K17" s="61">
        <f t="shared" si="6"/>
        <v>7676524.0973460684</v>
      </c>
      <c r="L17" s="64">
        <f t="shared" si="4"/>
        <v>77.035478083742305</v>
      </c>
      <c r="N17" s="63"/>
    </row>
    <row r="18" spans="1:14" x14ac:dyDescent="0.25">
      <c r="A18" s="85">
        <v>9</v>
      </c>
      <c r="B18" s="82">
        <v>3</v>
      </c>
      <c r="C18" s="58">
        <v>74048</v>
      </c>
      <c r="D18" s="82">
        <v>72564</v>
      </c>
      <c r="E18" s="114">
        <v>0.50319634703196348</v>
      </c>
      <c r="F18" s="60">
        <f t="shared" si="0"/>
        <v>4.0924344528415139E-5</v>
      </c>
      <c r="G18" s="60">
        <f t="shared" si="1"/>
        <v>4.0923512497592244E-5</v>
      </c>
      <c r="H18" s="61">
        <f t="shared" si="5"/>
        <v>99638.081740212554</v>
      </c>
      <c r="I18" s="61">
        <f t="shared" si="2"/>
        <v>4.0775402833317056</v>
      </c>
      <c r="J18" s="61">
        <f t="shared" si="3"/>
        <v>99636.056003304664</v>
      </c>
      <c r="K18" s="61">
        <f t="shared" si="6"/>
        <v>7576880.1610021405</v>
      </c>
      <c r="L18" s="64">
        <f t="shared" si="4"/>
        <v>76.04401879953312</v>
      </c>
      <c r="N18" s="63"/>
    </row>
    <row r="19" spans="1:14" x14ac:dyDescent="0.25">
      <c r="A19" s="85">
        <v>10</v>
      </c>
      <c r="B19" s="82">
        <v>5</v>
      </c>
      <c r="C19" s="58">
        <v>70844</v>
      </c>
      <c r="D19" s="82">
        <v>74517</v>
      </c>
      <c r="E19" s="114">
        <v>0.72493150684931507</v>
      </c>
      <c r="F19" s="60">
        <f t="shared" si="0"/>
        <v>6.8794243297720843E-5</v>
      </c>
      <c r="G19" s="60">
        <f t="shared" si="1"/>
        <v>6.8792941520025072E-5</v>
      </c>
      <c r="H19" s="61">
        <f t="shared" si="5"/>
        <v>99634.004199929215</v>
      </c>
      <c r="I19" s="61">
        <f t="shared" si="2"/>
        <v>6.8541162243316629</v>
      </c>
      <c r="J19" s="61">
        <f t="shared" si="3"/>
        <v>99632.118848507511</v>
      </c>
      <c r="K19" s="61">
        <f t="shared" si="6"/>
        <v>7477244.1049988354</v>
      </c>
      <c r="L19" s="64">
        <f t="shared" si="4"/>
        <v>75.047110321840776</v>
      </c>
      <c r="N19" s="63"/>
    </row>
    <row r="20" spans="1:14" x14ac:dyDescent="0.25">
      <c r="A20" s="85">
        <v>11</v>
      </c>
      <c r="B20" s="82">
        <v>7</v>
      </c>
      <c r="C20" s="58">
        <v>69410</v>
      </c>
      <c r="D20" s="82">
        <v>71357</v>
      </c>
      <c r="E20" s="114">
        <v>0.36399217221135022</v>
      </c>
      <c r="F20" s="60">
        <f t="shared" si="0"/>
        <v>9.9455127977437894E-5</v>
      </c>
      <c r="G20" s="60">
        <f t="shared" si="1"/>
        <v>9.9448837416817436E-5</v>
      </c>
      <c r="H20" s="61">
        <f t="shared" si="5"/>
        <v>99627.150083704881</v>
      </c>
      <c r="I20" s="61">
        <f t="shared" si="2"/>
        <v>9.9078042509752358</v>
      </c>
      <c r="J20" s="61">
        <f t="shared" si="3"/>
        <v>99620.848642645054</v>
      </c>
      <c r="K20" s="61">
        <f t="shared" si="6"/>
        <v>7377611.9861503281</v>
      </c>
      <c r="L20" s="64">
        <f t="shared" si="4"/>
        <v>74.052223514893228</v>
      </c>
      <c r="N20" s="63"/>
    </row>
    <row r="21" spans="1:14" x14ac:dyDescent="0.25">
      <c r="A21" s="85">
        <v>12</v>
      </c>
      <c r="B21" s="82">
        <v>5</v>
      </c>
      <c r="C21" s="58">
        <v>67937</v>
      </c>
      <c r="D21" s="82">
        <v>69987</v>
      </c>
      <c r="E21" s="114">
        <v>0.4257534246575343</v>
      </c>
      <c r="F21" s="60">
        <f t="shared" si="0"/>
        <v>7.2503697688582113E-5</v>
      </c>
      <c r="G21" s="60">
        <f t="shared" si="1"/>
        <v>7.2500679122799772E-5</v>
      </c>
      <c r="H21" s="61">
        <f t="shared" si="5"/>
        <v>99617.242279453902</v>
      </c>
      <c r="I21" s="61">
        <f t="shared" si="2"/>
        <v>7.2223177176008901</v>
      </c>
      <c r="J21" s="61">
        <f t="shared" si="3"/>
        <v>99613.094888238527</v>
      </c>
      <c r="K21" s="61">
        <f t="shared" si="6"/>
        <v>7277991.1375076827</v>
      </c>
      <c r="L21" s="64">
        <f t="shared" si="4"/>
        <v>73.059552452685907</v>
      </c>
      <c r="N21" s="63"/>
    </row>
    <row r="22" spans="1:14" x14ac:dyDescent="0.25">
      <c r="A22" s="85">
        <v>13</v>
      </c>
      <c r="B22" s="82">
        <v>6</v>
      </c>
      <c r="C22" s="58">
        <v>68566</v>
      </c>
      <c r="D22" s="82">
        <v>68529</v>
      </c>
      <c r="E22" s="114">
        <v>0.55662100456621</v>
      </c>
      <c r="F22" s="60">
        <f t="shared" si="0"/>
        <v>8.7530544512928992E-5</v>
      </c>
      <c r="G22" s="60">
        <f t="shared" si="1"/>
        <v>8.7527147653921727E-5</v>
      </c>
      <c r="H22" s="61">
        <f t="shared" si="5"/>
        <v>99610.019961736296</v>
      </c>
      <c r="I22" s="61">
        <f t="shared" si="2"/>
        <v>8.7185809250009836</v>
      </c>
      <c r="J22" s="61">
        <f t="shared" si="3"/>
        <v>99606.154326084157</v>
      </c>
      <c r="K22" s="61">
        <f t="shared" si="6"/>
        <v>7178378.0426194444</v>
      </c>
      <c r="L22" s="64">
        <f t="shared" si="4"/>
        <v>72.064818834258958</v>
      </c>
      <c r="N22" s="63"/>
    </row>
    <row r="23" spans="1:14" x14ac:dyDescent="0.25">
      <c r="A23" s="85">
        <v>14</v>
      </c>
      <c r="B23" s="82">
        <v>9</v>
      </c>
      <c r="C23" s="58">
        <v>67428</v>
      </c>
      <c r="D23" s="82">
        <v>69302</v>
      </c>
      <c r="E23" s="114">
        <v>0.41278538812785387</v>
      </c>
      <c r="F23" s="60">
        <f t="shared" si="0"/>
        <v>1.3164631024647114E-4</v>
      </c>
      <c r="G23" s="60">
        <f t="shared" si="1"/>
        <v>1.3163613416290678E-4</v>
      </c>
      <c r="H23" s="61">
        <f t="shared" si="5"/>
        <v>99601.301380811288</v>
      </c>
      <c r="I23" s="61">
        <f t="shared" si="2"/>
        <v>13.111130271364587</v>
      </c>
      <c r="J23" s="61">
        <f t="shared" si="3"/>
        <v>99593.602333537783</v>
      </c>
      <c r="K23" s="61">
        <f t="shared" si="6"/>
        <v>7078771.8882933604</v>
      </c>
      <c r="L23" s="64">
        <f t="shared" si="4"/>
        <v>71.071078290721232</v>
      </c>
      <c r="N23" s="63"/>
    </row>
    <row r="24" spans="1:14" x14ac:dyDescent="0.25">
      <c r="A24" s="85">
        <v>15</v>
      </c>
      <c r="B24" s="82">
        <v>5</v>
      </c>
      <c r="C24" s="58">
        <v>64918</v>
      </c>
      <c r="D24" s="82">
        <v>68157</v>
      </c>
      <c r="E24" s="114">
        <v>0.4180821917808219</v>
      </c>
      <c r="F24" s="60">
        <f t="shared" si="0"/>
        <v>7.5145594589517189E-5</v>
      </c>
      <c r="G24" s="60">
        <f t="shared" si="1"/>
        <v>7.5142308724584071E-5</v>
      </c>
      <c r="H24" s="61">
        <f t="shared" si="5"/>
        <v>99588.190250539919</v>
      </c>
      <c r="I24" s="61">
        <f t="shared" si="2"/>
        <v>7.4832865371286843</v>
      </c>
      <c r="J24" s="61">
        <f t="shared" si="3"/>
        <v>99583.835592839954</v>
      </c>
      <c r="K24" s="61">
        <f t="shared" si="6"/>
        <v>6979178.2859598221</v>
      </c>
      <c r="L24" s="64">
        <f t="shared" si="4"/>
        <v>70.080380699778644</v>
      </c>
      <c r="N24" s="63"/>
    </row>
    <row r="25" spans="1:14" x14ac:dyDescent="0.25">
      <c r="A25" s="85">
        <v>16</v>
      </c>
      <c r="B25" s="82">
        <v>10</v>
      </c>
      <c r="C25" s="58">
        <v>63422</v>
      </c>
      <c r="D25" s="82">
        <v>65737</v>
      </c>
      <c r="E25" s="114">
        <v>0.4808219178082192</v>
      </c>
      <c r="F25" s="60">
        <f t="shared" si="0"/>
        <v>1.5484790064958695E-4</v>
      </c>
      <c r="G25" s="60">
        <f t="shared" si="1"/>
        <v>1.5483545286453543E-4</v>
      </c>
      <c r="H25" s="61">
        <f t="shared" si="5"/>
        <v>99580.706964002791</v>
      </c>
      <c r="I25" s="61">
        <f t="shared" si="2"/>
        <v>15.418623859341968</v>
      </c>
      <c r="J25" s="61">
        <f t="shared" si="3"/>
        <v>99572.701952437463</v>
      </c>
      <c r="K25" s="61">
        <f t="shared" si="6"/>
        <v>6879594.4503669823</v>
      </c>
      <c r="L25" s="64">
        <f t="shared" si="4"/>
        <v>69.085615679088036</v>
      </c>
      <c r="N25" s="63"/>
    </row>
    <row r="26" spans="1:14" x14ac:dyDescent="0.25">
      <c r="A26" s="85">
        <v>17</v>
      </c>
      <c r="B26" s="82">
        <v>14</v>
      </c>
      <c r="C26" s="58">
        <v>63200</v>
      </c>
      <c r="D26" s="82">
        <v>64324</v>
      </c>
      <c r="E26" s="114">
        <v>0.47495107632093941</v>
      </c>
      <c r="F26" s="60">
        <f t="shared" si="0"/>
        <v>2.1956651297010759E-4</v>
      </c>
      <c r="G26" s="60">
        <f t="shared" si="1"/>
        <v>2.1954120356612247E-4</v>
      </c>
      <c r="H26" s="61">
        <f t="shared" si="5"/>
        <v>99565.288340143452</v>
      </c>
      <c r="I26" s="61">
        <f t="shared" si="2"/>
        <v>21.858683235603113</v>
      </c>
      <c r="J26" s="61">
        <f t="shared" si="3"/>
        <v>99553.811462037556</v>
      </c>
      <c r="K26" s="61">
        <f t="shared" si="6"/>
        <v>6780021.7484145444</v>
      </c>
      <c r="L26" s="64">
        <f t="shared" si="4"/>
        <v>68.096239778385964</v>
      </c>
      <c r="N26" s="63"/>
    </row>
    <row r="27" spans="1:14" x14ac:dyDescent="0.25">
      <c r="A27" s="85">
        <v>18</v>
      </c>
      <c r="B27" s="82">
        <v>14</v>
      </c>
      <c r="C27" s="58">
        <v>62058</v>
      </c>
      <c r="D27" s="82">
        <v>65349</v>
      </c>
      <c r="E27" s="114">
        <v>0.45616438356164379</v>
      </c>
      <c r="F27" s="60">
        <f t="shared" si="0"/>
        <v>2.1976814460743916E-4</v>
      </c>
      <c r="G27" s="60">
        <f t="shared" si="1"/>
        <v>2.1974188155340655E-4</v>
      </c>
      <c r="H27" s="61">
        <f t="shared" si="5"/>
        <v>99543.429656907843</v>
      </c>
      <c r="I27" s="61">
        <f t="shared" si="2"/>
        <v>21.873860529088098</v>
      </c>
      <c r="J27" s="61">
        <f t="shared" si="3"/>
        <v>99531.533872483124</v>
      </c>
      <c r="K27" s="61">
        <f t="shared" si="6"/>
        <v>6680467.9369525071</v>
      </c>
      <c r="L27" s="64">
        <f t="shared" si="4"/>
        <v>67.111088697443876</v>
      </c>
      <c r="N27" s="63"/>
    </row>
    <row r="28" spans="1:14" x14ac:dyDescent="0.25">
      <c r="A28" s="85">
        <v>19</v>
      </c>
      <c r="B28" s="82">
        <v>13</v>
      </c>
      <c r="C28" s="58">
        <v>61098</v>
      </c>
      <c r="D28" s="82">
        <v>64566</v>
      </c>
      <c r="E28" s="114">
        <v>0.52771338250790312</v>
      </c>
      <c r="F28" s="60">
        <f t="shared" si="0"/>
        <v>2.0690094219505983E-4</v>
      </c>
      <c r="G28" s="60">
        <f t="shared" si="1"/>
        <v>2.0688072652499977E-4</v>
      </c>
      <c r="H28" s="61">
        <f t="shared" si="5"/>
        <v>99521.555796378758</v>
      </c>
      <c r="I28" s="61">
        <f t="shared" si="2"/>
        <v>20.589091768053141</v>
      </c>
      <c r="J28" s="61">
        <f t="shared" si="3"/>
        <v>99511.831843870386</v>
      </c>
      <c r="K28" s="61">
        <f t="shared" si="6"/>
        <v>6580936.4030800238</v>
      </c>
      <c r="L28" s="64">
        <f t="shared" si="4"/>
        <v>66.125738795167436</v>
      </c>
      <c r="N28" s="63"/>
    </row>
    <row r="29" spans="1:14" x14ac:dyDescent="0.25">
      <c r="A29" s="85">
        <v>20</v>
      </c>
      <c r="B29" s="82">
        <v>6</v>
      </c>
      <c r="C29" s="58">
        <v>62391</v>
      </c>
      <c r="D29" s="82">
        <v>63569</v>
      </c>
      <c r="E29" s="114">
        <v>0.49223744292237442</v>
      </c>
      <c r="F29" s="60">
        <f t="shared" si="0"/>
        <v>9.5268339155287388E-5</v>
      </c>
      <c r="G29" s="60">
        <f t="shared" si="1"/>
        <v>9.5263730896576998E-5</v>
      </c>
      <c r="H29" s="61">
        <f t="shared" si="5"/>
        <v>99500.966704610706</v>
      </c>
      <c r="I29" s="61">
        <f t="shared" si="2"/>
        <v>9.4788333160973028</v>
      </c>
      <c r="J29" s="61">
        <f t="shared" si="3"/>
        <v>99496.153707968013</v>
      </c>
      <c r="K29" s="61">
        <f t="shared" si="6"/>
        <v>6481424.5712361531</v>
      </c>
      <c r="L29" s="64">
        <f t="shared" si="4"/>
        <v>65.139312570475909</v>
      </c>
      <c r="N29" s="63"/>
    </row>
    <row r="30" spans="1:14" x14ac:dyDescent="0.25">
      <c r="A30" s="85">
        <v>21</v>
      </c>
      <c r="B30" s="82">
        <v>17</v>
      </c>
      <c r="C30" s="58">
        <v>62759</v>
      </c>
      <c r="D30" s="82">
        <v>64978</v>
      </c>
      <c r="E30" s="114">
        <v>0.43593875906526997</v>
      </c>
      <c r="F30" s="60">
        <f t="shared" si="0"/>
        <v>2.6617190007593728E-4</v>
      </c>
      <c r="G30" s="60">
        <f t="shared" si="1"/>
        <v>2.6613194375716331E-4</v>
      </c>
      <c r="H30" s="61">
        <f t="shared" si="5"/>
        <v>99491.487871294608</v>
      </c>
      <c r="I30" s="61">
        <f t="shared" si="2"/>
        <v>26.477863054479872</v>
      </c>
      <c r="J30" s="61">
        <f t="shared" si="3"/>
        <v>99476.552735002799</v>
      </c>
      <c r="K30" s="61">
        <f t="shared" si="6"/>
        <v>6381928.4175281851</v>
      </c>
      <c r="L30" s="64">
        <f t="shared" si="4"/>
        <v>64.14547167878375</v>
      </c>
      <c r="N30" s="63"/>
    </row>
    <row r="31" spans="1:14" x14ac:dyDescent="0.25">
      <c r="A31" s="85">
        <v>22</v>
      </c>
      <c r="B31" s="82">
        <v>16</v>
      </c>
      <c r="C31" s="58">
        <v>63237</v>
      </c>
      <c r="D31" s="82">
        <v>65515</v>
      </c>
      <c r="E31" s="114">
        <v>0.62003424657534256</v>
      </c>
      <c r="F31" s="60">
        <f t="shared" si="0"/>
        <v>2.4853982850751833E-4</v>
      </c>
      <c r="G31" s="60">
        <f t="shared" si="1"/>
        <v>2.4851635946172206E-4</v>
      </c>
      <c r="H31" s="61">
        <f t="shared" si="5"/>
        <v>99465.010008240133</v>
      </c>
      <c r="I31" s="61">
        <f t="shared" si="2"/>
        <v>24.718682181071586</v>
      </c>
      <c r="J31" s="61">
        <f t="shared" si="3"/>
        <v>99455.617755541534</v>
      </c>
      <c r="K31" s="61">
        <f t="shared" si="6"/>
        <v>6282451.8647931824</v>
      </c>
      <c r="L31" s="64">
        <f t="shared" si="4"/>
        <v>63.162431334121571</v>
      </c>
      <c r="N31" s="63"/>
    </row>
    <row r="32" spans="1:14" x14ac:dyDescent="0.25">
      <c r="A32" s="85">
        <v>23</v>
      </c>
      <c r="B32" s="82">
        <v>13</v>
      </c>
      <c r="C32" s="58">
        <v>65187</v>
      </c>
      <c r="D32" s="82">
        <v>66579</v>
      </c>
      <c r="E32" s="114">
        <v>0.5112750263435194</v>
      </c>
      <c r="F32" s="60">
        <f t="shared" si="0"/>
        <v>1.9731949061214577E-4</v>
      </c>
      <c r="G32" s="60">
        <f t="shared" si="1"/>
        <v>1.9730046394923425E-4</v>
      </c>
      <c r="H32" s="61">
        <f t="shared" si="5"/>
        <v>99440.291326059058</v>
      </c>
      <c r="I32" s="61">
        <f t="shared" si="2"/>
        <v>19.619615613878466</v>
      </c>
      <c r="J32" s="61">
        <f t="shared" si="3"/>
        <v>99430.702729935016</v>
      </c>
      <c r="K32" s="61">
        <f t="shared" si="6"/>
        <v>6182996.2470376408</v>
      </c>
      <c r="L32" s="64">
        <f t="shared" si="4"/>
        <v>62.177978006560217</v>
      </c>
      <c r="N32" s="63"/>
    </row>
    <row r="33" spans="1:14" x14ac:dyDescent="0.25">
      <c r="A33" s="85">
        <v>24</v>
      </c>
      <c r="B33" s="82">
        <v>15</v>
      </c>
      <c r="C33" s="58">
        <v>68698</v>
      </c>
      <c r="D33" s="82">
        <v>69339</v>
      </c>
      <c r="E33" s="114">
        <v>0.54794520547945202</v>
      </c>
      <c r="F33" s="60">
        <f t="shared" si="0"/>
        <v>2.1733303389670885E-4</v>
      </c>
      <c r="G33" s="60">
        <f t="shared" si="1"/>
        <v>2.1731168379740952E-4</v>
      </c>
      <c r="H33" s="61">
        <f t="shared" si="5"/>
        <v>99420.671710445182</v>
      </c>
      <c r="I33" s="61">
        <f t="shared" si="2"/>
        <v>21.60527357366632</v>
      </c>
      <c r="J33" s="61">
        <f t="shared" si="3"/>
        <v>99410.904942939291</v>
      </c>
      <c r="K33" s="61">
        <f t="shared" si="6"/>
        <v>6083565.5443077059</v>
      </c>
      <c r="L33" s="64">
        <f t="shared" si="4"/>
        <v>61.19014727667107</v>
      </c>
      <c r="N33" s="63"/>
    </row>
    <row r="34" spans="1:14" x14ac:dyDescent="0.25">
      <c r="A34" s="85">
        <v>25</v>
      </c>
      <c r="B34" s="82">
        <v>18</v>
      </c>
      <c r="C34" s="58">
        <v>72060</v>
      </c>
      <c r="D34" s="82">
        <v>73262</v>
      </c>
      <c r="E34" s="114">
        <v>0.61050228310502286</v>
      </c>
      <c r="F34" s="60">
        <f t="shared" si="0"/>
        <v>2.4772574008064848E-4</v>
      </c>
      <c r="G34" s="60">
        <f t="shared" si="1"/>
        <v>2.4770183967439985E-4</v>
      </c>
      <c r="H34" s="61">
        <f t="shared" si="5"/>
        <v>99399.066436871522</v>
      </c>
      <c r="I34" s="61">
        <f t="shared" si="2"/>
        <v>24.62133161833097</v>
      </c>
      <c r="J34" s="61">
        <f t="shared" si="3"/>
        <v>99389.476484419269</v>
      </c>
      <c r="K34" s="61">
        <f t="shared" si="6"/>
        <v>5984154.6393647669</v>
      </c>
      <c r="L34" s="64">
        <f t="shared" si="4"/>
        <v>60.203328400124477</v>
      </c>
      <c r="N34" s="63"/>
    </row>
    <row r="35" spans="1:14" x14ac:dyDescent="0.25">
      <c r="A35" s="85">
        <v>26</v>
      </c>
      <c r="B35" s="82">
        <v>22</v>
      </c>
      <c r="C35" s="58">
        <v>72325</v>
      </c>
      <c r="D35" s="82">
        <v>76446</v>
      </c>
      <c r="E35" s="114">
        <v>0.64034869240348702</v>
      </c>
      <c r="F35" s="60">
        <f t="shared" si="0"/>
        <v>2.9575656545966622E-4</v>
      </c>
      <c r="G35" s="60">
        <f t="shared" si="1"/>
        <v>2.9572510940586121E-4</v>
      </c>
      <c r="H35" s="61">
        <f t="shared" si="5"/>
        <v>99374.445105253195</v>
      </c>
      <c r="I35" s="61">
        <f t="shared" si="2"/>
        <v>29.38751865089775</v>
      </c>
      <c r="J35" s="61">
        <f t="shared" si="3"/>
        <v>99363.875845743387</v>
      </c>
      <c r="K35" s="61">
        <f t="shared" si="6"/>
        <v>5884765.162880348</v>
      </c>
      <c r="L35" s="64">
        <f t="shared" si="4"/>
        <v>59.21809331008042</v>
      </c>
      <c r="N35" s="63"/>
    </row>
    <row r="36" spans="1:14" x14ac:dyDescent="0.25">
      <c r="A36" s="85">
        <v>27</v>
      </c>
      <c r="B36" s="82">
        <v>13</v>
      </c>
      <c r="C36" s="58">
        <v>74505</v>
      </c>
      <c r="D36" s="82">
        <v>76270</v>
      </c>
      <c r="E36" s="114">
        <v>0.50642781875658593</v>
      </c>
      <c r="F36" s="60">
        <f t="shared" si="0"/>
        <v>1.7244238103133807E-4</v>
      </c>
      <c r="G36" s="60">
        <f t="shared" si="1"/>
        <v>1.7242770523307548E-4</v>
      </c>
      <c r="H36" s="61">
        <f t="shared" si="5"/>
        <v>99345.057586602299</v>
      </c>
      <c r="I36" s="61">
        <f t="shared" si="2"/>
        <v>17.129840305905571</v>
      </c>
      <c r="J36" s="61">
        <f t="shared" si="3"/>
        <v>99336.602773958162</v>
      </c>
      <c r="K36" s="61">
        <f t="shared" si="6"/>
        <v>5785401.2870346047</v>
      </c>
      <c r="L36" s="64">
        <f t="shared" si="4"/>
        <v>58.23542134435106</v>
      </c>
      <c r="N36" s="63"/>
    </row>
    <row r="37" spans="1:14" x14ac:dyDescent="0.25">
      <c r="A37" s="85">
        <v>28</v>
      </c>
      <c r="B37" s="82">
        <v>23</v>
      </c>
      <c r="C37" s="58">
        <v>77647</v>
      </c>
      <c r="D37" s="82">
        <v>78180</v>
      </c>
      <c r="E37" s="114">
        <v>0.51316259678379983</v>
      </c>
      <c r="F37" s="60">
        <f t="shared" si="0"/>
        <v>2.9519916317454614E-4</v>
      </c>
      <c r="G37" s="60">
        <f t="shared" si="1"/>
        <v>2.95156745019854E-4</v>
      </c>
      <c r="H37" s="61">
        <f t="shared" si="5"/>
        <v>99327.927746296395</v>
      </c>
      <c r="I37" s="61">
        <f t="shared" si="2"/>
        <v>29.317307843164087</v>
      </c>
      <c r="J37" s="61">
        <f t="shared" si="3"/>
        <v>99313.654984276742</v>
      </c>
      <c r="K37" s="61">
        <f t="shared" si="6"/>
        <v>5686064.6842606468</v>
      </c>
      <c r="L37" s="64">
        <f t="shared" si="4"/>
        <v>57.245377138884898</v>
      </c>
      <c r="N37" s="63"/>
    </row>
    <row r="38" spans="1:14" x14ac:dyDescent="0.25">
      <c r="A38" s="85">
        <v>29</v>
      </c>
      <c r="B38" s="82">
        <v>20</v>
      </c>
      <c r="C38" s="58">
        <v>79042</v>
      </c>
      <c r="D38" s="82">
        <v>81078</v>
      </c>
      <c r="E38" s="114">
        <v>0.50643835616438349</v>
      </c>
      <c r="F38" s="60">
        <f t="shared" si="0"/>
        <v>2.4981264051961031E-4</v>
      </c>
      <c r="G38" s="60">
        <f t="shared" si="1"/>
        <v>2.4978184293355019E-4</v>
      </c>
      <c r="H38" s="61">
        <f t="shared" si="5"/>
        <v>99298.610438453237</v>
      </c>
      <c r="I38" s="61">
        <f t="shared" si="2"/>
        <v>24.802989916057513</v>
      </c>
      <c r="J38" s="61">
        <f t="shared" si="3"/>
        <v>99286.368633978229</v>
      </c>
      <c r="K38" s="61">
        <f t="shared" si="6"/>
        <v>5586751.0292763701</v>
      </c>
      <c r="L38" s="64">
        <f t="shared" si="4"/>
        <v>56.262126978495047</v>
      </c>
      <c r="N38" s="63"/>
    </row>
    <row r="39" spans="1:14" x14ac:dyDescent="0.25">
      <c r="A39" s="85">
        <v>30</v>
      </c>
      <c r="B39" s="82">
        <v>19</v>
      </c>
      <c r="C39" s="58">
        <v>81838</v>
      </c>
      <c r="D39" s="82">
        <v>81952</v>
      </c>
      <c r="E39" s="114">
        <v>0.47613554434030275</v>
      </c>
      <c r="F39" s="60">
        <f t="shared" si="0"/>
        <v>2.3200439587276391E-4</v>
      </c>
      <c r="G39" s="60">
        <f t="shared" si="1"/>
        <v>2.3197620175045529E-4</v>
      </c>
      <c r="H39" s="61">
        <f t="shared" si="5"/>
        <v>99273.807448537176</v>
      </c>
      <c r="I39" s="61">
        <f t="shared" si="2"/>
        <v>23.029160785217712</v>
      </c>
      <c r="J39" s="61">
        <f t="shared" si="3"/>
        <v>99261.743289758131</v>
      </c>
      <c r="K39" s="61">
        <f t="shared" si="6"/>
        <v>5487464.660642392</v>
      </c>
      <c r="L39" s="64">
        <f t="shared" si="4"/>
        <v>55.276057216673735</v>
      </c>
      <c r="N39" s="63"/>
    </row>
    <row r="40" spans="1:14" x14ac:dyDescent="0.25">
      <c r="A40" s="85">
        <v>31</v>
      </c>
      <c r="B40" s="82">
        <v>17</v>
      </c>
      <c r="C40" s="58">
        <v>84375</v>
      </c>
      <c r="D40" s="82">
        <v>84319</v>
      </c>
      <c r="E40" s="114">
        <v>0.57308622078968574</v>
      </c>
      <c r="F40" s="60">
        <f t="shared" si="0"/>
        <v>2.0154836567987005E-4</v>
      </c>
      <c r="G40" s="60">
        <f t="shared" si="1"/>
        <v>2.0153102518978669E-4</v>
      </c>
      <c r="H40" s="61">
        <f t="shared" si="5"/>
        <v>99250.778287751964</v>
      </c>
      <c r="I40" s="61">
        <f t="shared" si="2"/>
        <v>20.002111099214876</v>
      </c>
      <c r="J40" s="61">
        <f t="shared" si="3"/>
        <v>99242.239110910421</v>
      </c>
      <c r="K40" s="61">
        <f t="shared" si="6"/>
        <v>5388202.9173526336</v>
      </c>
      <c r="L40" s="64">
        <f t="shared" si="4"/>
        <v>54.288772443989636</v>
      </c>
      <c r="N40" s="63"/>
    </row>
    <row r="41" spans="1:14" x14ac:dyDescent="0.25">
      <c r="A41" s="85">
        <v>32</v>
      </c>
      <c r="B41" s="82">
        <v>31</v>
      </c>
      <c r="C41" s="58">
        <v>87844</v>
      </c>
      <c r="D41" s="82">
        <v>86397</v>
      </c>
      <c r="E41" s="114">
        <v>0.46619531595227581</v>
      </c>
      <c r="F41" s="60">
        <f t="shared" si="0"/>
        <v>3.5582899547178908E-4</v>
      </c>
      <c r="G41" s="60">
        <f t="shared" si="1"/>
        <v>3.557614210145583E-4</v>
      </c>
      <c r="H41" s="61">
        <f t="shared" si="5"/>
        <v>99230.776176652755</v>
      </c>
      <c r="I41" s="61">
        <f t="shared" si="2"/>
        <v>35.302481940983562</v>
      </c>
      <c r="J41" s="61">
        <f t="shared" si="3"/>
        <v>99211.931546434149</v>
      </c>
      <c r="K41" s="61">
        <f t="shared" si="6"/>
        <v>5288960.6782417232</v>
      </c>
      <c r="L41" s="64">
        <f t="shared" si="4"/>
        <v>53.299600003392115</v>
      </c>
      <c r="N41" s="63"/>
    </row>
    <row r="42" spans="1:14" x14ac:dyDescent="0.25">
      <c r="A42" s="85">
        <v>33</v>
      </c>
      <c r="B42" s="82">
        <v>36</v>
      </c>
      <c r="C42" s="58">
        <v>91614</v>
      </c>
      <c r="D42" s="82">
        <v>89654</v>
      </c>
      <c r="E42" s="114">
        <v>0.56506849315068497</v>
      </c>
      <c r="F42" s="60">
        <f t="shared" si="0"/>
        <v>3.9720193304940751E-4</v>
      </c>
      <c r="G42" s="60">
        <f t="shared" si="1"/>
        <v>3.9713332602938451E-4</v>
      </c>
      <c r="H42" s="61">
        <f t="shared" si="5"/>
        <v>99195.473694711778</v>
      </c>
      <c r="I42" s="61">
        <f t="shared" si="2"/>
        <v>39.393828395441204</v>
      </c>
      <c r="J42" s="61">
        <f t="shared" si="3"/>
        <v>99178.340077567191</v>
      </c>
      <c r="K42" s="61">
        <f t="shared" si="6"/>
        <v>5189748.7466952894</v>
      </c>
      <c r="L42" s="64">
        <f t="shared" si="4"/>
        <v>52.318402779823217</v>
      </c>
      <c r="N42" s="63"/>
    </row>
    <row r="43" spans="1:14" x14ac:dyDescent="0.25">
      <c r="A43" s="85">
        <v>34</v>
      </c>
      <c r="B43" s="82">
        <v>32</v>
      </c>
      <c r="C43" s="58">
        <v>93701</v>
      </c>
      <c r="D43" s="82">
        <v>93216</v>
      </c>
      <c r="E43" s="114">
        <v>0.5513698630136985</v>
      </c>
      <c r="F43" s="60">
        <f t="shared" si="0"/>
        <v>3.4239796273212176E-4</v>
      </c>
      <c r="G43" s="60">
        <f t="shared" si="1"/>
        <v>3.4234537504368163E-4</v>
      </c>
      <c r="H43" s="61">
        <f t="shared" si="5"/>
        <v>99156.079866316344</v>
      </c>
      <c r="I43" s="61">
        <f t="shared" si="2"/>
        <v>33.94562534969532</v>
      </c>
      <c r="J43" s="61">
        <f t="shared" si="3"/>
        <v>99140.850835765625</v>
      </c>
      <c r="K43" s="61">
        <f t="shared" si="6"/>
        <v>5090570.4066177225</v>
      </c>
      <c r="L43" s="64">
        <f t="shared" si="4"/>
        <v>51.338963919115223</v>
      </c>
      <c r="N43" s="63"/>
    </row>
    <row r="44" spans="1:14" x14ac:dyDescent="0.25">
      <c r="A44" s="85">
        <v>35</v>
      </c>
      <c r="B44" s="82">
        <v>29</v>
      </c>
      <c r="C44" s="58">
        <v>99737</v>
      </c>
      <c r="D44" s="82">
        <v>95227</v>
      </c>
      <c r="E44" s="114">
        <v>0.61303731695795927</v>
      </c>
      <c r="F44" s="60">
        <f t="shared" si="0"/>
        <v>2.9749081881783306E-4</v>
      </c>
      <c r="G44" s="60">
        <f t="shared" si="1"/>
        <v>2.9745657625766526E-4</v>
      </c>
      <c r="H44" s="61">
        <f t="shared" si="5"/>
        <v>99122.134240966654</v>
      </c>
      <c r="I44" s="61">
        <f t="shared" si="2"/>
        <v>29.484530682670631</v>
      </c>
      <c r="J44" s="61">
        <f t="shared" si="3"/>
        <v>99110.724827865444</v>
      </c>
      <c r="K44" s="61">
        <f t="shared" si="6"/>
        <v>4991429.5557819568</v>
      </c>
      <c r="L44" s="64">
        <f t="shared" si="4"/>
        <v>50.356356771412464</v>
      </c>
      <c r="N44" s="63"/>
    </row>
    <row r="45" spans="1:14" x14ac:dyDescent="0.25">
      <c r="A45" s="85">
        <v>36</v>
      </c>
      <c r="B45" s="82">
        <v>37</v>
      </c>
      <c r="C45" s="58">
        <v>103567</v>
      </c>
      <c r="D45" s="82">
        <v>101002</v>
      </c>
      <c r="E45" s="114">
        <v>0.50433172898926304</v>
      </c>
      <c r="F45" s="60">
        <f t="shared" si="0"/>
        <v>3.6173613792901173E-4</v>
      </c>
      <c r="G45" s="60">
        <f t="shared" si="1"/>
        <v>3.6167128985948021E-4</v>
      </c>
      <c r="H45" s="61">
        <f t="shared" si="5"/>
        <v>99092.649710283978</v>
      </c>
      <c r="I45" s="61">
        <f t="shared" si="2"/>
        <v>35.838966436312056</v>
      </c>
      <c r="J45" s="61">
        <f t="shared" si="3"/>
        <v>99074.885471755682</v>
      </c>
      <c r="K45" s="61">
        <f t="shared" si="6"/>
        <v>4892318.8309540916</v>
      </c>
      <c r="L45" s="64">
        <f t="shared" si="4"/>
        <v>49.371157651528215</v>
      </c>
      <c r="N45" s="63"/>
    </row>
    <row r="46" spans="1:14" x14ac:dyDescent="0.25">
      <c r="A46" s="85">
        <v>37</v>
      </c>
      <c r="B46" s="82">
        <v>46</v>
      </c>
      <c r="C46" s="58">
        <v>106569</v>
      </c>
      <c r="D46" s="82">
        <v>104689</v>
      </c>
      <c r="E46" s="114">
        <v>0.55610482430017871</v>
      </c>
      <c r="F46" s="60">
        <f t="shared" si="0"/>
        <v>4.354864667846898E-4</v>
      </c>
      <c r="G46" s="60">
        <f t="shared" si="1"/>
        <v>4.3540229901749489E-4</v>
      </c>
      <c r="H46" s="61">
        <f t="shared" si="5"/>
        <v>99056.810743847673</v>
      </c>
      <c r="I46" s="61">
        <f t="shared" si="2"/>
        <v>43.129563131212166</v>
      </c>
      <c r="J46" s="61">
        <f t="shared" si="3"/>
        <v>99037.665738843687</v>
      </c>
      <c r="K46" s="61">
        <f t="shared" si="6"/>
        <v>4793243.945482336</v>
      </c>
      <c r="L46" s="64">
        <f t="shared" si="4"/>
        <v>48.388837773883608</v>
      </c>
      <c r="N46" s="63"/>
    </row>
    <row r="47" spans="1:14" x14ac:dyDescent="0.25">
      <c r="A47" s="85">
        <v>38</v>
      </c>
      <c r="B47" s="82">
        <v>40</v>
      </c>
      <c r="C47" s="58">
        <v>110729</v>
      </c>
      <c r="D47" s="82">
        <v>107472</v>
      </c>
      <c r="E47" s="114">
        <v>0.46856164383561638</v>
      </c>
      <c r="F47" s="60">
        <f t="shared" si="0"/>
        <v>3.6663443338939784E-4</v>
      </c>
      <c r="G47" s="60">
        <f t="shared" si="1"/>
        <v>3.6656301093250331E-4</v>
      </c>
      <c r="H47" s="61">
        <f t="shared" si="5"/>
        <v>99013.681180716463</v>
      </c>
      <c r="I47" s="61">
        <f t="shared" si="2"/>
        <v>36.294753097114366</v>
      </c>
      <c r="J47" s="61">
        <f t="shared" si="3"/>
        <v>98994.392756793139</v>
      </c>
      <c r="K47" s="61">
        <f t="shared" si="6"/>
        <v>4694206.2797434926</v>
      </c>
      <c r="L47" s="64">
        <f t="shared" si="4"/>
        <v>47.409673327626152</v>
      </c>
      <c r="N47" s="63"/>
    </row>
    <row r="48" spans="1:14" x14ac:dyDescent="0.25">
      <c r="A48" s="85">
        <v>39</v>
      </c>
      <c r="B48" s="82">
        <v>54</v>
      </c>
      <c r="C48" s="58">
        <v>115627</v>
      </c>
      <c r="D48" s="82">
        <v>111602</v>
      </c>
      <c r="E48" s="114">
        <v>0.52242516489091817</v>
      </c>
      <c r="F48" s="60">
        <f t="shared" si="0"/>
        <v>4.7529144607422468E-4</v>
      </c>
      <c r="G48" s="60">
        <f t="shared" si="1"/>
        <v>4.7518358546652325E-4</v>
      </c>
      <c r="H48" s="61">
        <f t="shared" si="5"/>
        <v>98977.386427619349</v>
      </c>
      <c r="I48" s="61">
        <f t="shared" si="2"/>
        <v>47.032429362781755</v>
      </c>
      <c r="J48" s="61">
        <f t="shared" si="3"/>
        <v>98954.924922921637</v>
      </c>
      <c r="K48" s="61">
        <f t="shared" si="6"/>
        <v>4595211.8869866999</v>
      </c>
      <c r="L48" s="64">
        <f t="shared" si="4"/>
        <v>46.426886512578385</v>
      </c>
      <c r="N48" s="63"/>
    </row>
    <row r="49" spans="1:14" x14ac:dyDescent="0.25">
      <c r="A49" s="85">
        <v>40</v>
      </c>
      <c r="B49" s="82">
        <v>72</v>
      </c>
      <c r="C49" s="58">
        <v>117511</v>
      </c>
      <c r="D49" s="82">
        <v>116242</v>
      </c>
      <c r="E49" s="114">
        <v>0.57819634703196354</v>
      </c>
      <c r="F49" s="60">
        <f t="shared" si="0"/>
        <v>6.1603487441872406E-4</v>
      </c>
      <c r="G49" s="60">
        <f t="shared" si="1"/>
        <v>6.1587484195211467E-4</v>
      </c>
      <c r="H49" s="61">
        <f t="shared" si="5"/>
        <v>98930.353998256571</v>
      </c>
      <c r="I49" s="61">
        <f t="shared" si="2"/>
        <v>60.928716132943023</v>
      </c>
      <c r="J49" s="61">
        <f t="shared" si="3"/>
        <v>98904.654043221046</v>
      </c>
      <c r="K49" s="61">
        <f t="shared" si="6"/>
        <v>4496256.9620637782</v>
      </c>
      <c r="L49" s="64">
        <f t="shared" si="4"/>
        <v>45.448709929239868</v>
      </c>
      <c r="N49" s="63"/>
    </row>
    <row r="50" spans="1:14" x14ac:dyDescent="0.25">
      <c r="A50" s="85">
        <v>41</v>
      </c>
      <c r="B50" s="82">
        <v>67</v>
      </c>
      <c r="C50" s="58">
        <v>121107</v>
      </c>
      <c r="D50" s="82">
        <v>118054</v>
      </c>
      <c r="E50" s="114">
        <v>0.49646289102433028</v>
      </c>
      <c r="F50" s="60">
        <f t="shared" si="0"/>
        <v>5.6029202085624327E-4</v>
      </c>
      <c r="G50" s="60">
        <f t="shared" si="1"/>
        <v>5.6013399147187691E-4</v>
      </c>
      <c r="H50" s="61">
        <f t="shared" si="5"/>
        <v>98869.42528212363</v>
      </c>
      <c r="I50" s="61">
        <f t="shared" si="2"/>
        <v>55.380125817806409</v>
      </c>
      <c r="J50" s="61">
        <f t="shared" si="3"/>
        <v>98841.53933367462</v>
      </c>
      <c r="K50" s="61">
        <f t="shared" si="6"/>
        <v>4397352.3080205573</v>
      </c>
      <c r="L50" s="64">
        <f t="shared" si="4"/>
        <v>44.476361579656448</v>
      </c>
      <c r="N50" s="63"/>
    </row>
    <row r="51" spans="1:14" x14ac:dyDescent="0.25">
      <c r="A51" s="85">
        <v>42</v>
      </c>
      <c r="B51" s="82">
        <v>67</v>
      </c>
      <c r="C51" s="58">
        <v>119942</v>
      </c>
      <c r="D51" s="82">
        <v>121492</v>
      </c>
      <c r="E51" s="114">
        <v>0.4952361480269884</v>
      </c>
      <c r="F51" s="60">
        <f t="shared" si="0"/>
        <v>5.55017106124241E-4</v>
      </c>
      <c r="G51" s="60">
        <f t="shared" si="1"/>
        <v>5.5486166020281009E-4</v>
      </c>
      <c r="H51" s="61">
        <f t="shared" si="5"/>
        <v>98814.045156305816</v>
      </c>
      <c r="I51" s="61">
        <f t="shared" si="2"/>
        <v>54.828125146783293</v>
      </c>
      <c r="J51" s="61">
        <f t="shared" si="3"/>
        <v>98786.369900660269</v>
      </c>
      <c r="K51" s="61">
        <f t="shared" si="6"/>
        <v>4298510.7686868822</v>
      </c>
      <c r="L51" s="64">
        <f t="shared" si="4"/>
        <v>43.501010022283992</v>
      </c>
      <c r="N51" s="63"/>
    </row>
    <row r="52" spans="1:14" x14ac:dyDescent="0.25">
      <c r="A52" s="85">
        <v>43</v>
      </c>
      <c r="B52" s="82">
        <v>77</v>
      </c>
      <c r="C52" s="58">
        <v>119464</v>
      </c>
      <c r="D52" s="82">
        <v>120370</v>
      </c>
      <c r="E52" s="114">
        <v>0.46820850382494239</v>
      </c>
      <c r="F52" s="60">
        <f t="shared" si="0"/>
        <v>6.4211079329869831E-4</v>
      </c>
      <c r="G52" s="60">
        <f t="shared" si="1"/>
        <v>6.4189160717530896E-4</v>
      </c>
      <c r="H52" s="61">
        <f t="shared" si="5"/>
        <v>98759.217031159031</v>
      </c>
      <c r="I52" s="61">
        <f t="shared" si="2"/>
        <v>63.392712543505816</v>
      </c>
      <c r="J52" s="61">
        <f t="shared" si="3"/>
        <v>98725.505325708931</v>
      </c>
      <c r="K52" s="61">
        <f t="shared" si="6"/>
        <v>4199724.3987862216</v>
      </c>
      <c r="L52" s="64">
        <f t="shared" si="4"/>
        <v>42.524885524975225</v>
      </c>
      <c r="N52" s="63"/>
    </row>
    <row r="53" spans="1:14" x14ac:dyDescent="0.25">
      <c r="A53" s="85">
        <v>44</v>
      </c>
      <c r="B53" s="82">
        <v>93</v>
      </c>
      <c r="C53" s="58">
        <v>115296</v>
      </c>
      <c r="D53" s="82">
        <v>119803</v>
      </c>
      <c r="E53" s="114">
        <v>0.49695095006628376</v>
      </c>
      <c r="F53" s="60">
        <f t="shared" si="0"/>
        <v>7.9115606616786968E-4</v>
      </c>
      <c r="G53" s="60">
        <f t="shared" si="1"/>
        <v>7.908413189881932E-4</v>
      </c>
      <c r="H53" s="61">
        <f t="shared" si="5"/>
        <v>98695.824318615531</v>
      </c>
      <c r="I53" s="61">
        <f t="shared" si="2"/>
        <v>78.052735882760899</v>
      </c>
      <c r="J53" s="61">
        <f t="shared" si="3"/>
        <v>98656.559963984968</v>
      </c>
      <c r="K53" s="61">
        <f t="shared" si="6"/>
        <v>4100998.8934605131</v>
      </c>
      <c r="L53" s="64">
        <f t="shared" si="4"/>
        <v>41.551898692506306</v>
      </c>
      <c r="N53" s="63"/>
    </row>
    <row r="54" spans="1:14" x14ac:dyDescent="0.25">
      <c r="A54" s="85">
        <v>45</v>
      </c>
      <c r="B54" s="82">
        <v>98</v>
      </c>
      <c r="C54" s="58">
        <v>113190</v>
      </c>
      <c r="D54" s="82">
        <v>115506</v>
      </c>
      <c r="E54" s="114">
        <v>0.48386916410399761</v>
      </c>
      <c r="F54" s="60">
        <f t="shared" si="0"/>
        <v>8.5703291706020217E-4</v>
      </c>
      <c r="G54" s="60">
        <f t="shared" si="1"/>
        <v>8.5665398378109963E-4</v>
      </c>
      <c r="H54" s="61">
        <f t="shared" si="5"/>
        <v>98617.771582732763</v>
      </c>
      <c r="I54" s="61">
        <f t="shared" si="2"/>
        <v>84.48130689796254</v>
      </c>
      <c r="J54" s="61">
        <f t="shared" si="3"/>
        <v>98574.168175185943</v>
      </c>
      <c r="K54" s="61">
        <f t="shared" si="6"/>
        <v>4002342.3334965282</v>
      </c>
      <c r="L54" s="64">
        <f t="shared" si="4"/>
        <v>40.584392338848069</v>
      </c>
      <c r="N54" s="63"/>
    </row>
    <row r="55" spans="1:14" x14ac:dyDescent="0.25">
      <c r="A55" s="85">
        <v>46</v>
      </c>
      <c r="B55" s="82">
        <v>120</v>
      </c>
      <c r="C55" s="58">
        <v>111270</v>
      </c>
      <c r="D55" s="82">
        <v>113488</v>
      </c>
      <c r="E55" s="114">
        <v>0.46721461187214608</v>
      </c>
      <c r="F55" s="60">
        <f t="shared" si="0"/>
        <v>1.067815161195597E-3</v>
      </c>
      <c r="G55" s="60">
        <f t="shared" si="1"/>
        <v>1.0672080091475807E-3</v>
      </c>
      <c r="H55" s="61">
        <f t="shared" si="5"/>
        <v>98533.290275834806</v>
      </c>
      <c r="I55" s="61">
        <f t="shared" si="2"/>
        <v>105.15551655003433</v>
      </c>
      <c r="J55" s="61">
        <f t="shared" si="3"/>
        <v>98477.26495313592</v>
      </c>
      <c r="K55" s="61">
        <f t="shared" si="6"/>
        <v>3903768.1653213422</v>
      </c>
      <c r="L55" s="64">
        <f t="shared" si="4"/>
        <v>39.618774065020112</v>
      </c>
      <c r="N55" s="63"/>
    </row>
    <row r="56" spans="1:14" x14ac:dyDescent="0.25">
      <c r="A56" s="85">
        <v>47</v>
      </c>
      <c r="B56" s="82">
        <v>140</v>
      </c>
      <c r="C56" s="58">
        <v>107367</v>
      </c>
      <c r="D56" s="82">
        <v>111617</v>
      </c>
      <c r="E56" s="114">
        <v>0.54246575342465797</v>
      </c>
      <c r="F56" s="60">
        <f t="shared" si="0"/>
        <v>1.2786322288386367E-3</v>
      </c>
      <c r="G56" s="60">
        <f t="shared" si="1"/>
        <v>1.2778846432776267E-3</v>
      </c>
      <c r="H56" s="61">
        <f t="shared" si="5"/>
        <v>98428.134759284774</v>
      </c>
      <c r="I56" s="61">
        <f t="shared" si="2"/>
        <v>125.77980187535078</v>
      </c>
      <c r="J56" s="61">
        <f t="shared" si="3"/>
        <v>98370.586192399336</v>
      </c>
      <c r="K56" s="61">
        <f t="shared" si="6"/>
        <v>3805290.9003682062</v>
      </c>
      <c r="L56" s="64">
        <f t="shared" si="4"/>
        <v>38.660601561478344</v>
      </c>
      <c r="N56" s="63"/>
    </row>
    <row r="57" spans="1:14" x14ac:dyDescent="0.25">
      <c r="A57" s="85">
        <v>48</v>
      </c>
      <c r="B57" s="82">
        <v>147</v>
      </c>
      <c r="C57" s="58">
        <v>105809</v>
      </c>
      <c r="D57" s="82">
        <v>107697</v>
      </c>
      <c r="E57" s="114">
        <v>0.4782778864970646</v>
      </c>
      <c r="F57" s="60">
        <f t="shared" si="0"/>
        <v>1.3770104821410171E-3</v>
      </c>
      <c r="G57" s="60">
        <f t="shared" si="1"/>
        <v>1.376021924846814E-3</v>
      </c>
      <c r="H57" s="61">
        <f t="shared" si="5"/>
        <v>98302.354957409421</v>
      </c>
      <c r="I57" s="61">
        <f t="shared" si="2"/>
        <v>135.26619568546926</v>
      </c>
      <c r="J57" s="61">
        <f t="shared" si="3"/>
        <v>98231.783591910891</v>
      </c>
      <c r="K57" s="61">
        <f t="shared" si="6"/>
        <v>3706920.3141758069</v>
      </c>
      <c r="L57" s="64">
        <f t="shared" si="4"/>
        <v>37.709374468006089</v>
      </c>
      <c r="N57" s="63"/>
    </row>
    <row r="58" spans="1:14" x14ac:dyDescent="0.25">
      <c r="A58" s="85">
        <v>49</v>
      </c>
      <c r="B58" s="82">
        <v>149</v>
      </c>
      <c r="C58" s="58">
        <v>104828</v>
      </c>
      <c r="D58" s="82">
        <v>106157</v>
      </c>
      <c r="E58" s="114">
        <v>0.52718580490944222</v>
      </c>
      <c r="F58" s="60">
        <f t="shared" si="0"/>
        <v>1.4124226840770671E-3</v>
      </c>
      <c r="G58" s="60">
        <f t="shared" si="1"/>
        <v>1.4114800786333385E-3</v>
      </c>
      <c r="H58" s="61">
        <f t="shared" si="5"/>
        <v>98167.08876172395</v>
      </c>
      <c r="I58" s="61">
        <f t="shared" si="2"/>
        <v>138.56089016460405</v>
      </c>
      <c r="J58" s="61">
        <f t="shared" si="3"/>
        <v>98101.575205969741</v>
      </c>
      <c r="K58" s="61">
        <f t="shared" si="6"/>
        <v>3608688.5305838962</v>
      </c>
      <c r="L58" s="64">
        <f t="shared" si="4"/>
        <v>36.760675865035431</v>
      </c>
      <c r="N58" s="63"/>
    </row>
    <row r="59" spans="1:14" x14ac:dyDescent="0.25">
      <c r="A59" s="85">
        <v>50</v>
      </c>
      <c r="B59" s="82">
        <v>193</v>
      </c>
      <c r="C59" s="58">
        <v>103656</v>
      </c>
      <c r="D59" s="82">
        <v>104832</v>
      </c>
      <c r="E59" s="114">
        <v>0.51095180637376691</v>
      </c>
      <c r="F59" s="60">
        <f t="shared" si="0"/>
        <v>1.8514255017075324E-3</v>
      </c>
      <c r="G59" s="60">
        <f t="shared" si="1"/>
        <v>1.8497506703097832E-3</v>
      </c>
      <c r="H59" s="61">
        <f t="shared" si="5"/>
        <v>98028.527871559345</v>
      </c>
      <c r="I59" s="61">
        <f t="shared" si="2"/>
        <v>181.32833513989817</v>
      </c>
      <c r="J59" s="61">
        <f t="shared" si="3"/>
        <v>97939.849576805922</v>
      </c>
      <c r="K59" s="61">
        <f t="shared" si="6"/>
        <v>3510586.9553779266</v>
      </c>
      <c r="L59" s="64">
        <f t="shared" si="4"/>
        <v>35.811891003582438</v>
      </c>
      <c r="N59" s="63"/>
    </row>
    <row r="60" spans="1:14" x14ac:dyDescent="0.25">
      <c r="A60" s="85">
        <v>51</v>
      </c>
      <c r="B60" s="82">
        <v>222</v>
      </c>
      <c r="C60" s="58">
        <v>100124</v>
      </c>
      <c r="D60" s="82">
        <v>103796</v>
      </c>
      <c r="E60" s="114">
        <v>0.48918918918918919</v>
      </c>
      <c r="F60" s="60">
        <f t="shared" si="0"/>
        <v>2.1773244409572382E-3</v>
      </c>
      <c r="G60" s="60">
        <f t="shared" si="1"/>
        <v>2.1749055091728111E-3</v>
      </c>
      <c r="H60" s="61">
        <f t="shared" si="5"/>
        <v>97847.199536419444</v>
      </c>
      <c r="I60" s="61">
        <f t="shared" si="2"/>
        <v>212.80841332888997</v>
      </c>
      <c r="J60" s="61">
        <f t="shared" si="3"/>
        <v>97738.494698259543</v>
      </c>
      <c r="K60" s="61">
        <f t="shared" si="6"/>
        <v>3412647.1058011209</v>
      </c>
      <c r="L60" s="64">
        <f t="shared" si="4"/>
        <v>34.877309948261818</v>
      </c>
      <c r="N60" s="63"/>
    </row>
    <row r="61" spans="1:14" x14ac:dyDescent="0.25">
      <c r="A61" s="85">
        <v>52</v>
      </c>
      <c r="B61" s="82">
        <v>204</v>
      </c>
      <c r="C61" s="58">
        <v>98940</v>
      </c>
      <c r="D61" s="82">
        <v>100174</v>
      </c>
      <c r="E61" s="114">
        <v>0.48765780284716659</v>
      </c>
      <c r="F61" s="60">
        <f t="shared" si="0"/>
        <v>2.049077412939321E-3</v>
      </c>
      <c r="G61" s="60">
        <f t="shared" si="1"/>
        <v>2.0469284884117619E-3</v>
      </c>
      <c r="H61" s="61">
        <f t="shared" si="5"/>
        <v>97634.391123090551</v>
      </c>
      <c r="I61" s="61">
        <f t="shared" si="2"/>
        <v>199.85061663859048</v>
      </c>
      <c r="J61" s="61">
        <f t="shared" si="3"/>
        <v>97531.99921905958</v>
      </c>
      <c r="K61" s="61">
        <f t="shared" si="6"/>
        <v>3314908.6111028614</v>
      </c>
      <c r="L61" s="64">
        <f t="shared" si="4"/>
        <v>33.952263879268308</v>
      </c>
      <c r="N61" s="63"/>
    </row>
    <row r="62" spans="1:14" x14ac:dyDescent="0.25">
      <c r="A62" s="85">
        <v>53</v>
      </c>
      <c r="B62" s="82">
        <v>232</v>
      </c>
      <c r="C62" s="58">
        <v>98758</v>
      </c>
      <c r="D62" s="82">
        <v>98988</v>
      </c>
      <c r="E62" s="114">
        <v>0.5022437411431272</v>
      </c>
      <c r="F62" s="60">
        <f t="shared" si="0"/>
        <v>2.3464444287115793E-3</v>
      </c>
      <c r="G62" s="60">
        <f t="shared" si="1"/>
        <v>2.3437070786845402E-3</v>
      </c>
      <c r="H62" s="61">
        <f t="shared" si="5"/>
        <v>97434.540506451958</v>
      </c>
      <c r="I62" s="61">
        <f t="shared" si="2"/>
        <v>228.35802229334703</v>
      </c>
      <c r="J62" s="61">
        <f t="shared" si="3"/>
        <v>97320.873871595264</v>
      </c>
      <c r="K62" s="61">
        <f t="shared" si="6"/>
        <v>3217376.6118838019</v>
      </c>
      <c r="L62" s="64">
        <f t="shared" si="4"/>
        <v>33.020904036292471</v>
      </c>
      <c r="N62" s="63"/>
    </row>
    <row r="63" spans="1:14" x14ac:dyDescent="0.25">
      <c r="A63" s="85">
        <v>54</v>
      </c>
      <c r="B63" s="82">
        <v>251</v>
      </c>
      <c r="C63" s="58">
        <v>94224</v>
      </c>
      <c r="D63" s="82">
        <v>98677</v>
      </c>
      <c r="E63" s="114">
        <v>0.50464443595481079</v>
      </c>
      <c r="F63" s="60">
        <f t="shared" si="0"/>
        <v>2.6023711644833358E-3</v>
      </c>
      <c r="G63" s="60">
        <f t="shared" si="1"/>
        <v>2.5990207693149699E-3</v>
      </c>
      <c r="H63" s="61">
        <f t="shared" si="5"/>
        <v>97206.182484158606</v>
      </c>
      <c r="I63" s="61">
        <f t="shared" si="2"/>
        <v>252.64088718214924</v>
      </c>
      <c r="J63" s="61">
        <f t="shared" si="3"/>
        <v>97081.035414987622</v>
      </c>
      <c r="K63" s="61">
        <f t="shared" si="6"/>
        <v>3120055.7380122067</v>
      </c>
      <c r="L63" s="64">
        <f t="shared" si="4"/>
        <v>32.09729729403449</v>
      </c>
      <c r="N63" s="63"/>
    </row>
    <row r="64" spans="1:14" x14ac:dyDescent="0.25">
      <c r="A64" s="85">
        <v>55</v>
      </c>
      <c r="B64" s="82">
        <v>267</v>
      </c>
      <c r="C64" s="58">
        <v>90633</v>
      </c>
      <c r="D64" s="82">
        <v>94310</v>
      </c>
      <c r="E64" s="114">
        <v>0.51778769688574144</v>
      </c>
      <c r="F64" s="60">
        <f t="shared" si="0"/>
        <v>2.8873761104772824E-3</v>
      </c>
      <c r="G64" s="60">
        <f t="shared" si="1"/>
        <v>2.8833615246729341E-3</v>
      </c>
      <c r="H64" s="61">
        <f t="shared" si="5"/>
        <v>96953.541596976458</v>
      </c>
      <c r="I64" s="61">
        <f t="shared" si="2"/>
        <v>279.55211152149877</v>
      </c>
      <c r="J64" s="61">
        <f t="shared" si="3"/>
        <v>96818.738129439225</v>
      </c>
      <c r="K64" s="61">
        <f t="shared" si="6"/>
        <v>3022974.702597219</v>
      </c>
      <c r="L64" s="64">
        <f t="shared" si="4"/>
        <v>31.179621216554835</v>
      </c>
      <c r="N64" s="63"/>
    </row>
    <row r="65" spans="1:14" x14ac:dyDescent="0.25">
      <c r="A65" s="85">
        <v>56</v>
      </c>
      <c r="B65" s="82">
        <v>311</v>
      </c>
      <c r="C65" s="58">
        <v>86525</v>
      </c>
      <c r="D65" s="82">
        <v>90464</v>
      </c>
      <c r="E65" s="114">
        <v>0.54343478835396186</v>
      </c>
      <c r="F65" s="60">
        <f t="shared" si="0"/>
        <v>3.5143426992637959E-3</v>
      </c>
      <c r="G65" s="60">
        <f t="shared" si="1"/>
        <v>3.5087128760582374E-3</v>
      </c>
      <c r="H65" s="61">
        <f t="shared" si="5"/>
        <v>96673.989485454964</v>
      </c>
      <c r="I65" s="61">
        <f t="shared" si="2"/>
        <v>339.20127168753447</v>
      </c>
      <c r="J65" s="61">
        <f t="shared" si="3"/>
        <v>96519.121985056336</v>
      </c>
      <c r="K65" s="61">
        <f t="shared" si="6"/>
        <v>2926155.9644677797</v>
      </c>
      <c r="L65" s="64">
        <f t="shared" si="4"/>
        <v>30.268286020285043</v>
      </c>
      <c r="N65" s="63"/>
    </row>
    <row r="66" spans="1:14" x14ac:dyDescent="0.25">
      <c r="A66" s="85">
        <v>57</v>
      </c>
      <c r="B66" s="82">
        <v>291</v>
      </c>
      <c r="C66" s="58">
        <v>86046</v>
      </c>
      <c r="D66" s="82">
        <v>86418</v>
      </c>
      <c r="E66" s="114">
        <v>0.48633432189427106</v>
      </c>
      <c r="F66" s="60">
        <f t="shared" si="0"/>
        <v>3.3746173114389088E-3</v>
      </c>
      <c r="G66" s="60">
        <f t="shared" si="1"/>
        <v>3.3687777875006748E-3</v>
      </c>
      <c r="H66" s="61">
        <f t="shared" si="5"/>
        <v>96334.788213767431</v>
      </c>
      <c r="I66" s="61">
        <f t="shared" si="2"/>
        <v>324.53049469812152</v>
      </c>
      <c r="J66" s="61">
        <f t="shared" si="3"/>
        <v>96168.088037142341</v>
      </c>
      <c r="K66" s="61">
        <f t="shared" si="6"/>
        <v>2829636.8424827233</v>
      </c>
      <c r="L66" s="64">
        <f t="shared" si="4"/>
        <v>29.37294922166376</v>
      </c>
      <c r="N66" s="63"/>
    </row>
    <row r="67" spans="1:14" x14ac:dyDescent="0.25">
      <c r="A67" s="85">
        <v>58</v>
      </c>
      <c r="B67" s="82">
        <v>337</v>
      </c>
      <c r="C67" s="58">
        <v>83068</v>
      </c>
      <c r="D67" s="82">
        <v>85846</v>
      </c>
      <c r="E67" s="114">
        <v>0.47777732612495422</v>
      </c>
      <c r="F67" s="60">
        <f t="shared" si="0"/>
        <v>3.9901961945131839E-3</v>
      </c>
      <c r="G67" s="60">
        <f t="shared" si="1"/>
        <v>3.9818988295020549E-3</v>
      </c>
      <c r="H67" s="61">
        <f t="shared" si="5"/>
        <v>96010.257719069312</v>
      </c>
      <c r="I67" s="61">
        <f t="shared" si="2"/>
        <v>382.30313283175275</v>
      </c>
      <c r="J67" s="61">
        <f t="shared" si="3"/>
        <v>95810.610354811099</v>
      </c>
      <c r="K67" s="61">
        <f t="shared" si="6"/>
        <v>2733468.7544455808</v>
      </c>
      <c r="L67" s="64">
        <f t="shared" si="4"/>
        <v>28.470590740875245</v>
      </c>
      <c r="N67" s="63"/>
    </row>
    <row r="68" spans="1:14" x14ac:dyDescent="0.25">
      <c r="A68" s="85">
        <v>59</v>
      </c>
      <c r="B68" s="82">
        <v>342</v>
      </c>
      <c r="C68" s="58">
        <v>80745</v>
      </c>
      <c r="D68" s="82">
        <v>82899</v>
      </c>
      <c r="E68" s="114">
        <v>0.52536249299046722</v>
      </c>
      <c r="F68" s="60">
        <f t="shared" si="0"/>
        <v>4.1798049424360195E-3</v>
      </c>
      <c r="G68" s="60">
        <f t="shared" si="1"/>
        <v>4.1715290784449643E-3</v>
      </c>
      <c r="H68" s="61">
        <f t="shared" si="5"/>
        <v>95627.954586237553</v>
      </c>
      <c r="I68" s="61">
        <f t="shared" si="2"/>
        <v>398.91479326870444</v>
      </c>
      <c r="J68" s="61">
        <f t="shared" si="3"/>
        <v>95438.614663251268</v>
      </c>
      <c r="K68" s="61">
        <f t="shared" si="6"/>
        <v>2637658.1440907698</v>
      </c>
      <c r="L68" s="64">
        <f t="shared" si="4"/>
        <v>27.582500906804636</v>
      </c>
      <c r="N68" s="63"/>
    </row>
    <row r="69" spans="1:14" x14ac:dyDescent="0.25">
      <c r="A69" s="85">
        <v>60</v>
      </c>
      <c r="B69" s="82">
        <v>357</v>
      </c>
      <c r="C69" s="58">
        <v>79105</v>
      </c>
      <c r="D69" s="82">
        <v>80449</v>
      </c>
      <c r="E69" s="114">
        <v>0.49790107823951535</v>
      </c>
      <c r="F69" s="60">
        <f t="shared" si="0"/>
        <v>4.4749739899971165E-3</v>
      </c>
      <c r="G69" s="60">
        <f t="shared" si="1"/>
        <v>4.4649418032759076E-3</v>
      </c>
      <c r="H69" s="61">
        <f t="shared" si="5"/>
        <v>95229.039792968848</v>
      </c>
      <c r="I69" s="61">
        <f t="shared" si="2"/>
        <v>425.19212065745148</v>
      </c>
      <c r="J69" s="61">
        <f t="shared" si="3"/>
        <v>95015.551287645692</v>
      </c>
      <c r="K69" s="61">
        <f t="shared" si="6"/>
        <v>2542219.5294275186</v>
      </c>
      <c r="L69" s="64">
        <f t="shared" si="4"/>
        <v>26.695843357807554</v>
      </c>
      <c r="N69" s="63"/>
    </row>
    <row r="70" spans="1:14" x14ac:dyDescent="0.25">
      <c r="A70" s="85">
        <v>61</v>
      </c>
      <c r="B70" s="82">
        <v>407</v>
      </c>
      <c r="C70" s="58">
        <v>73483</v>
      </c>
      <c r="D70" s="82">
        <v>78785</v>
      </c>
      <c r="E70" s="114">
        <v>0.51212009020228133</v>
      </c>
      <c r="F70" s="60">
        <f t="shared" si="0"/>
        <v>5.3458376021225731E-3</v>
      </c>
      <c r="G70" s="60">
        <f t="shared" si="1"/>
        <v>5.3319312495102994E-3</v>
      </c>
      <c r="H70" s="61">
        <f t="shared" si="5"/>
        <v>94803.8476723114</v>
      </c>
      <c r="I70" s="61">
        <f t="shared" si="2"/>
        <v>505.48759797781139</v>
      </c>
      <c r="J70" s="61">
        <f t="shared" si="3"/>
        <v>94557.230428606112</v>
      </c>
      <c r="K70" s="61">
        <f t="shared" si="6"/>
        <v>2447203.9781398731</v>
      </c>
      <c r="L70" s="64">
        <f t="shared" si="4"/>
        <v>25.813340262291995</v>
      </c>
      <c r="N70" s="63"/>
    </row>
    <row r="71" spans="1:14" x14ac:dyDescent="0.25">
      <c r="A71" s="85">
        <v>62</v>
      </c>
      <c r="B71" s="82">
        <v>422</v>
      </c>
      <c r="C71" s="58">
        <v>71052</v>
      </c>
      <c r="D71" s="82">
        <v>73080</v>
      </c>
      <c r="E71" s="114">
        <v>0.50057131727585524</v>
      </c>
      <c r="F71" s="60">
        <f t="shared" si="0"/>
        <v>5.8557433463769324E-3</v>
      </c>
      <c r="G71" s="60">
        <f t="shared" si="1"/>
        <v>5.838668008894426E-3</v>
      </c>
      <c r="H71" s="61">
        <f t="shared" si="5"/>
        <v>94298.360074333585</v>
      </c>
      <c r="I71" s="61">
        <f t="shared" si="2"/>
        <v>550.57681825721886</v>
      </c>
      <c r="J71" s="61">
        <f t="shared" si="3"/>
        <v>94023.386219252934</v>
      </c>
      <c r="K71" s="61">
        <f t="shared" si="6"/>
        <v>2352646.7477112669</v>
      </c>
      <c r="L71" s="64">
        <f t="shared" si="4"/>
        <v>24.948967785407092</v>
      </c>
      <c r="N71" s="63"/>
    </row>
    <row r="72" spans="1:14" x14ac:dyDescent="0.25">
      <c r="A72" s="85">
        <v>63</v>
      </c>
      <c r="B72" s="82">
        <v>429</v>
      </c>
      <c r="C72" s="58">
        <v>67000</v>
      </c>
      <c r="D72" s="82">
        <v>70605</v>
      </c>
      <c r="E72" s="114">
        <v>0.49301018616087094</v>
      </c>
      <c r="F72" s="60">
        <f t="shared" si="0"/>
        <v>6.2352385451110064E-3</v>
      </c>
      <c r="G72" s="60">
        <f t="shared" si="1"/>
        <v>6.2155898075124108E-3</v>
      </c>
      <c r="H72" s="61">
        <f t="shared" si="5"/>
        <v>93747.783256076364</v>
      </c>
      <c r="I72" s="61">
        <f t="shared" si="2"/>
        <v>582.69776608335087</v>
      </c>
      <c r="J72" s="61">
        <f t="shared" si="3"/>
        <v>93452.361424125294</v>
      </c>
      <c r="K72" s="61">
        <f t="shared" si="6"/>
        <v>2258623.361492014</v>
      </c>
      <c r="L72" s="64">
        <f t="shared" si="4"/>
        <v>24.092552197447496</v>
      </c>
      <c r="N72" s="63"/>
    </row>
    <row r="73" spans="1:14" x14ac:dyDescent="0.25">
      <c r="A73" s="85">
        <v>64</v>
      </c>
      <c r="B73" s="82">
        <v>443</v>
      </c>
      <c r="C73" s="58">
        <v>66855</v>
      </c>
      <c r="D73" s="82">
        <v>66600</v>
      </c>
      <c r="E73" s="114">
        <v>0.48389251368316877</v>
      </c>
      <c r="F73" s="60">
        <f t="shared" ref="F73:F109" si="7">B73/((D73+C73)/2)</f>
        <v>6.6389419654565209E-3</v>
      </c>
      <c r="G73" s="60">
        <f t="shared" si="1"/>
        <v>6.6162719207355112E-3</v>
      </c>
      <c r="H73" s="61">
        <f t="shared" si="5"/>
        <v>93165.085489993013</v>
      </c>
      <c r="I73" s="61">
        <f t="shared" si="2"/>
        <v>616.40553912036421</v>
      </c>
      <c r="J73" s="61">
        <f t="shared" si="3"/>
        <v>92846.953976645833</v>
      </c>
      <c r="K73" s="61">
        <f t="shared" si="6"/>
        <v>2165171.0000678888</v>
      </c>
      <c r="L73" s="64">
        <f t="shared" si="4"/>
        <v>23.240154706888053</v>
      </c>
      <c r="N73" s="63"/>
    </row>
    <row r="74" spans="1:14" x14ac:dyDescent="0.25">
      <c r="A74" s="85">
        <v>65</v>
      </c>
      <c r="B74" s="82">
        <v>476</v>
      </c>
      <c r="C74" s="58">
        <v>65832</v>
      </c>
      <c r="D74" s="82">
        <v>66347</v>
      </c>
      <c r="E74" s="114">
        <v>0.48398181190284312</v>
      </c>
      <c r="F74" s="60">
        <f t="shared" si="7"/>
        <v>7.2023543830714411E-3</v>
      </c>
      <c r="G74" s="60">
        <f t="shared" ref="G74:G107" si="8">F74/((1+(1-E74)*F74))</f>
        <v>7.1756856184024154E-3</v>
      </c>
      <c r="H74" s="61">
        <f t="shared" si="5"/>
        <v>92548.679950872654</v>
      </c>
      <c r="I74" s="61">
        <f t="shared" ref="I74:I107" si="9">H74*G74</f>
        <v>664.10023172560489</v>
      </c>
      <c r="J74" s="61">
        <f t="shared" ref="J74:J107" si="10">H75+I74*E74</f>
        <v>92205.992152582709</v>
      </c>
      <c r="K74" s="61">
        <f t="shared" si="6"/>
        <v>2072324.0460912429</v>
      </c>
      <c r="L74" s="64">
        <f t="shared" ref="L74:L108" si="11">K74/H74</f>
        <v>22.391719116807376</v>
      </c>
      <c r="N74" s="63"/>
    </row>
    <row r="75" spans="1:14" x14ac:dyDescent="0.25">
      <c r="A75" s="85">
        <v>66</v>
      </c>
      <c r="B75" s="82">
        <v>458</v>
      </c>
      <c r="C75" s="58">
        <v>61957</v>
      </c>
      <c r="D75" s="82">
        <v>65348</v>
      </c>
      <c r="E75" s="114">
        <v>0.49495124723335532</v>
      </c>
      <c r="F75" s="60">
        <f t="shared" si="7"/>
        <v>7.1953183299948943E-3</v>
      </c>
      <c r="G75" s="60">
        <f t="shared" si="8"/>
        <v>7.1692653162741963E-3</v>
      </c>
      <c r="H75" s="61">
        <f t="shared" ref="H75:H108" si="12">H74-I74</f>
        <v>91884.579719147048</v>
      </c>
      <c r="I75" s="61">
        <f t="shared" si="9"/>
        <v>658.74493048091233</v>
      </c>
      <c r="J75" s="61">
        <f t="shared" si="10"/>
        <v>91551.881413616313</v>
      </c>
      <c r="K75" s="61">
        <f t="shared" ref="K75:K97" si="13">K76+J75</f>
        <v>1980118.0539386603</v>
      </c>
      <c r="L75" s="64">
        <f t="shared" si="11"/>
        <v>21.550058344839339</v>
      </c>
      <c r="N75" s="63"/>
    </row>
    <row r="76" spans="1:14" x14ac:dyDescent="0.25">
      <c r="A76" s="85">
        <v>67</v>
      </c>
      <c r="B76" s="82">
        <v>503</v>
      </c>
      <c r="C76" s="58">
        <v>61057</v>
      </c>
      <c r="D76" s="82">
        <v>61517</v>
      </c>
      <c r="E76" s="114">
        <v>0.50958904109589009</v>
      </c>
      <c r="F76" s="60">
        <f t="shared" si="7"/>
        <v>8.2072870266124958E-3</v>
      </c>
      <c r="G76" s="60">
        <f t="shared" si="8"/>
        <v>8.1743855864738202E-3</v>
      </c>
      <c r="H76" s="61">
        <f t="shared" si="12"/>
        <v>91225.834788666136</v>
      </c>
      <c r="I76" s="61">
        <f t="shared" si="9"/>
        <v>745.71514901051444</v>
      </c>
      <c r="J76" s="61">
        <f t="shared" si="10"/>
        <v>90860.127907370566</v>
      </c>
      <c r="K76" s="61">
        <f t="shared" si="13"/>
        <v>1888566.1725250441</v>
      </c>
      <c r="L76" s="64">
        <f t="shared" si="11"/>
        <v>20.702098006558103</v>
      </c>
      <c r="N76" s="63"/>
    </row>
    <row r="77" spans="1:14" x14ac:dyDescent="0.25">
      <c r="A77" s="85">
        <v>68</v>
      </c>
      <c r="B77" s="82">
        <v>525</v>
      </c>
      <c r="C77" s="58">
        <v>63092</v>
      </c>
      <c r="D77" s="82">
        <v>60583</v>
      </c>
      <c r="E77" s="114">
        <v>0.52760339204174855</v>
      </c>
      <c r="F77" s="60">
        <f t="shared" si="7"/>
        <v>8.4899939357186167E-3</v>
      </c>
      <c r="G77" s="60">
        <f t="shared" si="8"/>
        <v>8.4560796079273873E-3</v>
      </c>
      <c r="H77" s="61">
        <f t="shared" si="12"/>
        <v>90480.119639655619</v>
      </c>
      <c r="I77" s="61">
        <f t="shared" si="9"/>
        <v>765.10709460772216</v>
      </c>
      <c r="J77" s="61">
        <f t="shared" si="10"/>
        <v>90118.685643438133</v>
      </c>
      <c r="K77" s="61">
        <f t="shared" si="13"/>
        <v>1797706.0446176734</v>
      </c>
      <c r="L77" s="64">
        <f t="shared" si="11"/>
        <v>19.868519756352917</v>
      </c>
      <c r="N77" s="63"/>
    </row>
    <row r="78" spans="1:14" x14ac:dyDescent="0.25">
      <c r="A78" s="85">
        <v>69</v>
      </c>
      <c r="B78" s="82">
        <v>630</v>
      </c>
      <c r="C78" s="58">
        <v>65906</v>
      </c>
      <c r="D78" s="82">
        <v>62537</v>
      </c>
      <c r="E78" s="114">
        <v>0.52037834311806941</v>
      </c>
      <c r="F78" s="60">
        <f t="shared" si="7"/>
        <v>9.8097988991225678E-3</v>
      </c>
      <c r="G78" s="60">
        <f t="shared" si="8"/>
        <v>9.763860015842547E-3</v>
      </c>
      <c r="H78" s="61">
        <f t="shared" si="12"/>
        <v>89715.012545047895</v>
      </c>
      <c r="I78" s="61">
        <f t="shared" si="9"/>
        <v>875.96482380940563</v>
      </c>
      <c r="J78" s="61">
        <f t="shared" si="10"/>
        <v>89294.880844882136</v>
      </c>
      <c r="K78" s="61">
        <f t="shared" si="13"/>
        <v>1707587.3589742354</v>
      </c>
      <c r="L78" s="64">
        <f t="shared" si="11"/>
        <v>19.033462856808029</v>
      </c>
      <c r="N78" s="63"/>
    </row>
    <row r="79" spans="1:14" x14ac:dyDescent="0.25">
      <c r="A79" s="85">
        <v>70</v>
      </c>
      <c r="B79" s="82">
        <v>670</v>
      </c>
      <c r="C79" s="58">
        <v>59230</v>
      </c>
      <c r="D79" s="82">
        <v>65327</v>
      </c>
      <c r="E79" s="114">
        <v>0.49591494581885048</v>
      </c>
      <c r="F79" s="60">
        <f t="shared" si="7"/>
        <v>1.0758126801384105E-2</v>
      </c>
      <c r="G79" s="60">
        <f t="shared" si="8"/>
        <v>1.0700100041888124E-2</v>
      </c>
      <c r="H79" s="61">
        <f t="shared" si="12"/>
        <v>88839.047721238487</v>
      </c>
      <c r="I79" s="61">
        <f t="shared" si="9"/>
        <v>950.58669824332492</v>
      </c>
      <c r="J79" s="61">
        <f t="shared" si="10"/>
        <v>88359.871173950625</v>
      </c>
      <c r="K79" s="61">
        <f t="shared" si="13"/>
        <v>1618292.4781293531</v>
      </c>
      <c r="L79" s="64">
        <f t="shared" si="11"/>
        <v>18.216004331870757</v>
      </c>
      <c r="N79" s="63"/>
    </row>
    <row r="80" spans="1:14" x14ac:dyDescent="0.25">
      <c r="A80" s="85">
        <v>71</v>
      </c>
      <c r="B80" s="82">
        <v>677</v>
      </c>
      <c r="C80" s="58">
        <v>55137</v>
      </c>
      <c r="D80" s="82">
        <v>58578</v>
      </c>
      <c r="E80" s="114">
        <v>0.50001821088201304</v>
      </c>
      <c r="F80" s="60">
        <f t="shared" si="7"/>
        <v>1.1906960383414678E-2</v>
      </c>
      <c r="G80" s="60">
        <f t="shared" si="8"/>
        <v>1.1836494613773441E-2</v>
      </c>
      <c r="H80" s="61">
        <f t="shared" si="12"/>
        <v>87888.461022995165</v>
      </c>
      <c r="I80" s="61">
        <f t="shared" si="9"/>
        <v>1040.2912955115194</v>
      </c>
      <c r="J80" s="61">
        <f t="shared" si="10"/>
        <v>87368.334319861446</v>
      </c>
      <c r="K80" s="61">
        <f t="shared" si="13"/>
        <v>1529932.6069554025</v>
      </c>
      <c r="L80" s="64">
        <f t="shared" si="11"/>
        <v>17.407661815299171</v>
      </c>
      <c r="N80" s="63"/>
    </row>
    <row r="81" spans="1:14" x14ac:dyDescent="0.25">
      <c r="A81" s="85">
        <v>72</v>
      </c>
      <c r="B81" s="82">
        <v>708</v>
      </c>
      <c r="C81" s="58">
        <v>57205</v>
      </c>
      <c r="D81" s="82">
        <v>54454</v>
      </c>
      <c r="E81" s="114">
        <v>0.51210819596006474</v>
      </c>
      <c r="F81" s="60">
        <f t="shared" si="7"/>
        <v>1.2681467682855838E-2</v>
      </c>
      <c r="G81" s="60">
        <f t="shared" si="8"/>
        <v>1.2603487584294236E-2</v>
      </c>
      <c r="H81" s="61">
        <f t="shared" si="12"/>
        <v>86848.169727483648</v>
      </c>
      <c r="I81" s="61">
        <f t="shared" si="9"/>
        <v>1094.5898288790188</v>
      </c>
      <c r="J81" s="61">
        <f t="shared" si="10"/>
        <v>86314.128321188095</v>
      </c>
      <c r="K81" s="61">
        <f t="shared" si="13"/>
        <v>1442564.2726355412</v>
      </c>
      <c r="L81" s="64">
        <f t="shared" si="11"/>
        <v>16.610186226861067</v>
      </c>
      <c r="N81" s="63"/>
    </row>
    <row r="82" spans="1:14" x14ac:dyDescent="0.25">
      <c r="A82" s="85">
        <v>73</v>
      </c>
      <c r="B82" s="82">
        <v>766</v>
      </c>
      <c r="C82" s="58">
        <v>54838</v>
      </c>
      <c r="D82" s="82">
        <v>56485</v>
      </c>
      <c r="E82" s="114">
        <v>0.50055438320397783</v>
      </c>
      <c r="F82" s="60">
        <f t="shared" si="7"/>
        <v>1.3761756330677399E-2</v>
      </c>
      <c r="G82" s="60">
        <f t="shared" si="8"/>
        <v>1.3667814043130194E-2</v>
      </c>
      <c r="H82" s="61">
        <f t="shared" si="12"/>
        <v>85753.579898604628</v>
      </c>
      <c r="I82" s="61">
        <f t="shared" si="9"/>
        <v>1172.0639835868355</v>
      </c>
      <c r="J82" s="61">
        <f t="shared" si="10"/>
        <v>85168.197679397694</v>
      </c>
      <c r="K82" s="61">
        <f t="shared" si="13"/>
        <v>1356250.1443143531</v>
      </c>
      <c r="L82" s="64">
        <f t="shared" si="11"/>
        <v>15.815667939670725</v>
      </c>
      <c r="N82" s="63"/>
    </row>
    <row r="83" spans="1:14" x14ac:dyDescent="0.25">
      <c r="A83" s="85">
        <v>74</v>
      </c>
      <c r="B83" s="82">
        <v>787</v>
      </c>
      <c r="C83" s="58">
        <v>52469</v>
      </c>
      <c r="D83" s="82">
        <v>54020</v>
      </c>
      <c r="E83" s="114">
        <v>0.51193190719047466</v>
      </c>
      <c r="F83" s="60">
        <f t="shared" si="7"/>
        <v>1.478086938557034E-2</v>
      </c>
      <c r="G83" s="60">
        <f t="shared" si="8"/>
        <v>1.4675002876837999E-2</v>
      </c>
      <c r="H83" s="61">
        <f t="shared" si="12"/>
        <v>84581.515915017793</v>
      </c>
      <c r="I83" s="61">
        <f t="shared" si="9"/>
        <v>1241.2339893802052</v>
      </c>
      <c r="J83" s="61">
        <f t="shared" si="10"/>
        <v>83975.709209090652</v>
      </c>
      <c r="K83" s="61">
        <f t="shared" si="13"/>
        <v>1271081.9466349555</v>
      </c>
      <c r="L83" s="64">
        <f t="shared" si="11"/>
        <v>15.02789271254087</v>
      </c>
      <c r="N83" s="63"/>
    </row>
    <row r="84" spans="1:14" x14ac:dyDescent="0.25">
      <c r="A84" s="85">
        <v>75</v>
      </c>
      <c r="B84" s="82">
        <v>825</v>
      </c>
      <c r="C84" s="58">
        <v>43794</v>
      </c>
      <c r="D84" s="82">
        <v>51655</v>
      </c>
      <c r="E84" s="114">
        <v>0.4809597343295971</v>
      </c>
      <c r="F84" s="60">
        <f t="shared" si="7"/>
        <v>1.7286718561745015E-2</v>
      </c>
      <c r="G84" s="60">
        <f t="shared" si="8"/>
        <v>1.7132992733136079E-2</v>
      </c>
      <c r="H84" s="61">
        <f t="shared" si="12"/>
        <v>83340.281925637595</v>
      </c>
      <c r="I84" s="61">
        <f t="shared" si="9"/>
        <v>1427.868444609461</v>
      </c>
      <c r="J84" s="61">
        <f t="shared" si="10"/>
        <v>82599.160708805124</v>
      </c>
      <c r="K84" s="61">
        <f t="shared" si="13"/>
        <v>1187106.2374258649</v>
      </c>
      <c r="L84" s="64">
        <f t="shared" si="11"/>
        <v>14.244087132859587</v>
      </c>
      <c r="N84" s="63"/>
    </row>
    <row r="85" spans="1:14" x14ac:dyDescent="0.25">
      <c r="A85" s="85">
        <v>76</v>
      </c>
      <c r="B85" s="82">
        <v>719</v>
      </c>
      <c r="C85" s="58">
        <v>39336</v>
      </c>
      <c r="D85" s="82">
        <v>43063</v>
      </c>
      <c r="E85" s="114">
        <v>0.49779564463581411</v>
      </c>
      <c r="F85" s="60">
        <f t="shared" si="7"/>
        <v>1.7451668102768238E-2</v>
      </c>
      <c r="G85" s="60">
        <f t="shared" si="8"/>
        <v>1.7300045251647318E-2</v>
      </c>
      <c r="H85" s="61">
        <f t="shared" si="12"/>
        <v>81912.413481028139</v>
      </c>
      <c r="I85" s="61">
        <f t="shared" si="9"/>
        <v>1417.0884598934326</v>
      </c>
      <c r="J85" s="61">
        <f t="shared" si="10"/>
        <v>81200.745484533327</v>
      </c>
      <c r="K85" s="61">
        <f t="shared" si="13"/>
        <v>1104507.0767170598</v>
      </c>
      <c r="L85" s="64">
        <f t="shared" si="11"/>
        <v>13.484001139496108</v>
      </c>
      <c r="N85" s="63"/>
    </row>
    <row r="86" spans="1:14" x14ac:dyDescent="0.25">
      <c r="A86" s="85">
        <v>77</v>
      </c>
      <c r="B86" s="82">
        <v>892</v>
      </c>
      <c r="C86" s="58">
        <v>49395</v>
      </c>
      <c r="D86" s="82">
        <v>38621</v>
      </c>
      <c r="E86" s="114">
        <v>0.5346397198845142</v>
      </c>
      <c r="F86" s="60">
        <f t="shared" si="7"/>
        <v>2.0269041992365025E-2</v>
      </c>
      <c r="G86" s="60">
        <f t="shared" si="8"/>
        <v>2.0079642629479713E-2</v>
      </c>
      <c r="H86" s="61">
        <f t="shared" si="12"/>
        <v>80495.325021134704</v>
      </c>
      <c r="I86" s="61">
        <f t="shared" si="9"/>
        <v>1616.3173597682014</v>
      </c>
      <c r="J86" s="61">
        <f t="shared" si="10"/>
        <v>79743.155121837452</v>
      </c>
      <c r="K86" s="61">
        <f t="shared" si="13"/>
        <v>1023306.3312325266</v>
      </c>
      <c r="L86" s="64">
        <f t="shared" si="11"/>
        <v>12.712618167127708</v>
      </c>
      <c r="N86" s="63"/>
    </row>
    <row r="87" spans="1:14" x14ac:dyDescent="0.25">
      <c r="A87" s="85">
        <v>78</v>
      </c>
      <c r="B87" s="82">
        <v>991</v>
      </c>
      <c r="C87" s="58">
        <v>29939</v>
      </c>
      <c r="D87" s="82">
        <v>48289</v>
      </c>
      <c r="E87" s="114">
        <v>0.46627870008155642</v>
      </c>
      <c r="F87" s="60">
        <f t="shared" si="7"/>
        <v>2.5336196758193995E-2</v>
      </c>
      <c r="G87" s="60">
        <f t="shared" si="8"/>
        <v>2.4998159943578516E-2</v>
      </c>
      <c r="H87" s="61">
        <f t="shared" si="12"/>
        <v>78879.007661366501</v>
      </c>
      <c r="I87" s="61">
        <f t="shared" si="9"/>
        <v>1971.830049709595</v>
      </c>
      <c r="J87" s="61">
        <f t="shared" si="10"/>
        <v>77826.599964017252</v>
      </c>
      <c r="K87" s="61">
        <f t="shared" si="13"/>
        <v>943563.17611068906</v>
      </c>
      <c r="L87" s="64">
        <f t="shared" si="11"/>
        <v>11.962158298966902</v>
      </c>
      <c r="N87" s="63"/>
    </row>
    <row r="88" spans="1:14" x14ac:dyDescent="0.25">
      <c r="A88" s="85">
        <v>79</v>
      </c>
      <c r="B88" s="82">
        <v>872</v>
      </c>
      <c r="C88" s="58">
        <v>34453</v>
      </c>
      <c r="D88" s="82">
        <v>29192</v>
      </c>
      <c r="E88" s="114">
        <v>0.53611914037953956</v>
      </c>
      <c r="F88" s="60">
        <f t="shared" si="7"/>
        <v>2.7401995443475529E-2</v>
      </c>
      <c r="G88" s="60">
        <f t="shared" si="8"/>
        <v>2.705805345835852E-2</v>
      </c>
      <c r="H88" s="61">
        <f t="shared" si="12"/>
        <v>76907.177611656909</v>
      </c>
      <c r="I88" s="61">
        <f t="shared" si="9"/>
        <v>2080.9585231476863</v>
      </c>
      <c r="J88" s="61">
        <f t="shared" si="10"/>
        <v>75941.860783104639</v>
      </c>
      <c r="K88" s="61">
        <f t="shared" si="13"/>
        <v>865736.57614667178</v>
      </c>
      <c r="L88" s="64">
        <f t="shared" si="11"/>
        <v>11.256902190822968</v>
      </c>
      <c r="N88" s="63"/>
    </row>
    <row r="89" spans="1:14" x14ac:dyDescent="0.25">
      <c r="A89" s="85">
        <v>80</v>
      </c>
      <c r="B89" s="82">
        <v>1167</v>
      </c>
      <c r="C89" s="58">
        <v>36695</v>
      </c>
      <c r="D89" s="82">
        <v>33423</v>
      </c>
      <c r="E89" s="114">
        <v>0.50948574379922684</v>
      </c>
      <c r="F89" s="60">
        <f t="shared" si="7"/>
        <v>3.3286745200946974E-2</v>
      </c>
      <c r="G89" s="60">
        <f t="shared" si="8"/>
        <v>3.2751983165239987E-2</v>
      </c>
      <c r="H89" s="61">
        <f t="shared" si="12"/>
        <v>74826.219088509228</v>
      </c>
      <c r="I89" s="61">
        <f t="shared" si="9"/>
        <v>2450.7070679054132</v>
      </c>
      <c r="J89" s="61">
        <f t="shared" si="10"/>
        <v>73624.112333929617</v>
      </c>
      <c r="K89" s="61">
        <f t="shared" si="13"/>
        <v>789794.71536356711</v>
      </c>
      <c r="L89" s="64">
        <f t="shared" si="11"/>
        <v>10.555053094816238</v>
      </c>
      <c r="N89" s="63"/>
    </row>
    <row r="90" spans="1:14" x14ac:dyDescent="0.25">
      <c r="A90" s="85">
        <v>81</v>
      </c>
      <c r="B90" s="82">
        <v>1314</v>
      </c>
      <c r="C90" s="58">
        <v>38002</v>
      </c>
      <c r="D90" s="82">
        <v>35506</v>
      </c>
      <c r="E90" s="114">
        <v>0.51487041554596458</v>
      </c>
      <c r="F90" s="60">
        <f t="shared" si="7"/>
        <v>3.575121075257115E-2</v>
      </c>
      <c r="G90" s="60">
        <f t="shared" si="8"/>
        <v>3.5141713920027011E-2</v>
      </c>
      <c r="H90" s="61">
        <f t="shared" si="12"/>
        <v>72375.512020603812</v>
      </c>
      <c r="I90" s="61">
        <f t="shared" si="9"/>
        <v>2543.3995382435351</v>
      </c>
      <c r="J90" s="61">
        <f t="shared" si="10"/>
        <v>71141.633659515137</v>
      </c>
      <c r="K90" s="61">
        <f t="shared" si="13"/>
        <v>716170.60302963748</v>
      </c>
      <c r="L90" s="64">
        <f t="shared" si="11"/>
        <v>9.8952060308154852</v>
      </c>
      <c r="N90" s="63"/>
    </row>
    <row r="91" spans="1:14" x14ac:dyDescent="0.25">
      <c r="A91" s="85">
        <v>82</v>
      </c>
      <c r="B91" s="82">
        <v>1369</v>
      </c>
      <c r="C91" s="58">
        <v>34687</v>
      </c>
      <c r="D91" s="82">
        <v>36608</v>
      </c>
      <c r="E91" s="114">
        <v>0.50504818035362198</v>
      </c>
      <c r="F91" s="60">
        <f t="shared" si="7"/>
        <v>3.8403815134301141E-2</v>
      </c>
      <c r="G91" s="60">
        <f t="shared" si="8"/>
        <v>3.7687450633670863E-2</v>
      </c>
      <c r="H91" s="61">
        <f t="shared" si="12"/>
        <v>69832.112482360273</v>
      </c>
      <c r="I91" s="61">
        <f t="shared" si="9"/>
        <v>2631.7942918239037</v>
      </c>
      <c r="J91" s="61">
        <f t="shared" si="10"/>
        <v>68529.50110868708</v>
      </c>
      <c r="K91" s="61">
        <f t="shared" si="13"/>
        <v>645028.9693701223</v>
      </c>
      <c r="L91" s="64">
        <f t="shared" si="11"/>
        <v>9.2368531674171805</v>
      </c>
      <c r="N91" s="63"/>
    </row>
    <row r="92" spans="1:14" x14ac:dyDescent="0.25">
      <c r="A92" s="85">
        <v>83</v>
      </c>
      <c r="B92" s="82">
        <v>1499</v>
      </c>
      <c r="C92" s="58">
        <v>33201</v>
      </c>
      <c r="D92" s="82">
        <v>33285</v>
      </c>
      <c r="E92" s="114">
        <v>0.49749513374212928</v>
      </c>
      <c r="F92" s="60">
        <f t="shared" si="7"/>
        <v>4.5092199861625007E-2</v>
      </c>
      <c r="G92" s="60">
        <f t="shared" si="8"/>
        <v>4.409309228502447E-2</v>
      </c>
      <c r="H92" s="61">
        <f t="shared" si="12"/>
        <v>67200.318190536374</v>
      </c>
      <c r="I92" s="61">
        <f t="shared" si="9"/>
        <v>2963.069831558329</v>
      </c>
      <c r="J92" s="61">
        <f t="shared" si="10"/>
        <v>65711.36118111643</v>
      </c>
      <c r="K92" s="61">
        <f t="shared" si="13"/>
        <v>576499.46826143516</v>
      </c>
      <c r="L92" s="64">
        <f t="shared" si="11"/>
        <v>8.5788205143144971</v>
      </c>
      <c r="N92" s="63"/>
    </row>
    <row r="93" spans="1:14" x14ac:dyDescent="0.25">
      <c r="A93" s="85">
        <v>84</v>
      </c>
      <c r="B93" s="82">
        <v>1720</v>
      </c>
      <c r="C93" s="58">
        <v>32139</v>
      </c>
      <c r="D93" s="82">
        <v>31640</v>
      </c>
      <c r="E93" s="114">
        <v>0.50869863013698546</v>
      </c>
      <c r="F93" s="60">
        <f t="shared" si="7"/>
        <v>5.3936248608476144E-2</v>
      </c>
      <c r="G93" s="60">
        <f t="shared" si="8"/>
        <v>5.2543890531943284E-2</v>
      </c>
      <c r="H93" s="61">
        <f t="shared" si="12"/>
        <v>64237.248358978046</v>
      </c>
      <c r="I93" s="61">
        <f t="shared" si="9"/>
        <v>3375.2749458473959</v>
      </c>
      <c r="J93" s="61">
        <f t="shared" si="10"/>
        <v>62578.971154418905</v>
      </c>
      <c r="K93" s="61">
        <f t="shared" si="13"/>
        <v>510788.10708031867</v>
      </c>
      <c r="L93" s="64">
        <f t="shared" si="11"/>
        <v>7.9515875933208298</v>
      </c>
      <c r="N93" s="63"/>
    </row>
    <row r="94" spans="1:14" x14ac:dyDescent="0.25">
      <c r="A94" s="85">
        <v>85</v>
      </c>
      <c r="B94" s="82">
        <v>1825</v>
      </c>
      <c r="C94" s="58">
        <v>29664</v>
      </c>
      <c r="D94" s="82">
        <v>30317</v>
      </c>
      <c r="E94" s="114">
        <v>0.49519384499906266</v>
      </c>
      <c r="F94" s="60">
        <f t="shared" si="7"/>
        <v>6.0852603324386058E-2</v>
      </c>
      <c r="G94" s="60">
        <f t="shared" si="8"/>
        <v>5.9038998000185507E-2</v>
      </c>
      <c r="H94" s="61">
        <f t="shared" si="12"/>
        <v>60861.973413130647</v>
      </c>
      <c r="I94" s="61">
        <f t="shared" si="9"/>
        <v>3593.2299266251639</v>
      </c>
      <c r="J94" s="61">
        <f t="shared" si="10"/>
        <v>59048.088829836699</v>
      </c>
      <c r="K94" s="61">
        <f t="shared" si="13"/>
        <v>448209.13592589978</v>
      </c>
      <c r="L94" s="64">
        <f t="shared" si="11"/>
        <v>7.3643543051662048</v>
      </c>
      <c r="N94" s="63"/>
    </row>
    <row r="95" spans="1:14" x14ac:dyDescent="0.25">
      <c r="A95" s="85">
        <v>86</v>
      </c>
      <c r="B95" s="82">
        <v>1911</v>
      </c>
      <c r="C95" s="58">
        <v>26033</v>
      </c>
      <c r="D95" s="82">
        <v>27751</v>
      </c>
      <c r="E95" s="114">
        <v>0.51356888382328802</v>
      </c>
      <c r="F95" s="60">
        <f t="shared" si="7"/>
        <v>7.106202588130299E-2</v>
      </c>
      <c r="G95" s="60">
        <f t="shared" si="8"/>
        <v>6.8687712785772917E-2</v>
      </c>
      <c r="H95" s="61">
        <f t="shared" si="12"/>
        <v>57268.743486505482</v>
      </c>
      <c r="I95" s="61">
        <f t="shared" si="9"/>
        <v>3933.6590042031921</v>
      </c>
      <c r="J95" s="61">
        <f t="shared" si="10"/>
        <v>55355.28934643235</v>
      </c>
      <c r="K95" s="61">
        <f t="shared" si="13"/>
        <v>389161.04709606309</v>
      </c>
      <c r="L95" s="64">
        <f t="shared" si="11"/>
        <v>6.7953480974794402</v>
      </c>
      <c r="N95" s="63"/>
    </row>
    <row r="96" spans="1:14" x14ac:dyDescent="0.25">
      <c r="A96" s="85">
        <v>87</v>
      </c>
      <c r="B96" s="82">
        <v>1966</v>
      </c>
      <c r="C96" s="58">
        <v>23878</v>
      </c>
      <c r="D96" s="82">
        <v>24092</v>
      </c>
      <c r="E96" s="114">
        <v>0.50381972992934676</v>
      </c>
      <c r="F96" s="60">
        <f t="shared" si="7"/>
        <v>8.1967896602042942E-2</v>
      </c>
      <c r="G96" s="60">
        <f t="shared" si="8"/>
        <v>7.8764478086409212E-2</v>
      </c>
      <c r="H96" s="61">
        <f t="shared" si="12"/>
        <v>53335.084482302293</v>
      </c>
      <c r="I96" s="61">
        <f t="shared" si="9"/>
        <v>4200.9100929430833</v>
      </c>
      <c r="J96" s="61">
        <f t="shared" si="10"/>
        <v>51250.675777843258</v>
      </c>
      <c r="K96" s="61">
        <f t="shared" si="13"/>
        <v>333805.75774963072</v>
      </c>
      <c r="L96" s="64">
        <f t="shared" si="11"/>
        <v>6.2586524609404997</v>
      </c>
      <c r="N96" s="63"/>
    </row>
    <row r="97" spans="1:14" x14ac:dyDescent="0.25">
      <c r="A97" s="85">
        <v>88</v>
      </c>
      <c r="B97" s="82">
        <v>2074</v>
      </c>
      <c r="C97" s="58">
        <v>20778</v>
      </c>
      <c r="D97" s="82">
        <v>21831</v>
      </c>
      <c r="E97" s="114">
        <v>0.49569226298199504</v>
      </c>
      <c r="F97" s="60">
        <f t="shared" si="7"/>
        <v>9.735032504869863E-2</v>
      </c>
      <c r="G97" s="60">
        <f t="shared" si="8"/>
        <v>9.2794617640048302E-2</v>
      </c>
      <c r="H97" s="61">
        <f t="shared" si="12"/>
        <v>49134.174389359207</v>
      </c>
      <c r="I97" s="61">
        <f t="shared" si="9"/>
        <v>4559.3869255200416</v>
      </c>
      <c r="J97" s="61">
        <f t="shared" si="10"/>
        <v>46834.840286760715</v>
      </c>
      <c r="K97" s="61">
        <f t="shared" si="13"/>
        <v>282555.08197178744</v>
      </c>
      <c r="L97" s="64">
        <f t="shared" si="11"/>
        <v>5.7506834190945373</v>
      </c>
      <c r="N97" s="63"/>
    </row>
    <row r="98" spans="1:14" x14ac:dyDescent="0.25">
      <c r="A98" s="85">
        <v>89</v>
      </c>
      <c r="B98" s="82">
        <v>2018</v>
      </c>
      <c r="C98" s="58">
        <v>18146</v>
      </c>
      <c r="D98" s="82">
        <v>18719</v>
      </c>
      <c r="E98" s="114">
        <v>0.50345927746174823</v>
      </c>
      <c r="F98" s="60">
        <f t="shared" si="7"/>
        <v>0.10948053709480537</v>
      </c>
      <c r="G98" s="60">
        <f t="shared" si="8"/>
        <v>0.10383585935461963</v>
      </c>
      <c r="H98" s="61">
        <f t="shared" si="12"/>
        <v>44574.787463839166</v>
      </c>
      <c r="I98" s="61">
        <f t="shared" si="9"/>
        <v>4628.4613618572657</v>
      </c>
      <c r="J98" s="61">
        <f t="shared" si="10"/>
        <v>42276.567914982181</v>
      </c>
      <c r="K98" s="61">
        <f>K99+J98</f>
        <v>235720.2416850267</v>
      </c>
      <c r="L98" s="64">
        <f t="shared" si="11"/>
        <v>5.2881966487502003</v>
      </c>
      <c r="N98" s="63"/>
    </row>
    <row r="99" spans="1:14" x14ac:dyDescent="0.25">
      <c r="A99" s="85">
        <v>90</v>
      </c>
      <c r="B99" s="82">
        <v>1933</v>
      </c>
      <c r="C99" s="58">
        <v>14843</v>
      </c>
      <c r="D99" s="82">
        <v>16120</v>
      </c>
      <c r="E99" s="115">
        <v>0.48722335216038698</v>
      </c>
      <c r="F99" s="60">
        <f t="shared" si="7"/>
        <v>0.12485870232212641</v>
      </c>
      <c r="G99" s="60">
        <f t="shared" si="8"/>
        <v>0.11734568841143447</v>
      </c>
      <c r="H99" s="66">
        <f t="shared" si="12"/>
        <v>39946.326101981904</v>
      </c>
      <c r="I99" s="61">
        <f t="shared" si="9"/>
        <v>4687.5291359447201</v>
      </c>
      <c r="J99" s="66">
        <f t="shared" si="10"/>
        <v>37542.67062500165</v>
      </c>
      <c r="K99" s="66">
        <f t="shared" ref="K99:K108" si="14">K100+J99</f>
        <v>193443.67377004452</v>
      </c>
      <c r="L99" s="67">
        <f t="shared" si="11"/>
        <v>4.8425898611098299</v>
      </c>
      <c r="N99" s="63"/>
    </row>
    <row r="100" spans="1:14" x14ac:dyDescent="0.25">
      <c r="A100" s="85">
        <v>91</v>
      </c>
      <c r="B100" s="82">
        <v>1879</v>
      </c>
      <c r="C100" s="58">
        <v>12486</v>
      </c>
      <c r="D100" s="82">
        <v>13001</v>
      </c>
      <c r="E100" s="115">
        <v>0.49596039863815683</v>
      </c>
      <c r="F100" s="60">
        <f t="shared" si="7"/>
        <v>0.14744771844469728</v>
      </c>
      <c r="G100" s="60">
        <f t="shared" si="8"/>
        <v>0.13724755058743976</v>
      </c>
      <c r="H100" s="66">
        <f t="shared" si="12"/>
        <v>35258.796966037182</v>
      </c>
      <c r="I100" s="61">
        <f t="shared" si="9"/>
        <v>4839.1835202484554</v>
      </c>
      <c r="J100" s="66">
        <f t="shared" si="10"/>
        <v>32819.65683357435</v>
      </c>
      <c r="K100" s="66">
        <f t="shared" si="14"/>
        <v>155901.00314504287</v>
      </c>
      <c r="L100" s="67">
        <f t="shared" si="11"/>
        <v>4.4216200369857637</v>
      </c>
      <c r="N100" s="63"/>
    </row>
    <row r="101" spans="1:14" x14ac:dyDescent="0.25">
      <c r="A101" s="85">
        <v>92</v>
      </c>
      <c r="B101" s="82">
        <v>1630</v>
      </c>
      <c r="C101" s="58">
        <v>10079</v>
      </c>
      <c r="D101" s="82">
        <v>10712</v>
      </c>
      <c r="E101" s="115">
        <v>0.49756113959156151</v>
      </c>
      <c r="F101" s="60">
        <f t="shared" si="7"/>
        <v>0.15679861478524362</v>
      </c>
      <c r="G101" s="60">
        <f t="shared" si="8"/>
        <v>0.14534786070889055</v>
      </c>
      <c r="H101" s="66">
        <f t="shared" si="12"/>
        <v>30419.613445788727</v>
      </c>
      <c r="I101" s="61">
        <f t="shared" si="9"/>
        <v>4421.4257379367946</v>
      </c>
      <c r="J101" s="66">
        <f t="shared" si="10"/>
        <v>28198.117336639225</v>
      </c>
      <c r="K101" s="66">
        <f t="shared" si="14"/>
        <v>123081.34631146851</v>
      </c>
      <c r="L101" s="67">
        <f t="shared" si="11"/>
        <v>4.0461180261482852</v>
      </c>
      <c r="N101" s="63"/>
    </row>
    <row r="102" spans="1:14" x14ac:dyDescent="0.25">
      <c r="A102" s="85">
        <v>93</v>
      </c>
      <c r="B102" s="82">
        <v>1531</v>
      </c>
      <c r="C102" s="58">
        <v>8080</v>
      </c>
      <c r="D102" s="82">
        <v>8490</v>
      </c>
      <c r="E102" s="115">
        <v>0.49612125658760059</v>
      </c>
      <c r="F102" s="60">
        <f t="shared" si="7"/>
        <v>0.18479179239589619</v>
      </c>
      <c r="G102" s="60">
        <f t="shared" si="8"/>
        <v>0.16905100435624393</v>
      </c>
      <c r="H102" s="66">
        <f t="shared" si="12"/>
        <v>25998.187707851932</v>
      </c>
      <c r="I102" s="61">
        <f t="shared" si="9"/>
        <v>4395.0197434545244</v>
      </c>
      <c r="J102" s="66">
        <f t="shared" si="10"/>
        <v>23783.630682247378</v>
      </c>
      <c r="K102" s="66">
        <f t="shared" si="14"/>
        <v>94883.228974829282</v>
      </c>
      <c r="L102" s="67">
        <f t="shared" si="11"/>
        <v>3.6496093512769274</v>
      </c>
      <c r="N102" s="63"/>
    </row>
    <row r="103" spans="1:14" x14ac:dyDescent="0.25">
      <c r="A103" s="85">
        <v>94</v>
      </c>
      <c r="B103" s="82">
        <v>1334</v>
      </c>
      <c r="C103" s="58">
        <v>6364</v>
      </c>
      <c r="D103" s="82">
        <v>6647</v>
      </c>
      <c r="E103" s="115">
        <v>0.47768170709165941</v>
      </c>
      <c r="F103" s="60">
        <f t="shared" si="7"/>
        <v>0.20505725924217968</v>
      </c>
      <c r="G103" s="60">
        <f t="shared" si="8"/>
        <v>0.18521931528842017</v>
      </c>
      <c r="H103" s="66">
        <f t="shared" si="12"/>
        <v>21603.167964397406</v>
      </c>
      <c r="I103" s="61">
        <f t="shared" si="9"/>
        <v>4001.3239784264215</v>
      </c>
      <c r="J103" s="66">
        <f t="shared" si="10"/>
        <v>19513.203254612505</v>
      </c>
      <c r="K103" s="66">
        <f t="shared" si="14"/>
        <v>71099.598292581912</v>
      </c>
      <c r="L103" s="67">
        <f t="shared" si="11"/>
        <v>3.2911653702714312</v>
      </c>
      <c r="N103" s="63"/>
    </row>
    <row r="104" spans="1:14" x14ac:dyDescent="0.25">
      <c r="A104" s="85">
        <v>95</v>
      </c>
      <c r="B104" s="82">
        <v>1172</v>
      </c>
      <c r="C104" s="58">
        <v>4969</v>
      </c>
      <c r="D104" s="82">
        <v>5077</v>
      </c>
      <c r="E104" s="115">
        <v>0.49281873860395548</v>
      </c>
      <c r="F104" s="60">
        <f t="shared" si="7"/>
        <v>0.2333266971929126</v>
      </c>
      <c r="G104" s="60">
        <f t="shared" si="8"/>
        <v>0.20863683738978139</v>
      </c>
      <c r="H104" s="66">
        <f t="shared" si="12"/>
        <v>17601.843985970983</v>
      </c>
      <c r="I104" s="61">
        <f t="shared" si="9"/>
        <v>3672.3930614613296</v>
      </c>
      <c r="J104" s="66">
        <f t="shared" si="10"/>
        <v>15739.275040716944</v>
      </c>
      <c r="K104" s="66">
        <f t="shared" si="14"/>
        <v>51586.3950379694</v>
      </c>
      <c r="L104" s="67">
        <f t="shared" si="11"/>
        <v>2.9307381135229225</v>
      </c>
      <c r="N104" s="63"/>
    </row>
    <row r="105" spans="1:14" x14ac:dyDescent="0.25">
      <c r="A105" s="85">
        <v>96</v>
      </c>
      <c r="B105" s="82">
        <v>929</v>
      </c>
      <c r="C105" s="58">
        <v>3461</v>
      </c>
      <c r="D105" s="82">
        <v>3925</v>
      </c>
      <c r="E105" s="115">
        <v>0.47286963445743679</v>
      </c>
      <c r="F105" s="60">
        <f t="shared" si="7"/>
        <v>0.25155699972921741</v>
      </c>
      <c r="G105" s="60">
        <f t="shared" si="8"/>
        <v>0.22210512043398545</v>
      </c>
      <c r="H105" s="66">
        <f t="shared" si="12"/>
        <v>13929.450924509654</v>
      </c>
      <c r="I105" s="61">
        <f t="shared" si="9"/>
        <v>3093.8023751675069</v>
      </c>
      <c r="J105" s="66">
        <f t="shared" si="10"/>
        <v>12298.613747571157</v>
      </c>
      <c r="K105" s="66">
        <f t="shared" si="14"/>
        <v>35847.119997252456</v>
      </c>
      <c r="L105" s="67">
        <f t="shared" si="11"/>
        <v>2.5734768865998463</v>
      </c>
      <c r="N105" s="63"/>
    </row>
    <row r="106" spans="1:14" x14ac:dyDescent="0.25">
      <c r="A106" s="85">
        <v>97</v>
      </c>
      <c r="B106" s="82">
        <v>707</v>
      </c>
      <c r="C106" s="58">
        <v>2399</v>
      </c>
      <c r="D106" s="82">
        <v>2674</v>
      </c>
      <c r="E106" s="115">
        <v>0.49170138148844222</v>
      </c>
      <c r="F106" s="60">
        <f t="shared" si="7"/>
        <v>0.27873053420067023</v>
      </c>
      <c r="G106" s="60">
        <f t="shared" si="8"/>
        <v>0.24414103613889043</v>
      </c>
      <c r="H106" s="66">
        <f t="shared" si="12"/>
        <v>10835.648549342148</v>
      </c>
      <c r="I106" s="61">
        <f t="shared" si="9"/>
        <v>2645.4264640732572</v>
      </c>
      <c r="J106" s="66">
        <f t="shared" si="10"/>
        <v>9490.9819322797957</v>
      </c>
      <c r="K106" s="66">
        <f t="shared" si="14"/>
        <v>23548.506249681297</v>
      </c>
      <c r="L106" s="67">
        <f t="shared" si="11"/>
        <v>2.1732438203812885</v>
      </c>
      <c r="N106" s="63"/>
    </row>
    <row r="107" spans="1:14" x14ac:dyDescent="0.25">
      <c r="A107" s="85">
        <v>98</v>
      </c>
      <c r="B107" s="82">
        <v>460</v>
      </c>
      <c r="C107" s="58">
        <v>1554</v>
      </c>
      <c r="D107" s="82">
        <v>1824</v>
      </c>
      <c r="E107" s="115">
        <v>0.49210839785586658</v>
      </c>
      <c r="F107" s="60">
        <f t="shared" si="7"/>
        <v>0.27235050325636473</v>
      </c>
      <c r="G107" s="60">
        <f t="shared" si="8"/>
        <v>0.23925558595531238</v>
      </c>
      <c r="H107" s="66">
        <f t="shared" si="12"/>
        <v>8190.2220852688906</v>
      </c>
      <c r="I107" s="61">
        <f t="shared" si="9"/>
        <v>1959.5563841151488</v>
      </c>
      <c r="J107" s="66">
        <f t="shared" si="10"/>
        <v>7194.9798538488831</v>
      </c>
      <c r="K107" s="66">
        <f t="shared" si="14"/>
        <v>14057.524317401501</v>
      </c>
      <c r="L107" s="67">
        <f t="shared" si="11"/>
        <v>1.7163788931542732</v>
      </c>
      <c r="N107" s="63"/>
    </row>
    <row r="108" spans="1:14" x14ac:dyDescent="0.25">
      <c r="A108" s="85">
        <v>99</v>
      </c>
      <c r="B108" s="82">
        <v>361</v>
      </c>
      <c r="C108" s="58">
        <v>1057</v>
      </c>
      <c r="D108" s="82">
        <v>1133</v>
      </c>
      <c r="E108" s="115">
        <v>0.47936098356923312</v>
      </c>
      <c r="F108" s="60">
        <f t="shared" si="7"/>
        <v>0.32968036529680367</v>
      </c>
      <c r="G108" s="60">
        <f>F108/((1+(1-E108)*F108))</f>
        <v>0.28138260046938035</v>
      </c>
      <c r="H108" s="66">
        <f t="shared" si="12"/>
        <v>6230.6657011537418</v>
      </c>
      <c r="I108" s="61">
        <f>H108*G108</f>
        <v>1753.2009176460149</v>
      </c>
      <c r="J108" s="66">
        <f>H109+I108*E108</f>
        <v>5317.8808997850028</v>
      </c>
      <c r="K108" s="66">
        <f t="shared" si="14"/>
        <v>6862.5444635526183</v>
      </c>
      <c r="L108" s="67">
        <f t="shared" si="11"/>
        <v>1.1014143259655016</v>
      </c>
      <c r="N108" s="63"/>
    </row>
    <row r="109" spans="1:14" x14ac:dyDescent="0.25">
      <c r="A109" s="85" t="s">
        <v>50</v>
      </c>
      <c r="B109" s="82">
        <v>750</v>
      </c>
      <c r="C109" s="58">
        <v>2100</v>
      </c>
      <c r="D109" s="58">
        <v>2248</v>
      </c>
      <c r="E109" s="116"/>
      <c r="F109" s="60">
        <f t="shared" si="7"/>
        <v>0.34498620055197793</v>
      </c>
      <c r="G109" s="60">
        <v>1</v>
      </c>
      <c r="H109" s="66">
        <f>H108-I108</f>
        <v>4477.4647835077267</v>
      </c>
      <c r="I109" s="61">
        <f>H109*G109</f>
        <v>4477.4647835077267</v>
      </c>
      <c r="J109" s="69">
        <f>H109*F109</f>
        <v>1544.663563767615</v>
      </c>
      <c r="K109" s="66">
        <f>J109</f>
        <v>1544.663563767615</v>
      </c>
      <c r="L109" s="67">
        <f>K109/H109</f>
        <v>0.34498620055197793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workbookViewId="0">
      <pane ySplit="8" topLeftCell="A9" activePane="bottomLeft" state="frozen"/>
      <selection activeCell="E9" sqref="E9"/>
      <selection pane="bottomLeft"/>
    </sheetView>
  </sheetViews>
  <sheetFormatPr baseColWidth="10" defaultColWidth="11.44140625" defaultRowHeight="13.2" x14ac:dyDescent="0.25"/>
  <cols>
    <col min="1" max="1" width="8.6640625" style="49" customWidth="1"/>
    <col min="2" max="4" width="15.44140625" style="50" customWidth="1"/>
    <col min="5" max="7" width="15.44140625" style="51" customWidth="1"/>
    <col min="8" max="11" width="15.44140625" style="49" customWidth="1"/>
    <col min="12" max="12" width="15.44140625" style="51" customWidth="1"/>
    <col min="13" max="16384" width="11.44140625" style="51"/>
  </cols>
  <sheetData>
    <row r="1" spans="1:14" ht="12.75" customHeight="1" x14ac:dyDescent="0.25"/>
    <row r="2" spans="1:14" ht="12.75" customHeight="1" x14ac:dyDescent="0.25"/>
    <row r="3" spans="1:14" ht="12.75" customHeight="1" x14ac:dyDescent="0.25"/>
    <row r="4" spans="1:14" ht="15.75" customHeight="1" x14ac:dyDescent="0.3">
      <c r="A4" s="52" t="s">
        <v>62</v>
      </c>
    </row>
    <row r="6" spans="1:14" s="53" customFormat="1" ht="63.75" customHeight="1" x14ac:dyDescent="0.25">
      <c r="A6" s="90" t="s">
        <v>4</v>
      </c>
      <c r="B6" s="86" t="s">
        <v>61</v>
      </c>
      <c r="C6" s="117" t="s">
        <v>60</v>
      </c>
      <c r="D6" s="117"/>
      <c r="E6" s="91" t="s">
        <v>56</v>
      </c>
      <c r="F6" s="91" t="s">
        <v>52</v>
      </c>
      <c r="G6" s="91" t="s">
        <v>57</v>
      </c>
      <c r="H6" s="86" t="s">
        <v>53</v>
      </c>
      <c r="I6" s="86" t="s">
        <v>54</v>
      </c>
      <c r="J6" s="86" t="s">
        <v>58</v>
      </c>
      <c r="K6" s="86" t="s">
        <v>59</v>
      </c>
      <c r="L6" s="91" t="s">
        <v>55</v>
      </c>
    </row>
    <row r="7" spans="1:14" s="53" customFormat="1" ht="15.6" x14ac:dyDescent="0.25">
      <c r="A7" s="92"/>
      <c r="B7" s="93"/>
      <c r="C7" s="94">
        <v>42736</v>
      </c>
      <c r="D7" s="95">
        <v>43101</v>
      </c>
      <c r="E7" s="96" t="s">
        <v>5</v>
      </c>
      <c r="F7" s="96" t="s">
        <v>6</v>
      </c>
      <c r="G7" s="96" t="s">
        <v>7</v>
      </c>
      <c r="H7" s="90" t="s">
        <v>8</v>
      </c>
      <c r="I7" s="90" t="s">
        <v>9</v>
      </c>
      <c r="J7" s="90" t="s">
        <v>10</v>
      </c>
      <c r="K7" s="90" t="s">
        <v>11</v>
      </c>
      <c r="L7" s="96" t="s">
        <v>12</v>
      </c>
    </row>
    <row r="8" spans="1:14" x14ac:dyDescent="0.25">
      <c r="A8" s="54"/>
      <c r="B8" s="55"/>
      <c r="C8" s="55"/>
      <c r="D8" s="55"/>
      <c r="E8" s="56"/>
      <c r="F8" s="56"/>
      <c r="G8" s="56"/>
      <c r="H8" s="54"/>
      <c r="I8" s="54"/>
      <c r="J8" s="54"/>
      <c r="K8" s="54"/>
      <c r="L8" s="56"/>
    </row>
    <row r="9" spans="1:14" x14ac:dyDescent="0.25">
      <c r="A9" s="85">
        <v>0</v>
      </c>
      <c r="B9" s="57">
        <v>151</v>
      </c>
      <c r="C9" s="58">
        <v>61849</v>
      </c>
      <c r="D9" s="58">
        <v>59639</v>
      </c>
      <c r="E9" s="114">
        <v>0.12913000090719404</v>
      </c>
      <c r="F9" s="60">
        <f t="shared" ref="F9:F72" si="0">B9/((D9+C9)/2)</f>
        <v>2.4858422231002239E-3</v>
      </c>
      <c r="G9" s="60">
        <f>F9/((1+(1-E9)*F9))</f>
        <v>2.4804723838340978E-3</v>
      </c>
      <c r="H9" s="61">
        <v>100000</v>
      </c>
      <c r="I9" s="61">
        <f>H9*G9</f>
        <v>248.04723838340979</v>
      </c>
      <c r="J9" s="61">
        <f>H10+I9*E9</f>
        <v>99783.983101734062</v>
      </c>
      <c r="K9" s="61">
        <f>K10+J9</f>
        <v>8445575.24562026</v>
      </c>
      <c r="L9" s="97">
        <f>K9/H9</f>
        <v>84.455752456202603</v>
      </c>
      <c r="M9" s="62"/>
      <c r="N9" s="63"/>
    </row>
    <row r="10" spans="1:14" x14ac:dyDescent="0.25">
      <c r="A10" s="85">
        <v>1</v>
      </c>
      <c r="B10" s="57">
        <v>14</v>
      </c>
      <c r="C10" s="58">
        <v>65135</v>
      </c>
      <c r="D10" s="58">
        <v>63847</v>
      </c>
      <c r="E10" s="114">
        <v>0.5659491193737769</v>
      </c>
      <c r="F10" s="60">
        <f t="shared" si="0"/>
        <v>2.1708455443395202E-4</v>
      </c>
      <c r="G10" s="60">
        <f t="shared" ref="G10:G73" si="1">F10/((1+(1-E10)*F10))</f>
        <v>2.1706410140793041E-4</v>
      </c>
      <c r="H10" s="61">
        <f>H9-I9</f>
        <v>99751.952761616587</v>
      </c>
      <c r="I10" s="61">
        <f t="shared" ref="I10:I73" si="2">H10*G10</f>
        <v>21.652567989886627</v>
      </c>
      <c r="J10" s="61">
        <f t="shared" ref="J10:J73" si="3">H11+I10*E10</f>
        <v>99742.554445412752</v>
      </c>
      <c r="K10" s="61">
        <f>K11+J10</f>
        <v>8345791.2625185251</v>
      </c>
      <c r="L10" s="64">
        <f t="shared" ref="L10:L73" si="4">K10/H10</f>
        <v>83.665442444650466</v>
      </c>
      <c r="N10" s="63"/>
    </row>
    <row r="11" spans="1:14" x14ac:dyDescent="0.25">
      <c r="A11" s="85">
        <v>2</v>
      </c>
      <c r="B11" s="57">
        <v>9</v>
      </c>
      <c r="C11" s="58">
        <v>65265</v>
      </c>
      <c r="D11" s="58">
        <v>65109</v>
      </c>
      <c r="E11" s="114">
        <v>0.39452054794520552</v>
      </c>
      <c r="F11" s="60">
        <f t="shared" si="0"/>
        <v>1.3806433798149937E-4</v>
      </c>
      <c r="G11" s="60">
        <f t="shared" si="1"/>
        <v>1.3805279744137105E-4</v>
      </c>
      <c r="H11" s="61">
        <f t="shared" ref="H11:H74" si="5">H10-I10</f>
        <v>99730.300193626696</v>
      </c>
      <c r="I11" s="61">
        <f t="shared" si="2"/>
        <v>13.768046931397874</v>
      </c>
      <c r="J11" s="61">
        <f t="shared" si="3"/>
        <v>99721.963924114811</v>
      </c>
      <c r="K11" s="61">
        <f t="shared" ref="K11:K74" si="6">K12+J11</f>
        <v>8246048.7080731122</v>
      </c>
      <c r="L11" s="64">
        <f t="shared" si="4"/>
        <v>82.683484277730869</v>
      </c>
      <c r="N11" s="63"/>
    </row>
    <row r="12" spans="1:14" x14ac:dyDescent="0.25">
      <c r="A12" s="85">
        <v>3</v>
      </c>
      <c r="B12" s="57">
        <v>6</v>
      </c>
      <c r="C12" s="58">
        <v>64891</v>
      </c>
      <c r="D12" s="58">
        <v>66087</v>
      </c>
      <c r="E12" s="114">
        <v>0.49680365296803658</v>
      </c>
      <c r="F12" s="60">
        <f t="shared" si="0"/>
        <v>9.1618439737971259E-5</v>
      </c>
      <c r="G12" s="60">
        <f t="shared" si="1"/>
        <v>9.161421613349773E-5</v>
      </c>
      <c r="H12" s="61">
        <f t="shared" si="5"/>
        <v>99716.532146695303</v>
      </c>
      <c r="I12" s="61">
        <f t="shared" si="2"/>
        <v>9.1354519281702178</v>
      </c>
      <c r="J12" s="61">
        <f t="shared" si="3"/>
        <v>99711.935220656553</v>
      </c>
      <c r="K12" s="61">
        <f t="shared" si="6"/>
        <v>8146326.7441489976</v>
      </c>
      <c r="L12" s="64">
        <f t="shared" si="4"/>
        <v>81.694846067899221</v>
      </c>
      <c r="N12" s="63"/>
    </row>
    <row r="13" spans="1:14" x14ac:dyDescent="0.25">
      <c r="A13" s="85">
        <v>4</v>
      </c>
      <c r="B13" s="57">
        <v>1</v>
      </c>
      <c r="C13" s="58">
        <v>68311</v>
      </c>
      <c r="D13" s="58">
        <v>65344</v>
      </c>
      <c r="E13" s="114">
        <v>0.23287671232876711</v>
      </c>
      <c r="F13" s="60">
        <f t="shared" si="0"/>
        <v>1.4963899592233736E-5</v>
      </c>
      <c r="G13" s="60">
        <f t="shared" si="1"/>
        <v>1.4963727821269953E-5</v>
      </c>
      <c r="H13" s="61">
        <f t="shared" si="5"/>
        <v>99707.396694767129</v>
      </c>
      <c r="I13" s="61">
        <f t="shared" si="2"/>
        <v>1.4919943459078866</v>
      </c>
      <c r="J13" s="61">
        <f t="shared" si="3"/>
        <v>99706.252151159308</v>
      </c>
      <c r="K13" s="61">
        <f t="shared" si="6"/>
        <v>8046614.8089283407</v>
      </c>
      <c r="L13" s="64">
        <f t="shared" si="4"/>
        <v>80.702285644477627</v>
      </c>
      <c r="N13" s="63"/>
    </row>
    <row r="14" spans="1:14" x14ac:dyDescent="0.25">
      <c r="A14" s="85">
        <v>5</v>
      </c>
      <c r="B14" s="57">
        <v>2</v>
      </c>
      <c r="C14" s="58">
        <v>69594</v>
      </c>
      <c r="D14" s="58">
        <v>68672</v>
      </c>
      <c r="E14" s="114">
        <v>0.28493150684931506</v>
      </c>
      <c r="F14" s="60">
        <f t="shared" si="0"/>
        <v>2.892974411641329E-5</v>
      </c>
      <c r="G14" s="60">
        <f t="shared" si="1"/>
        <v>2.8929145666451625E-5</v>
      </c>
      <c r="H14" s="61">
        <f t="shared" si="5"/>
        <v>99705.904700421219</v>
      </c>
      <c r="I14" s="61">
        <f t="shared" si="2"/>
        <v>2.8844066408838294</v>
      </c>
      <c r="J14" s="61">
        <f t="shared" si="3"/>
        <v>99703.842152110898</v>
      </c>
      <c r="K14" s="61">
        <f t="shared" si="6"/>
        <v>7946908.5567771811</v>
      </c>
      <c r="L14" s="64">
        <f t="shared" si="4"/>
        <v>79.703489784829245</v>
      </c>
      <c r="N14" s="63"/>
    </row>
    <row r="15" spans="1:14" x14ac:dyDescent="0.25">
      <c r="A15" s="85">
        <v>6</v>
      </c>
      <c r="B15" s="57">
        <v>6</v>
      </c>
      <c r="C15" s="58">
        <v>70647</v>
      </c>
      <c r="D15" s="58">
        <v>69907</v>
      </c>
      <c r="E15" s="114">
        <v>0.33789954337899547</v>
      </c>
      <c r="F15" s="60">
        <f t="shared" si="0"/>
        <v>8.5376438948731452E-5</v>
      </c>
      <c r="G15" s="60">
        <f t="shared" si="1"/>
        <v>8.5371613081036181E-5</v>
      </c>
      <c r="H15" s="61">
        <f t="shared" si="5"/>
        <v>99703.020293780341</v>
      </c>
      <c r="I15" s="61">
        <f t="shared" si="2"/>
        <v>8.5118076715313133</v>
      </c>
      <c r="J15" s="61">
        <f t="shared" si="3"/>
        <v>99697.384622034355</v>
      </c>
      <c r="K15" s="61">
        <f t="shared" si="6"/>
        <v>7847204.7146250699</v>
      </c>
      <c r="L15" s="64">
        <f t="shared" si="4"/>
        <v>78.705787362337233</v>
      </c>
      <c r="N15" s="63"/>
    </row>
    <row r="16" spans="1:14" x14ac:dyDescent="0.25">
      <c r="A16" s="85">
        <v>7</v>
      </c>
      <c r="B16" s="57">
        <v>4</v>
      </c>
      <c r="C16" s="58">
        <v>71754</v>
      </c>
      <c r="D16" s="58">
        <v>70759</v>
      </c>
      <c r="E16" s="114">
        <v>0.38219178082191779</v>
      </c>
      <c r="F16" s="60">
        <f t="shared" si="0"/>
        <v>5.6135229768512346E-5</v>
      </c>
      <c r="G16" s="60">
        <f t="shared" si="1"/>
        <v>5.6133283020994864E-5</v>
      </c>
      <c r="H16" s="61">
        <f t="shared" si="5"/>
        <v>99694.508486108811</v>
      </c>
      <c r="I16" s="61">
        <f t="shared" si="2"/>
        <v>5.5961800604897203</v>
      </c>
      <c r="J16" s="61">
        <f t="shared" si="3"/>
        <v>99691.051120071439</v>
      </c>
      <c r="K16" s="61">
        <f t="shared" si="6"/>
        <v>7747507.3300030353</v>
      </c>
      <c r="L16" s="64">
        <f t="shared" si="4"/>
        <v>77.7124783265525</v>
      </c>
      <c r="N16" s="63"/>
    </row>
    <row r="17" spans="1:14" x14ac:dyDescent="0.25">
      <c r="A17" s="85">
        <v>8</v>
      </c>
      <c r="B17" s="57">
        <v>3</v>
      </c>
      <c r="C17" s="58">
        <v>73824</v>
      </c>
      <c r="D17" s="58">
        <v>72081</v>
      </c>
      <c r="E17" s="114">
        <v>0.28401826484018267</v>
      </c>
      <c r="F17" s="60">
        <f t="shared" si="0"/>
        <v>4.1122648298550426E-5</v>
      </c>
      <c r="G17" s="60">
        <f t="shared" si="1"/>
        <v>4.112143755738811E-5</v>
      </c>
      <c r="H17" s="61">
        <f t="shared" si="5"/>
        <v>99688.912306048325</v>
      </c>
      <c r="I17" s="61">
        <f t="shared" si="2"/>
        <v>4.0993513825571055</v>
      </c>
      <c r="J17" s="61">
        <f t="shared" si="3"/>
        <v>99685.977245332411</v>
      </c>
      <c r="K17" s="61">
        <f t="shared" si="6"/>
        <v>7647816.2788829636</v>
      </c>
      <c r="L17" s="64">
        <f t="shared" si="4"/>
        <v>76.716819373090459</v>
      </c>
      <c r="N17" s="63"/>
    </row>
    <row r="18" spans="1:14" x14ac:dyDescent="0.25">
      <c r="A18" s="85">
        <v>9</v>
      </c>
      <c r="B18" s="57">
        <v>6</v>
      </c>
      <c r="C18" s="58">
        <v>70562</v>
      </c>
      <c r="D18" s="58">
        <v>74048</v>
      </c>
      <c r="E18" s="114">
        <v>0.39908675799086757</v>
      </c>
      <c r="F18" s="60">
        <f t="shared" si="0"/>
        <v>8.2981813152617381E-5</v>
      </c>
      <c r="G18" s="60">
        <f t="shared" si="1"/>
        <v>8.2977675481585951E-5</v>
      </c>
      <c r="H18" s="61">
        <f t="shared" si="5"/>
        <v>99684.812954665773</v>
      </c>
      <c r="I18" s="61">
        <f t="shared" si="2"/>
        <v>8.2716140597948513</v>
      </c>
      <c r="J18" s="61">
        <f t="shared" si="3"/>
        <v>99679.842432244463</v>
      </c>
      <c r="K18" s="61">
        <f t="shared" si="6"/>
        <v>7548130.3016376309</v>
      </c>
      <c r="L18" s="64">
        <f t="shared" si="4"/>
        <v>75.719962528999645</v>
      </c>
      <c r="N18" s="63"/>
    </row>
    <row r="19" spans="1:14" x14ac:dyDescent="0.25">
      <c r="A19" s="85">
        <v>10</v>
      </c>
      <c r="B19" s="57">
        <v>2</v>
      </c>
      <c r="C19" s="58">
        <v>69169</v>
      </c>
      <c r="D19" s="58">
        <v>70844</v>
      </c>
      <c r="E19" s="114">
        <v>0.29452054794520544</v>
      </c>
      <c r="F19" s="60">
        <f t="shared" si="0"/>
        <v>2.8568775756536894E-5</v>
      </c>
      <c r="G19" s="60">
        <f t="shared" si="1"/>
        <v>2.8568199973486363E-5</v>
      </c>
      <c r="H19" s="61">
        <f t="shared" si="5"/>
        <v>99676.541340605982</v>
      </c>
      <c r="I19" s="61">
        <f t="shared" si="2"/>
        <v>2.8475793656839121</v>
      </c>
      <c r="J19" s="61">
        <f t="shared" si="3"/>
        <v>99674.532431875399</v>
      </c>
      <c r="K19" s="61">
        <f t="shared" si="6"/>
        <v>7448450.4592053862</v>
      </c>
      <c r="L19" s="64">
        <f t="shared" si="4"/>
        <v>74.72621299883582</v>
      </c>
      <c r="N19" s="63"/>
    </row>
    <row r="20" spans="1:14" x14ac:dyDescent="0.25">
      <c r="A20" s="85">
        <v>11</v>
      </c>
      <c r="B20" s="57">
        <v>4</v>
      </c>
      <c r="C20" s="58">
        <v>67535</v>
      </c>
      <c r="D20" s="58">
        <v>69410</v>
      </c>
      <c r="E20" s="114">
        <v>0.74931506849315066</v>
      </c>
      <c r="F20" s="60">
        <f t="shared" si="0"/>
        <v>5.8417612910292452E-5</v>
      </c>
      <c r="G20" s="60">
        <f t="shared" si="1"/>
        <v>5.8416757431036658E-5</v>
      </c>
      <c r="H20" s="61">
        <f t="shared" si="5"/>
        <v>99673.693761240298</v>
      </c>
      <c r="I20" s="61">
        <f t="shared" si="2"/>
        <v>5.8226139907058068</v>
      </c>
      <c r="J20" s="61">
        <f t="shared" si="3"/>
        <v>99672.23411965085</v>
      </c>
      <c r="K20" s="61">
        <f t="shared" si="6"/>
        <v>7348775.9267735109</v>
      </c>
      <c r="L20" s="64">
        <f t="shared" si="4"/>
        <v>73.728339439058686</v>
      </c>
      <c r="N20" s="63"/>
    </row>
    <row r="21" spans="1:14" x14ac:dyDescent="0.25">
      <c r="A21" s="85">
        <v>12</v>
      </c>
      <c r="B21" s="57">
        <v>8</v>
      </c>
      <c r="C21" s="58">
        <v>68082</v>
      </c>
      <c r="D21" s="58">
        <v>67937</v>
      </c>
      <c r="E21" s="114">
        <v>0.43835616438356162</v>
      </c>
      <c r="F21" s="60">
        <f t="shared" si="0"/>
        <v>1.1763062513325344E-4</v>
      </c>
      <c r="G21" s="60">
        <f t="shared" si="1"/>
        <v>1.1762285420113487E-4</v>
      </c>
      <c r="H21" s="61">
        <f t="shared" si="5"/>
        <v>99667.871147249592</v>
      </c>
      <c r="I21" s="61">
        <f t="shared" si="2"/>
        <v>11.723219476490435</v>
      </c>
      <c r="J21" s="61">
        <f t="shared" si="3"/>
        <v>99661.286873297038</v>
      </c>
      <c r="K21" s="61">
        <f t="shared" si="6"/>
        <v>7249103.69265386</v>
      </c>
      <c r="L21" s="64">
        <f t="shared" si="4"/>
        <v>72.732602886079647</v>
      </c>
      <c r="N21" s="63"/>
    </row>
    <row r="22" spans="1:14" x14ac:dyDescent="0.25">
      <c r="A22" s="85">
        <v>13</v>
      </c>
      <c r="B22" s="57">
        <v>7</v>
      </c>
      <c r="C22" s="58">
        <v>67015</v>
      </c>
      <c r="D22" s="58">
        <v>68566</v>
      </c>
      <c r="E22" s="114">
        <v>0.70684931506849324</v>
      </c>
      <c r="F22" s="60">
        <f t="shared" si="0"/>
        <v>1.0325930624497532E-4</v>
      </c>
      <c r="G22" s="60">
        <f t="shared" si="1"/>
        <v>1.0325618062500622E-4</v>
      </c>
      <c r="H22" s="61">
        <f t="shared" si="5"/>
        <v>99656.147927773098</v>
      </c>
      <c r="I22" s="61">
        <f t="shared" si="2"/>
        <v>10.290113210822478</v>
      </c>
      <c r="J22" s="61">
        <f t="shared" si="3"/>
        <v>99653.131374037315</v>
      </c>
      <c r="K22" s="61">
        <f t="shared" si="6"/>
        <v>7149442.4057805631</v>
      </c>
      <c r="L22" s="64">
        <f t="shared" si="4"/>
        <v>71.741107342039754</v>
      </c>
      <c r="N22" s="63"/>
    </row>
    <row r="23" spans="1:14" x14ac:dyDescent="0.25">
      <c r="A23" s="85">
        <v>14</v>
      </c>
      <c r="B23" s="57">
        <v>9</v>
      </c>
      <c r="C23" s="58">
        <v>64353</v>
      </c>
      <c r="D23" s="58">
        <v>67428</v>
      </c>
      <c r="E23" s="114">
        <v>0.54307458143074583</v>
      </c>
      <c r="F23" s="60">
        <f t="shared" si="0"/>
        <v>1.3659025200901497E-4</v>
      </c>
      <c r="G23" s="60">
        <f t="shared" si="1"/>
        <v>1.3658172773058319E-4</v>
      </c>
      <c r="H23" s="61">
        <f t="shared" si="5"/>
        <v>99645.857814562274</v>
      </c>
      <c r="I23" s="61">
        <f t="shared" si="2"/>
        <v>13.60980342150895</v>
      </c>
      <c r="J23" s="61">
        <f t="shared" si="3"/>
        <v>99639.639149437251</v>
      </c>
      <c r="K23" s="61">
        <f t="shared" si="6"/>
        <v>7049789.2744065262</v>
      </c>
      <c r="L23" s="64">
        <f t="shared" si="4"/>
        <v>70.748442825651182</v>
      </c>
      <c r="N23" s="63"/>
    </row>
    <row r="24" spans="1:14" x14ac:dyDescent="0.25">
      <c r="A24" s="85">
        <v>15</v>
      </c>
      <c r="B24" s="57">
        <v>6</v>
      </c>
      <c r="C24" s="58">
        <v>62937</v>
      </c>
      <c r="D24" s="58">
        <v>64918</v>
      </c>
      <c r="E24" s="114">
        <v>0.3575342465753425</v>
      </c>
      <c r="F24" s="60">
        <f t="shared" si="0"/>
        <v>9.3856321614328733E-5</v>
      </c>
      <c r="G24" s="60">
        <f t="shared" si="1"/>
        <v>9.385066246889939E-5</v>
      </c>
      <c r="H24" s="61">
        <f t="shared" si="5"/>
        <v>99632.248011140764</v>
      </c>
      <c r="I24" s="61">
        <f t="shared" si="2"/>
        <v>9.3505524791112435</v>
      </c>
      <c r="J24" s="61">
        <f t="shared" si="3"/>
        <v>99626.240601397338</v>
      </c>
      <c r="K24" s="61">
        <f t="shared" si="6"/>
        <v>6950149.6352570886</v>
      </c>
      <c r="L24" s="64">
        <f t="shared" si="4"/>
        <v>69.758032905971675</v>
      </c>
      <c r="N24" s="63"/>
    </row>
    <row r="25" spans="1:14" x14ac:dyDescent="0.25">
      <c r="A25" s="85">
        <v>16</v>
      </c>
      <c r="B25" s="57">
        <v>11</v>
      </c>
      <c r="C25" s="58">
        <v>62349</v>
      </c>
      <c r="D25" s="58">
        <v>63422</v>
      </c>
      <c r="E25" s="114">
        <v>0.56587795765877957</v>
      </c>
      <c r="F25" s="60">
        <f t="shared" si="0"/>
        <v>1.7492108673700614E-4</v>
      </c>
      <c r="G25" s="60">
        <f t="shared" si="1"/>
        <v>1.7490780474564734E-4</v>
      </c>
      <c r="H25" s="61">
        <f t="shared" si="5"/>
        <v>99622.897458661653</v>
      </c>
      <c r="I25" s="61">
        <f t="shared" si="2"/>
        <v>17.42482229689524</v>
      </c>
      <c r="J25" s="61">
        <f t="shared" si="3"/>
        <v>99615.332959218693</v>
      </c>
      <c r="K25" s="61">
        <f t="shared" si="6"/>
        <v>6850523.3946556915</v>
      </c>
      <c r="L25" s="64">
        <f t="shared" si="4"/>
        <v>68.764546800079813</v>
      </c>
      <c r="N25" s="63"/>
    </row>
    <row r="26" spans="1:14" x14ac:dyDescent="0.25">
      <c r="A26" s="85">
        <v>17</v>
      </c>
      <c r="B26" s="57">
        <v>10</v>
      </c>
      <c r="C26" s="58">
        <v>60087</v>
      </c>
      <c r="D26" s="58">
        <v>63200</v>
      </c>
      <c r="E26" s="114">
        <v>0.35397260273972608</v>
      </c>
      <c r="F26" s="60">
        <f t="shared" si="0"/>
        <v>1.6222310543690738E-4</v>
      </c>
      <c r="G26" s="60">
        <f t="shared" si="1"/>
        <v>1.6220610614443176E-4</v>
      </c>
      <c r="H26" s="61">
        <f t="shared" si="5"/>
        <v>99605.472636364764</v>
      </c>
      <c r="I26" s="61">
        <f t="shared" si="2"/>
        <v>16.156615867020477</v>
      </c>
      <c r="J26" s="61">
        <f t="shared" si="3"/>
        <v>99595.035019867661</v>
      </c>
      <c r="K26" s="61">
        <f t="shared" si="6"/>
        <v>6750908.0616964726</v>
      </c>
      <c r="L26" s="64">
        <f t="shared" si="4"/>
        <v>67.776477366282748</v>
      </c>
      <c r="N26" s="63"/>
    </row>
    <row r="27" spans="1:14" x14ac:dyDescent="0.25">
      <c r="A27" s="85">
        <v>18</v>
      </c>
      <c r="B27" s="57">
        <v>14</v>
      </c>
      <c r="C27" s="58">
        <v>58826</v>
      </c>
      <c r="D27" s="58">
        <v>62058</v>
      </c>
      <c r="E27" s="114">
        <v>0.46849315068493147</v>
      </c>
      <c r="F27" s="60">
        <f t="shared" si="0"/>
        <v>2.3162701432778531E-4</v>
      </c>
      <c r="G27" s="60">
        <f t="shared" si="1"/>
        <v>2.3159850192480561E-4</v>
      </c>
      <c r="H27" s="61">
        <f t="shared" si="5"/>
        <v>99589.316020497747</v>
      </c>
      <c r="I27" s="61">
        <f t="shared" si="2"/>
        <v>23.064736398063321</v>
      </c>
      <c r="J27" s="61">
        <f t="shared" si="3"/>
        <v>99577.056955124528</v>
      </c>
      <c r="K27" s="61">
        <f t="shared" si="6"/>
        <v>6651313.0266766045</v>
      </c>
      <c r="L27" s="64">
        <f t="shared" si="4"/>
        <v>66.787415482476177</v>
      </c>
      <c r="N27" s="63"/>
    </row>
    <row r="28" spans="1:14" x14ac:dyDescent="0.25">
      <c r="A28" s="85">
        <v>19</v>
      </c>
      <c r="B28" s="57">
        <v>9</v>
      </c>
      <c r="C28" s="58">
        <v>60188</v>
      </c>
      <c r="D28" s="58">
        <v>61098</v>
      </c>
      <c r="E28" s="114">
        <v>0.36499238964992387</v>
      </c>
      <c r="F28" s="60">
        <f t="shared" si="0"/>
        <v>1.4840954438269876E-4</v>
      </c>
      <c r="G28" s="60">
        <f t="shared" si="1"/>
        <v>1.4839555940856985E-4</v>
      </c>
      <c r="H28" s="61">
        <f t="shared" si="5"/>
        <v>99566.251284099679</v>
      </c>
      <c r="I28" s="61">
        <f t="shared" si="2"/>
        <v>14.775189557518207</v>
      </c>
      <c r="J28" s="61">
        <f t="shared" si="3"/>
        <v>99556.86892628629</v>
      </c>
      <c r="K28" s="61">
        <f t="shared" si="6"/>
        <v>6551735.9697214803</v>
      </c>
      <c r="L28" s="64">
        <f t="shared" si="4"/>
        <v>65.802778403567004</v>
      </c>
      <c r="N28" s="63"/>
    </row>
    <row r="29" spans="1:14" x14ac:dyDescent="0.25">
      <c r="A29" s="85">
        <v>20</v>
      </c>
      <c r="B29" s="57">
        <v>12</v>
      </c>
      <c r="C29" s="58">
        <v>60459</v>
      </c>
      <c r="D29" s="58">
        <v>62391</v>
      </c>
      <c r="E29" s="114">
        <v>0.58264840182648403</v>
      </c>
      <c r="F29" s="60">
        <f t="shared" si="0"/>
        <v>1.9536019536019536E-4</v>
      </c>
      <c r="G29" s="60">
        <f t="shared" si="1"/>
        <v>1.953442681821695E-4</v>
      </c>
      <c r="H29" s="61">
        <f t="shared" si="5"/>
        <v>99551.476094542159</v>
      </c>
      <c r="I29" s="61">
        <f t="shared" si="2"/>
        <v>19.44681024414308</v>
      </c>
      <c r="J29" s="61">
        <f t="shared" si="3"/>
        <v>99543.35993720738</v>
      </c>
      <c r="K29" s="61">
        <f t="shared" si="6"/>
        <v>6452179.1007951936</v>
      </c>
      <c r="L29" s="64">
        <f t="shared" si="4"/>
        <v>64.812490521664202</v>
      </c>
      <c r="N29" s="63"/>
    </row>
    <row r="30" spans="1:14" x14ac:dyDescent="0.25">
      <c r="A30" s="85">
        <v>21</v>
      </c>
      <c r="B30" s="57">
        <v>11</v>
      </c>
      <c r="C30" s="58">
        <v>60738</v>
      </c>
      <c r="D30" s="58">
        <v>62759</v>
      </c>
      <c r="E30" s="114">
        <v>0.57559153175591538</v>
      </c>
      <c r="F30" s="60">
        <f t="shared" si="0"/>
        <v>1.7814197915738843E-4</v>
      </c>
      <c r="G30" s="60">
        <f t="shared" si="1"/>
        <v>1.7812851175757983E-4</v>
      </c>
      <c r="H30" s="61">
        <f t="shared" si="5"/>
        <v>99532.029284298012</v>
      </c>
      <c r="I30" s="61">
        <f t="shared" si="2"/>
        <v>17.72949224862386</v>
      </c>
      <c r="J30" s="61">
        <f t="shared" si="3"/>
        <v>99524.50473765003</v>
      </c>
      <c r="K30" s="61">
        <f t="shared" si="6"/>
        <v>6352635.7408579858</v>
      </c>
      <c r="L30" s="64">
        <f t="shared" si="4"/>
        <v>63.825039904618578</v>
      </c>
      <c r="N30" s="63"/>
    </row>
    <row r="31" spans="1:14" x14ac:dyDescent="0.25">
      <c r="A31" s="85">
        <v>22</v>
      </c>
      <c r="B31" s="57">
        <v>16</v>
      </c>
      <c r="C31" s="58">
        <v>62204</v>
      </c>
      <c r="D31" s="58">
        <v>63237</v>
      </c>
      <c r="E31" s="114">
        <v>0.48613013698630136</v>
      </c>
      <c r="F31" s="60">
        <f t="shared" si="0"/>
        <v>2.5510000717468768E-4</v>
      </c>
      <c r="G31" s="60">
        <f t="shared" si="1"/>
        <v>2.5506657095555641E-4</v>
      </c>
      <c r="H31" s="61">
        <f t="shared" si="5"/>
        <v>99514.299792049394</v>
      </c>
      <c r="I31" s="61">
        <f t="shared" si="2"/>
        <v>25.38277120900128</v>
      </c>
      <c r="J31" s="61">
        <f t="shared" si="3"/>
        <v>99501.25635088532</v>
      </c>
      <c r="K31" s="61">
        <f t="shared" si="6"/>
        <v>6253111.2361203358</v>
      </c>
      <c r="L31" s="64">
        <f t="shared" si="4"/>
        <v>62.836308441974509</v>
      </c>
      <c r="N31" s="63"/>
    </row>
    <row r="32" spans="1:14" x14ac:dyDescent="0.25">
      <c r="A32" s="85">
        <v>23</v>
      </c>
      <c r="B32" s="57">
        <v>13</v>
      </c>
      <c r="C32" s="58">
        <v>65273</v>
      </c>
      <c r="D32" s="58">
        <v>65187</v>
      </c>
      <c r="E32" s="114">
        <v>0.59915700737618538</v>
      </c>
      <c r="F32" s="60">
        <f t="shared" si="0"/>
        <v>1.9929480300475241E-4</v>
      </c>
      <c r="G32" s="60">
        <f t="shared" si="1"/>
        <v>1.9927888342676691E-4</v>
      </c>
      <c r="H32" s="61">
        <f t="shared" si="5"/>
        <v>99488.917020840396</v>
      </c>
      <c r="I32" s="61">
        <f t="shared" si="2"/>
        <v>19.826040297251339</v>
      </c>
      <c r="J32" s="61">
        <f t="shared" si="3"/>
        <v>99480.969891515764</v>
      </c>
      <c r="K32" s="61">
        <f t="shared" si="6"/>
        <v>6153609.9797694506</v>
      </c>
      <c r="L32" s="64">
        <f t="shared" si="4"/>
        <v>61.852215945625645</v>
      </c>
      <c r="N32" s="63"/>
    </row>
    <row r="33" spans="1:14" x14ac:dyDescent="0.25">
      <c r="A33" s="85">
        <v>24</v>
      </c>
      <c r="B33" s="57">
        <v>16</v>
      </c>
      <c r="C33" s="58">
        <v>68226</v>
      </c>
      <c r="D33" s="58">
        <v>68698</v>
      </c>
      <c r="E33" s="114">
        <v>0.42996575342465754</v>
      </c>
      <c r="F33" s="60">
        <f t="shared" si="0"/>
        <v>2.3370628962051941E-4</v>
      </c>
      <c r="G33" s="60">
        <f t="shared" si="1"/>
        <v>2.3367515927823025E-4</v>
      </c>
      <c r="H33" s="61">
        <f t="shared" si="5"/>
        <v>99469.090980543144</v>
      </c>
      <c r="I33" s="61">
        <f t="shared" si="2"/>
        <v>23.243455678139195</v>
      </c>
      <c r="J33" s="61">
        <f t="shared" si="3"/>
        <v>99455.841414797847</v>
      </c>
      <c r="K33" s="61">
        <f t="shared" si="6"/>
        <v>6054129.0098779351</v>
      </c>
      <c r="L33" s="64">
        <f t="shared" si="4"/>
        <v>60.864424819788141</v>
      </c>
      <c r="N33" s="63"/>
    </row>
    <row r="34" spans="1:14" x14ac:dyDescent="0.25">
      <c r="A34" s="85">
        <v>25</v>
      </c>
      <c r="B34" s="57">
        <v>17</v>
      </c>
      <c r="C34" s="58">
        <v>68688</v>
      </c>
      <c r="D34" s="58">
        <v>72060</v>
      </c>
      <c r="E34" s="114">
        <v>0.51684125705076556</v>
      </c>
      <c r="F34" s="60">
        <f t="shared" si="0"/>
        <v>2.4156648762326997E-4</v>
      </c>
      <c r="G34" s="60">
        <f t="shared" si="1"/>
        <v>2.4153829649053613E-4</v>
      </c>
      <c r="H34" s="61">
        <f t="shared" si="5"/>
        <v>99445.847524865007</v>
      </c>
      <c r="I34" s="61">
        <f t="shared" si="2"/>
        <v>24.019980604213494</v>
      </c>
      <c r="J34" s="61">
        <f t="shared" si="3"/>
        <v>99434.242061230616</v>
      </c>
      <c r="K34" s="61">
        <f t="shared" si="6"/>
        <v>5954673.168463137</v>
      </c>
      <c r="L34" s="64">
        <f t="shared" si="4"/>
        <v>59.878550152375709</v>
      </c>
      <c r="N34" s="63"/>
    </row>
    <row r="35" spans="1:14" x14ac:dyDescent="0.25">
      <c r="A35" s="85">
        <v>26</v>
      </c>
      <c r="B35" s="57">
        <v>12</v>
      </c>
      <c r="C35" s="58">
        <v>71153</v>
      </c>
      <c r="D35" s="58">
        <v>72325</v>
      </c>
      <c r="E35" s="114">
        <v>0.38698630136986301</v>
      </c>
      <c r="F35" s="60">
        <f t="shared" si="0"/>
        <v>1.6727303140551164E-4</v>
      </c>
      <c r="G35" s="60">
        <f t="shared" si="1"/>
        <v>1.6725588087715401E-4</v>
      </c>
      <c r="H35" s="61">
        <f t="shared" si="5"/>
        <v>99421.827544260799</v>
      </c>
      <c r="I35" s="61">
        <f t="shared" si="2"/>
        <v>16.628885344331835</v>
      </c>
      <c r="J35" s="61">
        <f t="shared" si="3"/>
        <v>99411.633809751773</v>
      </c>
      <c r="K35" s="61">
        <f t="shared" si="6"/>
        <v>5855238.9264019066</v>
      </c>
      <c r="L35" s="64">
        <f t="shared" si="4"/>
        <v>58.89289174246229</v>
      </c>
      <c r="N35" s="63"/>
    </row>
    <row r="36" spans="1:14" x14ac:dyDescent="0.25">
      <c r="A36" s="85">
        <v>27</v>
      </c>
      <c r="B36" s="57">
        <v>19</v>
      </c>
      <c r="C36" s="58">
        <v>74675</v>
      </c>
      <c r="D36" s="58">
        <v>74505</v>
      </c>
      <c r="E36" s="114">
        <v>0.4459985580389329</v>
      </c>
      <c r="F36" s="60">
        <f t="shared" si="0"/>
        <v>2.5472583456227375E-4</v>
      </c>
      <c r="G36" s="60">
        <f t="shared" si="1"/>
        <v>2.5468989311177502E-4</v>
      </c>
      <c r="H36" s="61">
        <f t="shared" si="5"/>
        <v>99405.198658916474</v>
      </c>
      <c r="I36" s="61">
        <f t="shared" si="2"/>
        <v>25.317499421194199</v>
      </c>
      <c r="J36" s="61">
        <f t="shared" si="3"/>
        <v>99391.172727730285</v>
      </c>
      <c r="K36" s="61">
        <f t="shared" si="6"/>
        <v>5755827.2925921548</v>
      </c>
      <c r="L36" s="64">
        <f t="shared" si="4"/>
        <v>57.90267883616233</v>
      </c>
      <c r="N36" s="63"/>
    </row>
    <row r="37" spans="1:14" x14ac:dyDescent="0.25">
      <c r="A37" s="85">
        <v>28</v>
      </c>
      <c r="B37" s="57">
        <v>15</v>
      </c>
      <c r="C37" s="58">
        <v>76555</v>
      </c>
      <c r="D37" s="58">
        <v>77647</v>
      </c>
      <c r="E37" s="114">
        <v>0.44730593607305941</v>
      </c>
      <c r="F37" s="60">
        <f t="shared" si="0"/>
        <v>1.9455000583650019E-4</v>
      </c>
      <c r="G37" s="60">
        <f t="shared" si="1"/>
        <v>1.945290887784927E-4</v>
      </c>
      <c r="H37" s="61">
        <f t="shared" si="5"/>
        <v>99379.881159495286</v>
      </c>
      <c r="I37" s="61">
        <f t="shared" si="2"/>
        <v>19.332277724871513</v>
      </c>
      <c r="J37" s="61">
        <f t="shared" si="3"/>
        <v>99369.196324354562</v>
      </c>
      <c r="K37" s="61">
        <f t="shared" si="6"/>
        <v>5656436.1198644247</v>
      </c>
      <c r="L37" s="64">
        <f t="shared" si="4"/>
        <v>56.917316199909529</v>
      </c>
      <c r="N37" s="63"/>
    </row>
    <row r="38" spans="1:14" x14ac:dyDescent="0.25">
      <c r="A38" s="85">
        <v>29</v>
      </c>
      <c r="B38" s="57">
        <v>24</v>
      </c>
      <c r="C38" s="58">
        <v>79898</v>
      </c>
      <c r="D38" s="58">
        <v>79042</v>
      </c>
      <c r="E38" s="114">
        <v>0.63938356164383559</v>
      </c>
      <c r="F38" s="60">
        <f t="shared" si="0"/>
        <v>3.0200075500188753E-4</v>
      </c>
      <c r="G38" s="60">
        <f t="shared" si="1"/>
        <v>3.0196786875731846E-4</v>
      </c>
      <c r="H38" s="61">
        <f t="shared" si="5"/>
        <v>99360.548881770417</v>
      </c>
      <c r="I38" s="61">
        <f t="shared" si="2"/>
        <v>30.003693184385575</v>
      </c>
      <c r="J38" s="61">
        <f t="shared" si="3"/>
        <v>99349.729056796743</v>
      </c>
      <c r="K38" s="61">
        <f t="shared" si="6"/>
        <v>5557066.9235400697</v>
      </c>
      <c r="L38" s="64">
        <f t="shared" si="4"/>
        <v>55.928303396878874</v>
      </c>
      <c r="N38" s="63"/>
    </row>
    <row r="39" spans="1:14" x14ac:dyDescent="0.25">
      <c r="A39" s="85">
        <v>30</v>
      </c>
      <c r="B39" s="57">
        <v>17</v>
      </c>
      <c r="C39" s="58">
        <v>82666</v>
      </c>
      <c r="D39" s="58">
        <v>81838</v>
      </c>
      <c r="E39" s="114">
        <v>0.40950846091861398</v>
      </c>
      <c r="F39" s="60">
        <f t="shared" si="0"/>
        <v>2.0668190439138259E-4</v>
      </c>
      <c r="G39" s="60">
        <f t="shared" si="1"/>
        <v>2.0665668320053355E-4</v>
      </c>
      <c r="H39" s="61">
        <f t="shared" si="5"/>
        <v>99330.545188586038</v>
      </c>
      <c r="I39" s="61">
        <f t="shared" si="2"/>
        <v>20.527321009173907</v>
      </c>
      <c r="J39" s="61">
        <f t="shared" si="3"/>
        <v>99318.423979210114</v>
      </c>
      <c r="K39" s="61">
        <f t="shared" si="6"/>
        <v>5457717.1944832727</v>
      </c>
      <c r="L39" s="64">
        <f t="shared" si="4"/>
        <v>54.945003917187933</v>
      </c>
      <c r="N39" s="63"/>
    </row>
    <row r="40" spans="1:14" x14ac:dyDescent="0.25">
      <c r="A40" s="85">
        <v>31</v>
      </c>
      <c r="B40" s="57">
        <v>23</v>
      </c>
      <c r="C40" s="58">
        <v>86402</v>
      </c>
      <c r="D40" s="58">
        <v>84375</v>
      </c>
      <c r="E40" s="114">
        <v>0.50696843359142352</v>
      </c>
      <c r="F40" s="60">
        <f t="shared" si="0"/>
        <v>2.6935711483396478E-4</v>
      </c>
      <c r="G40" s="60">
        <f t="shared" si="1"/>
        <v>2.6932134853867019E-4</v>
      </c>
      <c r="H40" s="61">
        <f t="shared" si="5"/>
        <v>99310.017867576869</v>
      </c>
      <c r="I40" s="61">
        <f t="shared" si="2"/>
        <v>26.746307935495235</v>
      </c>
      <c r="J40" s="61">
        <f t="shared" si="3"/>
        <v>99296.831093479792</v>
      </c>
      <c r="K40" s="61">
        <f t="shared" si="6"/>
        <v>5358398.770504063</v>
      </c>
      <c r="L40" s="64">
        <f t="shared" si="4"/>
        <v>53.956276371323604</v>
      </c>
      <c r="N40" s="63"/>
    </row>
    <row r="41" spans="1:14" x14ac:dyDescent="0.25">
      <c r="A41" s="85">
        <v>32</v>
      </c>
      <c r="B41" s="57">
        <v>25</v>
      </c>
      <c r="C41" s="58">
        <v>90418</v>
      </c>
      <c r="D41" s="58">
        <v>87844</v>
      </c>
      <c r="E41" s="114">
        <v>0.45567123287671241</v>
      </c>
      <c r="F41" s="60">
        <f t="shared" si="0"/>
        <v>2.8048602618617539E-4</v>
      </c>
      <c r="G41" s="60">
        <f t="shared" si="1"/>
        <v>2.804432090669241E-4</v>
      </c>
      <c r="H41" s="61">
        <f t="shared" si="5"/>
        <v>99283.271559641376</v>
      </c>
      <c r="I41" s="61">
        <f t="shared" si="2"/>
        <v>27.843319282848707</v>
      </c>
      <c r="J41" s="61">
        <f t="shared" si="3"/>
        <v>99268.115639983516</v>
      </c>
      <c r="K41" s="61">
        <f t="shared" si="6"/>
        <v>5259101.9394105831</v>
      </c>
      <c r="L41" s="64">
        <f t="shared" si="4"/>
        <v>52.970675288951767</v>
      </c>
      <c r="N41" s="63"/>
    </row>
    <row r="42" spans="1:14" x14ac:dyDescent="0.25">
      <c r="A42" s="85">
        <v>33</v>
      </c>
      <c r="B42" s="57">
        <v>23</v>
      </c>
      <c r="C42" s="58">
        <v>92500</v>
      </c>
      <c r="D42" s="58">
        <v>91614</v>
      </c>
      <c r="E42" s="114">
        <v>0.54830256104824293</v>
      </c>
      <c r="F42" s="60">
        <f t="shared" si="0"/>
        <v>2.4984520460149688E-4</v>
      </c>
      <c r="G42" s="60">
        <f t="shared" si="1"/>
        <v>2.4981701164278206E-4</v>
      </c>
      <c r="H42" s="61">
        <f t="shared" si="5"/>
        <v>99255.428240358524</v>
      </c>
      <c r="I42" s="61">
        <f t="shared" si="2"/>
        <v>24.795694472330965</v>
      </c>
      <c r="J42" s="61">
        <f t="shared" si="3"/>
        <v>99244.228088668344</v>
      </c>
      <c r="K42" s="61">
        <f t="shared" si="6"/>
        <v>5159833.8237705994</v>
      </c>
      <c r="L42" s="64">
        <f t="shared" si="4"/>
        <v>51.985406896592735</v>
      </c>
      <c r="N42" s="63"/>
    </row>
    <row r="43" spans="1:14" x14ac:dyDescent="0.25">
      <c r="A43" s="85">
        <v>34</v>
      </c>
      <c r="B43" s="57">
        <v>20</v>
      </c>
      <c r="C43" s="58">
        <v>98804</v>
      </c>
      <c r="D43" s="58">
        <v>93701</v>
      </c>
      <c r="E43" s="114">
        <v>0.50698630136986311</v>
      </c>
      <c r="F43" s="60">
        <f t="shared" si="0"/>
        <v>2.0778681073218877E-4</v>
      </c>
      <c r="G43" s="60">
        <f t="shared" si="1"/>
        <v>2.0776552686925542E-4</v>
      </c>
      <c r="H43" s="61">
        <f t="shared" si="5"/>
        <v>99230.632545886197</v>
      </c>
      <c r="I43" s="61">
        <f t="shared" si="2"/>
        <v>20.616704652465529</v>
      </c>
      <c r="J43" s="61">
        <f t="shared" si="3"/>
        <v>99220.468228071928</v>
      </c>
      <c r="K43" s="61">
        <f t="shared" si="6"/>
        <v>5060589.5956819309</v>
      </c>
      <c r="L43" s="64">
        <f t="shared" si="4"/>
        <v>50.998259971202081</v>
      </c>
      <c r="N43" s="63"/>
    </row>
    <row r="44" spans="1:14" x14ac:dyDescent="0.25">
      <c r="A44" s="85">
        <v>35</v>
      </c>
      <c r="B44" s="57">
        <v>39</v>
      </c>
      <c r="C44" s="58">
        <v>102785</v>
      </c>
      <c r="D44" s="58">
        <v>99737</v>
      </c>
      <c r="E44" s="114">
        <v>0.49392342817000356</v>
      </c>
      <c r="F44" s="60">
        <f t="shared" si="0"/>
        <v>3.8514334245168426E-4</v>
      </c>
      <c r="G44" s="60">
        <f t="shared" si="1"/>
        <v>3.8506828801290126E-4</v>
      </c>
      <c r="H44" s="61">
        <f t="shared" si="5"/>
        <v>99210.015841233733</v>
      </c>
      <c r="I44" s="61">
        <f t="shared" si="2"/>
        <v>38.202630953716685</v>
      </c>
      <c r="J44" s="61">
        <f t="shared" si="3"/>
        <v>99190.682384725791</v>
      </c>
      <c r="K44" s="61">
        <f t="shared" si="6"/>
        <v>4961369.127453859</v>
      </c>
      <c r="L44" s="64">
        <f t="shared" si="4"/>
        <v>50.0087524972636</v>
      </c>
      <c r="N44" s="63"/>
    </row>
    <row r="45" spans="1:14" x14ac:dyDescent="0.25">
      <c r="A45" s="85">
        <v>36</v>
      </c>
      <c r="B45" s="57">
        <v>38</v>
      </c>
      <c r="C45" s="58">
        <v>106021</v>
      </c>
      <c r="D45" s="58">
        <v>103567</v>
      </c>
      <c r="E45" s="114">
        <v>0.53777937995674108</v>
      </c>
      <c r="F45" s="60">
        <f t="shared" si="0"/>
        <v>3.6261618031566692E-4</v>
      </c>
      <c r="G45" s="60">
        <f t="shared" si="1"/>
        <v>3.6255541288304457E-4</v>
      </c>
      <c r="H45" s="61">
        <f t="shared" si="5"/>
        <v>99171.813210280015</v>
      </c>
      <c r="I45" s="61">
        <f t="shared" si="2"/>
        <v>35.955277684813247</v>
      </c>
      <c r="J45" s="61">
        <f t="shared" si="3"/>
        <v>99155.193939534714</v>
      </c>
      <c r="K45" s="61">
        <f t="shared" si="6"/>
        <v>4862178.4450691333</v>
      </c>
      <c r="L45" s="64">
        <f t="shared" si="4"/>
        <v>49.027826432492077</v>
      </c>
      <c r="N45" s="63"/>
    </row>
    <row r="46" spans="1:14" x14ac:dyDescent="0.25">
      <c r="A46" s="85">
        <v>37</v>
      </c>
      <c r="B46" s="57">
        <v>43</v>
      </c>
      <c r="C46" s="58">
        <v>110382</v>
      </c>
      <c r="D46" s="58">
        <v>106569</v>
      </c>
      <c r="E46" s="114">
        <v>0.56559413826059268</v>
      </c>
      <c r="F46" s="60">
        <f t="shared" si="0"/>
        <v>3.9640287438177284E-4</v>
      </c>
      <c r="G46" s="60">
        <f t="shared" si="1"/>
        <v>3.9633462566535517E-4</v>
      </c>
      <c r="H46" s="61">
        <f t="shared" si="5"/>
        <v>99135.857932595201</v>
      </c>
      <c r="I46" s="61">
        <f t="shared" si="2"/>
        <v>39.290973143728948</v>
      </c>
      <c r="J46" s="61">
        <f t="shared" si="3"/>
        <v>99118.789703548129</v>
      </c>
      <c r="K46" s="61">
        <f t="shared" si="6"/>
        <v>4763023.2511295984</v>
      </c>
      <c r="L46" s="64">
        <f t="shared" si="4"/>
        <v>48.04541313767708</v>
      </c>
      <c r="N46" s="63"/>
    </row>
    <row r="47" spans="1:14" x14ac:dyDescent="0.25">
      <c r="A47" s="85">
        <v>38</v>
      </c>
      <c r="B47" s="57">
        <v>52</v>
      </c>
      <c r="C47" s="58">
        <v>115264</v>
      </c>
      <c r="D47" s="58">
        <v>110729</v>
      </c>
      <c r="E47" s="114">
        <v>0.49499473129610111</v>
      </c>
      <c r="F47" s="60">
        <f t="shared" si="0"/>
        <v>4.601912448615665E-4</v>
      </c>
      <c r="G47" s="60">
        <f t="shared" si="1"/>
        <v>4.6008432172377938E-4</v>
      </c>
      <c r="H47" s="61">
        <f t="shared" si="5"/>
        <v>99096.566959451477</v>
      </c>
      <c r="I47" s="61">
        <f t="shared" si="2"/>
        <v>45.592776794694316</v>
      </c>
      <c r="J47" s="61">
        <f t="shared" si="3"/>
        <v>99073.542366955313</v>
      </c>
      <c r="K47" s="61">
        <f t="shared" si="6"/>
        <v>4663904.4614260504</v>
      </c>
      <c r="L47" s="64">
        <f t="shared" si="4"/>
        <v>47.064238495107865</v>
      </c>
      <c r="N47" s="63"/>
    </row>
    <row r="48" spans="1:14" x14ac:dyDescent="0.25">
      <c r="A48" s="85">
        <v>39</v>
      </c>
      <c r="B48" s="57">
        <v>53</v>
      </c>
      <c r="C48" s="58">
        <v>117424</v>
      </c>
      <c r="D48" s="58">
        <v>115627</v>
      </c>
      <c r="E48" s="114">
        <v>0.52251227707417935</v>
      </c>
      <c r="F48" s="60">
        <f t="shared" si="0"/>
        <v>4.5483606592548411E-4</v>
      </c>
      <c r="G48" s="60">
        <f t="shared" si="1"/>
        <v>4.5473730669683018E-4</v>
      </c>
      <c r="H48" s="61">
        <f t="shared" si="5"/>
        <v>99050.974182656777</v>
      </c>
      <c r="I48" s="61">
        <f t="shared" si="2"/>
        <v>45.042173225518603</v>
      </c>
      <c r="J48" s="61">
        <f t="shared" si="3"/>
        <v>99029.467097927685</v>
      </c>
      <c r="K48" s="61">
        <f t="shared" si="6"/>
        <v>4564830.919059095</v>
      </c>
      <c r="L48" s="64">
        <f t="shared" si="4"/>
        <v>46.085674136240542</v>
      </c>
      <c r="N48" s="63"/>
    </row>
    <row r="49" spans="1:14" x14ac:dyDescent="0.25">
      <c r="A49" s="85">
        <v>40</v>
      </c>
      <c r="B49" s="57">
        <v>65</v>
      </c>
      <c r="C49" s="58">
        <v>120920</v>
      </c>
      <c r="D49" s="58">
        <v>117511</v>
      </c>
      <c r="E49" s="114">
        <v>0.49555321390937845</v>
      </c>
      <c r="F49" s="60">
        <f t="shared" si="0"/>
        <v>5.45231115081512E-4</v>
      </c>
      <c r="G49" s="60">
        <f t="shared" si="1"/>
        <v>5.4508119590377855E-4</v>
      </c>
      <c r="H49" s="61">
        <f t="shared" si="5"/>
        <v>99005.932009431257</v>
      </c>
      <c r="I49" s="61">
        <f t="shared" si="2"/>
        <v>53.966271821268975</v>
      </c>
      <c r="J49" s="61">
        <f t="shared" si="3"/>
        <v>98978.70889705373</v>
      </c>
      <c r="K49" s="61">
        <f t="shared" si="6"/>
        <v>4465801.4519611672</v>
      </c>
      <c r="L49" s="64">
        <f t="shared" si="4"/>
        <v>45.106402831860187</v>
      </c>
      <c r="N49" s="63"/>
    </row>
    <row r="50" spans="1:14" x14ac:dyDescent="0.25">
      <c r="A50" s="85">
        <v>41</v>
      </c>
      <c r="B50" s="57">
        <v>72</v>
      </c>
      <c r="C50" s="58">
        <v>119789</v>
      </c>
      <c r="D50" s="58">
        <v>121107</v>
      </c>
      <c r="E50" s="114">
        <v>0.46910197869101983</v>
      </c>
      <c r="F50" s="60">
        <f t="shared" si="0"/>
        <v>5.9776833156216795E-4</v>
      </c>
      <c r="G50" s="60">
        <f t="shared" si="1"/>
        <v>5.9757868756075852E-4</v>
      </c>
      <c r="H50" s="61">
        <f t="shared" si="5"/>
        <v>98951.965737609993</v>
      </c>
      <c r="I50" s="61">
        <f t="shared" si="2"/>
        <v>59.131585817038122</v>
      </c>
      <c r="J50" s="61">
        <f t="shared" si="3"/>
        <v>98920.572895702862</v>
      </c>
      <c r="K50" s="61">
        <f t="shared" si="6"/>
        <v>4366822.7430641139</v>
      </c>
      <c r="L50" s="64">
        <f t="shared" si="4"/>
        <v>44.130732628835055</v>
      </c>
      <c r="N50" s="63"/>
    </row>
    <row r="51" spans="1:14" x14ac:dyDescent="0.25">
      <c r="A51" s="85">
        <v>42</v>
      </c>
      <c r="B51" s="57">
        <v>68</v>
      </c>
      <c r="C51" s="58">
        <v>119330</v>
      </c>
      <c r="D51" s="58">
        <v>119942</v>
      </c>
      <c r="E51" s="114">
        <v>0.46039484286865429</v>
      </c>
      <c r="F51" s="60">
        <f t="shared" si="0"/>
        <v>5.6839078538232634E-4</v>
      </c>
      <c r="G51" s="60">
        <f t="shared" si="1"/>
        <v>5.6821650962912923E-4</v>
      </c>
      <c r="H51" s="61">
        <f t="shared" si="5"/>
        <v>98892.834151792951</v>
      </c>
      <c r="I51" s="61">
        <f t="shared" si="2"/>
        <v>56.19254104906414</v>
      </c>
      <c r="J51" s="61">
        <f t="shared" si="3"/>
        <v>98862.512366850555</v>
      </c>
      <c r="K51" s="61">
        <f t="shared" si="6"/>
        <v>4267902.170168411</v>
      </c>
      <c r="L51" s="64">
        <f t="shared" si="4"/>
        <v>43.156839489679371</v>
      </c>
      <c r="N51" s="63"/>
    </row>
    <row r="52" spans="1:14" x14ac:dyDescent="0.25">
      <c r="A52" s="85">
        <v>43</v>
      </c>
      <c r="B52" s="57">
        <v>79</v>
      </c>
      <c r="C52" s="58">
        <v>115198</v>
      </c>
      <c r="D52" s="58">
        <v>119464</v>
      </c>
      <c r="E52" s="114">
        <v>0.47137159701751336</v>
      </c>
      <c r="F52" s="60">
        <f t="shared" si="0"/>
        <v>6.7330884420997012E-4</v>
      </c>
      <c r="G52" s="60">
        <f t="shared" si="1"/>
        <v>6.7306927854116018E-4</v>
      </c>
      <c r="H52" s="61">
        <f t="shared" si="5"/>
        <v>98836.641610743885</v>
      </c>
      <c r="I52" s="61">
        <f t="shared" si="2"/>
        <v>66.523907062374604</v>
      </c>
      <c r="J52" s="61">
        <f t="shared" si="3"/>
        <v>98801.475183993345</v>
      </c>
      <c r="K52" s="61">
        <f t="shared" si="6"/>
        <v>4169039.6578015601</v>
      </c>
      <c r="L52" s="64">
        <f t="shared" si="4"/>
        <v>42.181114107668861</v>
      </c>
      <c r="N52" s="63"/>
    </row>
    <row r="53" spans="1:14" x14ac:dyDescent="0.25">
      <c r="A53" s="85">
        <v>44</v>
      </c>
      <c r="B53" s="57">
        <v>96</v>
      </c>
      <c r="C53" s="58">
        <v>113063</v>
      </c>
      <c r="D53" s="58">
        <v>115296</v>
      </c>
      <c r="E53" s="114">
        <v>0.5229166666666667</v>
      </c>
      <c r="F53" s="60">
        <f t="shared" si="0"/>
        <v>8.4078140121475399E-4</v>
      </c>
      <c r="G53" s="60">
        <f t="shared" si="1"/>
        <v>8.4044427985743972E-4</v>
      </c>
      <c r="H53" s="61">
        <f t="shared" si="5"/>
        <v>98770.117703681506</v>
      </c>
      <c r="I53" s="61">
        <f t="shared" si="2"/>
        <v>83.010780444905166</v>
      </c>
      <c r="J53" s="61">
        <f t="shared" si="3"/>
        <v>98730.514643844246</v>
      </c>
      <c r="K53" s="61">
        <f t="shared" si="6"/>
        <v>4070238.182617567</v>
      </c>
      <c r="L53" s="64">
        <f t="shared" si="4"/>
        <v>41.209206562136707</v>
      </c>
      <c r="N53" s="63"/>
    </row>
    <row r="54" spans="1:14" x14ac:dyDescent="0.25">
      <c r="A54" s="85">
        <v>45</v>
      </c>
      <c r="B54" s="57">
        <v>130</v>
      </c>
      <c r="C54" s="58">
        <v>111250</v>
      </c>
      <c r="D54" s="58">
        <v>113190</v>
      </c>
      <c r="E54" s="114">
        <v>0.51877766069546916</v>
      </c>
      <c r="F54" s="60">
        <f t="shared" si="0"/>
        <v>1.1584387809659598E-3</v>
      </c>
      <c r="G54" s="60">
        <f t="shared" si="1"/>
        <v>1.1577933498204407E-3</v>
      </c>
      <c r="H54" s="61">
        <f t="shared" si="5"/>
        <v>98687.106923236599</v>
      </c>
      <c r="I54" s="61">
        <f t="shared" si="2"/>
        <v>114.2592761087421</v>
      </c>
      <c r="J54" s="61">
        <f t="shared" si="3"/>
        <v>98632.122807100313</v>
      </c>
      <c r="K54" s="61">
        <f t="shared" si="6"/>
        <v>3971507.6679737228</v>
      </c>
      <c r="L54" s="64">
        <f t="shared" si="4"/>
        <v>40.243429884543531</v>
      </c>
      <c r="N54" s="63"/>
    </row>
    <row r="55" spans="1:14" x14ac:dyDescent="0.25">
      <c r="A55" s="85">
        <v>46</v>
      </c>
      <c r="B55" s="57">
        <v>123</v>
      </c>
      <c r="C55" s="58">
        <v>107374</v>
      </c>
      <c r="D55" s="58">
        <v>111270</v>
      </c>
      <c r="E55" s="114">
        <v>0.50569105691056915</v>
      </c>
      <c r="F55" s="60">
        <f t="shared" si="0"/>
        <v>1.1251166279431404E-3</v>
      </c>
      <c r="G55" s="60">
        <f t="shared" si="1"/>
        <v>1.1244912362821211E-3</v>
      </c>
      <c r="H55" s="61">
        <f t="shared" si="5"/>
        <v>98572.847647127855</v>
      </c>
      <c r="I55" s="61">
        <f t="shared" si="2"/>
        <v>110.84430331456797</v>
      </c>
      <c r="J55" s="61">
        <f t="shared" si="3"/>
        <v>98518.056316708942</v>
      </c>
      <c r="K55" s="61">
        <f t="shared" si="6"/>
        <v>3872875.5451666224</v>
      </c>
      <c r="L55" s="64">
        <f t="shared" si="4"/>
        <v>39.289476134754516</v>
      </c>
      <c r="N55" s="63"/>
    </row>
    <row r="56" spans="1:14" x14ac:dyDescent="0.25">
      <c r="A56" s="85">
        <v>47</v>
      </c>
      <c r="B56" s="57">
        <v>140</v>
      </c>
      <c r="C56" s="58">
        <v>106010</v>
      </c>
      <c r="D56" s="58">
        <v>107367</v>
      </c>
      <c r="E56" s="114">
        <v>0.48360078277886498</v>
      </c>
      <c r="F56" s="60">
        <f t="shared" si="0"/>
        <v>1.3122314026347733E-3</v>
      </c>
      <c r="G56" s="60">
        <f t="shared" si="1"/>
        <v>1.3113427905099998E-3</v>
      </c>
      <c r="H56" s="61">
        <f t="shared" si="5"/>
        <v>98462.003343813281</v>
      </c>
      <c r="I56" s="61">
        <f t="shared" si="2"/>
        <v>129.11743822408104</v>
      </c>
      <c r="J56" s="61">
        <f t="shared" si="3"/>
        <v>98395.327199784762</v>
      </c>
      <c r="K56" s="61">
        <f t="shared" si="6"/>
        <v>3774357.4888499132</v>
      </c>
      <c r="L56" s="64">
        <f t="shared" si="4"/>
        <v>38.333137257734556</v>
      </c>
      <c r="N56" s="63"/>
    </row>
    <row r="57" spans="1:14" x14ac:dyDescent="0.25">
      <c r="A57" s="85">
        <v>48</v>
      </c>
      <c r="B57" s="57">
        <v>134</v>
      </c>
      <c r="C57" s="58">
        <v>104929</v>
      </c>
      <c r="D57" s="58">
        <v>105809</v>
      </c>
      <c r="E57" s="114">
        <v>0.48474749539971362</v>
      </c>
      <c r="F57" s="60">
        <f t="shared" si="0"/>
        <v>1.2717212842486879E-3</v>
      </c>
      <c r="G57" s="60">
        <f t="shared" si="1"/>
        <v>1.2708885249133907E-3</v>
      </c>
      <c r="H57" s="61">
        <f t="shared" si="5"/>
        <v>98332.885905589195</v>
      </c>
      <c r="I57" s="61">
        <f t="shared" si="2"/>
        <v>124.970136319031</v>
      </c>
      <c r="J57" s="61">
        <f t="shared" si="3"/>
        <v>98268.494729850587</v>
      </c>
      <c r="K57" s="61">
        <f t="shared" si="6"/>
        <v>3675962.1616501287</v>
      </c>
      <c r="L57" s="64">
        <f t="shared" si="4"/>
        <v>37.382836146795</v>
      </c>
      <c r="N57" s="63"/>
    </row>
    <row r="58" spans="1:14" x14ac:dyDescent="0.25">
      <c r="A58" s="85">
        <v>49</v>
      </c>
      <c r="B58" s="57">
        <v>169</v>
      </c>
      <c r="C58" s="58">
        <v>103754</v>
      </c>
      <c r="D58" s="58">
        <v>104828</v>
      </c>
      <c r="E58" s="114">
        <v>0.53316041176947371</v>
      </c>
      <c r="F58" s="60">
        <f t="shared" si="0"/>
        <v>1.6204658120067886E-3</v>
      </c>
      <c r="G58" s="60">
        <f t="shared" si="1"/>
        <v>1.6192408601945053E-3</v>
      </c>
      <c r="H58" s="61">
        <f t="shared" si="5"/>
        <v>98207.91576927017</v>
      </c>
      <c r="I58" s="61">
        <f t="shared" si="2"/>
        <v>159.02227000814256</v>
      </c>
      <c r="J58" s="61">
        <f t="shared" si="3"/>
        <v>98133.677878220085</v>
      </c>
      <c r="K58" s="61">
        <f t="shared" si="6"/>
        <v>3577693.6669202782</v>
      </c>
      <c r="L58" s="64">
        <f t="shared" si="4"/>
        <v>36.42978917631973</v>
      </c>
      <c r="N58" s="63"/>
    </row>
    <row r="59" spans="1:14" x14ac:dyDescent="0.25">
      <c r="A59" s="85">
        <v>50</v>
      </c>
      <c r="B59" s="57">
        <v>175</v>
      </c>
      <c r="C59" s="58">
        <v>100157</v>
      </c>
      <c r="D59" s="58">
        <v>103656</v>
      </c>
      <c r="E59" s="114">
        <v>0.53454403131115491</v>
      </c>
      <c r="F59" s="60">
        <f t="shared" si="0"/>
        <v>1.7172604299038824E-3</v>
      </c>
      <c r="G59" s="60">
        <f t="shared" si="1"/>
        <v>1.7158889042591344E-3</v>
      </c>
      <c r="H59" s="61">
        <f t="shared" si="5"/>
        <v>98048.893499262034</v>
      </c>
      <c r="I59" s="61">
        <f t="shared" si="2"/>
        <v>168.24100843026929</v>
      </c>
      <c r="J59" s="61">
        <f t="shared" si="3"/>
        <v>97970.584717709935</v>
      </c>
      <c r="K59" s="61">
        <f t="shared" si="6"/>
        <v>3479559.9890420581</v>
      </c>
      <c r="L59" s="64">
        <f t="shared" si="4"/>
        <v>35.488008735848169</v>
      </c>
      <c r="N59" s="63"/>
    </row>
    <row r="60" spans="1:14" x14ac:dyDescent="0.25">
      <c r="A60" s="85">
        <v>51</v>
      </c>
      <c r="B60" s="57">
        <v>218</v>
      </c>
      <c r="C60" s="58">
        <v>99100</v>
      </c>
      <c r="D60" s="58">
        <v>100124</v>
      </c>
      <c r="E60" s="114">
        <v>0.48894055548573573</v>
      </c>
      <c r="F60" s="60">
        <f t="shared" si="0"/>
        <v>2.1884913464241258E-3</v>
      </c>
      <c r="G60" s="60">
        <f t="shared" si="1"/>
        <v>2.186046364677975E-3</v>
      </c>
      <c r="H60" s="61">
        <f t="shared" si="5"/>
        <v>97880.652490831766</v>
      </c>
      <c r="I60" s="61">
        <f t="shared" si="2"/>
        <v>213.97164454989095</v>
      </c>
      <c r="J60" s="61">
        <f t="shared" si="3"/>
        <v>97771.300261026292</v>
      </c>
      <c r="K60" s="61">
        <f t="shared" si="6"/>
        <v>3381589.4043243481</v>
      </c>
      <c r="L60" s="64">
        <f t="shared" si="4"/>
        <v>34.548088087593136</v>
      </c>
      <c r="N60" s="63"/>
    </row>
    <row r="61" spans="1:14" x14ac:dyDescent="0.25">
      <c r="A61" s="85">
        <v>52</v>
      </c>
      <c r="B61" s="57">
        <v>225</v>
      </c>
      <c r="C61" s="58">
        <v>98911</v>
      </c>
      <c r="D61" s="58">
        <v>98940</v>
      </c>
      <c r="E61" s="114">
        <v>0.54182039573820384</v>
      </c>
      <c r="F61" s="60">
        <f t="shared" si="0"/>
        <v>2.274438845393756E-3</v>
      </c>
      <c r="G61" s="60">
        <f t="shared" si="1"/>
        <v>2.2720711166974322E-3</v>
      </c>
      <c r="H61" s="61">
        <f t="shared" si="5"/>
        <v>97666.680846281874</v>
      </c>
      <c r="I61" s="61">
        <f t="shared" si="2"/>
        <v>221.90564461454338</v>
      </c>
      <c r="J61" s="61">
        <f t="shared" si="3"/>
        <v>97565.008205848921</v>
      </c>
      <c r="K61" s="61">
        <f t="shared" si="6"/>
        <v>3283818.1040633218</v>
      </c>
      <c r="L61" s="64">
        <f t="shared" si="4"/>
        <v>33.622706081634341</v>
      </c>
      <c r="N61" s="63"/>
    </row>
    <row r="62" spans="1:14" x14ac:dyDescent="0.25">
      <c r="A62" s="85">
        <v>53</v>
      </c>
      <c r="B62" s="57">
        <v>215</v>
      </c>
      <c r="C62" s="58">
        <v>94307</v>
      </c>
      <c r="D62" s="58">
        <v>98758</v>
      </c>
      <c r="E62" s="114">
        <v>0.53218222363810141</v>
      </c>
      <c r="F62" s="60">
        <f t="shared" si="0"/>
        <v>2.2272291715225443E-3</v>
      </c>
      <c r="G62" s="60">
        <f t="shared" si="1"/>
        <v>2.2249109535917313E-3</v>
      </c>
      <c r="H62" s="61">
        <f t="shared" si="5"/>
        <v>97444.775201667333</v>
      </c>
      <c r="I62" s="61">
        <f t="shared" si="2"/>
        <v>216.80594771647355</v>
      </c>
      <c r="J62" s="61">
        <f t="shared" si="3"/>
        <v>97343.349525304569</v>
      </c>
      <c r="K62" s="61">
        <f t="shared" si="6"/>
        <v>3186253.0958574731</v>
      </c>
      <c r="L62" s="64">
        <f t="shared" si="4"/>
        <v>32.698039369102617</v>
      </c>
      <c r="N62" s="63"/>
    </row>
    <row r="63" spans="1:14" x14ac:dyDescent="0.25">
      <c r="A63" s="85">
        <v>54</v>
      </c>
      <c r="B63" s="57">
        <v>259</v>
      </c>
      <c r="C63" s="58">
        <v>90832</v>
      </c>
      <c r="D63" s="58">
        <v>94224</v>
      </c>
      <c r="E63" s="114">
        <v>0.53142222457290922</v>
      </c>
      <c r="F63" s="60">
        <f t="shared" si="0"/>
        <v>2.7991526889157878E-3</v>
      </c>
      <c r="G63" s="60">
        <f t="shared" si="1"/>
        <v>2.7954860714060024E-3</v>
      </c>
      <c r="H63" s="61">
        <f t="shared" si="5"/>
        <v>97227.969253950854</v>
      </c>
      <c r="I63" s="61">
        <f t="shared" si="2"/>
        <v>271.79943380051066</v>
      </c>
      <c r="J63" s="61">
        <f t="shared" si="3"/>
        <v>97100.610079898266</v>
      </c>
      <c r="K63" s="61">
        <f t="shared" si="6"/>
        <v>3088909.7463321686</v>
      </c>
      <c r="L63" s="64">
        <f t="shared" si="4"/>
        <v>31.769765120406966</v>
      </c>
      <c r="N63" s="63"/>
    </row>
    <row r="64" spans="1:14" x14ac:dyDescent="0.25">
      <c r="A64" s="85">
        <v>55</v>
      </c>
      <c r="B64" s="57">
        <v>268</v>
      </c>
      <c r="C64" s="58">
        <v>86756</v>
      </c>
      <c r="D64" s="58">
        <v>90633</v>
      </c>
      <c r="E64" s="114">
        <v>0.50424248619914136</v>
      </c>
      <c r="F64" s="60">
        <f t="shared" si="0"/>
        <v>3.0216078787297972E-3</v>
      </c>
      <c r="G64" s="60">
        <f t="shared" si="1"/>
        <v>3.0170883262477357E-3</v>
      </c>
      <c r="H64" s="61">
        <f t="shared" si="5"/>
        <v>96956.169820150346</v>
      </c>
      <c r="I64" s="61">
        <f t="shared" si="2"/>
        <v>292.52532812206863</v>
      </c>
      <c r="J64" s="61">
        <f t="shared" si="3"/>
        <v>96811.14819075678</v>
      </c>
      <c r="K64" s="61">
        <f t="shared" si="6"/>
        <v>2991809.1362522701</v>
      </c>
      <c r="L64" s="64">
        <f t="shared" si="4"/>
        <v>30.857336276814063</v>
      </c>
      <c r="N64" s="63"/>
    </row>
    <row r="65" spans="1:14" x14ac:dyDescent="0.25">
      <c r="A65" s="85">
        <v>56</v>
      </c>
      <c r="B65" s="57">
        <v>301</v>
      </c>
      <c r="C65" s="58">
        <v>86414</v>
      </c>
      <c r="D65" s="58">
        <v>86525</v>
      </c>
      <c r="E65" s="114">
        <v>0.52271424020388702</v>
      </c>
      <c r="F65" s="60">
        <f t="shared" si="0"/>
        <v>3.4809961894078259E-3</v>
      </c>
      <c r="G65" s="60">
        <f t="shared" si="1"/>
        <v>3.4752223510460438E-3</v>
      </c>
      <c r="H65" s="61">
        <f t="shared" si="5"/>
        <v>96663.644492028281</v>
      </c>
      <c r="I65" s="61">
        <f t="shared" si="2"/>
        <v>335.92765787226551</v>
      </c>
      <c r="J65" s="61">
        <f t="shared" si="3"/>
        <v>96503.311004604184</v>
      </c>
      <c r="K65" s="61">
        <f t="shared" si="6"/>
        <v>2894997.9880615133</v>
      </c>
      <c r="L65" s="64">
        <f t="shared" si="4"/>
        <v>29.949191376704814</v>
      </c>
      <c r="N65" s="63"/>
    </row>
    <row r="66" spans="1:14" x14ac:dyDescent="0.25">
      <c r="A66" s="85">
        <v>57</v>
      </c>
      <c r="B66" s="57">
        <v>320</v>
      </c>
      <c r="C66" s="58">
        <v>83261</v>
      </c>
      <c r="D66" s="58">
        <v>86046</v>
      </c>
      <c r="E66" s="114">
        <v>0.50369006849315079</v>
      </c>
      <c r="F66" s="60">
        <f t="shared" si="0"/>
        <v>3.7801154116486619E-3</v>
      </c>
      <c r="G66" s="60">
        <f t="shared" si="1"/>
        <v>3.7730367840559738E-3</v>
      </c>
      <c r="H66" s="61">
        <f t="shared" si="5"/>
        <v>96327.716834156017</v>
      </c>
      <c r="I66" s="61">
        <f t="shared" si="2"/>
        <v>363.44801893939854</v>
      </c>
      <c r="J66" s="61">
        <f t="shared" si="3"/>
        <v>96147.333972769906</v>
      </c>
      <c r="K66" s="61">
        <f t="shared" si="6"/>
        <v>2798494.6770569091</v>
      </c>
      <c r="L66" s="64">
        <f t="shared" si="4"/>
        <v>29.051811555701846</v>
      </c>
      <c r="N66" s="63"/>
    </row>
    <row r="67" spans="1:14" x14ac:dyDescent="0.25">
      <c r="A67" s="85">
        <v>58</v>
      </c>
      <c r="B67" s="57">
        <v>325</v>
      </c>
      <c r="C67" s="58">
        <v>81142</v>
      </c>
      <c r="D67" s="58">
        <v>83068</v>
      </c>
      <c r="E67" s="114">
        <v>0.45589041095890387</v>
      </c>
      <c r="F67" s="60">
        <f t="shared" si="0"/>
        <v>3.9583460203398086E-3</v>
      </c>
      <c r="G67" s="60">
        <f t="shared" si="1"/>
        <v>3.9498389597797346E-3</v>
      </c>
      <c r="H67" s="61">
        <f t="shared" si="5"/>
        <v>95964.268815216623</v>
      </c>
      <c r="I67" s="61">
        <f t="shared" si="2"/>
        <v>379.04340771311803</v>
      </c>
      <c r="J67" s="61">
        <f t="shared" si="3"/>
        <v>95758.027662417095</v>
      </c>
      <c r="K67" s="61">
        <f t="shared" si="6"/>
        <v>2702347.3430841393</v>
      </c>
      <c r="L67" s="64">
        <f t="shared" si="4"/>
        <v>28.15993261291478</v>
      </c>
      <c r="N67" s="63"/>
    </row>
    <row r="68" spans="1:14" x14ac:dyDescent="0.25">
      <c r="A68" s="85">
        <v>59</v>
      </c>
      <c r="B68" s="57">
        <v>380</v>
      </c>
      <c r="C68" s="58">
        <v>79424</v>
      </c>
      <c r="D68" s="58">
        <v>80745</v>
      </c>
      <c r="E68" s="114">
        <v>0.49166546503244407</v>
      </c>
      <c r="F68" s="60">
        <f t="shared" si="0"/>
        <v>4.7449881063127072E-3</v>
      </c>
      <c r="G68" s="60">
        <f t="shared" si="1"/>
        <v>4.7335705385709468E-3</v>
      </c>
      <c r="H68" s="61">
        <f t="shared" si="5"/>
        <v>95585.225407503502</v>
      </c>
      <c r="I68" s="61">
        <f t="shared" si="2"/>
        <v>452.45940691162173</v>
      </c>
      <c r="J68" s="61">
        <f t="shared" si="3"/>
        <v>95355.224665299378</v>
      </c>
      <c r="K68" s="61">
        <f t="shared" si="6"/>
        <v>2606589.3154217224</v>
      </c>
      <c r="L68" s="64">
        <f t="shared" si="4"/>
        <v>27.269793049178745</v>
      </c>
      <c r="N68" s="63"/>
    </row>
    <row r="69" spans="1:14" x14ac:dyDescent="0.25">
      <c r="A69" s="85">
        <v>60</v>
      </c>
      <c r="B69" s="57">
        <v>407</v>
      </c>
      <c r="C69" s="58">
        <v>73865</v>
      </c>
      <c r="D69" s="58">
        <v>79105</v>
      </c>
      <c r="E69" s="114">
        <v>0.49854935882333151</v>
      </c>
      <c r="F69" s="60">
        <f t="shared" si="0"/>
        <v>5.321304831012617E-3</v>
      </c>
      <c r="G69" s="60">
        <f t="shared" si="1"/>
        <v>5.3071433996541382E-3</v>
      </c>
      <c r="H69" s="61">
        <f t="shared" si="5"/>
        <v>95132.766000591873</v>
      </c>
      <c r="I69" s="61">
        <f t="shared" si="2"/>
        <v>504.88323117088277</v>
      </c>
      <c r="J69" s="61">
        <f t="shared" si="3"/>
        <v>94879.591980601879</v>
      </c>
      <c r="K69" s="61">
        <f t="shared" si="6"/>
        <v>2511234.0907564228</v>
      </c>
      <c r="L69" s="64">
        <f t="shared" si="4"/>
        <v>26.397152067887934</v>
      </c>
      <c r="N69" s="63"/>
    </row>
    <row r="70" spans="1:14" x14ac:dyDescent="0.25">
      <c r="A70" s="85">
        <v>61</v>
      </c>
      <c r="B70" s="57">
        <v>386</v>
      </c>
      <c r="C70" s="58">
        <v>71294</v>
      </c>
      <c r="D70" s="58">
        <v>73483</v>
      </c>
      <c r="E70" s="114">
        <v>0.51122861807083508</v>
      </c>
      <c r="F70" s="60">
        <f t="shared" si="0"/>
        <v>5.3323387002079062E-3</v>
      </c>
      <c r="G70" s="60">
        <f t="shared" si="1"/>
        <v>5.3184771820851389E-3</v>
      </c>
      <c r="H70" s="61">
        <f t="shared" si="5"/>
        <v>94627.88276942099</v>
      </c>
      <c r="I70" s="61">
        <f t="shared" si="2"/>
        <v>503.276235298193</v>
      </c>
      <c r="J70" s="61">
        <f t="shared" si="3"/>
        <v>94381.895748402181</v>
      </c>
      <c r="K70" s="61">
        <f t="shared" si="6"/>
        <v>2416354.4987758212</v>
      </c>
      <c r="L70" s="64">
        <f t="shared" si="4"/>
        <v>25.535333012403257</v>
      </c>
      <c r="N70" s="63"/>
    </row>
    <row r="71" spans="1:14" x14ac:dyDescent="0.25">
      <c r="A71" s="85">
        <v>62</v>
      </c>
      <c r="B71" s="57">
        <v>358</v>
      </c>
      <c r="C71" s="58">
        <v>67364</v>
      </c>
      <c r="D71" s="58">
        <v>71052</v>
      </c>
      <c r="E71" s="114">
        <v>0.50409428330909944</v>
      </c>
      <c r="F71" s="60">
        <f t="shared" si="0"/>
        <v>5.1728123916310251E-3</v>
      </c>
      <c r="G71" s="60">
        <f t="shared" si="1"/>
        <v>5.1595769044275935E-3</v>
      </c>
      <c r="H71" s="61">
        <f t="shared" si="5"/>
        <v>94124.606534122795</v>
      </c>
      <c r="I71" s="61">
        <f t="shared" si="2"/>
        <v>485.64314601179456</v>
      </c>
      <c r="J71" s="61">
        <f t="shared" si="3"/>
        <v>93883.773321743793</v>
      </c>
      <c r="K71" s="61">
        <f t="shared" si="6"/>
        <v>2321972.6030274192</v>
      </c>
      <c r="L71" s="64">
        <f t="shared" si="4"/>
        <v>24.669134762179741</v>
      </c>
      <c r="N71" s="63"/>
    </row>
    <row r="72" spans="1:14" x14ac:dyDescent="0.25">
      <c r="A72" s="85">
        <v>63</v>
      </c>
      <c r="B72" s="57">
        <v>463</v>
      </c>
      <c r="C72" s="58">
        <v>67235</v>
      </c>
      <c r="D72" s="58">
        <v>67000</v>
      </c>
      <c r="E72" s="114">
        <v>0.50528713867274189</v>
      </c>
      <c r="F72" s="60">
        <f t="shared" si="0"/>
        <v>6.8983499087421317E-3</v>
      </c>
      <c r="G72" s="60">
        <f t="shared" si="1"/>
        <v>6.8748879619448646E-3</v>
      </c>
      <c r="H72" s="61">
        <f t="shared" si="5"/>
        <v>93638.963388111006</v>
      </c>
      <c r="I72" s="61">
        <f t="shared" si="2"/>
        <v>643.75738216592026</v>
      </c>
      <c r="J72" s="61">
        <f t="shared" si="3"/>
        <v>93320.488331579167</v>
      </c>
      <c r="K72" s="61">
        <f t="shared" si="6"/>
        <v>2228088.8297056756</v>
      </c>
      <c r="L72" s="64">
        <f t="shared" si="4"/>
        <v>23.794462786508888</v>
      </c>
      <c r="N72" s="63"/>
    </row>
    <row r="73" spans="1:14" x14ac:dyDescent="0.25">
      <c r="A73" s="85">
        <v>64</v>
      </c>
      <c r="B73" s="57">
        <v>416</v>
      </c>
      <c r="C73" s="58">
        <v>66110</v>
      </c>
      <c r="D73" s="58">
        <v>66855</v>
      </c>
      <c r="E73" s="114">
        <v>0.53645943097997839</v>
      </c>
      <c r="F73" s="60">
        <f t="shared" ref="F73:F109" si="7">B73/((D73+C73)/2)</f>
        <v>6.2572857518895953E-3</v>
      </c>
      <c r="G73" s="60">
        <f t="shared" si="1"/>
        <v>6.2391889481709087E-3</v>
      </c>
      <c r="H73" s="61">
        <f t="shared" si="5"/>
        <v>92995.206005945089</v>
      </c>
      <c r="I73" s="61">
        <f t="shared" si="2"/>
        <v>580.21466154516952</v>
      </c>
      <c r="J73" s="61">
        <f t="shared" si="3"/>
        <v>92726.25297157868</v>
      </c>
      <c r="K73" s="61">
        <f t="shared" si="6"/>
        <v>2134768.3413740965</v>
      </c>
      <c r="L73" s="64">
        <f t="shared" si="4"/>
        <v>22.955681621239947</v>
      </c>
      <c r="N73" s="63"/>
    </row>
    <row r="74" spans="1:14" x14ac:dyDescent="0.25">
      <c r="A74" s="85">
        <v>65</v>
      </c>
      <c r="B74" s="57">
        <v>467</v>
      </c>
      <c r="C74" s="58">
        <v>62288</v>
      </c>
      <c r="D74" s="58">
        <v>65832</v>
      </c>
      <c r="E74" s="114">
        <v>0.50868557683846194</v>
      </c>
      <c r="F74" s="60">
        <f t="shared" si="7"/>
        <v>7.2900405869497347E-3</v>
      </c>
      <c r="G74" s="60">
        <f t="shared" ref="G74:G107" si="8">F74/((1+(1-E74)*F74))</f>
        <v>7.2640230205457375E-3</v>
      </c>
      <c r="H74" s="61">
        <f t="shared" si="5"/>
        <v>92414.991344399925</v>
      </c>
      <c r="I74" s="61">
        <f t="shared" ref="I74:I107" si="9">H74*G74</f>
        <v>671.30462456925613</v>
      </c>
      <c r="J74" s="61">
        <f t="shared" ref="J74:J107" si="10">H75+I74*E74</f>
        <v>92085.169700014012</v>
      </c>
      <c r="K74" s="61">
        <f t="shared" si="6"/>
        <v>2042042.0884025178</v>
      </c>
      <c r="L74" s="64">
        <f t="shared" ref="L74:L108" si="11">K74/H74</f>
        <v>22.096437587625868</v>
      </c>
      <c r="N74" s="63"/>
    </row>
    <row r="75" spans="1:14" x14ac:dyDescent="0.25">
      <c r="A75" s="85">
        <v>66</v>
      </c>
      <c r="B75" s="57">
        <v>495</v>
      </c>
      <c r="C75" s="58">
        <v>61535</v>
      </c>
      <c r="D75" s="58">
        <v>61957</v>
      </c>
      <c r="E75" s="114">
        <v>0.50865365988653732</v>
      </c>
      <c r="F75" s="60">
        <f t="shared" si="7"/>
        <v>8.0167136332717909E-3</v>
      </c>
      <c r="G75" s="60">
        <f t="shared" si="8"/>
        <v>7.9852598313166628E-3</v>
      </c>
      <c r="H75" s="61">
        <f t="shared" ref="H75:H108" si="12">H74-I74</f>
        <v>91743.686719830672</v>
      </c>
      <c r="I75" s="61">
        <f t="shared" si="9"/>
        <v>732.59717634076378</v>
      </c>
      <c r="J75" s="61">
        <f t="shared" si="10"/>
        <v>91383.727778458182</v>
      </c>
      <c r="K75" s="61">
        <f t="shared" ref="K75:K97" si="13">K76+J75</f>
        <v>1949956.9187025039</v>
      </c>
      <c r="L75" s="64">
        <f t="shared" si="11"/>
        <v>21.254398950167925</v>
      </c>
      <c r="N75" s="63"/>
    </row>
    <row r="76" spans="1:14" x14ac:dyDescent="0.25">
      <c r="A76" s="85">
        <v>67</v>
      </c>
      <c r="B76" s="57">
        <v>513</v>
      </c>
      <c r="C76" s="58">
        <v>63514</v>
      </c>
      <c r="D76" s="58">
        <v>61057</v>
      </c>
      <c r="E76" s="114">
        <v>0.50183449491308196</v>
      </c>
      <c r="F76" s="60">
        <f t="shared" si="7"/>
        <v>8.2362668678906004E-3</v>
      </c>
      <c r="G76" s="60">
        <f t="shared" si="8"/>
        <v>8.2026113562699947E-3</v>
      </c>
      <c r="H76" s="61">
        <f t="shared" si="12"/>
        <v>91011.089543489914</v>
      </c>
      <c r="I76" s="61">
        <f t="shared" si="9"/>
        <v>746.52859663593574</v>
      </c>
      <c r="J76" s="61">
        <f t="shared" si="10"/>
        <v>90639.194748084949</v>
      </c>
      <c r="K76" s="61">
        <f t="shared" si="13"/>
        <v>1858573.1909240456</v>
      </c>
      <c r="L76" s="64">
        <f t="shared" si="11"/>
        <v>20.421392604424554</v>
      </c>
      <c r="N76" s="63"/>
    </row>
    <row r="77" spans="1:14" x14ac:dyDescent="0.25">
      <c r="A77" s="85">
        <v>68</v>
      </c>
      <c r="B77" s="57">
        <v>587</v>
      </c>
      <c r="C77" s="58">
        <v>66411</v>
      </c>
      <c r="D77" s="58">
        <v>63092</v>
      </c>
      <c r="E77" s="114">
        <v>0.51599262560967019</v>
      </c>
      <c r="F77" s="60">
        <f t="shared" si="7"/>
        <v>9.0654270557438826E-3</v>
      </c>
      <c r="G77" s="60">
        <f t="shared" si="8"/>
        <v>9.0258241443565684E-3</v>
      </c>
      <c r="H77" s="61">
        <f t="shared" si="12"/>
        <v>90264.560946853977</v>
      </c>
      <c r="I77" s="61">
        <f t="shared" si="9"/>
        <v>814.71205357385963</v>
      </c>
      <c r="J77" s="61">
        <f t="shared" si="10"/>
        <v>89870.234304919533</v>
      </c>
      <c r="K77" s="61">
        <f t="shared" si="13"/>
        <v>1767933.9961759606</v>
      </c>
      <c r="L77" s="64">
        <f t="shared" si="11"/>
        <v>19.586136326712825</v>
      </c>
      <c r="N77" s="63"/>
    </row>
    <row r="78" spans="1:14" x14ac:dyDescent="0.25">
      <c r="A78" s="85">
        <v>69</v>
      </c>
      <c r="B78" s="57">
        <v>671</v>
      </c>
      <c r="C78" s="58">
        <v>59676</v>
      </c>
      <c r="D78" s="58">
        <v>65906</v>
      </c>
      <c r="E78" s="114">
        <v>0.4851111610150462</v>
      </c>
      <c r="F78" s="60">
        <f t="shared" si="7"/>
        <v>1.0686244844006307E-2</v>
      </c>
      <c r="G78" s="60">
        <f t="shared" si="8"/>
        <v>1.0627768436801348E-2</v>
      </c>
      <c r="H78" s="61">
        <f t="shared" si="12"/>
        <v>89449.848893280112</v>
      </c>
      <c r="I78" s="61">
        <f t="shared" si="9"/>
        <v>950.65228074465233</v>
      </c>
      <c r="J78" s="61">
        <f t="shared" si="10"/>
        <v>88960.36864416911</v>
      </c>
      <c r="K78" s="61">
        <f t="shared" si="13"/>
        <v>1678063.761871041</v>
      </c>
      <c r="L78" s="64">
        <f t="shared" si="11"/>
        <v>18.759827798849471</v>
      </c>
      <c r="N78" s="63"/>
    </row>
    <row r="79" spans="1:14" x14ac:dyDescent="0.25">
      <c r="A79" s="85">
        <v>70</v>
      </c>
      <c r="B79" s="57">
        <v>609</v>
      </c>
      <c r="C79" s="58">
        <v>55635</v>
      </c>
      <c r="D79" s="58">
        <v>59230</v>
      </c>
      <c r="E79" s="114">
        <v>0.4861821535416247</v>
      </c>
      <c r="F79" s="60">
        <f t="shared" si="7"/>
        <v>1.0603752230879728E-2</v>
      </c>
      <c r="G79" s="60">
        <f t="shared" si="8"/>
        <v>1.0546291844601884E-2</v>
      </c>
      <c r="H79" s="61">
        <f t="shared" si="12"/>
        <v>88499.196612535467</v>
      </c>
      <c r="I79" s="61">
        <f t="shared" si="9"/>
        <v>933.33835548860145</v>
      </c>
      <c r="J79" s="61">
        <f t="shared" si="10"/>
        <v>88019.630708701312</v>
      </c>
      <c r="K79" s="61">
        <f t="shared" si="13"/>
        <v>1589103.393226872</v>
      </c>
      <c r="L79" s="64">
        <f t="shared" si="11"/>
        <v>17.956133547564697</v>
      </c>
      <c r="N79" s="63"/>
    </row>
    <row r="80" spans="1:14" x14ac:dyDescent="0.25">
      <c r="A80" s="85">
        <v>71</v>
      </c>
      <c r="B80" s="57">
        <v>690</v>
      </c>
      <c r="C80" s="58">
        <v>57778</v>
      </c>
      <c r="D80" s="58">
        <v>55137</v>
      </c>
      <c r="E80" s="114">
        <v>0.51496128648004791</v>
      </c>
      <c r="F80" s="60">
        <f t="shared" si="7"/>
        <v>1.2221582606385334E-2</v>
      </c>
      <c r="G80" s="60">
        <f t="shared" si="8"/>
        <v>1.2149560730786551E-2</v>
      </c>
      <c r="H80" s="61">
        <f t="shared" si="12"/>
        <v>87565.858257046872</v>
      </c>
      <c r="I80" s="61">
        <f t="shared" si="9"/>
        <v>1063.8867128374379</v>
      </c>
      <c r="J80" s="61">
        <f t="shared" si="10"/>
        <v>87049.832014521235</v>
      </c>
      <c r="K80" s="61">
        <f t="shared" si="13"/>
        <v>1501083.7625181708</v>
      </c>
      <c r="L80" s="64">
        <f t="shared" si="11"/>
        <v>17.142340546834884</v>
      </c>
      <c r="N80" s="63"/>
    </row>
    <row r="81" spans="1:14" x14ac:dyDescent="0.25">
      <c r="A81" s="85">
        <v>72</v>
      </c>
      <c r="B81" s="57">
        <v>763</v>
      </c>
      <c r="C81" s="58">
        <v>55496</v>
      </c>
      <c r="D81" s="58">
        <v>57205</v>
      </c>
      <c r="E81" s="114">
        <v>0.50609526203342903</v>
      </c>
      <c r="F81" s="60">
        <f t="shared" si="7"/>
        <v>1.3540252526596925E-2</v>
      </c>
      <c r="G81" s="60">
        <f t="shared" si="8"/>
        <v>1.3450302353495024E-2</v>
      </c>
      <c r="H81" s="61">
        <f t="shared" si="12"/>
        <v>86501.971544209431</v>
      </c>
      <c r="I81" s="61">
        <f t="shared" si="9"/>
        <v>1163.4776714430398</v>
      </c>
      <c r="J81" s="61">
        <f t="shared" si="10"/>
        <v>85927.32440976541</v>
      </c>
      <c r="K81" s="61">
        <f t="shared" si="13"/>
        <v>1414033.9305036494</v>
      </c>
      <c r="L81" s="64">
        <f t="shared" si="11"/>
        <v>16.346840485375122</v>
      </c>
      <c r="N81" s="63"/>
    </row>
    <row r="82" spans="1:14" x14ac:dyDescent="0.25">
      <c r="A82" s="85">
        <v>73</v>
      </c>
      <c r="B82" s="57">
        <v>808</v>
      </c>
      <c r="C82" s="58">
        <v>53122</v>
      </c>
      <c r="D82" s="58">
        <v>54838</v>
      </c>
      <c r="E82" s="114">
        <v>0.50524549030245491</v>
      </c>
      <c r="F82" s="60">
        <f t="shared" si="7"/>
        <v>1.4968506854390514E-2</v>
      </c>
      <c r="G82" s="60">
        <f t="shared" si="8"/>
        <v>1.485846895196153E-2</v>
      </c>
      <c r="H82" s="61">
        <f t="shared" si="12"/>
        <v>85338.493872766398</v>
      </c>
      <c r="I82" s="61">
        <f t="shared" si="9"/>
        <v>1267.9993616156587</v>
      </c>
      <c r="J82" s="61">
        <f t="shared" si="10"/>
        <v>84711.145470313437</v>
      </c>
      <c r="K82" s="61">
        <f t="shared" si="13"/>
        <v>1328106.606093884</v>
      </c>
      <c r="L82" s="64">
        <f t="shared" si="11"/>
        <v>15.562808128228699</v>
      </c>
      <c r="N82" s="63"/>
    </row>
    <row r="83" spans="1:14" x14ac:dyDescent="0.25">
      <c r="A83" s="85">
        <v>74</v>
      </c>
      <c r="B83" s="57">
        <v>776</v>
      </c>
      <c r="C83" s="58">
        <v>44381</v>
      </c>
      <c r="D83" s="58">
        <v>52469</v>
      </c>
      <c r="E83" s="114">
        <v>0.49682248270018298</v>
      </c>
      <c r="F83" s="60">
        <f t="shared" si="7"/>
        <v>1.6024780588538977E-2</v>
      </c>
      <c r="G83" s="60">
        <f t="shared" si="8"/>
        <v>1.5896601374648555E-2</v>
      </c>
      <c r="H83" s="61">
        <f t="shared" si="12"/>
        <v>84070.49451115074</v>
      </c>
      <c r="I83" s="61">
        <f t="shared" si="9"/>
        <v>1336.4351386133426</v>
      </c>
      <c r="J83" s="61">
        <f t="shared" si="10"/>
        <v>83398.03039607103</v>
      </c>
      <c r="K83" s="61">
        <f t="shared" si="13"/>
        <v>1243395.4606235705</v>
      </c>
      <c r="L83" s="64">
        <f t="shared" si="11"/>
        <v>14.789914914306255</v>
      </c>
      <c r="N83" s="63"/>
    </row>
    <row r="84" spans="1:14" x14ac:dyDescent="0.25">
      <c r="A84" s="85">
        <v>75</v>
      </c>
      <c r="B84" s="57">
        <v>711</v>
      </c>
      <c r="C84" s="58">
        <v>39960</v>
      </c>
      <c r="D84" s="58">
        <v>43794</v>
      </c>
      <c r="E84" s="114">
        <v>0.50533109839508372</v>
      </c>
      <c r="F84" s="60">
        <f t="shared" si="7"/>
        <v>1.6978293574038256E-2</v>
      </c>
      <c r="G84" s="60">
        <f t="shared" si="8"/>
        <v>1.6836886727519467E-2</v>
      </c>
      <c r="H84" s="61">
        <f t="shared" si="12"/>
        <v>82734.059372537391</v>
      </c>
      <c r="I84" s="61">
        <f t="shared" si="9"/>
        <v>1392.9839861632825</v>
      </c>
      <c r="J84" s="61">
        <f t="shared" si="10"/>
        <v>82044.993514148766</v>
      </c>
      <c r="K84" s="61">
        <f t="shared" si="13"/>
        <v>1159997.4302274995</v>
      </c>
      <c r="L84" s="64">
        <f t="shared" si="11"/>
        <v>14.020796743505942</v>
      </c>
      <c r="N84" s="63"/>
    </row>
    <row r="85" spans="1:14" x14ac:dyDescent="0.25">
      <c r="A85" s="85">
        <v>76</v>
      </c>
      <c r="B85" s="57">
        <v>857</v>
      </c>
      <c r="C85" s="58">
        <v>50214</v>
      </c>
      <c r="D85" s="58">
        <v>39336</v>
      </c>
      <c r="E85" s="114">
        <v>0.52556384968270875</v>
      </c>
      <c r="F85" s="60">
        <f t="shared" si="7"/>
        <v>1.9140145170295924E-2</v>
      </c>
      <c r="G85" s="60">
        <f t="shared" si="8"/>
        <v>1.8967901887063838E-2</v>
      </c>
      <c r="H85" s="61">
        <f t="shared" si="12"/>
        <v>81341.075386374112</v>
      </c>
      <c r="I85" s="61">
        <f t="shared" si="9"/>
        <v>1542.8695373170074</v>
      </c>
      <c r="J85" s="61">
        <f t="shared" si="10"/>
        <v>80609.082302647614</v>
      </c>
      <c r="K85" s="61">
        <f t="shared" si="13"/>
        <v>1077952.4367133507</v>
      </c>
      <c r="L85" s="64">
        <f t="shared" si="11"/>
        <v>13.252252095180983</v>
      </c>
      <c r="N85" s="63"/>
    </row>
    <row r="86" spans="1:14" x14ac:dyDescent="0.25">
      <c r="A86" s="85">
        <v>77</v>
      </c>
      <c r="B86" s="57">
        <v>917</v>
      </c>
      <c r="C86" s="58">
        <v>30616</v>
      </c>
      <c r="D86" s="58">
        <v>49395</v>
      </c>
      <c r="E86" s="114">
        <v>0.49356298830313255</v>
      </c>
      <c r="F86" s="60">
        <f t="shared" si="7"/>
        <v>2.2921848245866194E-2</v>
      </c>
      <c r="G86" s="60">
        <f t="shared" si="8"/>
        <v>2.2658814030206587E-2</v>
      </c>
      <c r="H86" s="61">
        <f t="shared" si="12"/>
        <v>79798.205849057107</v>
      </c>
      <c r="I86" s="61">
        <f t="shared" si="9"/>
        <v>1808.1327062779285</v>
      </c>
      <c r="J86" s="61">
        <f t="shared" si="10"/>
        <v>78882.500524538336</v>
      </c>
      <c r="K86" s="61">
        <f t="shared" si="13"/>
        <v>997343.35441070306</v>
      </c>
      <c r="L86" s="64">
        <f t="shared" si="11"/>
        <v>12.49831802355601</v>
      </c>
      <c r="N86" s="63"/>
    </row>
    <row r="87" spans="1:14" x14ac:dyDescent="0.25">
      <c r="A87" s="85">
        <v>78</v>
      </c>
      <c r="B87" s="57">
        <v>824</v>
      </c>
      <c r="C87" s="58">
        <v>35300</v>
      </c>
      <c r="D87" s="58">
        <v>29939</v>
      </c>
      <c r="E87" s="114">
        <v>0.52752693177284216</v>
      </c>
      <c r="F87" s="60">
        <f t="shared" si="7"/>
        <v>2.5260963534082373E-2</v>
      </c>
      <c r="G87" s="60">
        <f t="shared" si="8"/>
        <v>2.4963026691456499E-2</v>
      </c>
      <c r="H87" s="61">
        <f t="shared" si="12"/>
        <v>77990.073142779176</v>
      </c>
      <c r="I87" s="61">
        <f t="shared" si="9"/>
        <v>1946.8682775318412</v>
      </c>
      <c r="J87" s="61">
        <f t="shared" si="10"/>
        <v>77070.230314259577</v>
      </c>
      <c r="K87" s="61">
        <f t="shared" si="13"/>
        <v>918460.85388616472</v>
      </c>
      <c r="L87" s="64">
        <f t="shared" si="11"/>
        <v>11.776637934480535</v>
      </c>
      <c r="N87" s="63"/>
    </row>
    <row r="88" spans="1:14" x14ac:dyDescent="0.25">
      <c r="A88" s="85">
        <v>79</v>
      </c>
      <c r="B88" s="57">
        <v>1053</v>
      </c>
      <c r="C88" s="58">
        <v>37703</v>
      </c>
      <c r="D88" s="58">
        <v>34453</v>
      </c>
      <c r="E88" s="114">
        <v>0.52707333255278466</v>
      </c>
      <c r="F88" s="60">
        <f t="shared" si="7"/>
        <v>2.9186762015632795E-2</v>
      </c>
      <c r="G88" s="60">
        <f t="shared" si="8"/>
        <v>2.8789376548146672E-2</v>
      </c>
      <c r="H88" s="61">
        <f t="shared" si="12"/>
        <v>76043.204865247331</v>
      </c>
      <c r="I88" s="61">
        <f t="shared" si="9"/>
        <v>2189.2364587934644</v>
      </c>
      <c r="J88" s="61">
        <f t="shared" si="10"/>
        <v>75007.85656253621</v>
      </c>
      <c r="K88" s="61">
        <f t="shared" si="13"/>
        <v>841390.62357190519</v>
      </c>
      <c r="L88" s="64">
        <f t="shared" si="11"/>
        <v>11.064639175359519</v>
      </c>
      <c r="N88" s="63"/>
    </row>
    <row r="89" spans="1:14" x14ac:dyDescent="0.25">
      <c r="A89" s="85">
        <v>80</v>
      </c>
      <c r="B89" s="57">
        <v>1175</v>
      </c>
      <c r="C89" s="58">
        <v>39173</v>
      </c>
      <c r="D89" s="58">
        <v>36695</v>
      </c>
      <c r="E89" s="114">
        <v>0.51747945205479429</v>
      </c>
      <c r="F89" s="60">
        <f t="shared" si="7"/>
        <v>3.0974851057099174E-2</v>
      </c>
      <c r="G89" s="60">
        <f t="shared" si="8"/>
        <v>3.0518718230201119E-2</v>
      </c>
      <c r="H89" s="61">
        <f t="shared" si="12"/>
        <v>73853.968406453874</v>
      </c>
      <c r="I89" s="61">
        <f t="shared" si="9"/>
        <v>2253.9284519787411</v>
      </c>
      <c r="J89" s="61">
        <f t="shared" si="10"/>
        <v>72766.401614775794</v>
      </c>
      <c r="K89" s="61">
        <f t="shared" si="13"/>
        <v>766382.76700936898</v>
      </c>
      <c r="L89" s="64">
        <f t="shared" si="11"/>
        <v>10.377001853056782</v>
      </c>
      <c r="N89" s="63"/>
    </row>
    <row r="90" spans="1:14" x14ac:dyDescent="0.25">
      <c r="A90" s="85">
        <v>81</v>
      </c>
      <c r="B90" s="57">
        <v>1344</v>
      </c>
      <c r="C90" s="58">
        <v>35960</v>
      </c>
      <c r="D90" s="58">
        <v>38002</v>
      </c>
      <c r="E90" s="114">
        <v>0.50897137964774974</v>
      </c>
      <c r="F90" s="60">
        <f t="shared" si="7"/>
        <v>3.6342986939239069E-2</v>
      </c>
      <c r="G90" s="60">
        <f t="shared" si="8"/>
        <v>3.5705800969856205E-2</v>
      </c>
      <c r="H90" s="61">
        <f t="shared" si="12"/>
        <v>71600.039954475127</v>
      </c>
      <c r="I90" s="61">
        <f t="shared" si="9"/>
        <v>2556.5367760482409</v>
      </c>
      <c r="J90" s="61">
        <f t="shared" si="10"/>
        <v>70344.70722845236</v>
      </c>
      <c r="K90" s="61">
        <f t="shared" si="13"/>
        <v>693616.36539459322</v>
      </c>
      <c r="L90" s="64">
        <f t="shared" si="11"/>
        <v>9.6873739991710863</v>
      </c>
      <c r="N90" s="63"/>
    </row>
    <row r="91" spans="1:14" x14ac:dyDescent="0.25">
      <c r="A91" s="85">
        <v>82</v>
      </c>
      <c r="B91" s="57">
        <v>1460</v>
      </c>
      <c r="C91" s="58">
        <v>34764</v>
      </c>
      <c r="D91" s="58">
        <v>34687</v>
      </c>
      <c r="E91" s="114">
        <v>0.51048226684180764</v>
      </c>
      <c r="F91" s="60">
        <f t="shared" si="7"/>
        <v>4.2044031043469494E-2</v>
      </c>
      <c r="G91" s="60">
        <f t="shared" si="8"/>
        <v>4.1196160554942976E-2</v>
      </c>
      <c r="H91" s="61">
        <f t="shared" si="12"/>
        <v>69043.503178426879</v>
      </c>
      <c r="I91" s="61">
        <f t="shared" si="9"/>
        <v>2844.3272422141895</v>
      </c>
      <c r="J91" s="61">
        <f t="shared" si="10"/>
        <v>67651.154554458102</v>
      </c>
      <c r="K91" s="61">
        <f t="shared" si="13"/>
        <v>623271.6581661409</v>
      </c>
      <c r="L91" s="64">
        <f t="shared" si="11"/>
        <v>9.0272310858190412</v>
      </c>
      <c r="N91" s="63"/>
    </row>
    <row r="92" spans="1:14" x14ac:dyDescent="0.25">
      <c r="A92" s="85">
        <v>83</v>
      </c>
      <c r="B92" s="57">
        <v>1695</v>
      </c>
      <c r="C92" s="58">
        <v>33750</v>
      </c>
      <c r="D92" s="58">
        <v>33201</v>
      </c>
      <c r="E92" s="114">
        <v>0.50790156382591822</v>
      </c>
      <c r="F92" s="60">
        <f t="shared" si="7"/>
        <v>5.0634045794685667E-2</v>
      </c>
      <c r="G92" s="60">
        <f t="shared" si="8"/>
        <v>4.940307265671387E-2</v>
      </c>
      <c r="H92" s="61">
        <f t="shared" si="12"/>
        <v>66199.17593621269</v>
      </c>
      <c r="I92" s="61">
        <f t="shared" si="9"/>
        <v>3270.4426985913001</v>
      </c>
      <c r="J92" s="61">
        <f t="shared" si="10"/>
        <v>64589.796198638964</v>
      </c>
      <c r="K92" s="61">
        <f t="shared" si="13"/>
        <v>555620.5036116828</v>
      </c>
      <c r="L92" s="64">
        <f t="shared" si="11"/>
        <v>8.3931634458268807</v>
      </c>
      <c r="N92" s="63"/>
    </row>
    <row r="93" spans="1:14" x14ac:dyDescent="0.25">
      <c r="A93" s="85">
        <v>84</v>
      </c>
      <c r="B93" s="57">
        <v>1758</v>
      </c>
      <c r="C93" s="58">
        <v>31440</v>
      </c>
      <c r="D93" s="58">
        <v>32139</v>
      </c>
      <c r="E93" s="114">
        <v>0.50394283666058759</v>
      </c>
      <c r="F93" s="60">
        <f t="shared" si="7"/>
        <v>5.530127872410702E-2</v>
      </c>
      <c r="G93" s="60">
        <f t="shared" si="8"/>
        <v>5.3824726769281232E-2</v>
      </c>
      <c r="H93" s="61">
        <f t="shared" si="12"/>
        <v>62928.733237621389</v>
      </c>
      <c r="I93" s="61">
        <f t="shared" si="9"/>
        <v>3387.1218724519576</v>
      </c>
      <c r="J93" s="61">
        <f t="shared" si="10"/>
        <v>61248.527169687994</v>
      </c>
      <c r="K93" s="61">
        <f t="shared" si="13"/>
        <v>491030.70741304383</v>
      </c>
      <c r="L93" s="64">
        <f t="shared" si="11"/>
        <v>7.8029650709619789</v>
      </c>
      <c r="N93" s="63"/>
    </row>
    <row r="94" spans="1:14" x14ac:dyDescent="0.25">
      <c r="A94" s="85">
        <v>85</v>
      </c>
      <c r="B94" s="57">
        <v>1797</v>
      </c>
      <c r="C94" s="58">
        <v>27811</v>
      </c>
      <c r="D94" s="58">
        <v>29664</v>
      </c>
      <c r="E94" s="114">
        <v>0.5087505050274036</v>
      </c>
      <c r="F94" s="60">
        <f t="shared" si="7"/>
        <v>6.2531535450195741E-2</v>
      </c>
      <c r="G94" s="60">
        <f t="shared" si="8"/>
        <v>6.0667903293379975E-2</v>
      </c>
      <c r="H94" s="61">
        <f t="shared" si="12"/>
        <v>59541.611365169432</v>
      </c>
      <c r="I94" s="61">
        <f t="shared" si="9"/>
        <v>3612.2647202341132</v>
      </c>
      <c r="J94" s="61">
        <f t="shared" si="10"/>
        <v>57767.088145647096</v>
      </c>
      <c r="K94" s="61">
        <f t="shared" si="13"/>
        <v>429782.1802433558</v>
      </c>
      <c r="L94" s="64">
        <f t="shared" si="11"/>
        <v>7.2181818796857282</v>
      </c>
      <c r="N94" s="63"/>
    </row>
    <row r="95" spans="1:14" x14ac:dyDescent="0.25">
      <c r="A95" s="85">
        <v>86</v>
      </c>
      <c r="B95" s="57">
        <v>1885</v>
      </c>
      <c r="C95" s="58">
        <v>25887</v>
      </c>
      <c r="D95" s="58">
        <v>26033</v>
      </c>
      <c r="E95" s="114">
        <v>0.50859779804512917</v>
      </c>
      <c r="F95" s="60">
        <f t="shared" si="7"/>
        <v>7.2611710323574732E-2</v>
      </c>
      <c r="G95" s="60">
        <f t="shared" si="8"/>
        <v>7.0110073911471116E-2</v>
      </c>
      <c r="H95" s="61">
        <f t="shared" si="12"/>
        <v>55929.346644935322</v>
      </c>
      <c r="I95" s="61">
        <f t="shared" si="9"/>
        <v>3921.2106270967047</v>
      </c>
      <c r="J95" s="61">
        <f t="shared" si="10"/>
        <v>54002.455108451162</v>
      </c>
      <c r="K95" s="61">
        <f t="shared" si="13"/>
        <v>372015.09209770872</v>
      </c>
      <c r="L95" s="64">
        <f t="shared" si="11"/>
        <v>6.6515186465421818</v>
      </c>
      <c r="N95" s="63"/>
    </row>
    <row r="96" spans="1:14" x14ac:dyDescent="0.25">
      <c r="A96" s="85">
        <v>87</v>
      </c>
      <c r="B96" s="57">
        <v>1988</v>
      </c>
      <c r="C96" s="58">
        <v>22759</v>
      </c>
      <c r="D96" s="58">
        <v>23878</v>
      </c>
      <c r="E96" s="114">
        <v>0.50009095669909864</v>
      </c>
      <c r="F96" s="60">
        <f t="shared" si="7"/>
        <v>8.5254197311147806E-2</v>
      </c>
      <c r="G96" s="60">
        <f t="shared" si="8"/>
        <v>8.1769245683159797E-2</v>
      </c>
      <c r="H96" s="61">
        <f t="shared" si="12"/>
        <v>52008.136017838617</v>
      </c>
      <c r="I96" s="61">
        <f t="shared" si="9"/>
        <v>4252.6660515658377</v>
      </c>
      <c r="J96" s="61">
        <f t="shared" si="10"/>
        <v>49882.189800522116</v>
      </c>
      <c r="K96" s="61">
        <f t="shared" si="13"/>
        <v>318012.63698925753</v>
      </c>
      <c r="L96" s="64">
        <f t="shared" si="11"/>
        <v>6.1146709214915962</v>
      </c>
      <c r="N96" s="63"/>
    </row>
    <row r="97" spans="1:14" x14ac:dyDescent="0.25">
      <c r="A97" s="85">
        <v>88</v>
      </c>
      <c r="B97" s="57">
        <v>2039</v>
      </c>
      <c r="C97" s="58">
        <v>20227</v>
      </c>
      <c r="D97" s="58">
        <v>20778</v>
      </c>
      <c r="E97" s="114">
        <v>0.49705267825350818</v>
      </c>
      <c r="F97" s="60">
        <f t="shared" si="7"/>
        <v>9.9451286428484331E-2</v>
      </c>
      <c r="G97" s="60">
        <f t="shared" si="8"/>
        <v>9.4713818830606589E-2</v>
      </c>
      <c r="H97" s="61">
        <f t="shared" si="12"/>
        <v>47755.46996627278</v>
      </c>
      <c r="I97" s="61">
        <f t="shared" si="9"/>
        <v>4523.1029305560342</v>
      </c>
      <c r="J97" s="61">
        <f t="shared" si="10"/>
        <v>45480.587461365911</v>
      </c>
      <c r="K97" s="61">
        <f t="shared" si="13"/>
        <v>268130.44718873542</v>
      </c>
      <c r="L97" s="64">
        <f t="shared" si="11"/>
        <v>5.614654140731985</v>
      </c>
      <c r="N97" s="63"/>
    </row>
    <row r="98" spans="1:14" x14ac:dyDescent="0.25">
      <c r="A98" s="85">
        <v>89</v>
      </c>
      <c r="B98" s="57">
        <v>2008</v>
      </c>
      <c r="C98" s="58">
        <v>16772</v>
      </c>
      <c r="D98" s="58">
        <v>18146</v>
      </c>
      <c r="E98" s="114">
        <v>0.49566119085302712</v>
      </c>
      <c r="F98" s="60">
        <f t="shared" si="7"/>
        <v>0.11501231456555358</v>
      </c>
      <c r="G98" s="60">
        <f t="shared" si="8"/>
        <v>0.10870676005888309</v>
      </c>
      <c r="H98" s="61">
        <f t="shared" si="12"/>
        <v>43232.367035716743</v>
      </c>
      <c r="I98" s="61">
        <f t="shared" si="9"/>
        <v>4699.6505501292268</v>
      </c>
      <c r="J98" s="61">
        <f t="shared" si="10"/>
        <v>40862.150873857652</v>
      </c>
      <c r="K98" s="61">
        <f>K99+J98</f>
        <v>222649.8597273695</v>
      </c>
      <c r="L98" s="64">
        <f t="shared" si="11"/>
        <v>5.1500733129746434</v>
      </c>
      <c r="N98" s="63"/>
    </row>
    <row r="99" spans="1:14" x14ac:dyDescent="0.25">
      <c r="A99" s="85">
        <v>90</v>
      </c>
      <c r="B99" s="57">
        <v>1931</v>
      </c>
      <c r="C99" s="58">
        <v>14392</v>
      </c>
      <c r="D99" s="58">
        <v>14843</v>
      </c>
      <c r="E99" s="115">
        <v>0.49567191390648613</v>
      </c>
      <c r="F99" s="60">
        <f t="shared" si="7"/>
        <v>0.13210193261501624</v>
      </c>
      <c r="G99" s="60">
        <f t="shared" si="8"/>
        <v>0.12385066507252745</v>
      </c>
      <c r="H99" s="66">
        <f t="shared" si="12"/>
        <v>38532.716485587516</v>
      </c>
      <c r="I99" s="61">
        <f t="shared" si="9"/>
        <v>4772.3025637911569</v>
      </c>
      <c r="J99" s="66">
        <f t="shared" si="10"/>
        <v>36125.91026733155</v>
      </c>
      <c r="K99" s="66">
        <f t="shared" ref="K99:K108" si="14">K100+J99</f>
        <v>181787.70885351184</v>
      </c>
      <c r="L99" s="67">
        <f t="shared" si="11"/>
        <v>4.7177496276834345</v>
      </c>
      <c r="N99" s="63"/>
    </row>
    <row r="100" spans="1:14" x14ac:dyDescent="0.25">
      <c r="A100" s="85">
        <v>91</v>
      </c>
      <c r="B100" s="57">
        <v>1806</v>
      </c>
      <c r="C100" s="58">
        <v>11838</v>
      </c>
      <c r="D100" s="58">
        <v>12486</v>
      </c>
      <c r="E100" s="115">
        <v>0.4934995979914743</v>
      </c>
      <c r="F100" s="60">
        <f t="shared" si="7"/>
        <v>0.14849531327084362</v>
      </c>
      <c r="G100" s="60">
        <f t="shared" si="8"/>
        <v>0.13810781875587941</v>
      </c>
      <c r="H100" s="66">
        <f t="shared" si="12"/>
        <v>33760.41392179636</v>
      </c>
      <c r="I100" s="61">
        <f t="shared" si="9"/>
        <v>4662.5771270349196</v>
      </c>
      <c r="J100" s="66">
        <f t="shared" si="10"/>
        <v>31398.816732557414</v>
      </c>
      <c r="K100" s="66">
        <f t="shared" si="14"/>
        <v>145661.79858618029</v>
      </c>
      <c r="L100" s="67">
        <f t="shared" si="11"/>
        <v>4.3145738356050867</v>
      </c>
      <c r="N100" s="63"/>
    </row>
    <row r="101" spans="1:14" x14ac:dyDescent="0.25">
      <c r="A101" s="85">
        <v>92</v>
      </c>
      <c r="B101" s="57">
        <v>1626</v>
      </c>
      <c r="C101" s="58">
        <v>9609</v>
      </c>
      <c r="D101" s="58">
        <v>10079</v>
      </c>
      <c r="E101" s="115">
        <v>0.48464506562873821</v>
      </c>
      <c r="F101" s="60">
        <f t="shared" si="7"/>
        <v>0.16517675741568469</v>
      </c>
      <c r="G101" s="60">
        <f t="shared" si="8"/>
        <v>0.15221915413455733</v>
      </c>
      <c r="H101" s="66">
        <f t="shared" si="12"/>
        <v>29097.836794761439</v>
      </c>
      <c r="I101" s="61">
        <f t="shared" si="9"/>
        <v>4429.2481040439852</v>
      </c>
      <c r="J101" s="66">
        <f t="shared" si="10"/>
        <v>26815.201928787814</v>
      </c>
      <c r="K101" s="66">
        <f t="shared" si="14"/>
        <v>114262.98185362288</v>
      </c>
      <c r="L101" s="67">
        <f t="shared" si="11"/>
        <v>3.9268548607088878</v>
      </c>
      <c r="N101" s="63"/>
    </row>
    <row r="102" spans="1:14" x14ac:dyDescent="0.25">
      <c r="A102" s="85">
        <v>93</v>
      </c>
      <c r="B102" s="57">
        <v>1499</v>
      </c>
      <c r="C102" s="58">
        <v>7837</v>
      </c>
      <c r="D102" s="58">
        <v>8080</v>
      </c>
      <c r="E102" s="115">
        <v>0.50539811929414125</v>
      </c>
      <c r="F102" s="60">
        <f t="shared" si="7"/>
        <v>0.18835207639630583</v>
      </c>
      <c r="G102" s="60">
        <f t="shared" si="8"/>
        <v>0.17230066826401727</v>
      </c>
      <c r="H102" s="66">
        <f t="shared" si="12"/>
        <v>24668.588690717454</v>
      </c>
      <c r="I102" s="61">
        <f t="shared" si="9"/>
        <v>4250.4143165407959</v>
      </c>
      <c r="J102" s="66">
        <f t="shared" si="10"/>
        <v>22566.325775977268</v>
      </c>
      <c r="K102" s="66">
        <f t="shared" si="14"/>
        <v>87447.779924835078</v>
      </c>
      <c r="L102" s="67">
        <f t="shared" si="11"/>
        <v>3.5449040486755052</v>
      </c>
      <c r="N102" s="63"/>
    </row>
    <row r="103" spans="1:14" x14ac:dyDescent="0.25">
      <c r="A103" s="85">
        <v>94</v>
      </c>
      <c r="B103" s="57">
        <v>1373</v>
      </c>
      <c r="C103" s="58">
        <v>6204</v>
      </c>
      <c r="D103" s="58">
        <v>6364</v>
      </c>
      <c r="E103" s="115">
        <v>0.47906893214538721</v>
      </c>
      <c r="F103" s="60">
        <f t="shared" si="7"/>
        <v>0.21849140674729473</v>
      </c>
      <c r="G103" s="60">
        <f t="shared" si="8"/>
        <v>0.19616420103635546</v>
      </c>
      <c r="H103" s="66">
        <f t="shared" si="12"/>
        <v>20418.174374176659</v>
      </c>
      <c r="I103" s="61">
        <f t="shared" si="9"/>
        <v>4005.3148627313512</v>
      </c>
      <c r="J103" s="66">
        <f t="shared" si="10"/>
        <v>18331.681425640061</v>
      </c>
      <c r="K103" s="66">
        <f t="shared" si="14"/>
        <v>64881.454148857818</v>
      </c>
      <c r="L103" s="67">
        <f t="shared" si="11"/>
        <v>3.1776324836815433</v>
      </c>
      <c r="N103" s="63"/>
    </row>
    <row r="104" spans="1:14" x14ac:dyDescent="0.25">
      <c r="A104" s="85">
        <v>95</v>
      </c>
      <c r="B104" s="57">
        <v>1132</v>
      </c>
      <c r="C104" s="58">
        <v>4527</v>
      </c>
      <c r="D104" s="58">
        <v>4969</v>
      </c>
      <c r="E104" s="115">
        <v>0.47258095745195783</v>
      </c>
      <c r="F104" s="60">
        <f t="shared" si="7"/>
        <v>0.23841617523167649</v>
      </c>
      <c r="G104" s="60">
        <f t="shared" si="8"/>
        <v>0.21178519676935054</v>
      </c>
      <c r="H104" s="66">
        <f t="shared" si="12"/>
        <v>16412.859511445306</v>
      </c>
      <c r="I104" s="61">
        <f t="shared" si="9"/>
        <v>3476.0006811791504</v>
      </c>
      <c r="J104" s="66">
        <f t="shared" si="10"/>
        <v>14579.550560281456</v>
      </c>
      <c r="K104" s="66">
        <f t="shared" si="14"/>
        <v>46549.772723217757</v>
      </c>
      <c r="L104" s="67">
        <f t="shared" si="11"/>
        <v>2.8361768825692346</v>
      </c>
      <c r="N104" s="63"/>
    </row>
    <row r="105" spans="1:14" x14ac:dyDescent="0.25">
      <c r="A105" s="85">
        <v>96</v>
      </c>
      <c r="B105" s="57">
        <v>936</v>
      </c>
      <c r="C105" s="58">
        <v>3190</v>
      </c>
      <c r="D105" s="58">
        <v>3461</v>
      </c>
      <c r="E105" s="115">
        <v>0.47073234984193918</v>
      </c>
      <c r="F105" s="60">
        <f t="shared" si="7"/>
        <v>0.28146143437077131</v>
      </c>
      <c r="G105" s="60">
        <f t="shared" si="8"/>
        <v>0.24496881423090699</v>
      </c>
      <c r="H105" s="66">
        <f t="shared" si="12"/>
        <v>12936.858830266156</v>
      </c>
      <c r="I105" s="61">
        <f t="shared" si="9"/>
        <v>3169.1269675229387</v>
      </c>
      <c r="J105" s="66">
        <f t="shared" si="10"/>
        <v>11259.54244711275</v>
      </c>
      <c r="K105" s="66">
        <f t="shared" si="14"/>
        <v>31970.222162936298</v>
      </c>
      <c r="L105" s="67">
        <f t="shared" si="11"/>
        <v>2.4712507558744505</v>
      </c>
      <c r="N105" s="63"/>
    </row>
    <row r="106" spans="1:14" x14ac:dyDescent="0.25">
      <c r="A106" s="85">
        <v>97</v>
      </c>
      <c r="B106" s="57">
        <v>654</v>
      </c>
      <c r="C106" s="58">
        <v>2114</v>
      </c>
      <c r="D106" s="58">
        <v>2399</v>
      </c>
      <c r="E106" s="115">
        <v>0.46336140086297145</v>
      </c>
      <c r="F106" s="60">
        <f t="shared" si="7"/>
        <v>0.28982938178595169</v>
      </c>
      <c r="G106" s="60">
        <f t="shared" si="8"/>
        <v>0.25081864638206369</v>
      </c>
      <c r="H106" s="66">
        <f t="shared" si="12"/>
        <v>9767.7318627432178</v>
      </c>
      <c r="I106" s="61">
        <f t="shared" si="9"/>
        <v>2449.9292840362073</v>
      </c>
      <c r="J106" s="66">
        <f t="shared" si="10"/>
        <v>8453.0052437732447</v>
      </c>
      <c r="K106" s="66">
        <f t="shared" si="14"/>
        <v>20710.679715823546</v>
      </c>
      <c r="L106" s="67">
        <f t="shared" si="11"/>
        <v>2.1203161600718898</v>
      </c>
      <c r="N106" s="63"/>
    </row>
    <row r="107" spans="1:14" x14ac:dyDescent="0.25">
      <c r="A107" s="85">
        <v>98</v>
      </c>
      <c r="B107" s="57">
        <v>462</v>
      </c>
      <c r="C107" s="58">
        <v>1479</v>
      </c>
      <c r="D107" s="58">
        <v>1554</v>
      </c>
      <c r="E107" s="115">
        <v>0.48104133309612773</v>
      </c>
      <c r="F107" s="60">
        <f t="shared" si="7"/>
        <v>0.304648862512364</v>
      </c>
      <c r="G107" s="60">
        <f t="shared" si="8"/>
        <v>0.26305916452234634</v>
      </c>
      <c r="H107" s="66">
        <f t="shared" si="12"/>
        <v>7317.802578707011</v>
      </c>
      <c r="I107" s="61">
        <f t="shared" si="9"/>
        <v>1925.015032494138</v>
      </c>
      <c r="J107" s="66">
        <f t="shared" si="10"/>
        <v>6318.7993436739389</v>
      </c>
      <c r="K107" s="66">
        <f t="shared" si="14"/>
        <v>12257.674472050301</v>
      </c>
      <c r="L107" s="67">
        <f t="shared" si="11"/>
        <v>1.6750485326998423</v>
      </c>
      <c r="N107" s="63"/>
    </row>
    <row r="108" spans="1:14" x14ac:dyDescent="0.25">
      <c r="A108" s="85">
        <v>99</v>
      </c>
      <c r="B108" s="57">
        <v>392</v>
      </c>
      <c r="C108" s="58">
        <v>1042</v>
      </c>
      <c r="D108" s="58">
        <v>1057</v>
      </c>
      <c r="E108" s="115">
        <v>0.47580374615599658</v>
      </c>
      <c r="F108" s="60">
        <f t="shared" si="7"/>
        <v>0.3735111958075274</v>
      </c>
      <c r="G108" s="60">
        <f>F108/((1+(1-E108)*F108))</f>
        <v>0.31235434797558009</v>
      </c>
      <c r="H108" s="66">
        <f t="shared" si="12"/>
        <v>5392.7875462128732</v>
      </c>
      <c r="I108" s="61">
        <f>H108*G108</f>
        <v>1684.4606377681505</v>
      </c>
      <c r="J108" s="66">
        <f>H109+I108*E108</f>
        <v>4509.7995901471277</v>
      </c>
      <c r="K108" s="66">
        <f t="shared" si="14"/>
        <v>5938.8751283763631</v>
      </c>
      <c r="L108" s="67">
        <f t="shared" si="11"/>
        <v>1.1012625803415867</v>
      </c>
      <c r="N108" s="63"/>
    </row>
    <row r="109" spans="1:14" x14ac:dyDescent="0.25">
      <c r="A109" s="85" t="s">
        <v>50</v>
      </c>
      <c r="B109" s="57">
        <v>806</v>
      </c>
      <c r="C109" s="58">
        <v>2083</v>
      </c>
      <c r="D109" s="58">
        <v>2100</v>
      </c>
      <c r="E109" s="68"/>
      <c r="F109" s="60">
        <f t="shared" si="7"/>
        <v>0.38536935213961271</v>
      </c>
      <c r="G109" s="60">
        <v>1</v>
      </c>
      <c r="H109" s="66">
        <f>H108-I108</f>
        <v>3708.3269084447229</v>
      </c>
      <c r="I109" s="61">
        <f>H109*G109</f>
        <v>3708.3269084447229</v>
      </c>
      <c r="J109" s="69">
        <f>H109*F109</f>
        <v>1429.0755382292357</v>
      </c>
      <c r="K109" s="66">
        <f>J109</f>
        <v>1429.0755382292357</v>
      </c>
      <c r="L109" s="67">
        <f>K109/H109</f>
        <v>0.38536935213961271</v>
      </c>
      <c r="N109" s="63"/>
    </row>
    <row r="110" spans="1:14" x14ac:dyDescent="0.25">
      <c r="A110" s="70"/>
      <c r="B110" s="71"/>
      <c r="C110" s="71"/>
      <c r="D110" s="71"/>
      <c r="E110" s="72"/>
      <c r="F110" s="72"/>
      <c r="G110" s="72"/>
      <c r="H110" s="70"/>
      <c r="I110" s="70"/>
      <c r="J110" s="70"/>
      <c r="K110" s="70"/>
      <c r="L110" s="72"/>
    </row>
    <row r="111" spans="1:14" x14ac:dyDescent="0.25">
      <c r="A111" s="61"/>
      <c r="B111" s="73"/>
      <c r="C111" s="73"/>
      <c r="D111" s="73"/>
      <c r="E111" s="74"/>
      <c r="F111" s="74"/>
      <c r="G111" s="60"/>
      <c r="H111" s="61"/>
      <c r="I111" s="61"/>
      <c r="J111" s="61"/>
      <c r="K111" s="61"/>
      <c r="L111" s="74"/>
    </row>
    <row r="112" spans="1:14" x14ac:dyDescent="0.25">
      <c r="A112" s="75"/>
      <c r="B112" s="73"/>
      <c r="C112" s="73"/>
      <c r="D112" s="73"/>
      <c r="E112" s="74"/>
      <c r="F112" s="74"/>
      <c r="G112" s="74"/>
      <c r="H112" s="61"/>
      <c r="I112" s="61"/>
      <c r="J112" s="61"/>
      <c r="K112" s="61"/>
      <c r="L112" s="74"/>
    </row>
    <row r="113" spans="1:12" x14ac:dyDescent="0.25">
      <c r="A113" s="76" t="s">
        <v>51</v>
      </c>
      <c r="L113" s="74"/>
    </row>
    <row r="114" spans="1:12" x14ac:dyDescent="0.25">
      <c r="A114" s="77" t="s">
        <v>14</v>
      </c>
      <c r="B114" s="73"/>
      <c r="C114" s="73"/>
      <c r="D114" s="73"/>
      <c r="E114" s="78"/>
      <c r="F114" s="78"/>
      <c r="G114" s="78"/>
      <c r="H114" s="79"/>
      <c r="I114" s="79"/>
      <c r="J114" s="79"/>
      <c r="K114" s="79"/>
      <c r="L114" s="74"/>
    </row>
    <row r="115" spans="1:12" x14ac:dyDescent="0.25">
      <c r="A115" s="80" t="s">
        <v>49</v>
      </c>
      <c r="B115" s="73"/>
      <c r="C115" s="73"/>
      <c r="D115" s="73"/>
      <c r="E115" s="78"/>
      <c r="F115" s="78"/>
      <c r="G115" s="78"/>
      <c r="H115" s="79"/>
      <c r="I115" s="79"/>
      <c r="J115" s="79"/>
      <c r="K115" s="79"/>
      <c r="L115" s="74"/>
    </row>
    <row r="116" spans="1:12" x14ac:dyDescent="0.25">
      <c r="A116" s="80" t="s">
        <v>15</v>
      </c>
      <c r="B116" s="73"/>
      <c r="C116" s="73"/>
      <c r="D116" s="73"/>
      <c r="E116" s="78"/>
      <c r="F116" s="78"/>
      <c r="G116" s="78"/>
      <c r="H116" s="79"/>
      <c r="I116" s="79"/>
      <c r="J116" s="79"/>
      <c r="K116" s="79"/>
      <c r="L116" s="74"/>
    </row>
    <row r="117" spans="1:12" x14ac:dyDescent="0.25">
      <c r="A117" s="80" t="s">
        <v>1</v>
      </c>
      <c r="B117" s="73"/>
      <c r="C117" s="73"/>
      <c r="D117" s="73"/>
      <c r="E117" s="78"/>
      <c r="F117" s="78"/>
      <c r="G117" s="78"/>
      <c r="H117" s="79"/>
      <c r="I117" s="79"/>
      <c r="J117" s="79"/>
      <c r="K117" s="79"/>
      <c r="L117" s="74"/>
    </row>
    <row r="118" spans="1:12" x14ac:dyDescent="0.25">
      <c r="A118" s="80" t="s">
        <v>16</v>
      </c>
      <c r="B118" s="73"/>
      <c r="C118" s="73"/>
      <c r="D118" s="73"/>
      <c r="E118" s="78"/>
      <c r="F118" s="78"/>
      <c r="G118" s="78"/>
      <c r="H118" s="79"/>
      <c r="I118" s="79"/>
      <c r="J118" s="79"/>
      <c r="K118" s="79"/>
      <c r="L118" s="74"/>
    </row>
    <row r="119" spans="1:12" x14ac:dyDescent="0.25">
      <c r="A119" s="80" t="s">
        <v>43</v>
      </c>
      <c r="B119" s="73"/>
      <c r="C119" s="73"/>
      <c r="D119" s="73"/>
      <c r="E119" s="78"/>
      <c r="F119" s="78"/>
      <c r="G119" s="78"/>
      <c r="H119" s="79"/>
      <c r="I119" s="79"/>
      <c r="J119" s="79"/>
      <c r="K119" s="79"/>
      <c r="L119" s="74"/>
    </row>
    <row r="120" spans="1:12" x14ac:dyDescent="0.25">
      <c r="A120" s="80" t="s">
        <v>17</v>
      </c>
      <c r="B120" s="73"/>
      <c r="C120" s="73"/>
      <c r="D120" s="73"/>
      <c r="E120" s="78"/>
      <c r="F120" s="78"/>
      <c r="G120" s="78"/>
      <c r="H120" s="79"/>
      <c r="I120" s="79"/>
      <c r="J120" s="79"/>
      <c r="K120" s="79"/>
      <c r="L120" s="74"/>
    </row>
    <row r="121" spans="1:12" x14ac:dyDescent="0.25">
      <c r="A121" s="80" t="s">
        <v>18</v>
      </c>
      <c r="B121" s="73"/>
      <c r="C121" s="73"/>
      <c r="D121" s="73"/>
      <c r="E121" s="78"/>
      <c r="F121" s="78"/>
      <c r="G121" s="78"/>
      <c r="H121" s="79"/>
      <c r="I121" s="79"/>
      <c r="J121" s="79"/>
      <c r="K121" s="79"/>
      <c r="L121" s="74"/>
    </row>
    <row r="122" spans="1:12" x14ac:dyDescent="0.25">
      <c r="A122" s="80" t="s">
        <v>47</v>
      </c>
      <c r="B122" s="73"/>
      <c r="C122" s="73"/>
      <c r="D122" s="73"/>
      <c r="E122" s="78"/>
      <c r="F122" s="78"/>
      <c r="G122" s="78"/>
      <c r="H122" s="79"/>
      <c r="I122" s="79"/>
      <c r="J122" s="79"/>
      <c r="K122" s="79"/>
      <c r="L122" s="74"/>
    </row>
    <row r="123" spans="1:12" x14ac:dyDescent="0.25">
      <c r="A123" s="80" t="s">
        <v>19</v>
      </c>
      <c r="B123" s="73"/>
      <c r="C123" s="73"/>
      <c r="D123" s="73"/>
      <c r="E123" s="78"/>
      <c r="F123" s="78"/>
      <c r="G123" s="78"/>
      <c r="H123" s="79"/>
      <c r="I123" s="79"/>
      <c r="J123" s="79"/>
      <c r="K123" s="79"/>
      <c r="L123" s="74"/>
    </row>
    <row r="124" spans="1:12" x14ac:dyDescent="0.25">
      <c r="A124" s="80" t="s">
        <v>20</v>
      </c>
      <c r="B124" s="73"/>
      <c r="C124" s="73"/>
      <c r="D124" s="73"/>
      <c r="E124" s="78"/>
      <c r="F124" s="78"/>
      <c r="G124" s="78"/>
      <c r="H124" s="79"/>
      <c r="I124" s="79"/>
      <c r="J124" s="79"/>
      <c r="K124" s="79"/>
      <c r="L124" s="74"/>
    </row>
    <row r="125" spans="1:12" x14ac:dyDescent="0.25">
      <c r="A125" s="61"/>
      <c r="B125" s="73"/>
      <c r="C125" s="73"/>
      <c r="D125" s="73"/>
      <c r="E125" s="74"/>
      <c r="F125" s="74"/>
      <c r="G125" s="74"/>
      <c r="H125" s="61"/>
      <c r="I125" s="61"/>
      <c r="J125" s="61"/>
      <c r="K125" s="61"/>
      <c r="L125" s="74"/>
    </row>
    <row r="126" spans="1:12" x14ac:dyDescent="0.25">
      <c r="A126" s="81" t="s">
        <v>69</v>
      </c>
      <c r="L126" s="74"/>
    </row>
    <row r="127" spans="1:12" x14ac:dyDescent="0.25">
      <c r="L127" s="74"/>
    </row>
    <row r="128" spans="1:12" x14ac:dyDescent="0.25">
      <c r="L128" s="74"/>
    </row>
  </sheetData>
  <mergeCells count="1">
    <mergeCell ref="C6:D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3"/>
  <sheetViews>
    <sheetView workbookViewId="0"/>
  </sheetViews>
  <sheetFormatPr baseColWidth="10" defaultRowHeight="13.2" x14ac:dyDescent="0.25"/>
  <cols>
    <col min="1" max="1" width="8.6640625" style="1" customWidth="1"/>
    <col min="2" max="4" width="15.44140625" style="1" customWidth="1"/>
    <col min="5" max="7" width="15.44140625" customWidth="1"/>
    <col min="8" max="11" width="15.44140625" style="1" customWidth="1"/>
    <col min="12" max="12" width="15.44140625" customWidth="1"/>
  </cols>
  <sheetData>
    <row r="2" spans="1:13" x14ac:dyDescent="0.25">
      <c r="G2" s="30"/>
      <c r="H2" s="31"/>
      <c r="I2" s="31"/>
      <c r="J2" s="31"/>
      <c r="K2" s="31"/>
      <c r="L2" s="32"/>
      <c r="M2" s="32"/>
    </row>
    <row r="4" spans="1:13" s="2" customFormat="1" ht="15.6" x14ac:dyDescent="0.3">
      <c r="A4" s="13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3"/>
    </row>
    <row r="6" spans="1:13" ht="63.75" customHeight="1" x14ac:dyDescent="0.25">
      <c r="A6" s="106" t="s">
        <v>4</v>
      </c>
      <c r="B6" s="107" t="s">
        <v>61</v>
      </c>
      <c r="C6" s="118" t="s">
        <v>60</v>
      </c>
      <c r="D6" s="118"/>
      <c r="E6" s="108" t="s">
        <v>56</v>
      </c>
      <c r="F6" s="108" t="s">
        <v>52</v>
      </c>
      <c r="G6" s="108" t="s">
        <v>57</v>
      </c>
      <c r="H6" s="107" t="s">
        <v>53</v>
      </c>
      <c r="I6" s="107" t="s">
        <v>54</v>
      </c>
      <c r="J6" s="107" t="s">
        <v>58</v>
      </c>
      <c r="K6" s="107" t="s">
        <v>59</v>
      </c>
      <c r="L6" s="108" t="s">
        <v>55</v>
      </c>
    </row>
    <row r="7" spans="1:13" ht="15.6" x14ac:dyDescent="0.25">
      <c r="A7" s="109"/>
      <c r="B7" s="110"/>
      <c r="C7" s="105">
        <v>42370</v>
      </c>
      <c r="D7" s="105">
        <v>42736</v>
      </c>
      <c r="E7" s="111" t="s">
        <v>5</v>
      </c>
      <c r="F7" s="111" t="s">
        <v>6</v>
      </c>
      <c r="G7" s="111" t="s">
        <v>7</v>
      </c>
      <c r="H7" s="106" t="s">
        <v>8</v>
      </c>
      <c r="I7" s="106" t="s">
        <v>9</v>
      </c>
      <c r="J7" s="106" t="s">
        <v>10</v>
      </c>
      <c r="K7" s="106" t="s">
        <v>11</v>
      </c>
      <c r="L7" s="111" t="s">
        <v>12</v>
      </c>
    </row>
    <row r="8" spans="1:13" x14ac:dyDescent="0.25">
      <c r="A8" s="3"/>
      <c r="B8" s="3"/>
      <c r="C8" s="3"/>
      <c r="D8" s="9"/>
      <c r="E8" s="8"/>
      <c r="F8" s="8"/>
      <c r="G8" s="8"/>
      <c r="H8" s="3"/>
      <c r="I8" s="3"/>
      <c r="J8" s="3"/>
      <c r="K8" s="3"/>
      <c r="L8" s="8"/>
    </row>
    <row r="9" spans="1:13" x14ac:dyDescent="0.25">
      <c r="A9" s="83">
        <v>0</v>
      </c>
      <c r="B9" s="3">
        <v>160</v>
      </c>
      <c r="C9" s="1">
        <v>63433</v>
      </c>
      <c r="D9" s="34">
        <v>61849</v>
      </c>
      <c r="E9" s="4">
        <v>0.10929999999999999</v>
      </c>
      <c r="F9" s="5">
        <f>B9/((C9+D9)/2)</f>
        <v>2.5542376398844206E-3</v>
      </c>
      <c r="G9" s="5">
        <f t="shared" ref="G9:G72" si="0">F9/((1+(1-E9)*F9))</f>
        <v>2.5484397878219999E-3</v>
      </c>
      <c r="H9" s="3">
        <v>100000</v>
      </c>
      <c r="I9" s="3">
        <f>H9*G9</f>
        <v>254.8439787822</v>
      </c>
      <c r="J9" s="3">
        <f t="shared" ref="J9:J72" si="1">H10+I9*E9</f>
        <v>99773.010468098699</v>
      </c>
      <c r="K9" s="3">
        <f t="shared" ref="K9:K72" si="2">K10+J9</f>
        <v>8449029.7961761933</v>
      </c>
      <c r="L9" s="88">
        <f>K9/H9</f>
        <v>84.490297961761939</v>
      </c>
    </row>
    <row r="10" spans="1:13" x14ac:dyDescent="0.25">
      <c r="A10" s="83">
        <v>1</v>
      </c>
      <c r="B10" s="3">
        <v>15</v>
      </c>
      <c r="C10" s="1">
        <v>65517</v>
      </c>
      <c r="D10" s="34">
        <v>65135</v>
      </c>
      <c r="E10" s="4">
        <v>0.60599999999999998</v>
      </c>
      <c r="F10" s="5">
        <f t="shared" ref="F10:F73" si="3">B10/((C10+D10)/2)</f>
        <v>2.2961761013991366E-4</v>
      </c>
      <c r="G10" s="5">
        <f t="shared" si="0"/>
        <v>2.2959683866582195E-4</v>
      </c>
      <c r="H10" s="3">
        <f>H9-I9</f>
        <v>99745.156021217801</v>
      </c>
      <c r="I10" s="3">
        <f t="shared" ref="I10:I73" si="4">H10*G10</f>
        <v>22.901172494700781</v>
      </c>
      <c r="J10" s="3">
        <f t="shared" si="1"/>
        <v>99736.132959254886</v>
      </c>
      <c r="K10" s="3">
        <f t="shared" si="2"/>
        <v>8349256.785708094</v>
      </c>
      <c r="L10" s="15">
        <f t="shared" ref="L10:L73" si="5">K10/H10</f>
        <v>83.70588727067647</v>
      </c>
    </row>
    <row r="11" spans="1:13" x14ac:dyDescent="0.25">
      <c r="A11" s="83">
        <v>2</v>
      </c>
      <c r="B11" s="3">
        <v>9</v>
      </c>
      <c r="C11" s="1">
        <v>64450</v>
      </c>
      <c r="D11" s="34">
        <v>65265</v>
      </c>
      <c r="E11" s="4">
        <v>0.41170000000000001</v>
      </c>
      <c r="F11" s="5">
        <f t="shared" si="3"/>
        <v>1.3876575569517788E-4</v>
      </c>
      <c r="G11" s="5">
        <f t="shared" si="0"/>
        <v>1.3875442835336232E-4</v>
      </c>
      <c r="H11" s="3">
        <f t="shared" ref="H11:H74" si="6">H10-I10</f>
        <v>99722.254848723096</v>
      </c>
      <c r="I11" s="3">
        <f t="shared" si="4"/>
        <v>13.836904465642887</v>
      </c>
      <c r="J11" s="3">
        <f t="shared" si="1"/>
        <v>99714.114597825959</v>
      </c>
      <c r="K11" s="3">
        <f t="shared" si="2"/>
        <v>8249520.652748839</v>
      </c>
      <c r="L11" s="15">
        <f t="shared" si="5"/>
        <v>82.724971123679623</v>
      </c>
    </row>
    <row r="12" spans="1:13" x14ac:dyDescent="0.25">
      <c r="A12" s="83">
        <v>3</v>
      </c>
      <c r="B12" s="3">
        <v>2</v>
      </c>
      <c r="C12" s="1">
        <v>68206</v>
      </c>
      <c r="D12" s="34">
        <v>64891</v>
      </c>
      <c r="E12" s="4">
        <v>0.55869999999999997</v>
      </c>
      <c r="F12" s="5">
        <f t="shared" si="3"/>
        <v>3.0053269420047034E-5</v>
      </c>
      <c r="G12" s="5">
        <f t="shared" si="0"/>
        <v>3.0052870843613207E-5</v>
      </c>
      <c r="H12" s="3">
        <f t="shared" si="6"/>
        <v>99708.417944257453</v>
      </c>
      <c r="I12" s="3">
        <f t="shared" si="4"/>
        <v>2.9965242064997746</v>
      </c>
      <c r="J12" s="3">
        <f t="shared" si="1"/>
        <v>99707.095578125125</v>
      </c>
      <c r="K12" s="3">
        <f t="shared" si="2"/>
        <v>8149806.5381510127</v>
      </c>
      <c r="L12" s="15">
        <f t="shared" si="5"/>
        <v>81.736394039540443</v>
      </c>
    </row>
    <row r="13" spans="1:13" x14ac:dyDescent="0.25">
      <c r="A13" s="83">
        <v>4</v>
      </c>
      <c r="B13" s="3">
        <v>8</v>
      </c>
      <c r="C13" s="1">
        <v>69523</v>
      </c>
      <c r="D13" s="34">
        <v>68311</v>
      </c>
      <c r="E13" s="4">
        <v>0.48459999999999998</v>
      </c>
      <c r="F13" s="5">
        <f t="shared" si="3"/>
        <v>1.1608166345023724E-4</v>
      </c>
      <c r="G13" s="5">
        <f t="shared" si="0"/>
        <v>1.1607471887515611E-4</v>
      </c>
      <c r="H13" s="3">
        <f t="shared" si="6"/>
        <v>99705.42142005096</v>
      </c>
      <c r="I13" s="3">
        <f t="shared" si="4"/>
        <v>11.573278761661383</v>
      </c>
      <c r="J13" s="3">
        <f t="shared" si="1"/>
        <v>99699.456552177202</v>
      </c>
      <c r="K13" s="3">
        <f t="shared" si="2"/>
        <v>8050099.442572888</v>
      </c>
      <c r="L13" s="15">
        <f t="shared" si="5"/>
        <v>80.738833735614676</v>
      </c>
    </row>
    <row r="14" spans="1:13" x14ac:dyDescent="0.25">
      <c r="A14" s="83">
        <v>5</v>
      </c>
      <c r="B14" s="3">
        <v>8</v>
      </c>
      <c r="C14" s="1">
        <v>70809</v>
      </c>
      <c r="D14" s="34">
        <v>69594</v>
      </c>
      <c r="E14" s="4">
        <v>0.48699999999999999</v>
      </c>
      <c r="F14" s="5">
        <f t="shared" si="3"/>
        <v>1.1395767896697363E-4</v>
      </c>
      <c r="G14" s="5">
        <f t="shared" si="0"/>
        <v>1.1395101735753173E-4</v>
      </c>
      <c r="H14" s="3">
        <f t="shared" si="6"/>
        <v>99693.848141289302</v>
      </c>
      <c r="I14" s="3">
        <f t="shared" si="4"/>
        <v>11.36021541998719</v>
      </c>
      <c r="J14" s="3">
        <f t="shared" si="1"/>
        <v>99688.020350778839</v>
      </c>
      <c r="K14" s="3">
        <f t="shared" si="2"/>
        <v>7950399.9860207103</v>
      </c>
      <c r="L14" s="15">
        <f t="shared" si="5"/>
        <v>79.748150304652199</v>
      </c>
    </row>
    <row r="15" spans="1:13" x14ac:dyDescent="0.25">
      <c r="A15" s="83">
        <v>6</v>
      </c>
      <c r="B15" s="3">
        <v>4</v>
      </c>
      <c r="C15" s="1">
        <v>72046</v>
      </c>
      <c r="D15" s="34">
        <v>70647</v>
      </c>
      <c r="E15" s="4">
        <v>0.69399999999999995</v>
      </c>
      <c r="F15" s="5">
        <f t="shared" si="3"/>
        <v>5.606441801630073E-5</v>
      </c>
      <c r="G15" s="5">
        <f t="shared" si="0"/>
        <v>5.6063456207797174E-5</v>
      </c>
      <c r="H15" s="3">
        <f t="shared" si="6"/>
        <v>99682.487925869311</v>
      </c>
      <c r="I15" s="3">
        <f t="shared" si="4"/>
        <v>5.5885447965162447</v>
      </c>
      <c r="J15" s="3">
        <f t="shared" si="1"/>
        <v>99680.777831161584</v>
      </c>
      <c r="K15" s="3">
        <f t="shared" si="2"/>
        <v>7850711.9656699318</v>
      </c>
      <c r="L15" s="15">
        <f t="shared" si="5"/>
        <v>78.757183222676545</v>
      </c>
    </row>
    <row r="16" spans="1:13" x14ac:dyDescent="0.25">
      <c r="A16" s="83">
        <v>7</v>
      </c>
      <c r="B16" s="3">
        <v>2</v>
      </c>
      <c r="C16" s="1">
        <v>73910</v>
      </c>
      <c r="D16" s="34">
        <v>71754</v>
      </c>
      <c r="E16" s="4">
        <v>0.58330000000000004</v>
      </c>
      <c r="F16" s="5">
        <f t="shared" si="3"/>
        <v>2.7460456942003513E-5</v>
      </c>
      <c r="G16" s="5">
        <f t="shared" si="0"/>
        <v>2.7460142721840061E-5</v>
      </c>
      <c r="H16" s="3">
        <f t="shared" si="6"/>
        <v>99676.899381072799</v>
      </c>
      <c r="I16" s="3">
        <f t="shared" si="4"/>
        <v>2.7371418830747505</v>
      </c>
      <c r="J16" s="3">
        <f t="shared" si="1"/>
        <v>99675.758814050118</v>
      </c>
      <c r="K16" s="3">
        <f t="shared" si="2"/>
        <v>7751031.1878387704</v>
      </c>
      <c r="L16" s="15">
        <f t="shared" si="5"/>
        <v>77.761559959905611</v>
      </c>
    </row>
    <row r="17" spans="1:12" x14ac:dyDescent="0.25">
      <c r="A17" s="83">
        <v>8</v>
      </c>
      <c r="B17" s="3">
        <v>7</v>
      </c>
      <c r="C17" s="1">
        <v>70543</v>
      </c>
      <c r="D17" s="34">
        <v>73824</v>
      </c>
      <c r="E17" s="4">
        <v>0.56169999999999998</v>
      </c>
      <c r="F17" s="5">
        <f t="shared" si="3"/>
        <v>9.6975070480095866E-5</v>
      </c>
      <c r="G17" s="5">
        <f t="shared" si="0"/>
        <v>9.6970948810073723E-5</v>
      </c>
      <c r="H17" s="3">
        <f t="shared" si="6"/>
        <v>99674.162239189725</v>
      </c>
      <c r="I17" s="3">
        <f t="shared" si="4"/>
        <v>9.6654980841834508</v>
      </c>
      <c r="J17" s="3">
        <f t="shared" si="1"/>
        <v>99669.925851379419</v>
      </c>
      <c r="K17" s="3">
        <f t="shared" si="2"/>
        <v>7651355.4290247206</v>
      </c>
      <c r="L17" s="15">
        <f t="shared" si="5"/>
        <v>76.763679344137728</v>
      </c>
    </row>
    <row r="18" spans="1:12" x14ac:dyDescent="0.25">
      <c r="A18" s="83">
        <v>9</v>
      </c>
      <c r="B18" s="3">
        <v>4</v>
      </c>
      <c r="C18" s="1">
        <v>69076</v>
      </c>
      <c r="D18" s="34">
        <v>70562</v>
      </c>
      <c r="E18" s="4">
        <v>0.13730000000000001</v>
      </c>
      <c r="F18" s="5">
        <f t="shared" si="3"/>
        <v>5.729099528781564E-5</v>
      </c>
      <c r="G18" s="5">
        <f t="shared" si="0"/>
        <v>5.7288163823662295E-5</v>
      </c>
      <c r="H18" s="3">
        <f t="shared" si="6"/>
        <v>99664.49674110554</v>
      </c>
      <c r="I18" s="3">
        <f t="shared" si="4"/>
        <v>5.7095960167073114</v>
      </c>
      <c r="J18" s="3">
        <f t="shared" si="1"/>
        <v>99659.571072621926</v>
      </c>
      <c r="K18" s="3">
        <f t="shared" si="2"/>
        <v>7551685.503173341</v>
      </c>
      <c r="L18" s="15">
        <f t="shared" si="5"/>
        <v>75.771069439000442</v>
      </c>
    </row>
    <row r="19" spans="1:12" x14ac:dyDescent="0.25">
      <c r="A19" s="83">
        <v>10</v>
      </c>
      <c r="B19" s="3">
        <v>4</v>
      </c>
      <c r="C19" s="1">
        <v>67379</v>
      </c>
      <c r="D19" s="34">
        <v>69169</v>
      </c>
      <c r="E19" s="4">
        <v>0.72130000000000005</v>
      </c>
      <c r="F19" s="5">
        <f t="shared" si="3"/>
        <v>5.8587456425579284E-5</v>
      </c>
      <c r="G19" s="5">
        <f t="shared" si="0"/>
        <v>5.8586499806222218E-5</v>
      </c>
      <c r="H19" s="3">
        <f t="shared" si="6"/>
        <v>99658.787145088834</v>
      </c>
      <c r="I19" s="3">
        <f t="shared" si="4"/>
        <v>5.838659513764088</v>
      </c>
      <c r="J19" s="3">
        <f t="shared" si="1"/>
        <v>99657.159910682341</v>
      </c>
      <c r="K19" s="3">
        <f t="shared" si="2"/>
        <v>7452025.9321007188</v>
      </c>
      <c r="L19" s="15">
        <f t="shared" si="5"/>
        <v>74.775402607013902</v>
      </c>
    </row>
    <row r="20" spans="1:12" x14ac:dyDescent="0.25">
      <c r="A20" s="83">
        <v>11</v>
      </c>
      <c r="B20" s="3">
        <v>5</v>
      </c>
      <c r="C20" s="1">
        <v>67789</v>
      </c>
      <c r="D20" s="34">
        <v>67535</v>
      </c>
      <c r="E20" s="4">
        <v>0.51419999999999999</v>
      </c>
      <c r="F20" s="5">
        <f t="shared" si="3"/>
        <v>7.3896721941414675E-5</v>
      </c>
      <c r="G20" s="5">
        <f t="shared" si="0"/>
        <v>7.3894069216190391E-5</v>
      </c>
      <c r="H20" s="3">
        <f t="shared" si="6"/>
        <v>99652.948485575063</v>
      </c>
      <c r="I20" s="3">
        <f t="shared" si="4"/>
        <v>7.3637618729905387</v>
      </c>
      <c r="J20" s="3">
        <f t="shared" si="1"/>
        <v>99649.371170057173</v>
      </c>
      <c r="K20" s="3">
        <f t="shared" si="2"/>
        <v>7352368.7721900363</v>
      </c>
      <c r="L20" s="15">
        <f t="shared" si="5"/>
        <v>73.779741431878506</v>
      </c>
    </row>
    <row r="21" spans="1:12" x14ac:dyDescent="0.25">
      <c r="A21" s="83">
        <v>12</v>
      </c>
      <c r="B21" s="3">
        <v>9</v>
      </c>
      <c r="C21" s="1">
        <v>66662</v>
      </c>
      <c r="D21" s="34">
        <v>68082</v>
      </c>
      <c r="E21" s="4">
        <v>0.5464</v>
      </c>
      <c r="F21" s="5">
        <f t="shared" si="3"/>
        <v>1.3358665320904826E-4</v>
      </c>
      <c r="G21" s="5">
        <f t="shared" si="0"/>
        <v>1.3357855902883424E-4</v>
      </c>
      <c r="H21" s="3">
        <f t="shared" si="6"/>
        <v>99645.584723702079</v>
      </c>
      <c r="I21" s="3">
        <f t="shared" si="4"/>
        <v>13.310513620977741</v>
      </c>
      <c r="J21" s="3">
        <f t="shared" si="1"/>
        <v>99639.54707472361</v>
      </c>
      <c r="K21" s="3">
        <f t="shared" si="2"/>
        <v>7252719.4010199793</v>
      </c>
      <c r="L21" s="15">
        <f t="shared" si="5"/>
        <v>72.785155720952076</v>
      </c>
    </row>
    <row r="22" spans="1:12" x14ac:dyDescent="0.25">
      <c r="A22" s="83">
        <v>13</v>
      </c>
      <c r="B22" s="3">
        <v>6</v>
      </c>
      <c r="C22" s="1">
        <v>63901</v>
      </c>
      <c r="D22" s="34">
        <v>67015</v>
      </c>
      <c r="E22" s="4">
        <v>0.6653</v>
      </c>
      <c r="F22" s="5">
        <f t="shared" si="3"/>
        <v>9.1661828959027156E-5</v>
      </c>
      <c r="G22" s="5">
        <f t="shared" si="0"/>
        <v>9.1659016932417665E-5</v>
      </c>
      <c r="H22" s="3">
        <f t="shared" si="6"/>
        <v>99632.274210081101</v>
      </c>
      <c r="I22" s="3">
        <f t="shared" si="4"/>
        <v>9.1321963088371039</v>
      </c>
      <c r="J22" s="3">
        <f t="shared" si="1"/>
        <v>99629.217663976524</v>
      </c>
      <c r="K22" s="3">
        <f t="shared" si="2"/>
        <v>7153079.8539452553</v>
      </c>
      <c r="L22" s="15">
        <f t="shared" si="5"/>
        <v>71.794806558992349</v>
      </c>
    </row>
    <row r="23" spans="1:12" x14ac:dyDescent="0.25">
      <c r="A23" s="83">
        <v>14</v>
      </c>
      <c r="B23" s="3">
        <v>6</v>
      </c>
      <c r="C23" s="1">
        <v>62559</v>
      </c>
      <c r="D23" s="34">
        <v>64353</v>
      </c>
      <c r="E23" s="4">
        <v>0.55100000000000005</v>
      </c>
      <c r="F23" s="5">
        <f t="shared" si="3"/>
        <v>9.455370650529501E-5</v>
      </c>
      <c r="G23" s="5">
        <f t="shared" si="0"/>
        <v>9.4549692434577997E-5</v>
      </c>
      <c r="H23" s="3">
        <f t="shared" si="6"/>
        <v>99623.14201377226</v>
      </c>
      <c r="I23" s="3">
        <f t="shared" si="4"/>
        <v>9.419337436768453</v>
      </c>
      <c r="J23" s="3">
        <f t="shared" si="1"/>
        <v>99618.912731263146</v>
      </c>
      <c r="K23" s="3">
        <f t="shared" si="2"/>
        <v>7053450.6362812789</v>
      </c>
      <c r="L23" s="15">
        <f t="shared" si="5"/>
        <v>70.801326817278905</v>
      </c>
    </row>
    <row r="24" spans="1:12" x14ac:dyDescent="0.25">
      <c r="A24" s="83">
        <v>15</v>
      </c>
      <c r="B24" s="3">
        <v>8</v>
      </c>
      <c r="C24" s="1">
        <v>62054</v>
      </c>
      <c r="D24" s="34">
        <v>62937</v>
      </c>
      <c r="E24" s="4">
        <v>0.29509999999999997</v>
      </c>
      <c r="F24" s="5">
        <f t="shared" si="3"/>
        <v>1.2800921666359977E-4</v>
      </c>
      <c r="G24" s="5">
        <f t="shared" si="0"/>
        <v>1.2799766696092475E-4</v>
      </c>
      <c r="H24" s="3">
        <f t="shared" si="6"/>
        <v>99613.722676335485</v>
      </c>
      <c r="I24" s="3">
        <f t="shared" si="4"/>
        <v>12.750324099863507</v>
      </c>
      <c r="J24" s="3">
        <f t="shared" si="1"/>
        <v>99604.734972877486</v>
      </c>
      <c r="K24" s="3">
        <f t="shared" si="2"/>
        <v>6953831.7235500161</v>
      </c>
      <c r="L24" s="15">
        <f t="shared" si="5"/>
        <v>69.807969592145241</v>
      </c>
    </row>
    <row r="25" spans="1:12" x14ac:dyDescent="0.25">
      <c r="A25" s="83">
        <v>16</v>
      </c>
      <c r="B25" s="3">
        <v>8</v>
      </c>
      <c r="C25" s="1">
        <v>59481</v>
      </c>
      <c r="D25" s="34">
        <v>62349</v>
      </c>
      <c r="E25" s="4">
        <v>0.53110000000000002</v>
      </c>
      <c r="F25" s="5">
        <f t="shared" si="3"/>
        <v>1.3133054255930394E-4</v>
      </c>
      <c r="G25" s="5">
        <f t="shared" si="0"/>
        <v>1.3132245560542615E-4</v>
      </c>
      <c r="H25" s="3">
        <f t="shared" si="6"/>
        <v>99600.972352235622</v>
      </c>
      <c r="I25" s="3">
        <f t="shared" si="4"/>
        <v>13.07984426998374</v>
      </c>
      <c r="J25" s="3">
        <f t="shared" si="1"/>
        <v>99594.839213257423</v>
      </c>
      <c r="K25" s="3">
        <f t="shared" si="2"/>
        <v>6854226.9885771386</v>
      </c>
      <c r="L25" s="15">
        <f t="shared" si="5"/>
        <v>68.816868216279914</v>
      </c>
    </row>
    <row r="26" spans="1:12" x14ac:dyDescent="0.25">
      <c r="A26" s="83">
        <v>17</v>
      </c>
      <c r="B26" s="3">
        <v>9</v>
      </c>
      <c r="C26" s="1">
        <v>57333</v>
      </c>
      <c r="D26" s="34">
        <v>60087</v>
      </c>
      <c r="E26" s="4">
        <v>0.50060000000000004</v>
      </c>
      <c r="F26" s="5">
        <f t="shared" si="3"/>
        <v>1.5329586101175269E-4</v>
      </c>
      <c r="G26" s="5">
        <f t="shared" si="0"/>
        <v>1.5328412619939339E-4</v>
      </c>
      <c r="H26" s="3">
        <f t="shared" si="6"/>
        <v>99587.892507965633</v>
      </c>
      <c r="I26" s="3">
        <f t="shared" si="4"/>
        <v>15.265243083122627</v>
      </c>
      <c r="J26" s="3">
        <f t="shared" si="1"/>
        <v>99580.269045569919</v>
      </c>
      <c r="K26" s="3">
        <f t="shared" si="2"/>
        <v>6754632.149363881</v>
      </c>
      <c r="L26" s="15">
        <f t="shared" si="5"/>
        <v>67.825836848827834</v>
      </c>
    </row>
    <row r="27" spans="1:12" x14ac:dyDescent="0.25">
      <c r="A27" s="83">
        <v>18</v>
      </c>
      <c r="B27" s="3">
        <v>8</v>
      </c>
      <c r="C27" s="1">
        <v>58496</v>
      </c>
      <c r="D27" s="34">
        <v>58826</v>
      </c>
      <c r="E27" s="4">
        <v>0.46929999999999999</v>
      </c>
      <c r="F27" s="5">
        <f t="shared" si="3"/>
        <v>1.3637680912360854E-4</v>
      </c>
      <c r="G27" s="5">
        <f t="shared" si="0"/>
        <v>1.3636693954282192E-4</v>
      </c>
      <c r="H27" s="3">
        <f t="shared" si="6"/>
        <v>99572.627264882511</v>
      </c>
      <c r="I27" s="3">
        <f t="shared" si="4"/>
        <v>13.578414442350175</v>
      </c>
      <c r="J27" s="3">
        <f t="shared" si="1"/>
        <v>99565.421200337951</v>
      </c>
      <c r="K27" s="3">
        <f t="shared" si="2"/>
        <v>6655051.880318311</v>
      </c>
      <c r="L27" s="15">
        <f t="shared" si="5"/>
        <v>66.836158321047222</v>
      </c>
    </row>
    <row r="28" spans="1:12" x14ac:dyDescent="0.25">
      <c r="A28" s="83">
        <v>19</v>
      </c>
      <c r="B28" s="3">
        <v>15</v>
      </c>
      <c r="C28" s="1">
        <v>58693</v>
      </c>
      <c r="D28" s="34">
        <v>60188</v>
      </c>
      <c r="E28" s="4">
        <v>0.52400000000000002</v>
      </c>
      <c r="F28" s="5">
        <f t="shared" si="3"/>
        <v>2.5235319352966411E-4</v>
      </c>
      <c r="G28" s="5">
        <f t="shared" si="0"/>
        <v>2.5232288447447199E-4</v>
      </c>
      <c r="H28" s="3">
        <f t="shared" si="6"/>
        <v>99559.048850440158</v>
      </c>
      <c r="I28" s="3">
        <f t="shared" si="4"/>
        <v>25.121026381477925</v>
      </c>
      <c r="J28" s="3">
        <f t="shared" si="1"/>
        <v>99547.091241882576</v>
      </c>
      <c r="K28" s="3">
        <f t="shared" si="2"/>
        <v>6555486.4591179732</v>
      </c>
      <c r="L28" s="15">
        <f t="shared" si="5"/>
        <v>65.845209800726124</v>
      </c>
    </row>
    <row r="29" spans="1:12" x14ac:dyDescent="0.25">
      <c r="A29" s="83">
        <v>20</v>
      </c>
      <c r="B29" s="3">
        <v>10</v>
      </c>
      <c r="C29" s="1">
        <v>59273</v>
      </c>
      <c r="D29" s="34">
        <v>60459</v>
      </c>
      <c r="E29" s="4">
        <v>0.56169999999999998</v>
      </c>
      <c r="F29" s="5">
        <f t="shared" si="3"/>
        <v>1.6703972204590252E-4</v>
      </c>
      <c r="G29" s="5">
        <f t="shared" si="0"/>
        <v>1.6702749337681706E-4</v>
      </c>
      <c r="H29" s="3">
        <f t="shared" si="6"/>
        <v>99533.927824058686</v>
      </c>
      <c r="I29" s="3">
        <f t="shared" si="4"/>
        <v>16.624902470401551</v>
      </c>
      <c r="J29" s="3">
        <f t="shared" si="1"/>
        <v>99526.641129305906</v>
      </c>
      <c r="K29" s="3">
        <f t="shared" si="2"/>
        <v>6455939.367876091</v>
      </c>
      <c r="L29" s="15">
        <f t="shared" si="5"/>
        <v>64.861695996644912</v>
      </c>
    </row>
    <row r="30" spans="1:12" x14ac:dyDescent="0.25">
      <c r="A30" s="83">
        <v>21</v>
      </c>
      <c r="B30" s="3">
        <v>7</v>
      </c>
      <c r="C30" s="1">
        <v>60529</v>
      </c>
      <c r="D30" s="34">
        <v>60738</v>
      </c>
      <c r="E30" s="4">
        <v>0.56169999999999998</v>
      </c>
      <c r="F30" s="5">
        <f t="shared" si="3"/>
        <v>1.1544773103977175E-4</v>
      </c>
      <c r="G30" s="5">
        <f t="shared" si="0"/>
        <v>1.1544188959467183E-4</v>
      </c>
      <c r="H30" s="3">
        <f t="shared" si="6"/>
        <v>99517.302921588285</v>
      </c>
      <c r="I30" s="3">
        <f t="shared" si="4"/>
        <v>11.488465496633507</v>
      </c>
      <c r="J30" s="3">
        <f t="shared" si="1"/>
        <v>99512.267527161108</v>
      </c>
      <c r="K30" s="3">
        <f t="shared" si="2"/>
        <v>6356412.7267467855</v>
      </c>
      <c r="L30" s="15">
        <f t="shared" si="5"/>
        <v>63.872437657953135</v>
      </c>
    </row>
    <row r="31" spans="1:12" x14ac:dyDescent="0.25">
      <c r="A31" s="83">
        <v>22</v>
      </c>
      <c r="B31" s="3">
        <v>20</v>
      </c>
      <c r="C31" s="1">
        <v>63235</v>
      </c>
      <c r="D31" s="34">
        <v>62204</v>
      </c>
      <c r="E31" s="4">
        <v>0.4869</v>
      </c>
      <c r="F31" s="5">
        <f t="shared" si="3"/>
        <v>3.1888009311298717E-4</v>
      </c>
      <c r="G31" s="5">
        <f t="shared" si="0"/>
        <v>3.188279273241942E-4</v>
      </c>
      <c r="H31" s="3">
        <f t="shared" si="6"/>
        <v>99505.814456091655</v>
      </c>
      <c r="I31" s="3">
        <f t="shared" si="4"/>
        <v>31.725232579741544</v>
      </c>
      <c r="J31" s="3">
        <f t="shared" si="1"/>
        <v>99489.536239254987</v>
      </c>
      <c r="K31" s="3">
        <f t="shared" si="2"/>
        <v>6256900.4592196243</v>
      </c>
      <c r="L31" s="15">
        <f t="shared" si="5"/>
        <v>62.879747212968844</v>
      </c>
    </row>
    <row r="32" spans="1:12" x14ac:dyDescent="0.25">
      <c r="A32" s="83">
        <v>23</v>
      </c>
      <c r="B32" s="3">
        <v>10</v>
      </c>
      <c r="C32" s="1">
        <v>66079</v>
      </c>
      <c r="D32" s="34">
        <v>65273</v>
      </c>
      <c r="E32" s="4">
        <v>0.33310000000000001</v>
      </c>
      <c r="F32" s="5">
        <f t="shared" si="3"/>
        <v>1.5226262257141116E-4</v>
      </c>
      <c r="G32" s="5">
        <f t="shared" si="0"/>
        <v>1.5224716279419156E-4</v>
      </c>
      <c r="H32" s="3">
        <f t="shared" si="6"/>
        <v>99474.08922351191</v>
      </c>
      <c r="I32" s="3">
        <f t="shared" si="4"/>
        <v>15.144647855815954</v>
      </c>
      <c r="J32" s="3">
        <f t="shared" si="1"/>
        <v>99463.989257856854</v>
      </c>
      <c r="K32" s="3">
        <f t="shared" si="2"/>
        <v>6157410.9229803691</v>
      </c>
      <c r="L32" s="15">
        <f t="shared" si="5"/>
        <v>61.899646139459101</v>
      </c>
    </row>
    <row r="33" spans="1:12" x14ac:dyDescent="0.25">
      <c r="A33" s="83">
        <v>24</v>
      </c>
      <c r="B33" s="3">
        <v>16</v>
      </c>
      <c r="C33" s="1">
        <v>66470</v>
      </c>
      <c r="D33" s="34">
        <v>68226</v>
      </c>
      <c r="E33" s="4">
        <v>0.48870000000000002</v>
      </c>
      <c r="F33" s="5">
        <f t="shared" si="3"/>
        <v>2.3757201401674883E-4</v>
      </c>
      <c r="G33" s="5">
        <f t="shared" si="0"/>
        <v>2.3754315951358095E-4</v>
      </c>
      <c r="H33" s="3">
        <f t="shared" si="6"/>
        <v>99458.944575656089</v>
      </c>
      <c r="I33" s="3">
        <f t="shared" si="4"/>
        <v>23.625791936387479</v>
      </c>
      <c r="J33" s="3">
        <f t="shared" si="1"/>
        <v>99446.864708239023</v>
      </c>
      <c r="K33" s="3">
        <f t="shared" si="2"/>
        <v>6057946.9337225119</v>
      </c>
      <c r="L33" s="15">
        <f t="shared" si="5"/>
        <v>60.90902089871237</v>
      </c>
    </row>
    <row r="34" spans="1:12" x14ac:dyDescent="0.25">
      <c r="A34" s="83">
        <v>25</v>
      </c>
      <c r="B34" s="3">
        <v>8</v>
      </c>
      <c r="C34" s="1">
        <v>68936</v>
      </c>
      <c r="D34" s="34">
        <v>68688</v>
      </c>
      <c r="E34" s="4">
        <v>0.59150000000000003</v>
      </c>
      <c r="F34" s="5">
        <f t="shared" si="3"/>
        <v>1.1625879207115038E-4</v>
      </c>
      <c r="G34" s="5">
        <f t="shared" si="0"/>
        <v>1.1625327100375457E-4</v>
      </c>
      <c r="H34" s="3">
        <f t="shared" si="6"/>
        <v>99435.318783719704</v>
      </c>
      <c r="I34" s="3">
        <f t="shared" si="4"/>
        <v>11.559681061908494</v>
      </c>
      <c r="J34" s="3">
        <f t="shared" si="1"/>
        <v>99430.596654005916</v>
      </c>
      <c r="K34" s="3">
        <f t="shared" si="2"/>
        <v>5958500.0690142727</v>
      </c>
      <c r="L34" s="15">
        <f t="shared" si="5"/>
        <v>59.923376742770024</v>
      </c>
    </row>
    <row r="35" spans="1:12" x14ac:dyDescent="0.25">
      <c r="A35" s="83">
        <v>26</v>
      </c>
      <c r="B35" s="3">
        <v>17</v>
      </c>
      <c r="C35" s="1">
        <v>72498</v>
      </c>
      <c r="D35" s="34">
        <v>71153</v>
      </c>
      <c r="E35" s="4">
        <v>0.51700000000000002</v>
      </c>
      <c r="F35" s="5">
        <f t="shared" si="3"/>
        <v>2.3668474288379476E-4</v>
      </c>
      <c r="G35" s="5">
        <f t="shared" si="0"/>
        <v>2.3665768847721096E-4</v>
      </c>
      <c r="H35" s="3">
        <f t="shared" si="6"/>
        <v>99423.759102657801</v>
      </c>
      <c r="I35" s="3">
        <f t="shared" si="4"/>
        <v>23.529397008950056</v>
      </c>
      <c r="J35" s="3">
        <f t="shared" si="1"/>
        <v>99412.394403902479</v>
      </c>
      <c r="K35" s="3">
        <f t="shared" si="2"/>
        <v>5859069.4723602664</v>
      </c>
      <c r="L35" s="15">
        <f t="shared" si="5"/>
        <v>58.930275069469197</v>
      </c>
    </row>
    <row r="36" spans="1:12" x14ac:dyDescent="0.25">
      <c r="A36" s="83">
        <v>27</v>
      </c>
      <c r="B36" s="3">
        <v>19</v>
      </c>
      <c r="C36" s="1">
        <v>74845</v>
      </c>
      <c r="D36" s="34">
        <v>74675</v>
      </c>
      <c r="E36" s="4">
        <v>0.3266</v>
      </c>
      <c r="F36" s="5">
        <f t="shared" si="3"/>
        <v>2.5414660246120919E-4</v>
      </c>
      <c r="G36" s="5">
        <f t="shared" si="0"/>
        <v>2.5410311466411343E-4</v>
      </c>
      <c r="H36" s="3">
        <f t="shared" si="6"/>
        <v>99400.229705648846</v>
      </c>
      <c r="I36" s="3">
        <f t="shared" si="4"/>
        <v>25.257907966533701</v>
      </c>
      <c r="J36" s="3">
        <f t="shared" si="1"/>
        <v>99383.221030424189</v>
      </c>
      <c r="K36" s="3">
        <f t="shared" si="2"/>
        <v>5759657.0779563636</v>
      </c>
      <c r="L36" s="15">
        <f t="shared" si="5"/>
        <v>57.944102292442153</v>
      </c>
    </row>
    <row r="37" spans="1:12" x14ac:dyDescent="0.25">
      <c r="A37" s="83">
        <v>28</v>
      </c>
      <c r="B37" s="3">
        <v>21</v>
      </c>
      <c r="C37" s="1">
        <v>78365</v>
      </c>
      <c r="D37" s="34">
        <v>76555</v>
      </c>
      <c r="E37" s="4">
        <v>0.47349999999999998</v>
      </c>
      <c r="F37" s="5">
        <f t="shared" si="3"/>
        <v>2.711076684740511E-4</v>
      </c>
      <c r="G37" s="5">
        <f t="shared" si="0"/>
        <v>2.7106897657965971E-4</v>
      </c>
      <c r="H37" s="3">
        <f t="shared" si="6"/>
        <v>99374.971797682316</v>
      </c>
      <c r="I37" s="3">
        <f t="shared" si="4"/>
        <v>26.937471902830293</v>
      </c>
      <c r="J37" s="3">
        <f t="shared" si="1"/>
        <v>99360.789218725477</v>
      </c>
      <c r="K37" s="3">
        <f t="shared" si="2"/>
        <v>5660273.8569259392</v>
      </c>
      <c r="L37" s="15">
        <f t="shared" si="5"/>
        <v>56.958746800448921</v>
      </c>
    </row>
    <row r="38" spans="1:12" x14ac:dyDescent="0.25">
      <c r="A38" s="83">
        <v>29</v>
      </c>
      <c r="B38" s="3">
        <v>17</v>
      </c>
      <c r="C38" s="1">
        <v>81640</v>
      </c>
      <c r="D38" s="34">
        <v>79898</v>
      </c>
      <c r="E38" s="4">
        <v>0.49969999999999998</v>
      </c>
      <c r="F38" s="5">
        <f t="shared" si="3"/>
        <v>2.1047679183845288E-4</v>
      </c>
      <c r="G38" s="5">
        <f t="shared" si="0"/>
        <v>2.1045463064196571E-4</v>
      </c>
      <c r="H38" s="3">
        <f t="shared" si="6"/>
        <v>99348.034325779488</v>
      </c>
      <c r="I38" s="3">
        <f t="shared" si="4"/>
        <v>20.908253869037253</v>
      </c>
      <c r="J38" s="3">
        <f t="shared" si="1"/>
        <v>99337.573926368801</v>
      </c>
      <c r="K38" s="3">
        <f t="shared" si="2"/>
        <v>5560913.0677072136</v>
      </c>
      <c r="L38" s="15">
        <f t="shared" si="5"/>
        <v>55.974062350061324</v>
      </c>
    </row>
    <row r="39" spans="1:12" x14ac:dyDescent="0.25">
      <c r="A39" s="83">
        <v>30</v>
      </c>
      <c r="B39" s="3">
        <v>20</v>
      </c>
      <c r="C39" s="1">
        <v>85314</v>
      </c>
      <c r="D39" s="34">
        <v>82666</v>
      </c>
      <c r="E39" s="4">
        <v>0.58320000000000005</v>
      </c>
      <c r="F39" s="5">
        <f t="shared" si="3"/>
        <v>2.3812358614120729E-4</v>
      </c>
      <c r="G39" s="5">
        <f t="shared" si="0"/>
        <v>2.3809995474196059E-4</v>
      </c>
      <c r="H39" s="3">
        <f t="shared" si="6"/>
        <v>99327.126071910447</v>
      </c>
      <c r="I39" s="3">
        <f t="shared" si="4"/>
        <v>23.64978422237089</v>
      </c>
      <c r="J39" s="3">
        <f t="shared" si="1"/>
        <v>99317.268841846555</v>
      </c>
      <c r="K39" s="3">
        <f t="shared" si="2"/>
        <v>5461575.4937808448</v>
      </c>
      <c r="L39" s="15">
        <f t="shared" si="5"/>
        <v>54.9857396440404</v>
      </c>
    </row>
    <row r="40" spans="1:12" x14ac:dyDescent="0.25">
      <c r="A40" s="83">
        <v>31</v>
      </c>
      <c r="B40" s="3">
        <v>18</v>
      </c>
      <c r="C40" s="1">
        <v>89814</v>
      </c>
      <c r="D40" s="34">
        <v>86402</v>
      </c>
      <c r="E40" s="4">
        <v>0.49969999999999998</v>
      </c>
      <c r="F40" s="5">
        <f t="shared" si="3"/>
        <v>2.0429472919598673E-4</v>
      </c>
      <c r="G40" s="5">
        <f t="shared" si="0"/>
        <v>2.0427385064086619E-4</v>
      </c>
      <c r="H40" s="3">
        <f t="shared" si="6"/>
        <v>99303.47628768807</v>
      </c>
      <c r="I40" s="3">
        <f t="shared" si="4"/>
        <v>20.285103483309989</v>
      </c>
      <c r="J40" s="3">
        <f t="shared" si="1"/>
        <v>99293.327650415362</v>
      </c>
      <c r="K40" s="3">
        <f t="shared" si="2"/>
        <v>5362258.224938998</v>
      </c>
      <c r="L40" s="15">
        <f t="shared" si="5"/>
        <v>53.998695971168395</v>
      </c>
    </row>
    <row r="41" spans="1:12" x14ac:dyDescent="0.25">
      <c r="A41" s="83">
        <v>32</v>
      </c>
      <c r="B41" s="3">
        <v>23</v>
      </c>
      <c r="C41" s="1">
        <v>92110</v>
      </c>
      <c r="D41" s="34">
        <v>90418</v>
      </c>
      <c r="E41" s="4">
        <v>0.40010000000000001</v>
      </c>
      <c r="F41" s="5">
        <f t="shared" si="3"/>
        <v>2.5201612903225806E-4</v>
      </c>
      <c r="G41" s="5">
        <f t="shared" si="0"/>
        <v>2.5197803386529341E-4</v>
      </c>
      <c r="H41" s="3">
        <f t="shared" si="6"/>
        <v>99283.191184204756</v>
      </c>
      <c r="I41" s="3">
        <f t="shared" si="4"/>
        <v>25.017183310467946</v>
      </c>
      <c r="J41" s="3">
        <f t="shared" si="1"/>
        <v>99268.183375936802</v>
      </c>
      <c r="K41" s="3">
        <f t="shared" si="2"/>
        <v>5262964.8972885823</v>
      </c>
      <c r="L41" s="15">
        <f t="shared" si="5"/>
        <v>53.009626649932684</v>
      </c>
    </row>
    <row r="42" spans="1:12" x14ac:dyDescent="0.25">
      <c r="A42" s="83">
        <v>33</v>
      </c>
      <c r="B42" s="3">
        <v>33</v>
      </c>
      <c r="C42" s="1">
        <v>98662</v>
      </c>
      <c r="D42" s="34">
        <v>92500</v>
      </c>
      <c r="E42" s="4">
        <v>0.53739999999999999</v>
      </c>
      <c r="F42" s="5">
        <f t="shared" si="3"/>
        <v>3.4525690252246784E-4</v>
      </c>
      <c r="G42" s="5">
        <f t="shared" si="0"/>
        <v>3.4520176833099692E-4</v>
      </c>
      <c r="H42" s="3">
        <f t="shared" si="6"/>
        <v>99258.174000894287</v>
      </c>
      <c r="I42" s="3">
        <f t="shared" si="4"/>
        <v>34.264097186414489</v>
      </c>
      <c r="J42" s="3">
        <f t="shared" si="1"/>
        <v>99242.323429535856</v>
      </c>
      <c r="K42" s="3">
        <f t="shared" si="2"/>
        <v>5163696.7139126454</v>
      </c>
      <c r="L42" s="15">
        <f t="shared" si="5"/>
        <v>52.022886436195392</v>
      </c>
    </row>
    <row r="43" spans="1:12" x14ac:dyDescent="0.25">
      <c r="A43" s="83">
        <v>34</v>
      </c>
      <c r="B43" s="3">
        <v>21</v>
      </c>
      <c r="C43" s="1">
        <v>102690</v>
      </c>
      <c r="D43" s="34">
        <v>98804</v>
      </c>
      <c r="E43" s="4">
        <v>0.52459999999999996</v>
      </c>
      <c r="F43" s="5">
        <f t="shared" si="3"/>
        <v>2.0844293130316534E-4</v>
      </c>
      <c r="G43" s="5">
        <f t="shared" si="0"/>
        <v>2.0842227795398645E-4</v>
      </c>
      <c r="H43" s="3">
        <f t="shared" si="6"/>
        <v>99223.90990370787</v>
      </c>
      <c r="I43" s="3">
        <f t="shared" si="4"/>
        <v>20.680473329631912</v>
      </c>
      <c r="J43" s="3">
        <f t="shared" si="1"/>
        <v>99214.078406686967</v>
      </c>
      <c r="K43" s="3">
        <f t="shared" si="2"/>
        <v>5064454.3904831093</v>
      </c>
      <c r="L43" s="15">
        <f t="shared" si="5"/>
        <v>51.040665454505103</v>
      </c>
    </row>
    <row r="44" spans="1:12" x14ac:dyDescent="0.25">
      <c r="A44" s="83">
        <v>35</v>
      </c>
      <c r="B44" s="3">
        <v>27</v>
      </c>
      <c r="C44" s="1">
        <v>106142</v>
      </c>
      <c r="D44" s="34">
        <v>102785</v>
      </c>
      <c r="E44" s="4">
        <v>0.44779999999999998</v>
      </c>
      <c r="F44" s="5">
        <f t="shared" si="3"/>
        <v>2.584634824603809E-4</v>
      </c>
      <c r="G44" s="5">
        <f t="shared" si="0"/>
        <v>2.584265989026437E-4</v>
      </c>
      <c r="H44" s="3">
        <f t="shared" si="6"/>
        <v>99203.22943037824</v>
      </c>
      <c r="I44" s="3">
        <f t="shared" si="4"/>
        <v>25.636753181851297</v>
      </c>
      <c r="J44" s="3">
        <f t="shared" si="1"/>
        <v>99189.072815271225</v>
      </c>
      <c r="K44" s="3">
        <f t="shared" si="2"/>
        <v>4965240.3120764224</v>
      </c>
      <c r="L44" s="15">
        <f t="shared" si="5"/>
        <v>50.051196322807968</v>
      </c>
    </row>
    <row r="45" spans="1:12" x14ac:dyDescent="0.25">
      <c r="A45" s="83">
        <v>36</v>
      </c>
      <c r="B45" s="3">
        <v>37</v>
      </c>
      <c r="C45" s="1">
        <v>110596</v>
      </c>
      <c r="D45" s="34">
        <v>106021</v>
      </c>
      <c r="E45" s="4">
        <v>0.47370000000000001</v>
      </c>
      <c r="F45" s="5">
        <f t="shared" si="3"/>
        <v>3.4161677061357143E-4</v>
      </c>
      <c r="G45" s="5">
        <f t="shared" si="0"/>
        <v>3.4155536138246091E-4</v>
      </c>
      <c r="H45" s="3">
        <f t="shared" si="6"/>
        <v>99177.592677196386</v>
      </c>
      <c r="I45" s="3">
        <f t="shared" si="4"/>
        <v>33.874638507902318</v>
      </c>
      <c r="J45" s="3">
        <f t="shared" si="1"/>
        <v>99159.764454949676</v>
      </c>
      <c r="K45" s="3">
        <f t="shared" si="2"/>
        <v>4866051.2392611513</v>
      </c>
      <c r="L45" s="15">
        <f t="shared" si="5"/>
        <v>49.064018473398463</v>
      </c>
    </row>
    <row r="46" spans="1:12" x14ac:dyDescent="0.25">
      <c r="A46" s="83">
        <v>37</v>
      </c>
      <c r="B46" s="3">
        <v>52</v>
      </c>
      <c r="C46" s="1">
        <v>115516</v>
      </c>
      <c r="D46" s="34">
        <v>110382</v>
      </c>
      <c r="E46" s="4">
        <v>0.53710000000000002</v>
      </c>
      <c r="F46" s="5">
        <f t="shared" si="3"/>
        <v>4.6038477542961867E-4</v>
      </c>
      <c r="G46" s="5">
        <f t="shared" si="0"/>
        <v>4.6028668276227826E-4</v>
      </c>
      <c r="H46" s="3">
        <f t="shared" si="6"/>
        <v>99143.718038688487</v>
      </c>
      <c r="I46" s="3">
        <f t="shared" si="4"/>
        <v>45.634533092746572</v>
      </c>
      <c r="J46" s="3">
        <f t="shared" si="1"/>
        <v>99122.593813319851</v>
      </c>
      <c r="K46" s="3">
        <f t="shared" si="2"/>
        <v>4766891.4748062016</v>
      </c>
      <c r="L46" s="15">
        <f t="shared" si="5"/>
        <v>48.080620427670823</v>
      </c>
    </row>
    <row r="47" spans="1:12" x14ac:dyDescent="0.25">
      <c r="A47" s="83">
        <v>38</v>
      </c>
      <c r="B47" s="3">
        <v>44</v>
      </c>
      <c r="C47" s="1">
        <v>117729</v>
      </c>
      <c r="D47" s="34">
        <v>115264</v>
      </c>
      <c r="E47" s="4">
        <v>0.44230000000000003</v>
      </c>
      <c r="F47" s="5">
        <f t="shared" si="3"/>
        <v>3.7769375045602227E-4</v>
      </c>
      <c r="G47" s="5">
        <f t="shared" si="0"/>
        <v>3.7761420987262944E-4</v>
      </c>
      <c r="H47" s="3">
        <f t="shared" si="6"/>
        <v>99098.083505595743</v>
      </c>
      <c r="I47" s="3">
        <f t="shared" si="4"/>
        <v>37.420844502857392</v>
      </c>
      <c r="J47" s="3">
        <f t="shared" si="1"/>
        <v>99077.213900616494</v>
      </c>
      <c r="K47" s="3">
        <f t="shared" si="2"/>
        <v>4667768.880992882</v>
      </c>
      <c r="L47" s="15">
        <f t="shared" si="5"/>
        <v>47.102514154366148</v>
      </c>
    </row>
    <row r="48" spans="1:12" x14ac:dyDescent="0.25">
      <c r="A48" s="83">
        <v>39</v>
      </c>
      <c r="B48" s="3">
        <v>59</v>
      </c>
      <c r="C48" s="1">
        <v>121279</v>
      </c>
      <c r="D48" s="34">
        <v>117424</v>
      </c>
      <c r="E48" s="4">
        <v>0.49049999999999999</v>
      </c>
      <c r="F48" s="5">
        <f t="shared" si="3"/>
        <v>4.9433815243210186E-4</v>
      </c>
      <c r="G48" s="5">
        <f t="shared" si="0"/>
        <v>4.9421367716164183E-4</v>
      </c>
      <c r="H48" s="3">
        <f t="shared" si="6"/>
        <v>99060.66266109288</v>
      </c>
      <c r="I48" s="3">
        <f t="shared" si="4"/>
        <v>48.957134355807661</v>
      </c>
      <c r="J48" s="3">
        <f t="shared" si="1"/>
        <v>99035.719001138597</v>
      </c>
      <c r="K48" s="3">
        <f t="shared" si="2"/>
        <v>4568691.6670922656</v>
      </c>
      <c r="L48" s="15">
        <f t="shared" si="5"/>
        <v>46.120140370176095</v>
      </c>
    </row>
    <row r="49" spans="1:12" x14ac:dyDescent="0.25">
      <c r="A49" s="83">
        <v>40</v>
      </c>
      <c r="B49" s="3">
        <v>67</v>
      </c>
      <c r="C49" s="1">
        <v>120277</v>
      </c>
      <c r="D49" s="34">
        <v>120920</v>
      </c>
      <c r="E49" s="4">
        <v>0.4471</v>
      </c>
      <c r="F49" s="5">
        <f t="shared" si="3"/>
        <v>5.5556246553647016E-4</v>
      </c>
      <c r="G49" s="5">
        <f t="shared" si="0"/>
        <v>5.5539186554654603E-4</v>
      </c>
      <c r="H49" s="3">
        <f t="shared" si="6"/>
        <v>99011.705526737074</v>
      </c>
      <c r="I49" s="3">
        <f t="shared" si="4"/>
        <v>54.990295843439768</v>
      </c>
      <c r="J49" s="3">
        <f t="shared" si="1"/>
        <v>98981.301392165231</v>
      </c>
      <c r="K49" s="3">
        <f t="shared" si="2"/>
        <v>4469655.948091127</v>
      </c>
      <c r="L49" s="15">
        <f t="shared" si="5"/>
        <v>45.142702312951705</v>
      </c>
    </row>
    <row r="50" spans="1:12" x14ac:dyDescent="0.25">
      <c r="A50" s="83">
        <v>41</v>
      </c>
      <c r="B50" s="3">
        <v>79</v>
      </c>
      <c r="C50" s="1">
        <v>119859</v>
      </c>
      <c r="D50" s="34">
        <v>119789</v>
      </c>
      <c r="E50" s="4">
        <v>0.46289999999999998</v>
      </c>
      <c r="F50" s="5">
        <f t="shared" si="3"/>
        <v>6.5930030711710511E-4</v>
      </c>
      <c r="G50" s="5">
        <f t="shared" si="0"/>
        <v>6.5906692479987734E-4</v>
      </c>
      <c r="H50" s="3">
        <f t="shared" si="6"/>
        <v>98956.715230893635</v>
      </c>
      <c r="I50" s="3">
        <f t="shared" si="4"/>
        <v>65.219097995522247</v>
      </c>
      <c r="J50" s="3">
        <f t="shared" si="1"/>
        <v>98921.686053360245</v>
      </c>
      <c r="K50" s="3">
        <f t="shared" si="2"/>
        <v>4370674.646698962</v>
      </c>
      <c r="L50" s="15">
        <f t="shared" si="5"/>
        <v>44.167539681374407</v>
      </c>
    </row>
    <row r="51" spans="1:12" x14ac:dyDescent="0.25">
      <c r="A51" s="83">
        <v>42</v>
      </c>
      <c r="B51" s="3">
        <v>89</v>
      </c>
      <c r="C51" s="1">
        <v>115616</v>
      </c>
      <c r="D51" s="34">
        <v>119330</v>
      </c>
      <c r="E51" s="4">
        <v>0.50149999999999995</v>
      </c>
      <c r="F51" s="5">
        <f t="shared" si="3"/>
        <v>7.5762090012173005E-4</v>
      </c>
      <c r="G51" s="5">
        <f t="shared" si="0"/>
        <v>7.5733487441619952E-4</v>
      </c>
      <c r="H51" s="3">
        <f t="shared" si="6"/>
        <v>98891.496132898115</v>
      </c>
      <c r="I51" s="3">
        <f t="shared" si="4"/>
        <v>74.893978804638479</v>
      </c>
      <c r="J51" s="3">
        <f t="shared" si="1"/>
        <v>98854.161484463999</v>
      </c>
      <c r="K51" s="3">
        <f t="shared" si="2"/>
        <v>4271752.9606456021</v>
      </c>
      <c r="L51" s="15">
        <f t="shared" si="5"/>
        <v>43.196362960318517</v>
      </c>
    </row>
    <row r="52" spans="1:12" x14ac:dyDescent="0.25">
      <c r="A52" s="83">
        <v>43</v>
      </c>
      <c r="B52" s="3">
        <v>92</v>
      </c>
      <c r="C52" s="1">
        <v>113537</v>
      </c>
      <c r="D52" s="34">
        <v>115198</v>
      </c>
      <c r="E52" s="4">
        <v>0.51619999999999999</v>
      </c>
      <c r="F52" s="5">
        <f t="shared" si="3"/>
        <v>8.044243338360985E-4</v>
      </c>
      <c r="G52" s="5">
        <f t="shared" si="0"/>
        <v>8.0411138936939007E-4</v>
      </c>
      <c r="H52" s="3">
        <f t="shared" si="6"/>
        <v>98816.602154093474</v>
      </c>
      <c r="I52" s="3">
        <f t="shared" si="4"/>
        <v>79.459555250890361</v>
      </c>
      <c r="J52" s="3">
        <f t="shared" si="1"/>
        <v>98778.159621263098</v>
      </c>
      <c r="K52" s="3">
        <f t="shared" si="2"/>
        <v>4172898.7991611385</v>
      </c>
      <c r="L52" s="15">
        <f t="shared" si="5"/>
        <v>42.228721775455988</v>
      </c>
    </row>
    <row r="53" spans="1:12" x14ac:dyDescent="0.25">
      <c r="A53" s="83">
        <v>44</v>
      </c>
      <c r="B53" s="3">
        <v>95</v>
      </c>
      <c r="C53" s="1">
        <v>111720</v>
      </c>
      <c r="D53" s="34">
        <v>113063</v>
      </c>
      <c r="E53" s="4">
        <v>0.52449999999999997</v>
      </c>
      <c r="F53" s="5">
        <f t="shared" si="3"/>
        <v>8.452596504184035E-4</v>
      </c>
      <c r="G53" s="5">
        <f t="shared" si="0"/>
        <v>8.4492005933384403E-4</v>
      </c>
      <c r="H53" s="3">
        <f t="shared" si="6"/>
        <v>98737.142598842591</v>
      </c>
      <c r="I53" s="3">
        <f t="shared" si="4"/>
        <v>83.4249923830683</v>
      </c>
      <c r="J53" s="3">
        <f t="shared" si="1"/>
        <v>98697.474014964449</v>
      </c>
      <c r="K53" s="3">
        <f t="shared" si="2"/>
        <v>4074120.6395398756</v>
      </c>
      <c r="L53" s="15">
        <f t="shared" si="5"/>
        <v>41.262290282113483</v>
      </c>
    </row>
    <row r="54" spans="1:12" x14ac:dyDescent="0.25">
      <c r="A54" s="83">
        <v>45</v>
      </c>
      <c r="B54" s="3">
        <v>111</v>
      </c>
      <c r="C54" s="1">
        <v>107920</v>
      </c>
      <c r="D54" s="34">
        <v>111250</v>
      </c>
      <c r="E54" s="4">
        <v>0.54179999999999995</v>
      </c>
      <c r="F54" s="5">
        <f t="shared" si="3"/>
        <v>1.0129123511429484E-3</v>
      </c>
      <c r="G54" s="5">
        <f t="shared" si="0"/>
        <v>1.012442459953445E-3</v>
      </c>
      <c r="H54" s="3">
        <f t="shared" si="6"/>
        <v>98653.717606459526</v>
      </c>
      <c r="I54" s="3">
        <f t="shared" si="4"/>
        <v>99.881212537036376</v>
      </c>
      <c r="J54" s="3">
        <f t="shared" si="1"/>
        <v>98607.952034875067</v>
      </c>
      <c r="K54" s="3">
        <f t="shared" si="2"/>
        <v>3975423.1655249111</v>
      </c>
      <c r="L54" s="15">
        <f t="shared" si="5"/>
        <v>40.296739565186073</v>
      </c>
    </row>
    <row r="55" spans="1:12" x14ac:dyDescent="0.25">
      <c r="A55" s="83">
        <v>46</v>
      </c>
      <c r="B55" s="3">
        <v>132</v>
      </c>
      <c r="C55" s="1">
        <v>106278</v>
      </c>
      <c r="D55" s="34">
        <v>107374</v>
      </c>
      <c r="E55" s="4">
        <v>0.55649999999999999</v>
      </c>
      <c r="F55" s="5">
        <f t="shared" si="3"/>
        <v>1.2356542414767939E-3</v>
      </c>
      <c r="G55" s="5">
        <f t="shared" si="0"/>
        <v>1.2349774581997084E-3</v>
      </c>
      <c r="H55" s="3">
        <f t="shared" si="6"/>
        <v>98553.836393922495</v>
      </c>
      <c r="I55" s="3">
        <f t="shared" si="4"/>
        <v>121.71176636559632</v>
      </c>
      <c r="J55" s="3">
        <f t="shared" si="1"/>
        <v>98499.857225539352</v>
      </c>
      <c r="K55" s="3">
        <f t="shared" si="2"/>
        <v>3876815.2134900359</v>
      </c>
      <c r="L55" s="15">
        <f t="shared" si="5"/>
        <v>39.337029945686687</v>
      </c>
    </row>
    <row r="56" spans="1:12" x14ac:dyDescent="0.25">
      <c r="A56" s="83">
        <v>47</v>
      </c>
      <c r="B56" s="3">
        <v>114</v>
      </c>
      <c r="C56" s="1">
        <v>105424</v>
      </c>
      <c r="D56" s="34">
        <v>106010</v>
      </c>
      <c r="E56" s="4">
        <v>0.54249999999999998</v>
      </c>
      <c r="F56" s="5">
        <f t="shared" si="3"/>
        <v>1.0783506909957717E-3</v>
      </c>
      <c r="G56" s="5">
        <f t="shared" si="0"/>
        <v>1.0778189539284869E-3</v>
      </c>
      <c r="H56" s="3">
        <f t="shared" si="6"/>
        <v>98432.124627556899</v>
      </c>
      <c r="I56" s="3">
        <f t="shared" si="4"/>
        <v>106.09200959903183</v>
      </c>
      <c r="J56" s="3">
        <f t="shared" si="1"/>
        <v>98383.587533165351</v>
      </c>
      <c r="K56" s="3">
        <f t="shared" si="2"/>
        <v>3778315.3562644967</v>
      </c>
      <c r="L56" s="15">
        <f t="shared" si="5"/>
        <v>38.384982245996603</v>
      </c>
    </row>
    <row r="57" spans="1:12" x14ac:dyDescent="0.25">
      <c r="A57" s="83">
        <v>48</v>
      </c>
      <c r="B57" s="3">
        <v>157</v>
      </c>
      <c r="C57" s="1">
        <v>104321</v>
      </c>
      <c r="D57" s="34">
        <v>104929</v>
      </c>
      <c r="E57" s="4">
        <v>0.51800000000000002</v>
      </c>
      <c r="F57" s="5">
        <f t="shared" si="3"/>
        <v>1.5005973715651135E-3</v>
      </c>
      <c r="G57" s="5">
        <f t="shared" si="0"/>
        <v>1.499512792057098E-3</v>
      </c>
      <c r="H57" s="3">
        <f t="shared" si="6"/>
        <v>98326.03261795787</v>
      </c>
      <c r="I57" s="3">
        <f t="shared" si="4"/>
        <v>147.44114370285129</v>
      </c>
      <c r="J57" s="3">
        <f t="shared" si="1"/>
        <v>98254.965986693103</v>
      </c>
      <c r="K57" s="3">
        <f t="shared" si="2"/>
        <v>3679931.7687313315</v>
      </c>
      <c r="L57" s="15">
        <f t="shared" si="5"/>
        <v>37.425813599431692</v>
      </c>
    </row>
    <row r="58" spans="1:12" x14ac:dyDescent="0.25">
      <c r="A58" s="83">
        <v>49</v>
      </c>
      <c r="B58" s="3">
        <v>162</v>
      </c>
      <c r="C58" s="1">
        <v>100501</v>
      </c>
      <c r="D58" s="34">
        <v>103754</v>
      </c>
      <c r="E58" s="4">
        <v>0.51019999999999999</v>
      </c>
      <c r="F58" s="5">
        <f t="shared" si="3"/>
        <v>1.5862524785194977E-3</v>
      </c>
      <c r="G58" s="5">
        <f t="shared" si="0"/>
        <v>1.5850210020566175E-3</v>
      </c>
      <c r="H58" s="3">
        <f t="shared" si="6"/>
        <v>98178.591474255023</v>
      </c>
      <c r="I58" s="3">
        <f t="shared" si="4"/>
        <v>155.61512943903099</v>
      </c>
      <c r="J58" s="3">
        <f t="shared" si="1"/>
        <v>98102.371183855794</v>
      </c>
      <c r="K58" s="3">
        <f t="shared" si="2"/>
        <v>3581676.8027446382</v>
      </c>
      <c r="L58" s="15">
        <f t="shared" si="5"/>
        <v>36.481240451324325</v>
      </c>
    </row>
    <row r="59" spans="1:12" x14ac:dyDescent="0.25">
      <c r="A59" s="83">
        <v>50</v>
      </c>
      <c r="B59" s="3">
        <v>197</v>
      </c>
      <c r="C59" s="1">
        <v>99434</v>
      </c>
      <c r="D59" s="34">
        <v>100157</v>
      </c>
      <c r="E59" s="4">
        <v>0.55279999999999996</v>
      </c>
      <c r="F59" s="5">
        <f t="shared" si="3"/>
        <v>1.9740369054716896E-3</v>
      </c>
      <c r="G59" s="5">
        <f t="shared" si="0"/>
        <v>1.9722957838491329E-3</v>
      </c>
      <c r="H59" s="3">
        <f t="shared" si="6"/>
        <v>98022.976344815994</v>
      </c>
      <c r="I59" s="3">
        <f t="shared" si="4"/>
        <v>193.33030296522386</v>
      </c>
      <c r="J59" s="3">
        <f t="shared" si="1"/>
        <v>97936.51903332994</v>
      </c>
      <c r="K59" s="3">
        <f t="shared" si="2"/>
        <v>3483574.4315607823</v>
      </c>
      <c r="L59" s="15">
        <f t="shared" si="5"/>
        <v>35.538345819112777</v>
      </c>
    </row>
    <row r="60" spans="1:12" x14ac:dyDescent="0.25">
      <c r="A60" s="83">
        <v>51</v>
      </c>
      <c r="B60" s="3">
        <v>216</v>
      </c>
      <c r="C60" s="1">
        <v>99308</v>
      </c>
      <c r="D60" s="34">
        <v>99100</v>
      </c>
      <c r="E60" s="4">
        <v>0.49719999999999998</v>
      </c>
      <c r="F60" s="5">
        <f t="shared" si="3"/>
        <v>2.177331559211322E-3</v>
      </c>
      <c r="G60" s="5">
        <f t="shared" si="0"/>
        <v>2.1749505053763329E-3</v>
      </c>
      <c r="H60" s="3">
        <f t="shared" si="6"/>
        <v>97829.646041850763</v>
      </c>
      <c r="I60" s="3">
        <f t="shared" si="4"/>
        <v>212.77463809951109</v>
      </c>
      <c r="J60" s="3">
        <f t="shared" si="1"/>
        <v>97722.662953814332</v>
      </c>
      <c r="K60" s="3">
        <f t="shared" si="2"/>
        <v>3385637.9125274522</v>
      </c>
      <c r="L60" s="15">
        <f t="shared" si="5"/>
        <v>34.607484024618699</v>
      </c>
    </row>
    <row r="61" spans="1:12" x14ac:dyDescent="0.25">
      <c r="A61" s="83">
        <v>52</v>
      </c>
      <c r="B61" s="3">
        <v>204</v>
      </c>
      <c r="C61" s="1">
        <v>94722</v>
      </c>
      <c r="D61" s="34">
        <v>98911</v>
      </c>
      <c r="E61" s="4">
        <v>0.4889</v>
      </c>
      <c r="F61" s="5">
        <f t="shared" si="3"/>
        <v>2.1070788553603985E-3</v>
      </c>
      <c r="G61" s="5">
        <f t="shared" si="0"/>
        <v>2.1048121242428007E-3</v>
      </c>
      <c r="H61" s="3">
        <f t="shared" si="6"/>
        <v>97616.871403751255</v>
      </c>
      <c r="I61" s="3">
        <f t="shared" si="4"/>
        <v>205.46517446126597</v>
      </c>
      <c r="J61" s="3">
        <f t="shared" si="1"/>
        <v>97511.858153084104</v>
      </c>
      <c r="K61" s="3">
        <f t="shared" si="2"/>
        <v>3287915.2495736377</v>
      </c>
      <c r="L61" s="15">
        <f t="shared" si="5"/>
        <v>33.681833911420448</v>
      </c>
    </row>
    <row r="62" spans="1:12" x14ac:dyDescent="0.25">
      <c r="A62" s="83">
        <v>53</v>
      </c>
      <c r="B62" s="3">
        <v>241</v>
      </c>
      <c r="C62" s="1">
        <v>91277</v>
      </c>
      <c r="D62" s="34">
        <v>94307</v>
      </c>
      <c r="E62" s="4">
        <v>0.49719999999999998</v>
      </c>
      <c r="F62" s="5">
        <f t="shared" si="3"/>
        <v>2.5972066557461851E-3</v>
      </c>
      <c r="G62" s="5">
        <f t="shared" si="0"/>
        <v>2.5938194504575257E-3</v>
      </c>
      <c r="H62" s="3">
        <f t="shared" si="6"/>
        <v>97411.406229289991</v>
      </c>
      <c r="I62" s="3">
        <f t="shared" si="4"/>
        <v>252.66760017395177</v>
      </c>
      <c r="J62" s="3">
        <f t="shared" si="1"/>
        <v>97284.364959922532</v>
      </c>
      <c r="K62" s="3">
        <f t="shared" si="2"/>
        <v>3190403.3914205534</v>
      </c>
      <c r="L62" s="15">
        <f t="shared" si="5"/>
        <v>32.751846163794035</v>
      </c>
    </row>
    <row r="63" spans="1:12" x14ac:dyDescent="0.25">
      <c r="A63" s="83">
        <v>54</v>
      </c>
      <c r="B63" s="3">
        <v>261</v>
      </c>
      <c r="C63" s="1">
        <v>87143</v>
      </c>
      <c r="D63" s="34">
        <v>90832</v>
      </c>
      <c r="E63" s="4">
        <v>0.49480000000000002</v>
      </c>
      <c r="F63" s="5">
        <f t="shared" si="3"/>
        <v>2.9329962073324904E-3</v>
      </c>
      <c r="G63" s="5">
        <f t="shared" si="0"/>
        <v>2.9286566712355055E-3</v>
      </c>
      <c r="H63" s="3">
        <f t="shared" si="6"/>
        <v>97158.738629116036</v>
      </c>
      <c r="I63" s="3">
        <f t="shared" si="4"/>
        <v>284.54458805498751</v>
      </c>
      <c r="J63" s="3">
        <f t="shared" si="1"/>
        <v>97014.986703230665</v>
      </c>
      <c r="K63" s="3">
        <f t="shared" si="2"/>
        <v>3093119.0264606308</v>
      </c>
      <c r="L63" s="15">
        <f t="shared" si="5"/>
        <v>31.8357264627322</v>
      </c>
    </row>
    <row r="64" spans="1:12" x14ac:dyDescent="0.25">
      <c r="A64" s="83">
        <v>55</v>
      </c>
      <c r="B64" s="3">
        <v>298</v>
      </c>
      <c r="C64" s="1">
        <v>86876</v>
      </c>
      <c r="D64" s="34">
        <v>86756</v>
      </c>
      <c r="E64" s="4">
        <v>0.50439999999999996</v>
      </c>
      <c r="F64" s="5">
        <f t="shared" si="3"/>
        <v>3.4325469959454479E-3</v>
      </c>
      <c r="G64" s="5">
        <f t="shared" si="0"/>
        <v>3.4267175658261634E-3</v>
      </c>
      <c r="H64" s="3">
        <f t="shared" si="6"/>
        <v>96874.194041061055</v>
      </c>
      <c r="I64" s="3">
        <f t="shared" si="4"/>
        <v>331.96050239575618</v>
      </c>
      <c r="J64" s="3">
        <f t="shared" si="1"/>
        <v>96709.674416073714</v>
      </c>
      <c r="K64" s="3">
        <f t="shared" si="2"/>
        <v>2996104.0397574003</v>
      </c>
      <c r="L64" s="15">
        <f t="shared" si="5"/>
        <v>30.927782877733907</v>
      </c>
    </row>
    <row r="65" spans="1:12" x14ac:dyDescent="0.25">
      <c r="A65" s="83">
        <v>56</v>
      </c>
      <c r="B65" s="3">
        <v>304</v>
      </c>
      <c r="C65" s="1">
        <v>83822</v>
      </c>
      <c r="D65" s="34">
        <v>86414</v>
      </c>
      <c r="E65" s="4">
        <v>0.50180000000000002</v>
      </c>
      <c r="F65" s="5">
        <f t="shared" si="3"/>
        <v>3.5715124885453134E-3</v>
      </c>
      <c r="G65" s="5">
        <f t="shared" si="0"/>
        <v>3.565168885427631E-3</v>
      </c>
      <c r="H65" s="3">
        <f t="shared" si="6"/>
        <v>96542.233538665299</v>
      </c>
      <c r="I65" s="3">
        <f t="shared" si="4"/>
        <v>344.18936714173742</v>
      </c>
      <c r="J65" s="3">
        <f t="shared" si="1"/>
        <v>96370.758395955287</v>
      </c>
      <c r="K65" s="3">
        <f t="shared" si="2"/>
        <v>2899394.3653413267</v>
      </c>
      <c r="L65" s="15">
        <f t="shared" si="5"/>
        <v>30.032393689960728</v>
      </c>
    </row>
    <row r="66" spans="1:12" x14ac:dyDescent="0.25">
      <c r="A66" s="83">
        <v>57</v>
      </c>
      <c r="B66" s="3">
        <v>309</v>
      </c>
      <c r="C66" s="1">
        <v>81687</v>
      </c>
      <c r="D66" s="34">
        <v>83261</v>
      </c>
      <c r="E66" s="4">
        <v>0.49569999999999997</v>
      </c>
      <c r="F66" s="5">
        <f t="shared" si="3"/>
        <v>3.746635303247084E-3</v>
      </c>
      <c r="G66" s="5">
        <f t="shared" si="0"/>
        <v>3.7395696549471372E-3</v>
      </c>
      <c r="H66" s="3">
        <f t="shared" si="6"/>
        <v>96198.044171523565</v>
      </c>
      <c r="I66" s="3">
        <f t="shared" si="4"/>
        <v>359.73928684909384</v>
      </c>
      <c r="J66" s="3">
        <f t="shared" si="1"/>
        <v>96016.627649165559</v>
      </c>
      <c r="K66" s="3">
        <f t="shared" si="2"/>
        <v>2803023.6069453713</v>
      </c>
      <c r="L66" s="15">
        <f t="shared" si="5"/>
        <v>29.138051933233786</v>
      </c>
    </row>
    <row r="67" spans="1:12" x14ac:dyDescent="0.25">
      <c r="A67" s="83">
        <v>58</v>
      </c>
      <c r="B67" s="3">
        <v>320</v>
      </c>
      <c r="C67" s="1">
        <v>79964</v>
      </c>
      <c r="D67" s="34">
        <v>81142</v>
      </c>
      <c r="E67" s="4">
        <v>0.4919</v>
      </c>
      <c r="F67" s="5">
        <f t="shared" si="3"/>
        <v>3.9725398185045868E-3</v>
      </c>
      <c r="G67" s="5">
        <f t="shared" si="0"/>
        <v>3.9645376075541881E-3</v>
      </c>
      <c r="H67" s="3">
        <f t="shared" si="6"/>
        <v>95838.304884674464</v>
      </c>
      <c r="I67" s="3">
        <f t="shared" si="4"/>
        <v>379.95456395953619</v>
      </c>
      <c r="J67" s="3">
        <f t="shared" si="1"/>
        <v>95645.249970726625</v>
      </c>
      <c r="K67" s="3">
        <f t="shared" si="2"/>
        <v>2707006.9792962056</v>
      </c>
      <c r="L67" s="15">
        <f t="shared" si="5"/>
        <v>28.245564052428101</v>
      </c>
    </row>
    <row r="68" spans="1:12" x14ac:dyDescent="0.25">
      <c r="A68" s="83">
        <v>59</v>
      </c>
      <c r="B68" s="3">
        <v>333</v>
      </c>
      <c r="C68" s="1">
        <v>74226</v>
      </c>
      <c r="D68" s="34">
        <v>79424</v>
      </c>
      <c r="E68" s="4">
        <v>0.52559999999999996</v>
      </c>
      <c r="F68" s="5">
        <f t="shared" si="3"/>
        <v>4.3345265213146763E-3</v>
      </c>
      <c r="G68" s="5">
        <f t="shared" si="0"/>
        <v>4.3256317274679712E-3</v>
      </c>
      <c r="H68" s="3">
        <f t="shared" si="6"/>
        <v>95458.350320714933</v>
      </c>
      <c r="I68" s="3">
        <f t="shared" si="4"/>
        <v>412.9176687990369</v>
      </c>
      <c r="J68" s="3">
        <f t="shared" si="1"/>
        <v>95262.462178636662</v>
      </c>
      <c r="K68" s="3">
        <f t="shared" si="2"/>
        <v>2611361.7293254789</v>
      </c>
      <c r="L68" s="15">
        <f t="shared" si="5"/>
        <v>27.356032453441639</v>
      </c>
    </row>
    <row r="69" spans="1:12" x14ac:dyDescent="0.25">
      <c r="A69" s="83">
        <v>60</v>
      </c>
      <c r="B69" s="3">
        <v>368</v>
      </c>
      <c r="C69" s="1">
        <v>71846</v>
      </c>
      <c r="D69" s="34">
        <v>73865</v>
      </c>
      <c r="E69" s="4">
        <v>0.52280000000000004</v>
      </c>
      <c r="F69" s="5">
        <f t="shared" si="3"/>
        <v>5.0510942893810347E-3</v>
      </c>
      <c r="G69" s="5">
        <f t="shared" si="0"/>
        <v>5.0389484976413393E-3</v>
      </c>
      <c r="H69" s="3">
        <f t="shared" si="6"/>
        <v>95045.432651915893</v>
      </c>
      <c r="I69" s="3">
        <f t="shared" si="4"/>
        <v>478.92904006904268</v>
      </c>
      <c r="J69" s="3">
        <f t="shared" si="1"/>
        <v>94816.887713994947</v>
      </c>
      <c r="K69" s="3">
        <f t="shared" si="2"/>
        <v>2516099.2671468421</v>
      </c>
      <c r="L69" s="15">
        <f t="shared" si="5"/>
        <v>26.472595230972662</v>
      </c>
    </row>
    <row r="70" spans="1:12" x14ac:dyDescent="0.25">
      <c r="A70" s="83">
        <v>61</v>
      </c>
      <c r="B70" s="3">
        <v>362</v>
      </c>
      <c r="C70" s="1">
        <v>67751</v>
      </c>
      <c r="D70" s="34">
        <v>71294</v>
      </c>
      <c r="E70" s="4">
        <v>0.49030000000000001</v>
      </c>
      <c r="F70" s="5">
        <f t="shared" si="3"/>
        <v>5.2069473911323669E-3</v>
      </c>
      <c r="G70" s="5">
        <f t="shared" si="0"/>
        <v>5.1931648299011713E-3</v>
      </c>
      <c r="H70" s="3">
        <f t="shared" si="6"/>
        <v>94566.503611846856</v>
      </c>
      <c r="I70" s="3">
        <f t="shared" si="4"/>
        <v>491.09944064376521</v>
      </c>
      <c r="J70" s="3">
        <f t="shared" si="1"/>
        <v>94316.190226950726</v>
      </c>
      <c r="K70" s="3">
        <f t="shared" si="2"/>
        <v>2421282.3794328473</v>
      </c>
      <c r="L70" s="15">
        <f t="shared" si="5"/>
        <v>25.604017140901465</v>
      </c>
    </row>
    <row r="71" spans="1:12" x14ac:dyDescent="0.25">
      <c r="A71" s="83">
        <v>62</v>
      </c>
      <c r="B71" s="3">
        <v>367</v>
      </c>
      <c r="C71" s="1">
        <v>67711</v>
      </c>
      <c r="D71" s="34">
        <v>67364</v>
      </c>
      <c r="E71" s="4">
        <v>0.52170000000000005</v>
      </c>
      <c r="F71" s="5">
        <f t="shared" si="3"/>
        <v>5.434018138071442E-3</v>
      </c>
      <c r="G71" s="5">
        <f t="shared" si="0"/>
        <v>5.4199312442290556E-3</v>
      </c>
      <c r="H71" s="3">
        <f t="shared" si="6"/>
        <v>94075.404171203088</v>
      </c>
      <c r="I71" s="3">
        <f t="shared" si="4"/>
        <v>509.88222238098007</v>
      </c>
      <c r="J71" s="3">
        <f t="shared" si="1"/>
        <v>93831.527504238256</v>
      </c>
      <c r="K71" s="3">
        <f t="shared" si="2"/>
        <v>2326966.1892058966</v>
      </c>
      <c r="L71" s="15">
        <f t="shared" si="5"/>
        <v>24.73511764000682</v>
      </c>
    </row>
    <row r="72" spans="1:12" x14ac:dyDescent="0.25">
      <c r="A72" s="83">
        <v>63</v>
      </c>
      <c r="B72" s="3">
        <v>441</v>
      </c>
      <c r="C72" s="1">
        <v>66637</v>
      </c>
      <c r="D72" s="34">
        <v>67235</v>
      </c>
      <c r="E72" s="4">
        <v>0.48280000000000001</v>
      </c>
      <c r="F72" s="5">
        <f t="shared" si="3"/>
        <v>6.5883829329508783E-3</v>
      </c>
      <c r="G72" s="5">
        <f t="shared" si="0"/>
        <v>6.5660091801563016E-3</v>
      </c>
      <c r="H72" s="3">
        <f t="shared" si="6"/>
        <v>93565.521948822105</v>
      </c>
      <c r="I72" s="3">
        <f t="shared" si="4"/>
        <v>614.35207606208189</v>
      </c>
      <c r="J72" s="3">
        <f t="shared" si="1"/>
        <v>93247.779055082792</v>
      </c>
      <c r="K72" s="3">
        <f t="shared" si="2"/>
        <v>2233134.6617016583</v>
      </c>
      <c r="L72" s="15">
        <f t="shared" si="5"/>
        <v>23.867067859923065</v>
      </c>
    </row>
    <row r="73" spans="1:12" x14ac:dyDescent="0.25">
      <c r="A73" s="83">
        <v>64</v>
      </c>
      <c r="B73" s="3">
        <v>411</v>
      </c>
      <c r="C73" s="1">
        <v>62751</v>
      </c>
      <c r="D73" s="34">
        <v>66110</v>
      </c>
      <c r="E73" s="4">
        <v>0.50480000000000003</v>
      </c>
      <c r="F73" s="5">
        <f t="shared" si="3"/>
        <v>6.3789664832649131E-3</v>
      </c>
      <c r="G73" s="5">
        <f t="shared" ref="G73:G108" si="7">F73/((1+(1-E73)*F73))</f>
        <v>6.3588796459831294E-3</v>
      </c>
      <c r="H73" s="3">
        <f t="shared" si="6"/>
        <v>92951.169872760016</v>
      </c>
      <c r="I73" s="3">
        <f t="shared" si="4"/>
        <v>591.06530217421391</v>
      </c>
      <c r="J73" s="3">
        <f t="shared" ref="J73:J108" si="8">H74+I73*E73</f>
        <v>92658.474335123334</v>
      </c>
      <c r="K73" s="3">
        <f t="shared" ref="K73:K97" si="9">K74+J73</f>
        <v>2139886.8826465756</v>
      </c>
      <c r="L73" s="15">
        <f t="shared" si="5"/>
        <v>23.02162399436012</v>
      </c>
    </row>
    <row r="74" spans="1:12" x14ac:dyDescent="0.25">
      <c r="A74" s="83">
        <v>65</v>
      </c>
      <c r="B74" s="3">
        <v>478</v>
      </c>
      <c r="C74" s="1">
        <v>62082</v>
      </c>
      <c r="D74" s="34">
        <v>62288</v>
      </c>
      <c r="E74" s="4">
        <v>0.50129999999999997</v>
      </c>
      <c r="F74" s="5">
        <f t="shared" ref="F74:F109" si="10">B74/((C74+D74)/2)</f>
        <v>7.6867411755246438E-3</v>
      </c>
      <c r="G74" s="5">
        <f t="shared" si="7"/>
        <v>7.6573875160291308E-3</v>
      </c>
      <c r="H74" s="3">
        <f t="shared" si="6"/>
        <v>92360.104570585798</v>
      </c>
      <c r="I74" s="3">
        <f t="shared" ref="I74:I109" si="11">H74*G74</f>
        <v>707.23711171794878</v>
      </c>
      <c r="J74" s="3">
        <f t="shared" si="8"/>
        <v>92007.405422972064</v>
      </c>
      <c r="K74" s="3">
        <f t="shared" si="9"/>
        <v>2047228.408311452</v>
      </c>
      <c r="L74" s="15">
        <f t="shared" ref="L74:L109" si="12">K74/H74</f>
        <v>22.165722070473262</v>
      </c>
    </row>
    <row r="75" spans="1:12" x14ac:dyDescent="0.25">
      <c r="A75" s="83">
        <v>66</v>
      </c>
      <c r="B75" s="3">
        <v>503</v>
      </c>
      <c r="C75" s="1">
        <v>64146</v>
      </c>
      <c r="D75" s="34">
        <v>61535</v>
      </c>
      <c r="E75" s="4">
        <v>0.4919</v>
      </c>
      <c r="F75" s="5">
        <f t="shared" si="10"/>
        <v>8.0043920719917883E-3</v>
      </c>
      <c r="G75" s="5">
        <f t="shared" si="7"/>
        <v>7.9719698187308615E-3</v>
      </c>
      <c r="H75" s="3">
        <f t="shared" ref="H75:H109" si="13">H74-I74</f>
        <v>91652.867458867855</v>
      </c>
      <c r="I75" s="3">
        <f t="shared" si="11"/>
        <v>730.65389318223447</v>
      </c>
      <c r="J75" s="3">
        <f t="shared" si="8"/>
        <v>91281.622215741969</v>
      </c>
      <c r="K75" s="3">
        <f t="shared" si="9"/>
        <v>1955221.00288848</v>
      </c>
      <c r="L75" s="15">
        <f t="shared" si="12"/>
        <v>21.332895053893953</v>
      </c>
    </row>
    <row r="76" spans="1:12" x14ac:dyDescent="0.25">
      <c r="A76" s="83">
        <v>67</v>
      </c>
      <c r="B76" s="3">
        <v>534</v>
      </c>
      <c r="C76" s="1">
        <v>67100</v>
      </c>
      <c r="D76" s="34">
        <v>63514</v>
      </c>
      <c r="E76" s="4">
        <v>0.50090000000000001</v>
      </c>
      <c r="F76" s="5">
        <f t="shared" si="10"/>
        <v>8.1767651247186372E-3</v>
      </c>
      <c r="G76" s="5">
        <f t="shared" si="7"/>
        <v>8.1435311828024284E-3</v>
      </c>
      <c r="H76" s="3">
        <f t="shared" si="13"/>
        <v>90922.213565685626</v>
      </c>
      <c r="I76" s="3">
        <f t="shared" si="11"/>
        <v>740.42788138158289</v>
      </c>
      <c r="J76" s="3">
        <f t="shared" si="8"/>
        <v>90552.666010088084</v>
      </c>
      <c r="K76" s="3">
        <f t="shared" si="9"/>
        <v>1863939.380672738</v>
      </c>
      <c r="L76" s="15">
        <f t="shared" si="12"/>
        <v>20.500373974355103</v>
      </c>
    </row>
    <row r="77" spans="1:12" x14ac:dyDescent="0.25">
      <c r="A77" s="83">
        <v>68</v>
      </c>
      <c r="B77" s="3">
        <v>587</v>
      </c>
      <c r="C77" s="1">
        <v>60164</v>
      </c>
      <c r="D77" s="34">
        <v>66411</v>
      </c>
      <c r="E77" s="4">
        <v>0.46310000000000001</v>
      </c>
      <c r="F77" s="5">
        <f t="shared" si="10"/>
        <v>9.2751333201659091E-3</v>
      </c>
      <c r="G77" s="5">
        <f t="shared" si="7"/>
        <v>9.2291737048615236E-3</v>
      </c>
      <c r="H77" s="3">
        <f t="shared" si="13"/>
        <v>90181.78568430405</v>
      </c>
      <c r="I77" s="3">
        <f t="shared" si="11"/>
        <v>832.30336509503627</v>
      </c>
      <c r="J77" s="3">
        <f t="shared" si="8"/>
        <v>89734.922007584522</v>
      </c>
      <c r="K77" s="3">
        <f t="shared" si="9"/>
        <v>1773386.7146626499</v>
      </c>
      <c r="L77" s="15">
        <f t="shared" si="12"/>
        <v>19.664577510925291</v>
      </c>
    </row>
    <row r="78" spans="1:12" x14ac:dyDescent="0.25">
      <c r="A78" s="83">
        <v>69</v>
      </c>
      <c r="B78" s="3">
        <v>529</v>
      </c>
      <c r="C78" s="1">
        <v>56213</v>
      </c>
      <c r="D78" s="34">
        <v>59676</v>
      </c>
      <c r="E78" s="4">
        <v>0.50339999999999996</v>
      </c>
      <c r="F78" s="5">
        <f t="shared" si="10"/>
        <v>9.1294255710205451E-3</v>
      </c>
      <c r="G78" s="5">
        <f t="shared" si="7"/>
        <v>9.0882225442297255E-3</v>
      </c>
      <c r="H78" s="3">
        <f t="shared" si="13"/>
        <v>89349.482319209012</v>
      </c>
      <c r="I78" s="3">
        <f t="shared" si="11"/>
        <v>812.02797952869059</v>
      </c>
      <c r="J78" s="3">
        <f t="shared" si="8"/>
        <v>88946.229224575058</v>
      </c>
      <c r="K78" s="3">
        <f t="shared" si="9"/>
        <v>1683651.7926550654</v>
      </c>
      <c r="L78" s="15">
        <f t="shared" si="12"/>
        <v>18.843442054203166</v>
      </c>
    </row>
    <row r="79" spans="1:12" x14ac:dyDescent="0.25">
      <c r="A79" s="83">
        <v>70</v>
      </c>
      <c r="B79" s="3">
        <v>620</v>
      </c>
      <c r="C79" s="1">
        <v>58365</v>
      </c>
      <c r="D79" s="34">
        <v>55635</v>
      </c>
      <c r="E79" s="4">
        <v>0.51580000000000004</v>
      </c>
      <c r="F79" s="5">
        <f t="shared" si="10"/>
        <v>1.087719298245614E-2</v>
      </c>
      <c r="G79" s="5">
        <f t="shared" si="7"/>
        <v>1.082020580589905E-2</v>
      </c>
      <c r="H79" s="3">
        <f t="shared" si="13"/>
        <v>88537.45433968032</v>
      </c>
      <c r="I79" s="3">
        <f t="shared" si="11"/>
        <v>957.99347748573109</v>
      </c>
      <c r="J79" s="3">
        <f t="shared" si="8"/>
        <v>88073.593897881728</v>
      </c>
      <c r="K79" s="3">
        <f t="shared" si="9"/>
        <v>1594705.5634304904</v>
      </c>
      <c r="L79" s="15">
        <f t="shared" si="12"/>
        <v>18.011649141303383</v>
      </c>
    </row>
    <row r="80" spans="1:12" x14ac:dyDescent="0.25">
      <c r="A80" s="83">
        <v>71</v>
      </c>
      <c r="B80" s="3">
        <v>688</v>
      </c>
      <c r="C80" s="1">
        <v>56161</v>
      </c>
      <c r="D80" s="34">
        <v>57778</v>
      </c>
      <c r="E80" s="4">
        <v>0.50080000000000002</v>
      </c>
      <c r="F80" s="5">
        <f t="shared" si="10"/>
        <v>1.2076637499012629E-2</v>
      </c>
      <c r="G80" s="5">
        <f t="shared" si="7"/>
        <v>1.2004267880151119E-2</v>
      </c>
      <c r="H80" s="3">
        <f t="shared" si="13"/>
        <v>87579.460862194595</v>
      </c>
      <c r="I80" s="3">
        <f t="shared" si="11"/>
        <v>1051.3273089889947</v>
      </c>
      <c r="J80" s="3">
        <f t="shared" si="8"/>
        <v>87054.638269547286</v>
      </c>
      <c r="K80" s="3">
        <f t="shared" si="9"/>
        <v>1506631.9695326088</v>
      </c>
      <c r="L80" s="15">
        <f t="shared" si="12"/>
        <v>17.203028594835484</v>
      </c>
    </row>
    <row r="81" spans="1:12" x14ac:dyDescent="0.25">
      <c r="A81" s="83">
        <v>72</v>
      </c>
      <c r="B81" s="3">
        <v>770</v>
      </c>
      <c r="C81" s="1">
        <v>53781</v>
      </c>
      <c r="D81" s="34">
        <v>55496</v>
      </c>
      <c r="E81" s="4">
        <v>0.50890000000000002</v>
      </c>
      <c r="F81" s="5">
        <f t="shared" si="10"/>
        <v>1.4092626993786432E-2</v>
      </c>
      <c r="G81" s="5">
        <f t="shared" si="7"/>
        <v>1.3995763863981022E-2</v>
      </c>
      <c r="H81" s="3">
        <f t="shared" si="13"/>
        <v>86528.133553205596</v>
      </c>
      <c r="I81" s="3">
        <f t="shared" si="11"/>
        <v>1211.0273248016786</v>
      </c>
      <c r="J81" s="3">
        <f t="shared" si="8"/>
        <v>85933.398033995501</v>
      </c>
      <c r="K81" s="3">
        <f t="shared" si="9"/>
        <v>1419577.3312630614</v>
      </c>
      <c r="L81" s="15">
        <f t="shared" si="12"/>
        <v>16.405962696400614</v>
      </c>
    </row>
    <row r="82" spans="1:12" x14ac:dyDescent="0.25">
      <c r="A82" s="83">
        <v>73</v>
      </c>
      <c r="B82" s="3">
        <v>695</v>
      </c>
      <c r="C82" s="1">
        <v>45044</v>
      </c>
      <c r="D82" s="34">
        <v>53122</v>
      </c>
      <c r="E82" s="4">
        <v>0.50829999999999997</v>
      </c>
      <c r="F82" s="5">
        <f t="shared" si="10"/>
        <v>1.4159688690585336E-2</v>
      </c>
      <c r="G82" s="5">
        <f t="shared" si="7"/>
        <v>1.406178605138199E-2</v>
      </c>
      <c r="H82" s="3">
        <f t="shared" si="13"/>
        <v>85317.106228403922</v>
      </c>
      <c r="I82" s="3">
        <f t="shared" si="11"/>
        <v>1199.7108943068458</v>
      </c>
      <c r="J82" s="3">
        <f t="shared" si="8"/>
        <v>84727.208381673248</v>
      </c>
      <c r="K82" s="3">
        <f t="shared" si="9"/>
        <v>1333643.933229066</v>
      </c>
      <c r="L82" s="15">
        <f t="shared" si="12"/>
        <v>15.63161237160042</v>
      </c>
    </row>
    <row r="83" spans="1:12" x14ac:dyDescent="0.25">
      <c r="A83" s="83">
        <v>74</v>
      </c>
      <c r="B83" s="3">
        <v>635</v>
      </c>
      <c r="C83" s="1">
        <v>40598</v>
      </c>
      <c r="D83" s="34">
        <v>44381</v>
      </c>
      <c r="E83" s="4">
        <v>0.4778</v>
      </c>
      <c r="F83" s="5">
        <f t="shared" si="10"/>
        <v>1.4944868732275032E-2</v>
      </c>
      <c r="G83" s="5">
        <f t="shared" si="7"/>
        <v>1.4829139010614325E-2</v>
      </c>
      <c r="H83" s="3">
        <f t="shared" si="13"/>
        <v>84117.395334097077</v>
      </c>
      <c r="I83" s="3">
        <f t="shared" si="11"/>
        <v>1247.3885486201264</v>
      </c>
      <c r="J83" s="3">
        <f t="shared" si="8"/>
        <v>83466.009034007642</v>
      </c>
      <c r="K83" s="3">
        <f t="shared" si="9"/>
        <v>1248916.7248473926</v>
      </c>
      <c r="L83" s="15">
        <f t="shared" si="12"/>
        <v>14.847306194954694</v>
      </c>
    </row>
    <row r="84" spans="1:12" x14ac:dyDescent="0.25">
      <c r="A84" s="83">
        <v>75</v>
      </c>
      <c r="B84" s="3">
        <v>823</v>
      </c>
      <c r="C84" s="1">
        <v>51124</v>
      </c>
      <c r="D84" s="34">
        <v>39960</v>
      </c>
      <c r="E84" s="4">
        <v>0.52629999999999999</v>
      </c>
      <c r="F84" s="5">
        <f t="shared" si="10"/>
        <v>1.8071230951649028E-2</v>
      </c>
      <c r="G84" s="5">
        <f t="shared" si="7"/>
        <v>1.7917848042675724E-2</v>
      </c>
      <c r="H84" s="3">
        <f t="shared" si="13"/>
        <v>82870.006785476944</v>
      </c>
      <c r="I84" s="3">
        <f t="shared" si="11"/>
        <v>1484.852188877682</v>
      </c>
      <c r="J84" s="3">
        <f t="shared" si="8"/>
        <v>82166.632303605584</v>
      </c>
      <c r="K84" s="3">
        <f t="shared" si="9"/>
        <v>1165450.7158133851</v>
      </c>
      <c r="L84" s="15">
        <f t="shared" si="12"/>
        <v>14.06360106655176</v>
      </c>
    </row>
    <row r="85" spans="1:12" x14ac:dyDescent="0.25">
      <c r="A85" s="83">
        <v>76</v>
      </c>
      <c r="B85" s="3">
        <v>832</v>
      </c>
      <c r="C85" s="1">
        <v>31208</v>
      </c>
      <c r="D85" s="34">
        <v>50214</v>
      </c>
      <c r="E85" s="4">
        <v>0.45810000000000001</v>
      </c>
      <c r="F85" s="5">
        <f t="shared" si="10"/>
        <v>2.0436736999828058E-2</v>
      </c>
      <c r="G85" s="5">
        <f t="shared" si="7"/>
        <v>2.0212886002471491E-2</v>
      </c>
      <c r="H85" s="3">
        <f t="shared" si="13"/>
        <v>81385.154596599255</v>
      </c>
      <c r="I85" s="3">
        <f t="shared" si="11"/>
        <v>1645.0288521545795</v>
      </c>
      <c r="J85" s="3">
        <f t="shared" si="8"/>
        <v>80493.713461616688</v>
      </c>
      <c r="K85" s="3">
        <f t="shared" si="9"/>
        <v>1083284.0835097795</v>
      </c>
      <c r="L85" s="15">
        <f t="shared" si="12"/>
        <v>13.310585804982244</v>
      </c>
    </row>
    <row r="86" spans="1:12" x14ac:dyDescent="0.25">
      <c r="A86" s="83">
        <v>77</v>
      </c>
      <c r="B86" s="3">
        <v>757</v>
      </c>
      <c r="C86" s="1">
        <v>36124</v>
      </c>
      <c r="D86" s="34">
        <v>30616</v>
      </c>
      <c r="E86" s="4">
        <v>0.53859999999999997</v>
      </c>
      <c r="F86" s="5">
        <f t="shared" si="10"/>
        <v>2.2685046448906204E-2</v>
      </c>
      <c r="G86" s="5">
        <f t="shared" si="7"/>
        <v>2.2450064310092412E-2</v>
      </c>
      <c r="H86" s="3">
        <f t="shared" si="13"/>
        <v>79740.125744444682</v>
      </c>
      <c r="I86" s="3">
        <f t="shared" si="11"/>
        <v>1790.1709510576386</v>
      </c>
      <c r="J86" s="3">
        <f t="shared" si="8"/>
        <v>78914.140867626687</v>
      </c>
      <c r="K86" s="3">
        <f t="shared" si="9"/>
        <v>1002790.3700481628</v>
      </c>
      <c r="L86" s="15">
        <f t="shared" si="12"/>
        <v>12.57573098469844</v>
      </c>
    </row>
    <row r="87" spans="1:12" x14ac:dyDescent="0.25">
      <c r="A87" s="83">
        <v>78</v>
      </c>
      <c r="B87" s="3">
        <v>904</v>
      </c>
      <c r="C87" s="1">
        <v>38657</v>
      </c>
      <c r="D87" s="34">
        <v>35300</v>
      </c>
      <c r="E87" s="4">
        <v>0.51290000000000002</v>
      </c>
      <c r="F87" s="5">
        <f t="shared" si="10"/>
        <v>2.4446637911218681E-2</v>
      </c>
      <c r="G87" s="5">
        <f t="shared" si="7"/>
        <v>2.4158954116544677E-2</v>
      </c>
      <c r="H87" s="3">
        <f t="shared" si="13"/>
        <v>77949.954793387049</v>
      </c>
      <c r="I87" s="3">
        <f t="shared" si="11"/>
        <v>1883.1893812401695</v>
      </c>
      <c r="J87" s="3">
        <f t="shared" si="8"/>
        <v>77032.653245784968</v>
      </c>
      <c r="K87" s="3">
        <f t="shared" si="9"/>
        <v>923876.22918053612</v>
      </c>
      <c r="L87" s="15">
        <f t="shared" si="12"/>
        <v>11.852171455767335</v>
      </c>
    </row>
    <row r="88" spans="1:12" x14ac:dyDescent="0.25">
      <c r="A88" s="83">
        <v>79</v>
      </c>
      <c r="B88" s="3">
        <v>1107</v>
      </c>
      <c r="C88" s="1">
        <v>40285</v>
      </c>
      <c r="D88" s="34">
        <v>37703</v>
      </c>
      <c r="E88" s="4">
        <v>0.50560000000000005</v>
      </c>
      <c r="F88" s="5">
        <f t="shared" si="10"/>
        <v>2.83889829204493E-2</v>
      </c>
      <c r="G88" s="5">
        <f t="shared" si="7"/>
        <v>2.7996044075515092E-2</v>
      </c>
      <c r="H88" s="3">
        <f t="shared" si="13"/>
        <v>76066.76541214688</v>
      </c>
      <c r="I88" s="3">
        <f t="shared" si="11"/>
        <v>2129.5685171603309</v>
      </c>
      <c r="J88" s="3">
        <f t="shared" si="8"/>
        <v>75013.90673726282</v>
      </c>
      <c r="K88" s="3">
        <f t="shared" si="9"/>
        <v>846843.57593475119</v>
      </c>
      <c r="L88" s="15">
        <f t="shared" si="12"/>
        <v>11.132898465530404</v>
      </c>
    </row>
    <row r="89" spans="1:12" x14ac:dyDescent="0.25">
      <c r="A89" s="83">
        <v>80</v>
      </c>
      <c r="B89" s="3">
        <v>1170</v>
      </c>
      <c r="C89" s="1">
        <v>37206</v>
      </c>
      <c r="D89" s="34">
        <v>39173</v>
      </c>
      <c r="E89" s="4">
        <v>0.50639999999999996</v>
      </c>
      <c r="F89" s="5">
        <f t="shared" si="10"/>
        <v>3.063669333193679E-2</v>
      </c>
      <c r="G89" s="5">
        <f t="shared" si="7"/>
        <v>3.0180298651853801E-2</v>
      </c>
      <c r="H89" s="3">
        <f t="shared" si="13"/>
        <v>73937.196894986555</v>
      </c>
      <c r="I89" s="3">
        <f t="shared" si="11"/>
        <v>2231.4466837716118</v>
      </c>
      <c r="J89" s="3">
        <f t="shared" si="8"/>
        <v>72835.754811876875</v>
      </c>
      <c r="K89" s="3">
        <f t="shared" si="9"/>
        <v>771829.66919748834</v>
      </c>
      <c r="L89" s="15">
        <f t="shared" si="12"/>
        <v>10.438990137720838</v>
      </c>
    </row>
    <row r="90" spans="1:12" x14ac:dyDescent="0.25">
      <c r="A90" s="83">
        <v>81</v>
      </c>
      <c r="B90" s="3">
        <v>1319</v>
      </c>
      <c r="C90" s="1">
        <v>36100</v>
      </c>
      <c r="D90" s="34">
        <v>35960</v>
      </c>
      <c r="E90" s="4">
        <v>0.5081</v>
      </c>
      <c r="F90" s="5">
        <f t="shared" si="10"/>
        <v>3.6608381903968916E-2</v>
      </c>
      <c r="G90" s="5">
        <f t="shared" si="7"/>
        <v>3.5960811723146101E-2</v>
      </c>
      <c r="H90" s="3">
        <f t="shared" si="13"/>
        <v>71705.750211214938</v>
      </c>
      <c r="I90" s="3">
        <f t="shared" si="11"/>
        <v>2578.5969828124439</v>
      </c>
      <c r="J90" s="3">
        <f t="shared" si="8"/>
        <v>70437.338355369488</v>
      </c>
      <c r="K90" s="3">
        <f t="shared" si="9"/>
        <v>698993.91438561142</v>
      </c>
      <c r="L90" s="15">
        <f t="shared" si="12"/>
        <v>9.7480873197291675</v>
      </c>
    </row>
    <row r="91" spans="1:12" x14ac:dyDescent="0.25">
      <c r="A91" s="83">
        <v>82</v>
      </c>
      <c r="B91" s="3">
        <v>1439</v>
      </c>
      <c r="C91" s="1">
        <v>35254</v>
      </c>
      <c r="D91" s="34">
        <v>34764</v>
      </c>
      <c r="E91" s="4">
        <v>0.50549999999999995</v>
      </c>
      <c r="F91" s="5">
        <f t="shared" si="10"/>
        <v>4.1103716187266132E-2</v>
      </c>
      <c r="G91" s="5">
        <f t="shared" si="7"/>
        <v>4.0284893986410164E-2</v>
      </c>
      <c r="H91" s="3">
        <f t="shared" si="13"/>
        <v>69127.153228402487</v>
      </c>
      <c r="I91" s="3">
        <f t="shared" si="11"/>
        <v>2784.7800393885254</v>
      </c>
      <c r="J91" s="3">
        <f t="shared" si="8"/>
        <v>67750.079498924853</v>
      </c>
      <c r="K91" s="3">
        <f t="shared" si="9"/>
        <v>628556.57603024191</v>
      </c>
      <c r="L91" s="15">
        <f t="shared" si="12"/>
        <v>9.0927594537769121</v>
      </c>
    </row>
    <row r="92" spans="1:12" x14ac:dyDescent="0.25">
      <c r="A92" s="83">
        <v>83</v>
      </c>
      <c r="B92" s="3">
        <v>1557</v>
      </c>
      <c r="C92" s="1">
        <v>33067</v>
      </c>
      <c r="D92" s="34">
        <v>33750</v>
      </c>
      <c r="E92" s="4">
        <v>0.502</v>
      </c>
      <c r="F92" s="5">
        <f t="shared" si="10"/>
        <v>4.6604905937111814E-2</v>
      </c>
      <c r="G92" s="5">
        <f t="shared" si="7"/>
        <v>4.5547776516689766E-2</v>
      </c>
      <c r="H92" s="3">
        <f t="shared" si="13"/>
        <v>66342.373189013961</v>
      </c>
      <c r="I92" s="3">
        <f t="shared" si="11"/>
        <v>3021.747587600039</v>
      </c>
      <c r="J92" s="3">
        <f t="shared" si="8"/>
        <v>64837.542890389144</v>
      </c>
      <c r="K92" s="3">
        <f t="shared" si="9"/>
        <v>560806.49653131701</v>
      </c>
      <c r="L92" s="15">
        <f t="shared" si="12"/>
        <v>8.453217296486228</v>
      </c>
    </row>
    <row r="93" spans="1:12" x14ac:dyDescent="0.25">
      <c r="A93" s="83">
        <v>84</v>
      </c>
      <c r="B93" s="3">
        <v>1669</v>
      </c>
      <c r="C93" s="1">
        <v>29566</v>
      </c>
      <c r="D93" s="34">
        <v>31440</v>
      </c>
      <c r="E93" s="4">
        <v>0.49830000000000002</v>
      </c>
      <c r="F93" s="5">
        <f t="shared" si="10"/>
        <v>5.471592958069698E-2</v>
      </c>
      <c r="G93" s="5">
        <f t="shared" si="7"/>
        <v>5.325405352290194E-2</v>
      </c>
      <c r="H93" s="3">
        <f t="shared" si="13"/>
        <v>63320.625601413922</v>
      </c>
      <c r="I93" s="3">
        <f t="shared" si="11"/>
        <v>3372.0799848813317</v>
      </c>
      <c r="J93" s="3">
        <f t="shared" si="8"/>
        <v>61628.853072998958</v>
      </c>
      <c r="K93" s="3">
        <f t="shared" si="9"/>
        <v>495968.95364092791</v>
      </c>
      <c r="L93" s="15">
        <f t="shared" si="12"/>
        <v>7.8326603524563589</v>
      </c>
    </row>
    <row r="94" spans="1:12" x14ac:dyDescent="0.25">
      <c r="A94" s="83">
        <v>85</v>
      </c>
      <c r="B94" s="3">
        <v>1866</v>
      </c>
      <c r="C94" s="1">
        <v>27749</v>
      </c>
      <c r="D94" s="34">
        <v>27811</v>
      </c>
      <c r="E94" s="4">
        <v>0.50070000000000003</v>
      </c>
      <c r="F94" s="5">
        <f t="shared" si="10"/>
        <v>6.7170626349892015E-2</v>
      </c>
      <c r="G94" s="5">
        <f t="shared" si="7"/>
        <v>6.4990941077812711E-2</v>
      </c>
      <c r="H94" s="3">
        <f t="shared" si="13"/>
        <v>59948.545616532589</v>
      </c>
      <c r="I94" s="3">
        <f t="shared" si="11"/>
        <v>3896.1123958646372</v>
      </c>
      <c r="J94" s="3">
        <f t="shared" si="8"/>
        <v>58003.216697277378</v>
      </c>
      <c r="K94" s="3">
        <f t="shared" si="9"/>
        <v>434340.10056792892</v>
      </c>
      <c r="L94" s="15">
        <f t="shared" si="12"/>
        <v>7.2452149772945749</v>
      </c>
    </row>
    <row r="95" spans="1:12" x14ac:dyDescent="0.25">
      <c r="A95" s="83">
        <v>86</v>
      </c>
      <c r="B95" s="3">
        <v>1879</v>
      </c>
      <c r="C95" s="1">
        <v>24655</v>
      </c>
      <c r="D95" s="34">
        <v>25887</v>
      </c>
      <c r="E95" s="4">
        <v>0.49959999999999999</v>
      </c>
      <c r="F95" s="5">
        <f t="shared" si="10"/>
        <v>7.4354002611689285E-2</v>
      </c>
      <c r="G95" s="5">
        <f t="shared" si="7"/>
        <v>7.1686771340594813E-2</v>
      </c>
      <c r="H95" s="3">
        <f t="shared" si="13"/>
        <v>56052.433220667954</v>
      </c>
      <c r="I95" s="3">
        <f t="shared" si="11"/>
        <v>4018.2179633739843</v>
      </c>
      <c r="J95" s="3">
        <f t="shared" si="8"/>
        <v>54041.716951795606</v>
      </c>
      <c r="K95" s="3">
        <f t="shared" si="9"/>
        <v>376336.88387065154</v>
      </c>
      <c r="L95" s="15">
        <f t="shared" si="12"/>
        <v>6.7140151149029261</v>
      </c>
    </row>
    <row r="96" spans="1:12" x14ac:dyDescent="0.25">
      <c r="A96" s="83">
        <v>87</v>
      </c>
      <c r="B96" s="3">
        <v>1850</v>
      </c>
      <c r="C96" s="1">
        <v>22139</v>
      </c>
      <c r="D96" s="34">
        <v>22759</v>
      </c>
      <c r="E96" s="4">
        <v>0.49509999999999998</v>
      </c>
      <c r="F96" s="5">
        <f t="shared" si="10"/>
        <v>8.2409015991803641E-2</v>
      </c>
      <c r="G96" s="5">
        <f t="shared" si="7"/>
        <v>7.9117087516114765E-2</v>
      </c>
      <c r="H96" s="3">
        <f t="shared" si="13"/>
        <v>52034.215257293967</v>
      </c>
      <c r="I96" s="3">
        <f t="shared" si="11"/>
        <v>4116.795562343681</v>
      </c>
      <c r="J96" s="3">
        <f t="shared" si="8"/>
        <v>49955.645177866645</v>
      </c>
      <c r="K96" s="3">
        <f t="shared" si="9"/>
        <v>322295.16691885592</v>
      </c>
      <c r="L96" s="15">
        <f t="shared" si="12"/>
        <v>6.1939084758980343</v>
      </c>
    </row>
    <row r="97" spans="1:12" x14ac:dyDescent="0.25">
      <c r="A97" s="83">
        <v>88</v>
      </c>
      <c r="B97" s="3">
        <v>1892</v>
      </c>
      <c r="C97" s="1">
        <v>18642</v>
      </c>
      <c r="D97" s="34">
        <v>20227</v>
      </c>
      <c r="E97" s="4">
        <v>0.4975</v>
      </c>
      <c r="F97" s="5">
        <f t="shared" si="10"/>
        <v>9.7352646067560264E-2</v>
      </c>
      <c r="G97" s="5">
        <f t="shared" si="7"/>
        <v>9.2812295961340621E-2</v>
      </c>
      <c r="H97" s="3">
        <f t="shared" si="13"/>
        <v>47917.419694950288</v>
      </c>
      <c r="I97" s="3">
        <f t="shared" si="11"/>
        <v>4447.3257384314984</v>
      </c>
      <c r="J97" s="3">
        <f t="shared" si="8"/>
        <v>45682.638511388461</v>
      </c>
      <c r="K97" s="3">
        <f t="shared" si="9"/>
        <v>272339.52174098929</v>
      </c>
      <c r="L97" s="15">
        <f t="shared" si="12"/>
        <v>5.6835180916406776</v>
      </c>
    </row>
    <row r="98" spans="1:12" x14ac:dyDescent="0.25">
      <c r="A98" s="83">
        <v>89</v>
      </c>
      <c r="B98" s="3">
        <v>1805</v>
      </c>
      <c r="C98" s="1">
        <v>16317</v>
      </c>
      <c r="D98" s="34">
        <v>16772</v>
      </c>
      <c r="E98" s="4">
        <v>0.50480000000000003</v>
      </c>
      <c r="F98" s="5">
        <f t="shared" si="10"/>
        <v>0.10909970080691468</v>
      </c>
      <c r="G98" s="5">
        <f t="shared" si="7"/>
        <v>0.10350758237483208</v>
      </c>
      <c r="H98" s="3">
        <f t="shared" si="13"/>
        <v>43470.093956518787</v>
      </c>
      <c r="I98" s="3">
        <f t="shared" si="11"/>
        <v>4499.4843310460583</v>
      </c>
      <c r="J98" s="3">
        <f t="shared" si="8"/>
        <v>41241.949315784783</v>
      </c>
      <c r="K98" s="3">
        <f>K99+J98</f>
        <v>226656.88322960085</v>
      </c>
      <c r="L98" s="15">
        <f t="shared" si="12"/>
        <v>5.2140877233050311</v>
      </c>
    </row>
    <row r="99" spans="1:12" x14ac:dyDescent="0.25">
      <c r="A99" s="83">
        <v>90</v>
      </c>
      <c r="B99" s="3">
        <v>1801</v>
      </c>
      <c r="C99" s="1">
        <v>13621</v>
      </c>
      <c r="D99" s="34">
        <v>14392</v>
      </c>
      <c r="E99" s="4">
        <v>0.48820000000000002</v>
      </c>
      <c r="F99" s="5">
        <f t="shared" si="10"/>
        <v>0.12858315781958377</v>
      </c>
      <c r="G99" s="5">
        <f t="shared" si="7"/>
        <v>0.1206437313711442</v>
      </c>
      <c r="H99" s="3">
        <f t="shared" si="13"/>
        <v>38970.609625472731</v>
      </c>
      <c r="I99" s="3">
        <f t="shared" si="11"/>
        <v>4701.5597590252592</v>
      </c>
      <c r="J99" s="3">
        <f t="shared" si="8"/>
        <v>36564.351340803601</v>
      </c>
      <c r="K99" s="3">
        <f t="shared" ref="K99:K108" si="14">K100+J99</f>
        <v>185414.93391381606</v>
      </c>
      <c r="L99" s="15">
        <f t="shared" si="12"/>
        <v>4.7578145606585922</v>
      </c>
    </row>
    <row r="100" spans="1:12" x14ac:dyDescent="0.25">
      <c r="A100" s="83">
        <v>91</v>
      </c>
      <c r="B100" s="3">
        <v>1718</v>
      </c>
      <c r="C100" s="1">
        <v>11392</v>
      </c>
      <c r="D100" s="34">
        <v>11838</v>
      </c>
      <c r="E100" s="4">
        <v>0.49009999999999998</v>
      </c>
      <c r="F100" s="5">
        <f t="shared" si="10"/>
        <v>0.14791218252260008</v>
      </c>
      <c r="G100" s="5">
        <f t="shared" si="7"/>
        <v>0.13753893780967977</v>
      </c>
      <c r="H100" s="3">
        <f t="shared" si="13"/>
        <v>34269.049866447473</v>
      </c>
      <c r="I100" s="3">
        <f t="shared" si="11"/>
        <v>4713.328718378134</v>
      </c>
      <c r="J100" s="3">
        <f t="shared" si="8"/>
        <v>31865.72355294646</v>
      </c>
      <c r="K100" s="3">
        <f t="shared" si="14"/>
        <v>148850.58257301245</v>
      </c>
      <c r="L100" s="15">
        <f t="shared" si="12"/>
        <v>4.3435865059903733</v>
      </c>
    </row>
    <row r="101" spans="1:12" x14ac:dyDescent="0.25">
      <c r="A101" s="83">
        <v>92</v>
      </c>
      <c r="B101" s="3">
        <v>1676</v>
      </c>
      <c r="C101" s="1">
        <v>9393</v>
      </c>
      <c r="D101" s="34">
        <v>9609</v>
      </c>
      <c r="E101" s="4">
        <v>0.49020000000000002</v>
      </c>
      <c r="F101" s="5">
        <f t="shared" si="10"/>
        <v>0.176402483949058</v>
      </c>
      <c r="G101" s="5">
        <f t="shared" si="7"/>
        <v>0.16184753714787248</v>
      </c>
      <c r="H101" s="3">
        <f t="shared" si="13"/>
        <v>29555.721148069337</v>
      </c>
      <c r="I101" s="3">
        <f t="shared" si="11"/>
        <v>4783.5206764443119</v>
      </c>
      <c r="J101" s="3">
        <f t="shared" si="8"/>
        <v>27117.082307218025</v>
      </c>
      <c r="K101" s="3">
        <f t="shared" si="14"/>
        <v>116984.85902006598</v>
      </c>
      <c r="L101" s="15">
        <f t="shared" si="12"/>
        <v>3.9581121514170112</v>
      </c>
    </row>
    <row r="102" spans="1:12" x14ac:dyDescent="0.25">
      <c r="A102" s="83">
        <v>93</v>
      </c>
      <c r="B102" s="3">
        <v>1409</v>
      </c>
      <c r="C102" s="1">
        <v>7624</v>
      </c>
      <c r="D102" s="34">
        <v>7837</v>
      </c>
      <c r="E102" s="4">
        <v>0.49390000000000001</v>
      </c>
      <c r="F102" s="5">
        <f t="shared" si="10"/>
        <v>0.18226505400685597</v>
      </c>
      <c r="G102" s="5">
        <f t="shared" si="7"/>
        <v>0.16687205114494541</v>
      </c>
      <c r="H102" s="3">
        <f t="shared" si="13"/>
        <v>24772.200471625023</v>
      </c>
      <c r="I102" s="3">
        <f t="shared" si="11"/>
        <v>4133.7879040738517</v>
      </c>
      <c r="J102" s="3">
        <f t="shared" si="8"/>
        <v>22680.090413373247</v>
      </c>
      <c r="K102" s="3">
        <f t="shared" si="14"/>
        <v>89867.776712847961</v>
      </c>
      <c r="L102" s="15">
        <f t="shared" si="12"/>
        <v>3.6277672149386073</v>
      </c>
    </row>
    <row r="103" spans="1:12" x14ac:dyDescent="0.25">
      <c r="A103" s="83">
        <v>94</v>
      </c>
      <c r="B103" s="3">
        <v>1301</v>
      </c>
      <c r="C103" s="1">
        <v>5701</v>
      </c>
      <c r="D103" s="34">
        <v>6204</v>
      </c>
      <c r="E103" s="4">
        <v>0.48199999999999998</v>
      </c>
      <c r="F103" s="5">
        <f t="shared" si="10"/>
        <v>0.21856362872742546</v>
      </c>
      <c r="G103" s="5">
        <f t="shared" si="7"/>
        <v>0.196335335319927</v>
      </c>
      <c r="H103" s="3">
        <f t="shared" si="13"/>
        <v>20638.412567551171</v>
      </c>
      <c r="I103" s="3">
        <f t="shared" si="11"/>
        <v>4052.0496519211547</v>
      </c>
      <c r="J103" s="3">
        <f t="shared" si="8"/>
        <v>18539.450847856013</v>
      </c>
      <c r="K103" s="3">
        <f t="shared" si="14"/>
        <v>67187.686299474706</v>
      </c>
      <c r="L103" s="15">
        <f t="shared" si="12"/>
        <v>3.2554677390794495</v>
      </c>
    </row>
    <row r="104" spans="1:12" x14ac:dyDescent="0.25">
      <c r="A104" s="83">
        <v>95</v>
      </c>
      <c r="B104" s="3">
        <v>983</v>
      </c>
      <c r="C104" s="1">
        <v>4114</v>
      </c>
      <c r="D104" s="34">
        <v>4527</v>
      </c>
      <c r="E104" s="4">
        <v>0.47349999999999998</v>
      </c>
      <c r="F104" s="5">
        <f t="shared" si="10"/>
        <v>0.22751996296724916</v>
      </c>
      <c r="G104" s="5">
        <f t="shared" si="7"/>
        <v>0.20318105467916359</v>
      </c>
      <c r="H104" s="3">
        <f t="shared" si="13"/>
        <v>16586.362915630016</v>
      </c>
      <c r="I104" s="3">
        <f t="shared" si="11"/>
        <v>3370.0347104890734</v>
      </c>
      <c r="J104" s="3">
        <f t="shared" si="8"/>
        <v>14812.039640557519</v>
      </c>
      <c r="K104" s="3">
        <f t="shared" si="14"/>
        <v>48648.23545161869</v>
      </c>
      <c r="L104" s="15">
        <f t="shared" si="12"/>
        <v>2.9330261069939234</v>
      </c>
    </row>
    <row r="105" spans="1:12" x14ac:dyDescent="0.25">
      <c r="A105" s="83">
        <v>96</v>
      </c>
      <c r="B105" s="3">
        <v>789</v>
      </c>
      <c r="C105" s="1">
        <v>2799</v>
      </c>
      <c r="D105" s="34">
        <v>3190</v>
      </c>
      <c r="E105" s="4">
        <v>0.4521</v>
      </c>
      <c r="F105" s="5">
        <f t="shared" si="10"/>
        <v>0.2634830522624812</v>
      </c>
      <c r="G105" s="5">
        <f t="shared" si="7"/>
        <v>0.23024442298544373</v>
      </c>
      <c r="H105" s="3">
        <f t="shared" si="13"/>
        <v>13216.328205140942</v>
      </c>
      <c r="I105" s="3">
        <f t="shared" si="11"/>
        <v>3042.9858615789217</v>
      </c>
      <c r="J105" s="3">
        <f t="shared" si="8"/>
        <v>11549.076251581851</v>
      </c>
      <c r="K105" s="3">
        <f t="shared" si="14"/>
        <v>33836.195811061174</v>
      </c>
      <c r="L105" s="15">
        <f t="shared" si="12"/>
        <v>2.560181261078204</v>
      </c>
    </row>
    <row r="106" spans="1:12" x14ac:dyDescent="0.25">
      <c r="A106" s="83">
        <v>97</v>
      </c>
      <c r="B106" s="3">
        <v>563</v>
      </c>
      <c r="C106" s="1">
        <v>1986</v>
      </c>
      <c r="D106" s="34">
        <v>2114</v>
      </c>
      <c r="E106" s="4">
        <v>0.46389999999999998</v>
      </c>
      <c r="F106" s="5">
        <f t="shared" si="10"/>
        <v>0.27463414634146344</v>
      </c>
      <c r="G106" s="5">
        <f t="shared" si="7"/>
        <v>0.23938863120004331</v>
      </c>
      <c r="H106" s="3">
        <f t="shared" si="13"/>
        <v>10173.342343562021</v>
      </c>
      <c r="I106" s="3">
        <f t="shared" si="11"/>
        <v>2435.3824983547529</v>
      </c>
      <c r="J106" s="3">
        <f t="shared" si="8"/>
        <v>8867.7337861940377</v>
      </c>
      <c r="K106" s="3">
        <f t="shared" si="14"/>
        <v>22287.119559479324</v>
      </c>
      <c r="L106" s="15">
        <f t="shared" si="12"/>
        <v>2.1907372038436557</v>
      </c>
    </row>
    <row r="107" spans="1:12" x14ac:dyDescent="0.25">
      <c r="A107" s="83">
        <v>98</v>
      </c>
      <c r="B107" s="3">
        <v>400</v>
      </c>
      <c r="C107" s="1">
        <v>1356</v>
      </c>
      <c r="D107" s="34">
        <v>1479</v>
      </c>
      <c r="E107" s="4">
        <v>0.47199999999999998</v>
      </c>
      <c r="F107" s="5">
        <f t="shared" si="10"/>
        <v>0.2821869488536155</v>
      </c>
      <c r="G107" s="5">
        <f t="shared" si="7"/>
        <v>0.24559464603671638</v>
      </c>
      <c r="H107" s="3">
        <f t="shared" si="13"/>
        <v>7737.9598452072678</v>
      </c>
      <c r="I107" s="3">
        <f t="shared" si="11"/>
        <v>1900.4015092300035</v>
      </c>
      <c r="J107" s="3">
        <f t="shared" si="8"/>
        <v>6734.5478483338266</v>
      </c>
      <c r="K107" s="3">
        <f t="shared" si="14"/>
        <v>13419.385773285285</v>
      </c>
      <c r="L107" s="15">
        <f t="shared" si="12"/>
        <v>1.7342278897449921</v>
      </c>
    </row>
    <row r="108" spans="1:12" x14ac:dyDescent="0.25">
      <c r="A108" s="83">
        <v>99</v>
      </c>
      <c r="B108" s="3">
        <v>290</v>
      </c>
      <c r="C108" s="1">
        <v>1083</v>
      </c>
      <c r="D108" s="34">
        <v>1042</v>
      </c>
      <c r="E108" s="4">
        <v>0.47810000000000002</v>
      </c>
      <c r="F108" s="5">
        <f t="shared" si="10"/>
        <v>0.27294117647058824</v>
      </c>
      <c r="G108" s="5">
        <f t="shared" si="7"/>
        <v>0.23890905885483477</v>
      </c>
      <c r="H108" s="3">
        <f t="shared" si="13"/>
        <v>5837.5583359772645</v>
      </c>
      <c r="I108" s="3">
        <f t="shared" si="11"/>
        <v>1394.6455680585236</v>
      </c>
      <c r="J108" s="3">
        <f t="shared" si="8"/>
        <v>5109.6928140075206</v>
      </c>
      <c r="K108" s="3">
        <f t="shared" si="14"/>
        <v>6684.8379249514592</v>
      </c>
      <c r="L108" s="15">
        <f t="shared" si="12"/>
        <v>1.1451428046127357</v>
      </c>
    </row>
    <row r="109" spans="1:12" x14ac:dyDescent="0.25">
      <c r="A109" s="83" t="s">
        <v>50</v>
      </c>
      <c r="B109" s="3">
        <v>722</v>
      </c>
      <c r="C109" s="1">
        <v>1990</v>
      </c>
      <c r="D109" s="34">
        <v>2083</v>
      </c>
      <c r="E109" s="18" t="s">
        <v>46</v>
      </c>
      <c r="F109" s="5">
        <f t="shared" si="10"/>
        <v>0.35452983059170146</v>
      </c>
      <c r="G109" s="5">
        <v>1</v>
      </c>
      <c r="H109" s="3">
        <f t="shared" si="13"/>
        <v>4442.9127679187404</v>
      </c>
      <c r="I109" s="3">
        <f t="shared" si="11"/>
        <v>4442.9127679187404</v>
      </c>
      <c r="J109" s="3">
        <f>H109*F109</f>
        <v>1575.1451109439386</v>
      </c>
      <c r="K109" s="3">
        <f>J109</f>
        <v>1575.1451109439386</v>
      </c>
      <c r="L109" s="15">
        <f t="shared" si="12"/>
        <v>0.35452983059170146</v>
      </c>
    </row>
    <row r="110" spans="1:12" x14ac:dyDescent="0.25">
      <c r="A110" s="10"/>
      <c r="B110" s="10" t="s">
        <v>46</v>
      </c>
      <c r="C110" s="10"/>
      <c r="D110" s="35"/>
      <c r="E110" s="11"/>
      <c r="F110" s="11"/>
      <c r="G110" s="11"/>
      <c r="H110" s="10"/>
      <c r="I110" s="10"/>
      <c r="J110" s="10"/>
      <c r="K110" s="10"/>
      <c r="L110" s="11"/>
    </row>
    <row r="111" spans="1:12" x14ac:dyDescent="0.25">
      <c r="A111" s="3"/>
      <c r="B111" s="3"/>
      <c r="C111" s="3"/>
      <c r="D111" s="9"/>
      <c r="E111" s="8"/>
      <c r="F111" s="8"/>
      <c r="G111" s="8"/>
      <c r="H111" s="3"/>
      <c r="I111" s="3"/>
      <c r="J111" s="3"/>
      <c r="K111" s="3"/>
      <c r="L111" s="8"/>
    </row>
    <row r="112" spans="1:12" x14ac:dyDescent="0.25">
      <c r="A112" s="33"/>
      <c r="B112" s="3"/>
      <c r="C112" s="3"/>
      <c r="D112" s="3"/>
      <c r="E112" s="8"/>
      <c r="F112" s="8"/>
      <c r="G112" s="8"/>
      <c r="H112" s="3"/>
      <c r="I112" s="3"/>
      <c r="J112" s="3"/>
      <c r="K112" s="3"/>
      <c r="L112" s="8"/>
    </row>
    <row r="113" spans="1:12" x14ac:dyDescent="0.25">
      <c r="A113" s="25" t="s">
        <v>48</v>
      </c>
      <c r="L113" s="8"/>
    </row>
    <row r="114" spans="1:12" x14ac:dyDescent="0.25">
      <c r="A114" s="28" t="s">
        <v>14</v>
      </c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8"/>
    </row>
    <row r="115" spans="1:12" x14ac:dyDescent="0.25">
      <c r="A115" s="25" t="s">
        <v>49</v>
      </c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8"/>
    </row>
    <row r="116" spans="1:12" x14ac:dyDescent="0.25">
      <c r="A116" s="25" t="s">
        <v>15</v>
      </c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8"/>
    </row>
    <row r="117" spans="1:12" x14ac:dyDescent="0.25">
      <c r="A117" s="25" t="s">
        <v>1</v>
      </c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8"/>
    </row>
    <row r="118" spans="1:12" x14ac:dyDescent="0.25">
      <c r="A118" s="25" t="s">
        <v>16</v>
      </c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8"/>
    </row>
    <row r="119" spans="1:12" x14ac:dyDescent="0.25">
      <c r="A119" s="25" t="s">
        <v>43</v>
      </c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8"/>
    </row>
    <row r="120" spans="1:12" x14ac:dyDescent="0.25">
      <c r="A120" s="25" t="s">
        <v>17</v>
      </c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8"/>
    </row>
    <row r="121" spans="1:12" x14ac:dyDescent="0.25">
      <c r="A121" s="25" t="s">
        <v>18</v>
      </c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8"/>
    </row>
    <row r="122" spans="1:12" x14ac:dyDescent="0.25">
      <c r="A122" s="25" t="s">
        <v>47</v>
      </c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8"/>
    </row>
    <row r="123" spans="1:12" x14ac:dyDescent="0.25">
      <c r="A123" s="25" t="s">
        <v>19</v>
      </c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8"/>
    </row>
    <row r="124" spans="1:12" x14ac:dyDescent="0.25">
      <c r="A124" s="25" t="s">
        <v>20</v>
      </c>
      <c r="B124" s="26"/>
      <c r="C124" s="26"/>
      <c r="D124" s="26"/>
      <c r="E124" s="27"/>
      <c r="F124" s="27"/>
      <c r="G124" s="27"/>
      <c r="H124" s="26"/>
      <c r="I124" s="26"/>
      <c r="J124" s="26"/>
      <c r="K124" s="26"/>
      <c r="L124" s="8"/>
    </row>
    <row r="125" spans="1:12" x14ac:dyDescent="0.25">
      <c r="A125" s="3"/>
      <c r="B125" s="3"/>
      <c r="C125" s="3"/>
      <c r="D125" s="3"/>
      <c r="E125" s="8"/>
      <c r="F125" s="8"/>
      <c r="G125" s="8"/>
      <c r="H125" s="3"/>
      <c r="I125" s="3"/>
      <c r="J125" s="3"/>
      <c r="K125" s="3"/>
      <c r="L125" s="8"/>
    </row>
    <row r="126" spans="1:12" x14ac:dyDescent="0.25">
      <c r="A126" s="29" t="s">
        <v>69</v>
      </c>
      <c r="L126" s="8"/>
    </row>
    <row r="127" spans="1:12" x14ac:dyDescent="0.25">
      <c r="L127" s="8"/>
    </row>
    <row r="128" spans="1:12" x14ac:dyDescent="0.25">
      <c r="L128" s="8"/>
    </row>
    <row r="129" spans="12:12" x14ac:dyDescent="0.25">
      <c r="L129" s="8"/>
    </row>
    <row r="130" spans="12:12" x14ac:dyDescent="0.25">
      <c r="L130" s="8"/>
    </row>
    <row r="131" spans="12:12" x14ac:dyDescent="0.25">
      <c r="L131" s="8"/>
    </row>
    <row r="132" spans="12:12" x14ac:dyDescent="0.25">
      <c r="L132" s="8"/>
    </row>
    <row r="133" spans="12:12" x14ac:dyDescent="0.25">
      <c r="L133" s="8"/>
    </row>
    <row r="134" spans="12:12" x14ac:dyDescent="0.25">
      <c r="L134" s="8"/>
    </row>
    <row r="135" spans="12:12" x14ac:dyDescent="0.25">
      <c r="L135" s="8"/>
    </row>
    <row r="136" spans="12:12" x14ac:dyDescent="0.25">
      <c r="L136" s="8"/>
    </row>
    <row r="137" spans="12:12" x14ac:dyDescent="0.25">
      <c r="L137" s="8"/>
    </row>
    <row r="138" spans="12:12" x14ac:dyDescent="0.25">
      <c r="L138" s="8"/>
    </row>
    <row r="139" spans="12:12" x14ac:dyDescent="0.25">
      <c r="L139" s="8"/>
    </row>
    <row r="140" spans="12:12" x14ac:dyDescent="0.25">
      <c r="L140" s="8"/>
    </row>
    <row r="141" spans="12:12" x14ac:dyDescent="0.25">
      <c r="L141" s="8"/>
    </row>
    <row r="142" spans="12:12" x14ac:dyDescent="0.25">
      <c r="L142" s="8"/>
    </row>
    <row r="143" spans="12:12" x14ac:dyDescent="0.25">
      <c r="L143" s="8"/>
    </row>
    <row r="144" spans="12:12" x14ac:dyDescent="0.25">
      <c r="L144" s="8"/>
    </row>
    <row r="145" spans="12:12" x14ac:dyDescent="0.25">
      <c r="L145" s="8"/>
    </row>
    <row r="146" spans="12:12" x14ac:dyDescent="0.25">
      <c r="L146" s="8"/>
    </row>
    <row r="147" spans="12:12" x14ac:dyDescent="0.25">
      <c r="L147" s="8"/>
    </row>
    <row r="148" spans="12:12" x14ac:dyDescent="0.25">
      <c r="L148" s="8"/>
    </row>
    <row r="149" spans="12:12" x14ac:dyDescent="0.25">
      <c r="L149" s="8"/>
    </row>
    <row r="150" spans="12:12" x14ac:dyDescent="0.25">
      <c r="L150" s="8"/>
    </row>
    <row r="151" spans="12:12" x14ac:dyDescent="0.25">
      <c r="L151" s="8"/>
    </row>
    <row r="152" spans="12:12" x14ac:dyDescent="0.25">
      <c r="L152" s="8"/>
    </row>
    <row r="153" spans="12:12" x14ac:dyDescent="0.25">
      <c r="L153" s="8"/>
    </row>
    <row r="154" spans="12:12" x14ac:dyDescent="0.25">
      <c r="L154" s="8"/>
    </row>
    <row r="155" spans="12:12" x14ac:dyDescent="0.25">
      <c r="L155" s="8"/>
    </row>
    <row r="156" spans="12:12" x14ac:dyDescent="0.25">
      <c r="L156" s="8"/>
    </row>
    <row r="157" spans="12:12" x14ac:dyDescent="0.25">
      <c r="L157" s="8"/>
    </row>
    <row r="158" spans="12:12" x14ac:dyDescent="0.25">
      <c r="L158" s="8"/>
    </row>
    <row r="159" spans="12:12" x14ac:dyDescent="0.25">
      <c r="L159" s="8"/>
    </row>
    <row r="160" spans="12:12" x14ac:dyDescent="0.25">
      <c r="L160" s="8"/>
    </row>
    <row r="161" spans="12:12" x14ac:dyDescent="0.25">
      <c r="L161" s="8"/>
    </row>
    <row r="162" spans="12:12" x14ac:dyDescent="0.25">
      <c r="L162" s="8"/>
    </row>
    <row r="163" spans="12:12" x14ac:dyDescent="0.25">
      <c r="L163" s="8"/>
    </row>
    <row r="164" spans="12:12" x14ac:dyDescent="0.25">
      <c r="L164" s="8"/>
    </row>
    <row r="165" spans="12:12" x14ac:dyDescent="0.25">
      <c r="L165" s="8"/>
    </row>
    <row r="166" spans="12:12" x14ac:dyDescent="0.25">
      <c r="L166" s="8"/>
    </row>
    <row r="167" spans="12:12" x14ac:dyDescent="0.25">
      <c r="L167" s="8"/>
    </row>
    <row r="168" spans="12:12" x14ac:dyDescent="0.25">
      <c r="L168" s="8"/>
    </row>
    <row r="169" spans="12:12" x14ac:dyDescent="0.25">
      <c r="L169" s="8"/>
    </row>
    <row r="170" spans="12:12" x14ac:dyDescent="0.25">
      <c r="L170" s="8"/>
    </row>
    <row r="171" spans="12:12" x14ac:dyDescent="0.25">
      <c r="L171" s="8"/>
    </row>
    <row r="172" spans="12:12" x14ac:dyDescent="0.25">
      <c r="L172" s="8"/>
    </row>
    <row r="173" spans="12:12" x14ac:dyDescent="0.25">
      <c r="L173" s="8"/>
    </row>
    <row r="174" spans="12:12" x14ac:dyDescent="0.25">
      <c r="L174" s="8"/>
    </row>
    <row r="175" spans="12:12" x14ac:dyDescent="0.25">
      <c r="L175" s="8"/>
    </row>
    <row r="176" spans="12:12" x14ac:dyDescent="0.25">
      <c r="L176" s="8"/>
    </row>
    <row r="177" spans="12:12" x14ac:dyDescent="0.25">
      <c r="L177" s="8"/>
    </row>
    <row r="178" spans="12:12" x14ac:dyDescent="0.25">
      <c r="L178" s="8"/>
    </row>
    <row r="179" spans="12:12" x14ac:dyDescent="0.25">
      <c r="L179" s="8"/>
    </row>
    <row r="180" spans="12:12" x14ac:dyDescent="0.25">
      <c r="L180" s="8"/>
    </row>
    <row r="181" spans="12:12" x14ac:dyDescent="0.25">
      <c r="L181" s="8"/>
    </row>
    <row r="182" spans="12:12" x14ac:dyDescent="0.25">
      <c r="L182" s="8"/>
    </row>
    <row r="183" spans="12:12" x14ac:dyDescent="0.25">
      <c r="L183" s="8"/>
    </row>
    <row r="184" spans="12:12" x14ac:dyDescent="0.25">
      <c r="L184" s="8"/>
    </row>
    <row r="185" spans="12:12" x14ac:dyDescent="0.25">
      <c r="L185" s="8"/>
    </row>
    <row r="186" spans="12:12" x14ac:dyDescent="0.25">
      <c r="L186" s="8"/>
    </row>
    <row r="187" spans="12:12" x14ac:dyDescent="0.25">
      <c r="L187" s="8"/>
    </row>
    <row r="188" spans="12:12" x14ac:dyDescent="0.25">
      <c r="L188" s="8"/>
    </row>
    <row r="189" spans="12:12" x14ac:dyDescent="0.25">
      <c r="L189" s="8"/>
    </row>
    <row r="190" spans="12:12" x14ac:dyDescent="0.25">
      <c r="L190" s="8"/>
    </row>
    <row r="191" spans="12:12" x14ac:dyDescent="0.25">
      <c r="L191" s="8"/>
    </row>
    <row r="192" spans="12:12" x14ac:dyDescent="0.25">
      <c r="L192" s="8"/>
    </row>
    <row r="193" spans="12:12" x14ac:dyDescent="0.25">
      <c r="L193" s="8"/>
    </row>
    <row r="194" spans="12:12" x14ac:dyDescent="0.25">
      <c r="L194" s="8"/>
    </row>
    <row r="195" spans="12:12" x14ac:dyDescent="0.25">
      <c r="L195" s="8"/>
    </row>
    <row r="196" spans="12:12" x14ac:dyDescent="0.25">
      <c r="L196" s="8"/>
    </row>
    <row r="197" spans="12:12" x14ac:dyDescent="0.25">
      <c r="L197" s="8"/>
    </row>
    <row r="198" spans="12:12" x14ac:dyDescent="0.25">
      <c r="L198" s="8"/>
    </row>
    <row r="199" spans="12:12" x14ac:dyDescent="0.25">
      <c r="L199" s="8"/>
    </row>
    <row r="200" spans="12:12" x14ac:dyDescent="0.25">
      <c r="L200" s="8"/>
    </row>
    <row r="201" spans="12:12" x14ac:dyDescent="0.25">
      <c r="L201" s="8"/>
    </row>
    <row r="202" spans="12:12" x14ac:dyDescent="0.25">
      <c r="L202" s="8"/>
    </row>
    <row r="203" spans="12:12" x14ac:dyDescent="0.25">
      <c r="L203" s="8"/>
    </row>
    <row r="204" spans="12:12" x14ac:dyDescent="0.25">
      <c r="L204" s="8"/>
    </row>
    <row r="205" spans="12:12" x14ac:dyDescent="0.25">
      <c r="L205" s="8"/>
    </row>
    <row r="206" spans="12:12" x14ac:dyDescent="0.25">
      <c r="L206" s="8"/>
    </row>
    <row r="207" spans="12:12" x14ac:dyDescent="0.25">
      <c r="L207" s="8"/>
    </row>
    <row r="208" spans="12:12" x14ac:dyDescent="0.25">
      <c r="L208" s="8"/>
    </row>
    <row r="209" spans="12:12" x14ac:dyDescent="0.25">
      <c r="L209" s="8"/>
    </row>
    <row r="210" spans="12:12" x14ac:dyDescent="0.25">
      <c r="L210" s="8"/>
    </row>
    <row r="211" spans="12:12" x14ac:dyDescent="0.25">
      <c r="L211" s="8"/>
    </row>
    <row r="212" spans="12:12" x14ac:dyDescent="0.25">
      <c r="L212" s="8"/>
    </row>
    <row r="213" spans="12:12" x14ac:dyDescent="0.25">
      <c r="L213" s="8"/>
    </row>
    <row r="214" spans="12:12" x14ac:dyDescent="0.25">
      <c r="L214" s="8"/>
    </row>
    <row r="215" spans="12:12" x14ac:dyDescent="0.25">
      <c r="L215" s="8"/>
    </row>
    <row r="216" spans="12:12" x14ac:dyDescent="0.25">
      <c r="L216" s="8"/>
    </row>
    <row r="217" spans="12:12" x14ac:dyDescent="0.25">
      <c r="L217" s="8"/>
    </row>
    <row r="218" spans="12:12" x14ac:dyDescent="0.25">
      <c r="L218" s="8"/>
    </row>
    <row r="219" spans="12:12" x14ac:dyDescent="0.25">
      <c r="L219" s="8"/>
    </row>
    <row r="220" spans="12:12" x14ac:dyDescent="0.25">
      <c r="L220" s="8"/>
    </row>
    <row r="221" spans="12:12" x14ac:dyDescent="0.25">
      <c r="L221" s="8"/>
    </row>
    <row r="222" spans="12:12" x14ac:dyDescent="0.25">
      <c r="L222" s="8"/>
    </row>
    <row r="223" spans="12:12" x14ac:dyDescent="0.25">
      <c r="L223" s="8"/>
    </row>
    <row r="224" spans="12:12" x14ac:dyDescent="0.25">
      <c r="L224" s="8"/>
    </row>
    <row r="225" spans="12:12" x14ac:dyDescent="0.25">
      <c r="L225" s="8"/>
    </row>
    <row r="226" spans="12:12" x14ac:dyDescent="0.25">
      <c r="L226" s="8"/>
    </row>
    <row r="227" spans="12:12" x14ac:dyDescent="0.25">
      <c r="L227" s="8"/>
    </row>
    <row r="228" spans="12:12" x14ac:dyDescent="0.25">
      <c r="L228" s="8"/>
    </row>
    <row r="229" spans="12:12" x14ac:dyDescent="0.25">
      <c r="L229" s="8"/>
    </row>
    <row r="230" spans="12:12" x14ac:dyDescent="0.25">
      <c r="L230" s="8"/>
    </row>
    <row r="231" spans="12:12" x14ac:dyDescent="0.25">
      <c r="L231" s="8"/>
    </row>
    <row r="232" spans="12:12" x14ac:dyDescent="0.25">
      <c r="L232" s="8"/>
    </row>
    <row r="233" spans="12:12" x14ac:dyDescent="0.25">
      <c r="L233" s="8"/>
    </row>
    <row r="234" spans="12:12" x14ac:dyDescent="0.25">
      <c r="L234" s="8"/>
    </row>
    <row r="235" spans="12:12" x14ac:dyDescent="0.25">
      <c r="L235" s="8"/>
    </row>
    <row r="236" spans="12:12" x14ac:dyDescent="0.25">
      <c r="L236" s="8"/>
    </row>
    <row r="237" spans="12:12" x14ac:dyDescent="0.25">
      <c r="L237" s="8"/>
    </row>
    <row r="238" spans="12:12" x14ac:dyDescent="0.25">
      <c r="L238" s="8"/>
    </row>
    <row r="239" spans="12:12" x14ac:dyDescent="0.25">
      <c r="L239" s="8"/>
    </row>
    <row r="240" spans="12:12" x14ac:dyDescent="0.25">
      <c r="L240" s="8"/>
    </row>
    <row r="241" spans="12:12" x14ac:dyDescent="0.25">
      <c r="L241" s="8"/>
    </row>
    <row r="242" spans="12:12" x14ac:dyDescent="0.25">
      <c r="L242" s="8"/>
    </row>
    <row r="243" spans="12:12" x14ac:dyDescent="0.25">
      <c r="L243" s="8"/>
    </row>
    <row r="244" spans="12:12" x14ac:dyDescent="0.25">
      <c r="L244" s="8"/>
    </row>
    <row r="245" spans="12:12" x14ac:dyDescent="0.25">
      <c r="L245" s="8"/>
    </row>
    <row r="246" spans="12:12" x14ac:dyDescent="0.25">
      <c r="L246" s="8"/>
    </row>
    <row r="247" spans="12:12" x14ac:dyDescent="0.25">
      <c r="L247" s="8"/>
    </row>
    <row r="248" spans="12:12" x14ac:dyDescent="0.25">
      <c r="L248" s="8"/>
    </row>
    <row r="249" spans="12:12" x14ac:dyDescent="0.25">
      <c r="L249" s="8"/>
    </row>
    <row r="250" spans="12:12" x14ac:dyDescent="0.25">
      <c r="L250" s="8"/>
    </row>
    <row r="251" spans="12:12" x14ac:dyDescent="0.25">
      <c r="L251" s="8"/>
    </row>
    <row r="252" spans="12:12" x14ac:dyDescent="0.25">
      <c r="L252" s="8"/>
    </row>
    <row r="253" spans="12:12" x14ac:dyDescent="0.25">
      <c r="L253" s="8"/>
    </row>
    <row r="254" spans="12:12" x14ac:dyDescent="0.25">
      <c r="L254" s="8"/>
    </row>
    <row r="255" spans="12:12" x14ac:dyDescent="0.25">
      <c r="L255" s="8"/>
    </row>
    <row r="256" spans="12:12" x14ac:dyDescent="0.25">
      <c r="L256" s="8"/>
    </row>
    <row r="257" spans="12:12" x14ac:dyDescent="0.25">
      <c r="L257" s="8"/>
    </row>
    <row r="258" spans="12:12" x14ac:dyDescent="0.25">
      <c r="L258" s="8"/>
    </row>
    <row r="259" spans="12:12" x14ac:dyDescent="0.25">
      <c r="L259" s="8"/>
    </row>
    <row r="260" spans="12:12" x14ac:dyDescent="0.25">
      <c r="L260" s="8"/>
    </row>
    <row r="261" spans="12:12" x14ac:dyDescent="0.25">
      <c r="L261" s="8"/>
    </row>
    <row r="262" spans="12:12" x14ac:dyDescent="0.25">
      <c r="L262" s="8"/>
    </row>
    <row r="263" spans="12:12" x14ac:dyDescent="0.25">
      <c r="L263" s="8"/>
    </row>
    <row r="264" spans="12:12" x14ac:dyDescent="0.25">
      <c r="L264" s="8"/>
    </row>
    <row r="265" spans="12:12" x14ac:dyDescent="0.25">
      <c r="L265" s="8"/>
    </row>
    <row r="266" spans="12:12" x14ac:dyDescent="0.25">
      <c r="L266" s="8"/>
    </row>
    <row r="267" spans="12:12" x14ac:dyDescent="0.25">
      <c r="L267" s="8"/>
    </row>
    <row r="268" spans="12:12" x14ac:dyDescent="0.25">
      <c r="L268" s="8"/>
    </row>
    <row r="269" spans="12:12" x14ac:dyDescent="0.25">
      <c r="L269" s="8"/>
    </row>
    <row r="270" spans="12:12" x14ac:dyDescent="0.25">
      <c r="L270" s="8"/>
    </row>
    <row r="271" spans="12:12" x14ac:dyDescent="0.25">
      <c r="L271" s="8"/>
    </row>
    <row r="272" spans="12:12" x14ac:dyDescent="0.25">
      <c r="L272" s="8"/>
    </row>
    <row r="273" spans="12:12" x14ac:dyDescent="0.25">
      <c r="L273" s="8"/>
    </row>
    <row r="274" spans="12:12" x14ac:dyDescent="0.25">
      <c r="L274" s="8"/>
    </row>
    <row r="275" spans="12:12" x14ac:dyDescent="0.25">
      <c r="L275" s="8"/>
    </row>
    <row r="276" spans="12:12" x14ac:dyDescent="0.25">
      <c r="L276" s="8"/>
    </row>
    <row r="277" spans="12:12" x14ac:dyDescent="0.25">
      <c r="L277" s="8"/>
    </row>
    <row r="278" spans="12:12" x14ac:dyDescent="0.25">
      <c r="L278" s="8"/>
    </row>
    <row r="279" spans="12:12" x14ac:dyDescent="0.25">
      <c r="L279" s="8"/>
    </row>
    <row r="280" spans="12:12" x14ac:dyDescent="0.25">
      <c r="L280" s="8"/>
    </row>
    <row r="281" spans="12:12" x14ac:dyDescent="0.25">
      <c r="L281" s="8"/>
    </row>
    <row r="282" spans="12:12" x14ac:dyDescent="0.25">
      <c r="L282" s="8"/>
    </row>
    <row r="283" spans="12:12" x14ac:dyDescent="0.25">
      <c r="L283" s="8"/>
    </row>
    <row r="284" spans="12:12" x14ac:dyDescent="0.25">
      <c r="L284" s="8"/>
    </row>
    <row r="285" spans="12:12" x14ac:dyDescent="0.25">
      <c r="L285" s="8"/>
    </row>
    <row r="286" spans="12:12" x14ac:dyDescent="0.25">
      <c r="L286" s="8"/>
    </row>
    <row r="287" spans="12:12" x14ac:dyDescent="0.25">
      <c r="L287" s="8"/>
    </row>
    <row r="288" spans="12:12" x14ac:dyDescent="0.25">
      <c r="L288" s="8"/>
    </row>
    <row r="289" spans="12:12" x14ac:dyDescent="0.25">
      <c r="L289" s="8"/>
    </row>
    <row r="290" spans="12:12" x14ac:dyDescent="0.25">
      <c r="L290" s="8"/>
    </row>
    <row r="291" spans="12:12" x14ac:dyDescent="0.25">
      <c r="L291" s="8"/>
    </row>
    <row r="292" spans="12:12" x14ac:dyDescent="0.25">
      <c r="L292" s="8"/>
    </row>
    <row r="293" spans="12:12" x14ac:dyDescent="0.25">
      <c r="L293" s="8"/>
    </row>
    <row r="294" spans="12:12" x14ac:dyDescent="0.25">
      <c r="L294" s="8"/>
    </row>
    <row r="295" spans="12:12" x14ac:dyDescent="0.25">
      <c r="L295" s="8"/>
    </row>
    <row r="296" spans="12:12" x14ac:dyDescent="0.25">
      <c r="L296" s="8"/>
    </row>
    <row r="297" spans="12:12" x14ac:dyDescent="0.25">
      <c r="L297" s="8"/>
    </row>
    <row r="298" spans="12:12" x14ac:dyDescent="0.25">
      <c r="L298" s="8"/>
    </row>
    <row r="299" spans="12:12" x14ac:dyDescent="0.25">
      <c r="L299" s="8"/>
    </row>
    <row r="300" spans="12:12" x14ac:dyDescent="0.25">
      <c r="L300" s="8"/>
    </row>
    <row r="301" spans="12:12" x14ac:dyDescent="0.25">
      <c r="L301" s="8"/>
    </row>
    <row r="302" spans="12:12" x14ac:dyDescent="0.25">
      <c r="L302" s="8"/>
    </row>
    <row r="303" spans="12:12" x14ac:dyDescent="0.25">
      <c r="L303" s="8"/>
    </row>
    <row r="304" spans="12:12" x14ac:dyDescent="0.25">
      <c r="L304" s="8"/>
    </row>
    <row r="305" spans="12:12" x14ac:dyDescent="0.25">
      <c r="L305" s="8"/>
    </row>
    <row r="306" spans="12:12" x14ac:dyDescent="0.25">
      <c r="L306" s="8"/>
    </row>
    <row r="307" spans="12:12" x14ac:dyDescent="0.25">
      <c r="L307" s="8"/>
    </row>
    <row r="308" spans="12:12" x14ac:dyDescent="0.25">
      <c r="L308" s="8"/>
    </row>
    <row r="309" spans="12:12" x14ac:dyDescent="0.25">
      <c r="L309" s="8"/>
    </row>
    <row r="310" spans="12:12" x14ac:dyDescent="0.25">
      <c r="L310" s="8"/>
    </row>
    <row r="311" spans="12:12" x14ac:dyDescent="0.25">
      <c r="L311" s="8"/>
    </row>
    <row r="312" spans="12:12" x14ac:dyDescent="0.25">
      <c r="L312" s="8"/>
    </row>
    <row r="313" spans="12:12" x14ac:dyDescent="0.25">
      <c r="L313" s="8"/>
    </row>
    <row r="314" spans="12:12" x14ac:dyDescent="0.25">
      <c r="L314" s="8"/>
    </row>
    <row r="315" spans="12:12" x14ac:dyDescent="0.25">
      <c r="L315" s="8"/>
    </row>
    <row r="316" spans="12:12" x14ac:dyDescent="0.25">
      <c r="L316" s="8"/>
    </row>
    <row r="317" spans="12:12" x14ac:dyDescent="0.25">
      <c r="L317" s="8"/>
    </row>
    <row r="318" spans="12:12" x14ac:dyDescent="0.25">
      <c r="L318" s="8"/>
    </row>
    <row r="319" spans="12:12" x14ac:dyDescent="0.25">
      <c r="L319" s="8"/>
    </row>
    <row r="320" spans="12:12" x14ac:dyDescent="0.25">
      <c r="L320" s="8"/>
    </row>
    <row r="321" spans="12:12" x14ac:dyDescent="0.25">
      <c r="L321" s="8"/>
    </row>
    <row r="322" spans="12:12" x14ac:dyDescent="0.25">
      <c r="L322" s="8"/>
    </row>
    <row r="323" spans="12:12" x14ac:dyDescent="0.25">
      <c r="L323" s="8"/>
    </row>
    <row r="324" spans="12:12" x14ac:dyDescent="0.25">
      <c r="L324" s="8"/>
    </row>
    <row r="325" spans="12:12" x14ac:dyDescent="0.25">
      <c r="L325" s="8"/>
    </row>
    <row r="326" spans="12:12" x14ac:dyDescent="0.25">
      <c r="L326" s="8"/>
    </row>
    <row r="327" spans="12:12" x14ac:dyDescent="0.25">
      <c r="L327" s="8"/>
    </row>
    <row r="328" spans="12:12" x14ac:dyDescent="0.25">
      <c r="L328" s="8"/>
    </row>
    <row r="329" spans="12:12" x14ac:dyDescent="0.25">
      <c r="L329" s="8"/>
    </row>
    <row r="330" spans="12:12" x14ac:dyDescent="0.25">
      <c r="L330" s="8"/>
    </row>
    <row r="331" spans="12:12" x14ac:dyDescent="0.25">
      <c r="L331" s="8"/>
    </row>
    <row r="332" spans="12:12" x14ac:dyDescent="0.25">
      <c r="L332" s="8"/>
    </row>
    <row r="333" spans="12:12" x14ac:dyDescent="0.25">
      <c r="L333" s="8"/>
    </row>
    <row r="334" spans="12:12" x14ac:dyDescent="0.25">
      <c r="L334" s="8"/>
    </row>
    <row r="335" spans="12:12" x14ac:dyDescent="0.25">
      <c r="L335" s="8"/>
    </row>
    <row r="336" spans="12:12" x14ac:dyDescent="0.25">
      <c r="L336" s="8"/>
    </row>
    <row r="337" spans="12:12" x14ac:dyDescent="0.25">
      <c r="L337" s="8"/>
    </row>
    <row r="338" spans="12:12" x14ac:dyDescent="0.25">
      <c r="L338" s="8"/>
    </row>
    <row r="339" spans="12:12" x14ac:dyDescent="0.25">
      <c r="L339" s="8"/>
    </row>
    <row r="340" spans="12:12" x14ac:dyDescent="0.25">
      <c r="L340" s="8"/>
    </row>
    <row r="341" spans="12:12" x14ac:dyDescent="0.25">
      <c r="L341" s="8"/>
    </row>
    <row r="342" spans="12:12" x14ac:dyDescent="0.25">
      <c r="L342" s="8"/>
    </row>
    <row r="343" spans="12:12" x14ac:dyDescent="0.25">
      <c r="L343" s="8"/>
    </row>
    <row r="344" spans="12:12" x14ac:dyDescent="0.25">
      <c r="L344" s="8"/>
    </row>
    <row r="345" spans="12:12" x14ac:dyDescent="0.25">
      <c r="L345" s="8"/>
    </row>
    <row r="346" spans="12:12" x14ac:dyDescent="0.25">
      <c r="L346" s="8"/>
    </row>
    <row r="347" spans="12:12" x14ac:dyDescent="0.25">
      <c r="L347" s="8"/>
    </row>
    <row r="348" spans="12:12" x14ac:dyDescent="0.25">
      <c r="L348" s="8"/>
    </row>
    <row r="349" spans="12:12" x14ac:dyDescent="0.25">
      <c r="L349" s="8"/>
    </row>
    <row r="350" spans="12:12" x14ac:dyDescent="0.25">
      <c r="L350" s="8"/>
    </row>
    <row r="351" spans="12:12" x14ac:dyDescent="0.25">
      <c r="L351" s="8"/>
    </row>
    <row r="352" spans="12:12" x14ac:dyDescent="0.25">
      <c r="L352" s="8"/>
    </row>
    <row r="353" spans="12:12" x14ac:dyDescent="0.25">
      <c r="L353" s="8"/>
    </row>
    <row r="354" spans="12:12" x14ac:dyDescent="0.25">
      <c r="L354" s="8"/>
    </row>
    <row r="355" spans="12:12" x14ac:dyDescent="0.25">
      <c r="L355" s="8"/>
    </row>
    <row r="356" spans="12:12" x14ac:dyDescent="0.25">
      <c r="L356" s="8"/>
    </row>
    <row r="357" spans="12:12" x14ac:dyDescent="0.25">
      <c r="L357" s="8"/>
    </row>
    <row r="358" spans="12:12" x14ac:dyDescent="0.25">
      <c r="L358" s="8"/>
    </row>
    <row r="359" spans="12:12" x14ac:dyDescent="0.25">
      <c r="L359" s="8"/>
    </row>
    <row r="360" spans="12:12" x14ac:dyDescent="0.25">
      <c r="L360" s="8"/>
    </row>
    <row r="361" spans="12:12" x14ac:dyDescent="0.25">
      <c r="L361" s="8"/>
    </row>
    <row r="362" spans="12:12" x14ac:dyDescent="0.25">
      <c r="L362" s="8"/>
    </row>
    <row r="363" spans="12:12" x14ac:dyDescent="0.25">
      <c r="L363" s="8"/>
    </row>
    <row r="364" spans="12:12" x14ac:dyDescent="0.25">
      <c r="L364" s="8"/>
    </row>
    <row r="365" spans="12:12" x14ac:dyDescent="0.25">
      <c r="L365" s="8"/>
    </row>
    <row r="366" spans="12:12" x14ac:dyDescent="0.25">
      <c r="L366" s="8"/>
    </row>
    <row r="367" spans="12:12" x14ac:dyDescent="0.25">
      <c r="L367" s="8"/>
    </row>
    <row r="368" spans="12:12" x14ac:dyDescent="0.25">
      <c r="L368" s="8"/>
    </row>
    <row r="369" spans="12:12" x14ac:dyDescent="0.25">
      <c r="L369" s="8"/>
    </row>
    <row r="370" spans="12:12" x14ac:dyDescent="0.25">
      <c r="L370" s="8"/>
    </row>
    <row r="371" spans="12:12" x14ac:dyDescent="0.25">
      <c r="L371" s="8"/>
    </row>
    <row r="372" spans="12:12" x14ac:dyDescent="0.25">
      <c r="L372" s="8"/>
    </row>
    <row r="373" spans="12:12" x14ac:dyDescent="0.25">
      <c r="L373" s="8"/>
    </row>
    <row r="374" spans="12:12" x14ac:dyDescent="0.25">
      <c r="L374" s="8"/>
    </row>
    <row r="375" spans="12:12" x14ac:dyDescent="0.25">
      <c r="L375" s="8"/>
    </row>
    <row r="376" spans="12:12" x14ac:dyDescent="0.25">
      <c r="L376" s="8"/>
    </row>
    <row r="377" spans="12:12" x14ac:dyDescent="0.25">
      <c r="L377" s="8"/>
    </row>
    <row r="378" spans="12:12" x14ac:dyDescent="0.25">
      <c r="L378" s="8"/>
    </row>
    <row r="379" spans="12:12" x14ac:dyDescent="0.25">
      <c r="L379" s="8"/>
    </row>
    <row r="380" spans="12:12" x14ac:dyDescent="0.25">
      <c r="L380" s="8"/>
    </row>
    <row r="381" spans="12:12" x14ac:dyDescent="0.25">
      <c r="L381" s="8"/>
    </row>
    <row r="382" spans="12:12" x14ac:dyDescent="0.25">
      <c r="L382" s="8"/>
    </row>
    <row r="383" spans="12:12" x14ac:dyDescent="0.25">
      <c r="L383" s="8"/>
    </row>
    <row r="384" spans="12:12" x14ac:dyDescent="0.25">
      <c r="L384" s="8"/>
    </row>
    <row r="385" spans="12:12" x14ac:dyDescent="0.25">
      <c r="L385" s="8"/>
    </row>
    <row r="386" spans="12:12" x14ac:dyDescent="0.25">
      <c r="L386" s="8"/>
    </row>
    <row r="387" spans="12:12" x14ac:dyDescent="0.25">
      <c r="L387" s="8"/>
    </row>
    <row r="388" spans="12:12" x14ac:dyDescent="0.25">
      <c r="L388" s="8"/>
    </row>
    <row r="389" spans="12:12" x14ac:dyDescent="0.25">
      <c r="L389" s="8"/>
    </row>
    <row r="390" spans="12:12" x14ac:dyDescent="0.25">
      <c r="L390" s="8"/>
    </row>
    <row r="391" spans="12:12" x14ac:dyDescent="0.25">
      <c r="L391" s="8"/>
    </row>
    <row r="392" spans="12:12" x14ac:dyDescent="0.25">
      <c r="L392" s="8"/>
    </row>
    <row r="393" spans="12:12" x14ac:dyDescent="0.25">
      <c r="L393" s="8"/>
    </row>
    <row r="394" spans="12:12" x14ac:dyDescent="0.25">
      <c r="L394" s="8"/>
    </row>
    <row r="395" spans="12:12" x14ac:dyDescent="0.25">
      <c r="L395" s="8"/>
    </row>
    <row r="396" spans="12:12" x14ac:dyDescent="0.25">
      <c r="L396" s="8"/>
    </row>
    <row r="397" spans="12:12" x14ac:dyDescent="0.25">
      <c r="L397" s="8"/>
    </row>
    <row r="398" spans="12:12" x14ac:dyDescent="0.25">
      <c r="L398" s="8"/>
    </row>
    <row r="399" spans="12:12" x14ac:dyDescent="0.25">
      <c r="L399" s="8"/>
    </row>
    <row r="400" spans="12:12" x14ac:dyDescent="0.25">
      <c r="L400" s="8"/>
    </row>
    <row r="401" spans="12:12" x14ac:dyDescent="0.25">
      <c r="L401" s="8"/>
    </row>
    <row r="402" spans="12:12" x14ac:dyDescent="0.25">
      <c r="L402" s="8"/>
    </row>
    <row r="403" spans="12:12" x14ac:dyDescent="0.25">
      <c r="L403" s="8"/>
    </row>
    <row r="404" spans="12:12" x14ac:dyDescent="0.25">
      <c r="L404" s="8"/>
    </row>
    <row r="405" spans="12:12" x14ac:dyDescent="0.25">
      <c r="L405" s="8"/>
    </row>
    <row r="406" spans="12:12" x14ac:dyDescent="0.25">
      <c r="L406" s="8"/>
    </row>
    <row r="407" spans="12:12" x14ac:dyDescent="0.25">
      <c r="L407" s="8"/>
    </row>
    <row r="408" spans="12:12" x14ac:dyDescent="0.25">
      <c r="L408" s="8"/>
    </row>
    <row r="409" spans="12:12" x14ac:dyDescent="0.25">
      <c r="L409" s="8"/>
    </row>
    <row r="410" spans="12:12" x14ac:dyDescent="0.25">
      <c r="L410" s="8"/>
    </row>
    <row r="411" spans="12:12" x14ac:dyDescent="0.25">
      <c r="L411" s="8"/>
    </row>
    <row r="412" spans="12:12" x14ac:dyDescent="0.25">
      <c r="L412" s="8"/>
    </row>
    <row r="413" spans="12:12" x14ac:dyDescent="0.25">
      <c r="L413" s="8"/>
    </row>
    <row r="414" spans="12:12" x14ac:dyDescent="0.25">
      <c r="L414" s="8"/>
    </row>
    <row r="415" spans="12:12" x14ac:dyDescent="0.25">
      <c r="L415" s="8"/>
    </row>
    <row r="416" spans="12:12" x14ac:dyDescent="0.25">
      <c r="L416" s="8"/>
    </row>
    <row r="417" spans="12:12" x14ac:dyDescent="0.25">
      <c r="L417" s="8"/>
    </row>
    <row r="418" spans="12:12" x14ac:dyDescent="0.25">
      <c r="L418" s="8"/>
    </row>
    <row r="419" spans="12:12" x14ac:dyDescent="0.25">
      <c r="L419" s="8"/>
    </row>
    <row r="420" spans="12:12" x14ac:dyDescent="0.25">
      <c r="L420" s="8"/>
    </row>
    <row r="421" spans="12:12" x14ac:dyDescent="0.25">
      <c r="L421" s="8"/>
    </row>
    <row r="422" spans="12:12" x14ac:dyDescent="0.25">
      <c r="L422" s="8"/>
    </row>
    <row r="423" spans="12:12" x14ac:dyDescent="0.25">
      <c r="L423" s="8"/>
    </row>
    <row r="424" spans="12:12" x14ac:dyDescent="0.25">
      <c r="L424" s="8"/>
    </row>
    <row r="425" spans="12:12" x14ac:dyDescent="0.25">
      <c r="L425" s="8"/>
    </row>
    <row r="426" spans="12:12" x14ac:dyDescent="0.25">
      <c r="L426" s="8"/>
    </row>
    <row r="427" spans="12:12" x14ac:dyDescent="0.25">
      <c r="L427" s="8"/>
    </row>
    <row r="428" spans="12:12" x14ac:dyDescent="0.25">
      <c r="L428" s="8"/>
    </row>
    <row r="429" spans="12:12" x14ac:dyDescent="0.25">
      <c r="L429" s="8"/>
    </row>
    <row r="430" spans="12:12" x14ac:dyDescent="0.25">
      <c r="L430" s="8"/>
    </row>
    <row r="431" spans="12:12" x14ac:dyDescent="0.25">
      <c r="L431" s="8"/>
    </row>
    <row r="432" spans="12:12" x14ac:dyDescent="0.25">
      <c r="L432" s="8"/>
    </row>
    <row r="433" spans="12:12" x14ac:dyDescent="0.25">
      <c r="L433" s="8"/>
    </row>
    <row r="434" spans="12:12" x14ac:dyDescent="0.25">
      <c r="L434" s="8"/>
    </row>
    <row r="435" spans="12:12" x14ac:dyDescent="0.25">
      <c r="L435" s="8"/>
    </row>
    <row r="436" spans="12:12" x14ac:dyDescent="0.25">
      <c r="L436" s="8"/>
    </row>
    <row r="437" spans="12:12" x14ac:dyDescent="0.25">
      <c r="L437" s="8"/>
    </row>
    <row r="438" spans="12:12" x14ac:dyDescent="0.25">
      <c r="L438" s="8"/>
    </row>
    <row r="439" spans="12:12" x14ac:dyDescent="0.25">
      <c r="L439" s="8"/>
    </row>
    <row r="440" spans="12:12" x14ac:dyDescent="0.25">
      <c r="L440" s="8"/>
    </row>
    <row r="441" spans="12:12" x14ac:dyDescent="0.25">
      <c r="L441" s="8"/>
    </row>
    <row r="442" spans="12:12" x14ac:dyDescent="0.25">
      <c r="L442" s="8"/>
    </row>
    <row r="443" spans="12:12" x14ac:dyDescent="0.25">
      <c r="L443" s="8"/>
    </row>
    <row r="444" spans="12:12" x14ac:dyDescent="0.25">
      <c r="L444" s="8"/>
    </row>
    <row r="445" spans="12:12" x14ac:dyDescent="0.25">
      <c r="L445" s="8"/>
    </row>
    <row r="446" spans="12:12" x14ac:dyDescent="0.25">
      <c r="L446" s="8"/>
    </row>
    <row r="447" spans="12:12" x14ac:dyDescent="0.25">
      <c r="L447" s="8"/>
    </row>
    <row r="448" spans="12:12" x14ac:dyDescent="0.25">
      <c r="L448" s="8"/>
    </row>
    <row r="449" spans="12:12" x14ac:dyDescent="0.25">
      <c r="L449" s="8"/>
    </row>
    <row r="450" spans="12:12" x14ac:dyDescent="0.25">
      <c r="L450" s="8"/>
    </row>
    <row r="451" spans="12:12" x14ac:dyDescent="0.25">
      <c r="L451" s="8"/>
    </row>
    <row r="452" spans="12:12" x14ac:dyDescent="0.25">
      <c r="L452" s="8"/>
    </row>
    <row r="453" spans="12:12" x14ac:dyDescent="0.25">
      <c r="L453" s="8"/>
    </row>
    <row r="454" spans="12:12" x14ac:dyDescent="0.25">
      <c r="L454" s="8"/>
    </row>
    <row r="455" spans="12:12" x14ac:dyDescent="0.25">
      <c r="L455" s="8"/>
    </row>
    <row r="456" spans="12:12" x14ac:dyDescent="0.25">
      <c r="L456" s="8"/>
    </row>
    <row r="457" spans="12:12" x14ac:dyDescent="0.25">
      <c r="L457" s="8"/>
    </row>
    <row r="458" spans="12:12" x14ac:dyDescent="0.25">
      <c r="L458" s="8"/>
    </row>
    <row r="459" spans="12:12" x14ac:dyDescent="0.25">
      <c r="L459" s="8"/>
    </row>
    <row r="460" spans="12:12" x14ac:dyDescent="0.25">
      <c r="L460" s="8"/>
    </row>
    <row r="461" spans="12:12" x14ac:dyDescent="0.25">
      <c r="L461" s="8"/>
    </row>
    <row r="462" spans="12:12" x14ac:dyDescent="0.25">
      <c r="L462" s="8"/>
    </row>
    <row r="463" spans="12:12" x14ac:dyDescent="0.25">
      <c r="L463" s="8"/>
    </row>
    <row r="464" spans="12:12" x14ac:dyDescent="0.25">
      <c r="L464" s="8"/>
    </row>
    <row r="465" spans="12:12" x14ac:dyDescent="0.25">
      <c r="L465" s="8"/>
    </row>
    <row r="466" spans="12:12" x14ac:dyDescent="0.25">
      <c r="L466" s="8"/>
    </row>
    <row r="467" spans="12:12" x14ac:dyDescent="0.25">
      <c r="L467" s="8"/>
    </row>
    <row r="468" spans="12:12" x14ac:dyDescent="0.25">
      <c r="L468" s="8"/>
    </row>
    <row r="469" spans="12:12" x14ac:dyDescent="0.25">
      <c r="L469" s="8"/>
    </row>
    <row r="470" spans="12:12" x14ac:dyDescent="0.25">
      <c r="L470" s="8"/>
    </row>
    <row r="471" spans="12:12" x14ac:dyDescent="0.25">
      <c r="L471" s="8"/>
    </row>
    <row r="472" spans="12:12" x14ac:dyDescent="0.25">
      <c r="L472" s="8"/>
    </row>
    <row r="473" spans="12:12" x14ac:dyDescent="0.25">
      <c r="L473" s="8"/>
    </row>
    <row r="474" spans="12:12" x14ac:dyDescent="0.25">
      <c r="L474" s="8"/>
    </row>
    <row r="475" spans="12:12" x14ac:dyDescent="0.25">
      <c r="L475" s="8"/>
    </row>
    <row r="476" spans="12:12" x14ac:dyDescent="0.25">
      <c r="L476" s="8"/>
    </row>
    <row r="477" spans="12:12" x14ac:dyDescent="0.25">
      <c r="L477" s="8"/>
    </row>
    <row r="478" spans="12:12" x14ac:dyDescent="0.25">
      <c r="L478" s="8"/>
    </row>
    <row r="479" spans="12:12" x14ac:dyDescent="0.25">
      <c r="L479" s="8"/>
    </row>
    <row r="480" spans="12:12" x14ac:dyDescent="0.25">
      <c r="L480" s="8"/>
    </row>
    <row r="481" spans="12:12" x14ac:dyDescent="0.25">
      <c r="L481" s="8"/>
    </row>
    <row r="482" spans="12:12" x14ac:dyDescent="0.25">
      <c r="L482" s="8"/>
    </row>
    <row r="483" spans="12:12" x14ac:dyDescent="0.25">
      <c r="L483" s="8"/>
    </row>
    <row r="484" spans="12:12" x14ac:dyDescent="0.25">
      <c r="L484" s="8"/>
    </row>
    <row r="485" spans="12:12" x14ac:dyDescent="0.25">
      <c r="L485" s="8"/>
    </row>
    <row r="486" spans="12:12" x14ac:dyDescent="0.25">
      <c r="L486" s="8"/>
    </row>
    <row r="487" spans="12:12" x14ac:dyDescent="0.25">
      <c r="L487" s="8"/>
    </row>
    <row r="488" spans="12:12" x14ac:dyDescent="0.25">
      <c r="L488" s="8"/>
    </row>
    <row r="489" spans="12:12" x14ac:dyDescent="0.25">
      <c r="L489" s="8"/>
    </row>
    <row r="490" spans="12:12" x14ac:dyDescent="0.25">
      <c r="L490" s="8"/>
    </row>
    <row r="491" spans="12:12" x14ac:dyDescent="0.25">
      <c r="L491" s="8"/>
    </row>
    <row r="492" spans="12:12" x14ac:dyDescent="0.25">
      <c r="L492" s="8"/>
    </row>
    <row r="493" spans="12:12" x14ac:dyDescent="0.25">
      <c r="L493" s="8"/>
    </row>
    <row r="494" spans="12:12" x14ac:dyDescent="0.25">
      <c r="L494" s="8"/>
    </row>
    <row r="495" spans="12:12" x14ac:dyDescent="0.25">
      <c r="L495" s="8"/>
    </row>
    <row r="496" spans="12:12" x14ac:dyDescent="0.25">
      <c r="L496" s="8"/>
    </row>
    <row r="497" spans="12:12" x14ac:dyDescent="0.25">
      <c r="L497" s="8"/>
    </row>
    <row r="498" spans="12:12" x14ac:dyDescent="0.25">
      <c r="L498" s="8"/>
    </row>
    <row r="499" spans="12:12" x14ac:dyDescent="0.25">
      <c r="L499" s="8"/>
    </row>
    <row r="500" spans="12:12" x14ac:dyDescent="0.25">
      <c r="L500" s="8"/>
    </row>
    <row r="501" spans="12:12" x14ac:dyDescent="0.25">
      <c r="L501" s="8"/>
    </row>
    <row r="502" spans="12:12" x14ac:dyDescent="0.25">
      <c r="L502" s="8"/>
    </row>
    <row r="503" spans="12:12" x14ac:dyDescent="0.25">
      <c r="L503" s="8"/>
    </row>
    <row r="504" spans="12:12" x14ac:dyDescent="0.25">
      <c r="L504" s="8"/>
    </row>
    <row r="505" spans="12:12" x14ac:dyDescent="0.25">
      <c r="L505" s="8"/>
    </row>
    <row r="506" spans="12:12" x14ac:dyDescent="0.25">
      <c r="L506" s="8"/>
    </row>
    <row r="507" spans="12:12" x14ac:dyDescent="0.25">
      <c r="L507" s="8"/>
    </row>
    <row r="508" spans="12:12" x14ac:dyDescent="0.25">
      <c r="L508" s="8"/>
    </row>
    <row r="509" spans="12:12" x14ac:dyDescent="0.25">
      <c r="L509" s="8"/>
    </row>
    <row r="510" spans="12:12" x14ac:dyDescent="0.25">
      <c r="L510" s="8"/>
    </row>
    <row r="511" spans="12:12" x14ac:dyDescent="0.25">
      <c r="L511" s="8"/>
    </row>
    <row r="512" spans="12:12" x14ac:dyDescent="0.25">
      <c r="L512" s="8"/>
    </row>
    <row r="513" spans="12:12" x14ac:dyDescent="0.25">
      <c r="L513" s="8"/>
    </row>
    <row r="514" spans="12:12" x14ac:dyDescent="0.25">
      <c r="L514" s="8"/>
    </row>
    <row r="515" spans="12:12" x14ac:dyDescent="0.25">
      <c r="L515" s="8"/>
    </row>
    <row r="516" spans="12:12" x14ac:dyDescent="0.25">
      <c r="L516" s="8"/>
    </row>
    <row r="517" spans="12:12" x14ac:dyDescent="0.25">
      <c r="L517" s="8"/>
    </row>
    <row r="518" spans="12:12" x14ac:dyDescent="0.25">
      <c r="L518" s="8"/>
    </row>
    <row r="519" spans="12:12" x14ac:dyDescent="0.25">
      <c r="L519" s="8"/>
    </row>
    <row r="520" spans="12:12" x14ac:dyDescent="0.25">
      <c r="L520" s="8"/>
    </row>
    <row r="521" spans="12:12" x14ac:dyDescent="0.25">
      <c r="L521" s="8"/>
    </row>
    <row r="522" spans="12:12" x14ac:dyDescent="0.25">
      <c r="L522" s="8"/>
    </row>
    <row r="523" spans="12:12" x14ac:dyDescent="0.25">
      <c r="L523" s="8"/>
    </row>
    <row r="524" spans="12:12" x14ac:dyDescent="0.25">
      <c r="L524" s="8"/>
    </row>
    <row r="525" spans="12:12" x14ac:dyDescent="0.25">
      <c r="L525" s="8"/>
    </row>
    <row r="526" spans="12:12" x14ac:dyDescent="0.25">
      <c r="L526" s="8"/>
    </row>
    <row r="527" spans="12:12" x14ac:dyDescent="0.25">
      <c r="L527" s="8"/>
    </row>
    <row r="528" spans="12:12" x14ac:dyDescent="0.25">
      <c r="L528" s="8"/>
    </row>
    <row r="529" spans="12:12" x14ac:dyDescent="0.25">
      <c r="L529" s="8"/>
    </row>
    <row r="530" spans="12:12" x14ac:dyDescent="0.25">
      <c r="L530" s="8"/>
    </row>
    <row r="531" spans="12:12" x14ac:dyDescent="0.25">
      <c r="L531" s="8"/>
    </row>
    <row r="532" spans="12:12" x14ac:dyDescent="0.25">
      <c r="L532" s="8"/>
    </row>
    <row r="533" spans="12:12" x14ac:dyDescent="0.25">
      <c r="L533" s="8"/>
    </row>
    <row r="534" spans="12:12" x14ac:dyDescent="0.25">
      <c r="L534" s="8"/>
    </row>
    <row r="535" spans="12:12" x14ac:dyDescent="0.25">
      <c r="L535" s="8"/>
    </row>
    <row r="536" spans="12:12" x14ac:dyDescent="0.25">
      <c r="L536" s="8"/>
    </row>
    <row r="537" spans="12:12" x14ac:dyDescent="0.25">
      <c r="L537" s="8"/>
    </row>
    <row r="538" spans="12:12" x14ac:dyDescent="0.25">
      <c r="L538" s="8"/>
    </row>
    <row r="539" spans="12:12" x14ac:dyDescent="0.25">
      <c r="L539" s="8"/>
    </row>
    <row r="540" spans="12:12" x14ac:dyDescent="0.25">
      <c r="L540" s="8"/>
    </row>
    <row r="541" spans="12:12" x14ac:dyDescent="0.25">
      <c r="L541" s="8"/>
    </row>
    <row r="542" spans="12:12" x14ac:dyDescent="0.25">
      <c r="L542" s="8"/>
    </row>
    <row r="543" spans="12:12" x14ac:dyDescent="0.25">
      <c r="L543" s="8"/>
    </row>
    <row r="544" spans="12:12" x14ac:dyDescent="0.25">
      <c r="L544" s="8"/>
    </row>
    <row r="545" spans="12:12" x14ac:dyDescent="0.25">
      <c r="L545" s="8"/>
    </row>
    <row r="546" spans="12:12" x14ac:dyDescent="0.25">
      <c r="L546" s="8"/>
    </row>
    <row r="547" spans="12:12" x14ac:dyDescent="0.25">
      <c r="L547" s="8"/>
    </row>
    <row r="548" spans="12:12" x14ac:dyDescent="0.25">
      <c r="L548" s="8"/>
    </row>
    <row r="549" spans="12:12" x14ac:dyDescent="0.25">
      <c r="L549" s="8"/>
    </row>
    <row r="550" spans="12:12" x14ac:dyDescent="0.25">
      <c r="L550" s="8"/>
    </row>
    <row r="551" spans="12:12" x14ac:dyDescent="0.25">
      <c r="L551" s="8"/>
    </row>
    <row r="552" spans="12:12" x14ac:dyDescent="0.25">
      <c r="L552" s="8"/>
    </row>
    <row r="553" spans="12:12" x14ac:dyDescent="0.25">
      <c r="L553" s="8"/>
    </row>
    <row r="554" spans="12:12" x14ac:dyDescent="0.25">
      <c r="L554" s="8"/>
    </row>
    <row r="555" spans="12:12" x14ac:dyDescent="0.25">
      <c r="L555" s="8"/>
    </row>
    <row r="556" spans="12:12" x14ac:dyDescent="0.25">
      <c r="L556" s="8"/>
    </row>
    <row r="557" spans="12:12" x14ac:dyDescent="0.25">
      <c r="L557" s="8"/>
    </row>
    <row r="558" spans="12:12" x14ac:dyDescent="0.25">
      <c r="L558" s="8"/>
    </row>
    <row r="559" spans="12:12" x14ac:dyDescent="0.25">
      <c r="L559" s="8"/>
    </row>
    <row r="560" spans="12:12" x14ac:dyDescent="0.25">
      <c r="L560" s="8"/>
    </row>
    <row r="561" spans="12:12" x14ac:dyDescent="0.25">
      <c r="L561" s="8"/>
    </row>
    <row r="562" spans="12:12" x14ac:dyDescent="0.25">
      <c r="L562" s="8"/>
    </row>
    <row r="563" spans="12:12" x14ac:dyDescent="0.25">
      <c r="L563" s="8"/>
    </row>
    <row r="564" spans="12:12" x14ac:dyDescent="0.25">
      <c r="L564" s="8"/>
    </row>
    <row r="565" spans="12:12" x14ac:dyDescent="0.25">
      <c r="L565" s="8"/>
    </row>
    <row r="566" spans="12:12" x14ac:dyDescent="0.25">
      <c r="L566" s="8"/>
    </row>
    <row r="567" spans="12:12" x14ac:dyDescent="0.25">
      <c r="L567" s="8"/>
    </row>
    <row r="568" spans="12:12" x14ac:dyDescent="0.25">
      <c r="L568" s="8"/>
    </row>
    <row r="569" spans="12:12" x14ac:dyDescent="0.25">
      <c r="L569" s="8"/>
    </row>
    <row r="570" spans="12:12" x14ac:dyDescent="0.25">
      <c r="L570" s="8"/>
    </row>
    <row r="571" spans="12:12" x14ac:dyDescent="0.25">
      <c r="L571" s="8"/>
    </row>
    <row r="572" spans="12:12" x14ac:dyDescent="0.25">
      <c r="L572" s="8"/>
    </row>
    <row r="573" spans="12:12" x14ac:dyDescent="0.25">
      <c r="L573" s="8"/>
    </row>
    <row r="574" spans="12:12" x14ac:dyDescent="0.25">
      <c r="L574" s="8"/>
    </row>
    <row r="575" spans="12:12" x14ac:dyDescent="0.25">
      <c r="L575" s="8"/>
    </row>
    <row r="576" spans="12:12" x14ac:dyDescent="0.25">
      <c r="L576" s="8"/>
    </row>
    <row r="577" spans="12:12" x14ac:dyDescent="0.25">
      <c r="L577" s="8"/>
    </row>
    <row r="578" spans="12:12" x14ac:dyDescent="0.25">
      <c r="L578" s="8"/>
    </row>
    <row r="579" spans="12:12" x14ac:dyDescent="0.25">
      <c r="L579" s="8"/>
    </row>
    <row r="580" spans="12:12" x14ac:dyDescent="0.25">
      <c r="L580" s="8"/>
    </row>
    <row r="581" spans="12:12" x14ac:dyDescent="0.25">
      <c r="L581" s="8"/>
    </row>
    <row r="582" spans="12:12" x14ac:dyDescent="0.25">
      <c r="L582" s="8"/>
    </row>
    <row r="583" spans="12:12" x14ac:dyDescent="0.25">
      <c r="L583" s="8"/>
    </row>
    <row r="584" spans="12:12" x14ac:dyDescent="0.25">
      <c r="L584" s="8"/>
    </row>
    <row r="585" spans="12:12" x14ac:dyDescent="0.25">
      <c r="L585" s="8"/>
    </row>
    <row r="586" spans="12:12" x14ac:dyDescent="0.25">
      <c r="L586" s="8"/>
    </row>
    <row r="587" spans="12:12" x14ac:dyDescent="0.25">
      <c r="L587" s="8"/>
    </row>
    <row r="588" spans="12:12" x14ac:dyDescent="0.25">
      <c r="L588" s="8"/>
    </row>
    <row r="589" spans="12:12" x14ac:dyDescent="0.25">
      <c r="L589" s="8"/>
    </row>
    <row r="590" spans="12:12" x14ac:dyDescent="0.25">
      <c r="L590" s="8"/>
    </row>
    <row r="591" spans="12:12" x14ac:dyDescent="0.25">
      <c r="L591" s="8"/>
    </row>
    <row r="592" spans="12:12" x14ac:dyDescent="0.25">
      <c r="L592" s="8"/>
    </row>
    <row r="593" spans="12:12" x14ac:dyDescent="0.25">
      <c r="L593" s="8"/>
    </row>
    <row r="594" spans="12:12" x14ac:dyDescent="0.25">
      <c r="L594" s="8"/>
    </row>
    <row r="595" spans="12:12" x14ac:dyDescent="0.25">
      <c r="L595" s="8"/>
    </row>
    <row r="596" spans="12:12" x14ac:dyDescent="0.25">
      <c r="L596" s="8"/>
    </row>
    <row r="597" spans="12:12" x14ac:dyDescent="0.25">
      <c r="L597" s="8"/>
    </row>
    <row r="598" spans="12:12" x14ac:dyDescent="0.25">
      <c r="L598" s="8"/>
    </row>
    <row r="599" spans="12:12" x14ac:dyDescent="0.25">
      <c r="L599" s="8"/>
    </row>
    <row r="600" spans="12:12" x14ac:dyDescent="0.25">
      <c r="L600" s="8"/>
    </row>
    <row r="601" spans="12:12" x14ac:dyDescent="0.25">
      <c r="L601" s="8"/>
    </row>
    <row r="602" spans="12:12" x14ac:dyDescent="0.25">
      <c r="L602" s="8"/>
    </row>
    <row r="603" spans="12:12" x14ac:dyDescent="0.25">
      <c r="L603" s="8"/>
    </row>
    <row r="604" spans="12:12" x14ac:dyDescent="0.25">
      <c r="L604" s="8"/>
    </row>
    <row r="605" spans="12:12" x14ac:dyDescent="0.25">
      <c r="L605" s="8"/>
    </row>
    <row r="606" spans="12:12" x14ac:dyDescent="0.25">
      <c r="L606" s="8"/>
    </row>
    <row r="607" spans="12:12" x14ac:dyDescent="0.25">
      <c r="L607" s="8"/>
    </row>
    <row r="608" spans="12:12" x14ac:dyDescent="0.25">
      <c r="L608" s="8"/>
    </row>
    <row r="609" spans="12:12" x14ac:dyDescent="0.25">
      <c r="L609" s="8"/>
    </row>
    <row r="610" spans="12:12" x14ac:dyDescent="0.25">
      <c r="L610" s="8"/>
    </row>
    <row r="611" spans="12:12" x14ac:dyDescent="0.25">
      <c r="L611" s="8"/>
    </row>
    <row r="612" spans="12:12" x14ac:dyDescent="0.25">
      <c r="L612" s="8"/>
    </row>
    <row r="613" spans="12:12" x14ac:dyDescent="0.25">
      <c r="L613" s="8"/>
    </row>
  </sheetData>
  <mergeCells count="1"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Esperanza de vida retrospectiva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Esperanza de Vida de la Comunidad de Madrid. Tablas de mortalidad totales. Año 2022</dc:title>
  <dc:creator>Dirección General de Economía e Industria. Comunidad de Madrid</dc:creator>
  <cp:keywords>Mortalidad Esperanza de vida, Defunciones, Comunidad de Madrid, 2023</cp:keywords>
  <cp:lastModifiedBy>D.G. de Economía e Industria. Comunidad de Madrid</cp:lastModifiedBy>
  <cp:lastPrinted>2007-06-05T07:05:14Z</cp:lastPrinted>
  <dcterms:created xsi:type="dcterms:W3CDTF">2005-07-15T07:28:30Z</dcterms:created>
  <dcterms:modified xsi:type="dcterms:W3CDTF">2025-09-18T10:15:01Z</dcterms:modified>
</cp:coreProperties>
</file>