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065Parla\"/>
    </mc:Choice>
  </mc:AlternateContent>
  <xr:revisionPtr revIDLastSave="0" documentId="13_ncr:1_{402EEAD7-1E8A-4011-8DF0-A7188C103C29}" xr6:coauthVersionLast="47" xr6:coauthVersionMax="47" xr10:uidLastSave="{00000000-0000-0000-0000-000000000000}"/>
  <bookViews>
    <workbookView xWindow="-120" yWindow="-120" windowWidth="30960" windowHeight="15840" tabRatio="622" xr2:uid="{00000000-000D-0000-FFFF-FFFF00000000}"/>
  </bookViews>
  <sheets>
    <sheet name="Esperanza Vida Parla M" sheetId="13" r:id="rId1"/>
    <sheet name="Esperanza Vida M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13" l="1"/>
  <c r="N17" i="13"/>
  <c r="M17" i="13"/>
  <c r="J17" i="13"/>
  <c r="I17" i="13"/>
  <c r="E17" i="13"/>
  <c r="C17" i="13"/>
  <c r="O16" i="13"/>
  <c r="N16" i="13"/>
  <c r="M16" i="13"/>
  <c r="J16" i="13"/>
  <c r="I16" i="13"/>
  <c r="E16" i="13"/>
  <c r="C16" i="13"/>
  <c r="O15" i="13"/>
  <c r="N15" i="13"/>
  <c r="M15" i="13"/>
  <c r="J15" i="13"/>
  <c r="I15" i="13"/>
  <c r="E15" i="13"/>
  <c r="C15" i="13"/>
  <c r="O14" i="13"/>
  <c r="N14" i="13"/>
  <c r="M14" i="13"/>
  <c r="J14" i="13"/>
  <c r="I14" i="13"/>
  <c r="E14" i="13"/>
  <c r="C14" i="13"/>
  <c r="O13" i="13"/>
  <c r="N13" i="13"/>
  <c r="M13" i="13"/>
  <c r="J13" i="13"/>
  <c r="I13" i="13"/>
  <c r="E13" i="13"/>
  <c r="C13" i="13"/>
  <c r="O12" i="13"/>
  <c r="N12" i="13"/>
  <c r="M12" i="13"/>
  <c r="J12" i="13"/>
  <c r="I12" i="13"/>
  <c r="E12" i="13"/>
  <c r="C12" i="13"/>
  <c r="O11" i="13"/>
  <c r="N11" i="13"/>
  <c r="M11" i="13"/>
  <c r="J11" i="13"/>
  <c r="I11" i="13"/>
  <c r="E11" i="13"/>
  <c r="C11" i="13"/>
  <c r="O10" i="13"/>
  <c r="N10" i="13"/>
  <c r="M10" i="13"/>
  <c r="J10" i="13"/>
  <c r="I10" i="13"/>
  <c r="E10" i="13"/>
  <c r="C10" i="13"/>
  <c r="O9" i="13"/>
  <c r="N9" i="13"/>
  <c r="M9" i="13"/>
  <c r="J9" i="13"/>
  <c r="I9" i="13"/>
  <c r="E9" i="13"/>
  <c r="C9" i="13"/>
  <c r="O8" i="13"/>
  <c r="N8" i="13"/>
  <c r="M8" i="13"/>
  <c r="J8" i="13"/>
  <c r="I8" i="13"/>
  <c r="E8" i="13"/>
  <c r="C8" i="13"/>
  <c r="B8" i="13"/>
  <c r="B17" i="13"/>
  <c r="B16" i="13"/>
  <c r="B15" i="13"/>
  <c r="B14" i="13"/>
  <c r="B13" i="13"/>
  <c r="B12" i="13"/>
  <c r="B11" i="13"/>
  <c r="B10" i="13"/>
  <c r="B9" i="13"/>
  <c r="C9" i="3"/>
  <c r="E9" i="3"/>
  <c r="I9" i="3"/>
  <c r="J9" i="3"/>
  <c r="M9" i="3"/>
  <c r="N9" i="3"/>
  <c r="O9" i="3"/>
  <c r="C10" i="3"/>
  <c r="E10" i="3"/>
  <c r="I10" i="3"/>
  <c r="J10" i="3"/>
  <c r="M10" i="3"/>
  <c r="N10" i="3"/>
  <c r="O10" i="3"/>
  <c r="C11" i="3"/>
  <c r="E11" i="3"/>
  <c r="I11" i="3"/>
  <c r="J11" i="3"/>
  <c r="M11" i="3"/>
  <c r="N11" i="3"/>
  <c r="O11" i="3"/>
  <c r="C12" i="3"/>
  <c r="E12" i="3"/>
  <c r="I12" i="3"/>
  <c r="J12" i="3"/>
  <c r="M12" i="3"/>
  <c r="N12" i="3"/>
  <c r="O12" i="3"/>
  <c r="C13" i="3"/>
  <c r="E13" i="3"/>
  <c r="I13" i="3"/>
  <c r="J13" i="3"/>
  <c r="M13" i="3"/>
  <c r="N13" i="3"/>
  <c r="O13" i="3"/>
  <c r="C14" i="3"/>
  <c r="E14" i="3"/>
  <c r="I14" i="3"/>
  <c r="J14" i="3"/>
  <c r="M14" i="3"/>
  <c r="N14" i="3"/>
  <c r="O14" i="3"/>
  <c r="C15" i="3"/>
  <c r="E15" i="3"/>
  <c r="I15" i="3"/>
  <c r="J15" i="3"/>
  <c r="M15" i="3"/>
  <c r="N15" i="3"/>
  <c r="O15" i="3"/>
  <c r="C16" i="3"/>
  <c r="E16" i="3"/>
  <c r="I16" i="3"/>
  <c r="J16" i="3"/>
  <c r="M16" i="3"/>
  <c r="N16" i="3"/>
  <c r="O16" i="3"/>
  <c r="C17" i="3"/>
  <c r="E17" i="3"/>
  <c r="I17" i="3"/>
  <c r="J17" i="3"/>
  <c r="M17" i="3"/>
  <c r="N17" i="3"/>
  <c r="O17" i="3"/>
  <c r="C18" i="3"/>
  <c r="E18" i="3"/>
  <c r="I18" i="3"/>
  <c r="J18" i="3"/>
  <c r="M18" i="3"/>
  <c r="N18" i="3"/>
  <c r="O18" i="3"/>
  <c r="C19" i="3"/>
  <c r="E19" i="3"/>
  <c r="I19" i="3"/>
  <c r="J19" i="3"/>
  <c r="M19" i="3"/>
  <c r="N19" i="3"/>
  <c r="O19" i="3"/>
  <c r="C20" i="3"/>
  <c r="E20" i="3"/>
  <c r="I20" i="3"/>
  <c r="J20" i="3"/>
  <c r="M20" i="3"/>
  <c r="N20" i="3"/>
  <c r="O20" i="3"/>
  <c r="C21" i="3"/>
  <c r="E21" i="3"/>
  <c r="I21" i="3"/>
  <c r="J21" i="3"/>
  <c r="M21" i="3"/>
  <c r="N21" i="3"/>
  <c r="O21" i="3"/>
  <c r="C22" i="3"/>
  <c r="E22" i="3"/>
  <c r="I22" i="3"/>
  <c r="J22" i="3"/>
  <c r="M22" i="3"/>
  <c r="N22" i="3"/>
  <c r="O22" i="3"/>
  <c r="C23" i="3"/>
  <c r="E23" i="3"/>
  <c r="I23" i="3"/>
  <c r="J23" i="3"/>
  <c r="M23" i="3"/>
  <c r="N23" i="3"/>
  <c r="O23" i="3"/>
  <c r="C24" i="3"/>
  <c r="E24" i="3"/>
  <c r="I24" i="3"/>
  <c r="J24" i="3"/>
  <c r="M24" i="3"/>
  <c r="N24" i="3"/>
  <c r="O24" i="3"/>
  <c r="C25" i="3"/>
  <c r="E25" i="3"/>
  <c r="I25" i="3"/>
  <c r="J25" i="3"/>
  <c r="M25" i="3"/>
  <c r="N25" i="3"/>
  <c r="O25" i="3"/>
  <c r="C26" i="3"/>
  <c r="E26" i="3"/>
  <c r="I26" i="3"/>
  <c r="J26" i="3"/>
  <c r="M26" i="3"/>
  <c r="N26" i="3"/>
  <c r="O26" i="3"/>
  <c r="C27" i="3"/>
  <c r="E27" i="3"/>
  <c r="I27" i="3"/>
  <c r="J27" i="3"/>
  <c r="M27" i="3"/>
  <c r="N27" i="3"/>
  <c r="O27" i="3"/>
  <c r="C28" i="3"/>
  <c r="E28" i="3"/>
  <c r="I28" i="3"/>
  <c r="J28" i="3"/>
  <c r="M28" i="3"/>
  <c r="N28" i="3"/>
  <c r="O28" i="3"/>
  <c r="C29" i="3"/>
  <c r="E29" i="3"/>
  <c r="I29" i="3"/>
  <c r="J29" i="3"/>
  <c r="M29" i="3"/>
  <c r="N29" i="3"/>
  <c r="O29" i="3"/>
  <c r="C30" i="3"/>
  <c r="E30" i="3"/>
  <c r="I30" i="3"/>
  <c r="J30" i="3"/>
  <c r="M30" i="3"/>
  <c r="N30" i="3"/>
  <c r="O30" i="3"/>
  <c r="C31" i="3"/>
  <c r="E31" i="3"/>
  <c r="I31" i="3"/>
  <c r="J31" i="3"/>
  <c r="M31" i="3"/>
  <c r="N31" i="3"/>
  <c r="O31" i="3"/>
  <c r="C32" i="3"/>
  <c r="E32" i="3"/>
  <c r="I32" i="3"/>
  <c r="J32" i="3"/>
  <c r="M32" i="3"/>
  <c r="N32" i="3"/>
  <c r="O32" i="3"/>
  <c r="C33" i="3"/>
  <c r="E33" i="3"/>
  <c r="I33" i="3"/>
  <c r="J33" i="3"/>
  <c r="M33" i="3"/>
  <c r="N33" i="3"/>
  <c r="O33" i="3"/>
  <c r="C34" i="3"/>
  <c r="E34" i="3"/>
  <c r="I34" i="3"/>
  <c r="J34" i="3"/>
  <c r="M34" i="3"/>
  <c r="N34" i="3"/>
  <c r="O34" i="3"/>
  <c r="C35" i="3"/>
  <c r="E35" i="3"/>
  <c r="I35" i="3"/>
  <c r="J35" i="3"/>
  <c r="M35" i="3"/>
  <c r="N35" i="3"/>
  <c r="O35" i="3"/>
  <c r="C36" i="3"/>
  <c r="E36" i="3"/>
  <c r="I36" i="3"/>
  <c r="J36" i="3"/>
  <c r="M36" i="3"/>
  <c r="N36" i="3"/>
  <c r="O36" i="3"/>
  <c r="C37" i="3"/>
  <c r="E37" i="3"/>
  <c r="I37" i="3"/>
  <c r="J37" i="3"/>
  <c r="M37" i="3"/>
  <c r="N37" i="3"/>
  <c r="O37" i="3"/>
  <c r="C38" i="3"/>
  <c r="E38" i="3"/>
  <c r="I38" i="3"/>
  <c r="J38" i="3"/>
  <c r="M38" i="3"/>
  <c r="N38" i="3"/>
  <c r="O38" i="3"/>
  <c r="C39" i="3"/>
  <c r="E39" i="3"/>
  <c r="I39" i="3"/>
  <c r="J39" i="3"/>
  <c r="M39" i="3"/>
  <c r="N39" i="3"/>
  <c r="O39" i="3"/>
  <c r="C40" i="3"/>
  <c r="E40" i="3"/>
  <c r="I40" i="3"/>
  <c r="J40" i="3"/>
  <c r="M40" i="3"/>
  <c r="N40" i="3"/>
  <c r="O40" i="3"/>
  <c r="C41" i="3"/>
  <c r="E41" i="3"/>
  <c r="I41" i="3"/>
  <c r="J41" i="3"/>
  <c r="M41" i="3"/>
  <c r="N41" i="3"/>
  <c r="O41" i="3"/>
  <c r="C42" i="3"/>
  <c r="E42" i="3"/>
  <c r="I42" i="3"/>
  <c r="J42" i="3"/>
  <c r="M42" i="3"/>
  <c r="N42" i="3"/>
  <c r="O42" i="3"/>
  <c r="C43" i="3"/>
  <c r="E43" i="3"/>
  <c r="I43" i="3"/>
  <c r="J43" i="3"/>
  <c r="M43" i="3"/>
  <c r="N43" i="3"/>
  <c r="O43" i="3"/>
  <c r="C44" i="3"/>
  <c r="E44" i="3"/>
  <c r="I44" i="3"/>
  <c r="J44" i="3"/>
  <c r="M44" i="3"/>
  <c r="N44" i="3"/>
  <c r="O44" i="3"/>
  <c r="C45" i="3"/>
  <c r="E45" i="3"/>
  <c r="I45" i="3"/>
  <c r="J45" i="3"/>
  <c r="M45" i="3"/>
  <c r="N45" i="3"/>
  <c r="O45" i="3"/>
  <c r="C46" i="3"/>
  <c r="E46" i="3"/>
  <c r="I46" i="3"/>
  <c r="J46" i="3"/>
  <c r="M46" i="3"/>
  <c r="N46" i="3"/>
  <c r="O46" i="3"/>
  <c r="C47" i="3"/>
  <c r="E47" i="3"/>
  <c r="I47" i="3"/>
  <c r="J47" i="3"/>
  <c r="M47" i="3"/>
  <c r="N47" i="3"/>
  <c r="O47" i="3"/>
  <c r="C48" i="3"/>
  <c r="E48" i="3"/>
  <c r="I48" i="3"/>
  <c r="J48" i="3"/>
  <c r="M48" i="3"/>
  <c r="N48" i="3"/>
  <c r="O48" i="3"/>
  <c r="C49" i="3"/>
  <c r="E49" i="3"/>
  <c r="I49" i="3"/>
  <c r="J49" i="3"/>
  <c r="M49" i="3"/>
  <c r="N49" i="3"/>
  <c r="O49" i="3"/>
  <c r="C50" i="3"/>
  <c r="E50" i="3"/>
  <c r="I50" i="3"/>
  <c r="J50" i="3"/>
  <c r="M50" i="3"/>
  <c r="N50" i="3"/>
  <c r="O50" i="3"/>
  <c r="C51" i="3"/>
  <c r="E51" i="3"/>
  <c r="I51" i="3"/>
  <c r="J51" i="3"/>
  <c r="M51" i="3"/>
  <c r="N51" i="3"/>
  <c r="O51" i="3"/>
  <c r="C52" i="3"/>
  <c r="E52" i="3"/>
  <c r="I52" i="3"/>
  <c r="J52" i="3"/>
  <c r="M52" i="3"/>
  <c r="N52" i="3"/>
  <c r="O52" i="3"/>
  <c r="C53" i="3"/>
  <c r="E53" i="3"/>
  <c r="I53" i="3"/>
  <c r="J53" i="3"/>
  <c r="M53" i="3"/>
  <c r="N53" i="3"/>
  <c r="O53" i="3"/>
  <c r="C54" i="3"/>
  <c r="E54" i="3"/>
  <c r="I54" i="3"/>
  <c r="J54" i="3"/>
  <c r="M54" i="3"/>
  <c r="N54" i="3"/>
  <c r="O54" i="3"/>
  <c r="C55" i="3"/>
  <c r="E55" i="3"/>
  <c r="I55" i="3"/>
  <c r="J55" i="3"/>
  <c r="M55" i="3"/>
  <c r="N55" i="3"/>
  <c r="O55" i="3"/>
  <c r="C56" i="3"/>
  <c r="E56" i="3"/>
  <c r="I56" i="3"/>
  <c r="J56" i="3"/>
  <c r="M56" i="3"/>
  <c r="N56" i="3"/>
  <c r="O56" i="3"/>
  <c r="C57" i="3"/>
  <c r="E57" i="3"/>
  <c r="I57" i="3"/>
  <c r="J57" i="3"/>
  <c r="M57" i="3"/>
  <c r="N57" i="3"/>
  <c r="O57" i="3"/>
  <c r="C58" i="3"/>
  <c r="E58" i="3"/>
  <c r="I58" i="3"/>
  <c r="J58" i="3"/>
  <c r="M58" i="3"/>
  <c r="N58" i="3"/>
  <c r="O58" i="3"/>
  <c r="C59" i="3"/>
  <c r="E59" i="3"/>
  <c r="I59" i="3"/>
  <c r="J59" i="3"/>
  <c r="M59" i="3"/>
  <c r="N59" i="3"/>
  <c r="O59" i="3"/>
  <c r="C60" i="3"/>
  <c r="E60" i="3"/>
  <c r="I60" i="3"/>
  <c r="J60" i="3"/>
  <c r="M60" i="3"/>
  <c r="N60" i="3"/>
  <c r="O60" i="3"/>
  <c r="C61" i="3"/>
  <c r="E61" i="3"/>
  <c r="I61" i="3"/>
  <c r="J61" i="3"/>
  <c r="M61" i="3"/>
  <c r="N61" i="3"/>
  <c r="O61" i="3"/>
  <c r="C62" i="3"/>
  <c r="E62" i="3"/>
  <c r="I62" i="3"/>
  <c r="J62" i="3"/>
  <c r="M62" i="3"/>
  <c r="N62" i="3"/>
  <c r="O62" i="3"/>
  <c r="C63" i="3"/>
  <c r="E63" i="3"/>
  <c r="I63" i="3"/>
  <c r="J63" i="3"/>
  <c r="M63" i="3"/>
  <c r="N63" i="3"/>
  <c r="O63" i="3"/>
  <c r="C64" i="3"/>
  <c r="E64" i="3"/>
  <c r="I64" i="3"/>
  <c r="J64" i="3"/>
  <c r="M64" i="3"/>
  <c r="N64" i="3"/>
  <c r="O64" i="3"/>
  <c r="C65" i="3"/>
  <c r="E65" i="3"/>
  <c r="I65" i="3"/>
  <c r="J65" i="3"/>
  <c r="M65" i="3"/>
  <c r="N65" i="3"/>
  <c r="O65" i="3"/>
  <c r="C66" i="3"/>
  <c r="E66" i="3"/>
  <c r="I66" i="3"/>
  <c r="J66" i="3"/>
  <c r="M66" i="3"/>
  <c r="N66" i="3"/>
  <c r="O66" i="3"/>
  <c r="C67" i="3"/>
  <c r="E67" i="3"/>
  <c r="I67" i="3"/>
  <c r="J67" i="3"/>
  <c r="M67" i="3"/>
  <c r="N67" i="3"/>
  <c r="O67" i="3"/>
  <c r="C68" i="3"/>
  <c r="E68" i="3"/>
  <c r="I68" i="3"/>
  <c r="J68" i="3"/>
  <c r="M68" i="3"/>
  <c r="N68" i="3"/>
  <c r="O68" i="3"/>
  <c r="C69" i="3"/>
  <c r="E69" i="3"/>
  <c r="I69" i="3"/>
  <c r="J69" i="3"/>
  <c r="M69" i="3"/>
  <c r="N69" i="3"/>
  <c r="O69" i="3"/>
  <c r="C70" i="3"/>
  <c r="E70" i="3"/>
  <c r="I70" i="3"/>
  <c r="J70" i="3"/>
  <c r="M70" i="3"/>
  <c r="N70" i="3"/>
  <c r="O70" i="3"/>
  <c r="C71" i="3"/>
  <c r="E71" i="3"/>
  <c r="I71" i="3"/>
  <c r="J71" i="3"/>
  <c r="M71" i="3"/>
  <c r="N71" i="3"/>
  <c r="O71" i="3"/>
  <c r="C72" i="3"/>
  <c r="E72" i="3"/>
  <c r="I72" i="3"/>
  <c r="J72" i="3"/>
  <c r="M72" i="3"/>
  <c r="N72" i="3"/>
  <c r="O72" i="3"/>
  <c r="C73" i="3"/>
  <c r="E73" i="3"/>
  <c r="I73" i="3"/>
  <c r="J73" i="3"/>
  <c r="M73" i="3"/>
  <c r="N73" i="3"/>
  <c r="O73" i="3"/>
  <c r="C74" i="3"/>
  <c r="E74" i="3"/>
  <c r="I74" i="3"/>
  <c r="J74" i="3"/>
  <c r="M74" i="3"/>
  <c r="N74" i="3"/>
  <c r="O74" i="3"/>
  <c r="C75" i="3"/>
  <c r="E75" i="3"/>
  <c r="I75" i="3"/>
  <c r="J75" i="3"/>
  <c r="M75" i="3"/>
  <c r="N75" i="3"/>
  <c r="O75" i="3"/>
  <c r="C76" i="3"/>
  <c r="E76" i="3"/>
  <c r="I76" i="3"/>
  <c r="J76" i="3"/>
  <c r="M76" i="3"/>
  <c r="N76" i="3"/>
  <c r="O76" i="3"/>
  <c r="C77" i="3"/>
  <c r="E77" i="3"/>
  <c r="I77" i="3"/>
  <c r="J77" i="3"/>
  <c r="M77" i="3"/>
  <c r="N77" i="3"/>
  <c r="O77" i="3"/>
  <c r="C78" i="3"/>
  <c r="E78" i="3"/>
  <c r="I78" i="3"/>
  <c r="J78" i="3"/>
  <c r="M78" i="3"/>
  <c r="N78" i="3"/>
  <c r="O78" i="3"/>
  <c r="C79" i="3"/>
  <c r="E79" i="3"/>
  <c r="I79" i="3"/>
  <c r="J79" i="3"/>
  <c r="M79" i="3"/>
  <c r="N79" i="3"/>
  <c r="O79" i="3"/>
  <c r="C80" i="3"/>
  <c r="E80" i="3"/>
  <c r="I80" i="3"/>
  <c r="J80" i="3"/>
  <c r="M80" i="3"/>
  <c r="N80" i="3"/>
  <c r="O80" i="3"/>
  <c r="C81" i="3"/>
  <c r="E81" i="3"/>
  <c r="I81" i="3"/>
  <c r="J81" i="3"/>
  <c r="M81" i="3"/>
  <c r="N81" i="3"/>
  <c r="O81" i="3"/>
  <c r="C82" i="3"/>
  <c r="E82" i="3"/>
  <c r="I82" i="3"/>
  <c r="J82" i="3"/>
  <c r="M82" i="3"/>
  <c r="N82" i="3"/>
  <c r="O82" i="3"/>
  <c r="C83" i="3"/>
  <c r="E83" i="3"/>
  <c r="I83" i="3"/>
  <c r="J83" i="3"/>
  <c r="M83" i="3"/>
  <c r="N83" i="3"/>
  <c r="O83" i="3"/>
  <c r="C84" i="3"/>
  <c r="E84" i="3"/>
  <c r="I84" i="3"/>
  <c r="J84" i="3"/>
  <c r="M84" i="3"/>
  <c r="N84" i="3"/>
  <c r="O84" i="3"/>
  <c r="C85" i="3"/>
  <c r="E85" i="3"/>
  <c r="I85" i="3"/>
  <c r="J85" i="3"/>
  <c r="M85" i="3"/>
  <c r="N85" i="3"/>
  <c r="O85" i="3"/>
  <c r="C86" i="3"/>
  <c r="E86" i="3"/>
  <c r="I86" i="3"/>
  <c r="J86" i="3"/>
  <c r="M86" i="3"/>
  <c r="N86" i="3"/>
  <c r="O86" i="3"/>
  <c r="C87" i="3"/>
  <c r="E87" i="3"/>
  <c r="I87" i="3"/>
  <c r="J87" i="3"/>
  <c r="M87" i="3"/>
  <c r="N87" i="3"/>
  <c r="O87" i="3"/>
  <c r="C88" i="3"/>
  <c r="E88" i="3"/>
  <c r="I88" i="3"/>
  <c r="J88" i="3"/>
  <c r="M88" i="3"/>
  <c r="N88" i="3"/>
  <c r="O88" i="3"/>
  <c r="C89" i="3"/>
  <c r="E89" i="3"/>
  <c r="I89" i="3"/>
  <c r="J89" i="3"/>
  <c r="M89" i="3"/>
  <c r="N89" i="3"/>
  <c r="O89" i="3"/>
  <c r="C90" i="3"/>
  <c r="E90" i="3"/>
  <c r="I90" i="3"/>
  <c r="J90" i="3"/>
  <c r="M90" i="3"/>
  <c r="N90" i="3"/>
  <c r="O90" i="3"/>
  <c r="C91" i="3"/>
  <c r="E91" i="3"/>
  <c r="I91" i="3"/>
  <c r="J91" i="3"/>
  <c r="M91" i="3"/>
  <c r="N91" i="3"/>
  <c r="O91" i="3"/>
  <c r="C92" i="3"/>
  <c r="E92" i="3"/>
  <c r="I92" i="3"/>
  <c r="J92" i="3"/>
  <c r="M92" i="3"/>
  <c r="N92" i="3"/>
  <c r="O92" i="3"/>
  <c r="C93" i="3"/>
  <c r="E93" i="3"/>
  <c r="I93" i="3"/>
  <c r="J93" i="3"/>
  <c r="M93" i="3"/>
  <c r="N93" i="3"/>
  <c r="O93" i="3"/>
  <c r="C94" i="3"/>
  <c r="E94" i="3"/>
  <c r="I94" i="3"/>
  <c r="J94" i="3"/>
  <c r="M94" i="3"/>
  <c r="N94" i="3"/>
  <c r="O94" i="3"/>
  <c r="C95" i="3"/>
  <c r="E95" i="3"/>
  <c r="I95" i="3"/>
  <c r="J95" i="3"/>
  <c r="M95" i="3"/>
  <c r="N95" i="3"/>
  <c r="O95" i="3"/>
  <c r="C96" i="3"/>
  <c r="E96" i="3"/>
  <c r="I96" i="3"/>
  <c r="J96" i="3"/>
  <c r="M96" i="3"/>
  <c r="N96" i="3"/>
  <c r="O96" i="3"/>
  <c r="C97" i="3"/>
  <c r="E97" i="3"/>
  <c r="I97" i="3"/>
  <c r="J97" i="3"/>
  <c r="M97" i="3"/>
  <c r="N97" i="3"/>
  <c r="O97" i="3"/>
  <c r="C98" i="3"/>
  <c r="E98" i="3"/>
  <c r="I98" i="3"/>
  <c r="J98" i="3"/>
  <c r="M98" i="3"/>
  <c r="N98" i="3"/>
  <c r="O98" i="3"/>
  <c r="C99" i="3"/>
  <c r="E99" i="3"/>
  <c r="I99" i="3"/>
  <c r="J99" i="3"/>
  <c r="M99" i="3"/>
  <c r="N99" i="3"/>
  <c r="O99" i="3"/>
  <c r="C100" i="3"/>
  <c r="E100" i="3"/>
  <c r="I100" i="3"/>
  <c r="J100" i="3"/>
  <c r="M100" i="3"/>
  <c r="N100" i="3"/>
  <c r="O100" i="3"/>
  <c r="C101" i="3"/>
  <c r="E101" i="3"/>
  <c r="I101" i="3"/>
  <c r="J101" i="3"/>
  <c r="M101" i="3"/>
  <c r="N101" i="3"/>
  <c r="O101" i="3"/>
  <c r="C102" i="3"/>
  <c r="E102" i="3"/>
  <c r="I102" i="3"/>
  <c r="J102" i="3"/>
  <c r="M102" i="3"/>
  <c r="N102" i="3"/>
  <c r="O102" i="3"/>
  <c r="C103" i="3"/>
  <c r="E103" i="3"/>
  <c r="I103" i="3"/>
  <c r="J103" i="3"/>
  <c r="M103" i="3"/>
  <c r="N103" i="3"/>
  <c r="O103" i="3"/>
  <c r="O8" i="3"/>
  <c r="N8" i="3"/>
  <c r="M8" i="3"/>
  <c r="J8" i="3"/>
  <c r="I8" i="3"/>
  <c r="E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C8" i="3"/>
  <c r="B8" i="3"/>
  <c r="F9" i="18" l="1"/>
  <c r="G9" i="18" s="1"/>
  <c r="I9" i="18" s="1"/>
  <c r="H10" i="18" s="1"/>
  <c r="F10" i="18"/>
  <c r="G10" i="18"/>
  <c r="F11" i="18"/>
  <c r="G11" i="18" s="1"/>
  <c r="F12" i="18"/>
  <c r="G12" i="18" s="1"/>
  <c r="F13" i="18"/>
  <c r="G13" i="18" s="1"/>
  <c r="F14" i="18"/>
  <c r="G14" i="18"/>
  <c r="F15" i="18"/>
  <c r="G15" i="18" s="1"/>
  <c r="F16" i="18"/>
  <c r="G16" i="18" s="1"/>
  <c r="F17" i="18"/>
  <c r="G17" i="18" s="1"/>
  <c r="F18" i="18"/>
  <c r="G18" i="18"/>
  <c r="F19" i="18"/>
  <c r="G19" i="18" s="1"/>
  <c r="F20" i="18"/>
  <c r="G20" i="18" s="1"/>
  <c r="F21" i="18"/>
  <c r="G21" i="18" s="1"/>
  <c r="F22" i="18"/>
  <c r="G22" i="18"/>
  <c r="F23" i="18"/>
  <c r="G23" i="18" s="1"/>
  <c r="F24" i="18"/>
  <c r="G24" i="18" s="1"/>
  <c r="F25" i="18"/>
  <c r="G25" i="18" s="1"/>
  <c r="F26" i="18"/>
  <c r="G26" i="18"/>
  <c r="F27" i="18"/>
  <c r="G27" i="18" s="1"/>
  <c r="F28" i="18"/>
  <c r="G28" i="18" s="1"/>
  <c r="F29" i="18"/>
  <c r="G29" i="18" s="1"/>
  <c r="F30" i="18"/>
  <c r="G30" i="18"/>
  <c r="F31" i="18"/>
  <c r="G31" i="18" s="1"/>
  <c r="F32" i="18"/>
  <c r="G32" i="18" s="1"/>
  <c r="F33" i="18"/>
  <c r="G33" i="18" s="1"/>
  <c r="F34" i="18"/>
  <c r="G34" i="18"/>
  <c r="F35" i="18"/>
  <c r="G35" i="18" s="1"/>
  <c r="F36" i="18"/>
  <c r="G36" i="18" s="1"/>
  <c r="F37" i="18"/>
  <c r="G37" i="18" s="1"/>
  <c r="F38" i="18"/>
  <c r="G38" i="18"/>
  <c r="F39" i="18"/>
  <c r="G39" i="18" s="1"/>
  <c r="F40" i="18"/>
  <c r="G40" i="18" s="1"/>
  <c r="F41" i="18"/>
  <c r="G41" i="18" s="1"/>
  <c r="F42" i="18"/>
  <c r="G42" i="18"/>
  <c r="F43" i="18"/>
  <c r="G43" i="18" s="1"/>
  <c r="F44" i="18"/>
  <c r="G44" i="18" s="1"/>
  <c r="F45" i="18"/>
  <c r="G45" i="18" s="1"/>
  <c r="F46" i="18"/>
  <c r="G46" i="18"/>
  <c r="F47" i="18"/>
  <c r="G47" i="18" s="1"/>
  <c r="F48" i="18"/>
  <c r="G48" i="18" s="1"/>
  <c r="F49" i="18"/>
  <c r="G49" i="18" s="1"/>
  <c r="F50" i="18"/>
  <c r="G50" i="18"/>
  <c r="F51" i="18"/>
  <c r="G51" i="18" s="1"/>
  <c r="F52" i="18"/>
  <c r="G52" i="18" s="1"/>
  <c r="F53" i="18"/>
  <c r="G53" i="18" s="1"/>
  <c r="F54" i="18"/>
  <c r="G54" i="18"/>
  <c r="F55" i="18"/>
  <c r="G55" i="18" s="1"/>
  <c r="F56" i="18"/>
  <c r="G56" i="18" s="1"/>
  <c r="F57" i="18"/>
  <c r="G57" i="18" s="1"/>
  <c r="F58" i="18"/>
  <c r="G58" i="18"/>
  <c r="F59" i="18"/>
  <c r="G59" i="18" s="1"/>
  <c r="F60" i="18"/>
  <c r="G60" i="18" s="1"/>
  <c r="F61" i="18"/>
  <c r="G61" i="18" s="1"/>
  <c r="F62" i="18"/>
  <c r="G62" i="18"/>
  <c r="F63" i="18"/>
  <c r="G63" i="18" s="1"/>
  <c r="F64" i="18"/>
  <c r="G64" i="18" s="1"/>
  <c r="F65" i="18"/>
  <c r="G65" i="18" s="1"/>
  <c r="F66" i="18"/>
  <c r="G66" i="18"/>
  <c r="F67" i="18"/>
  <c r="G67" i="18" s="1"/>
  <c r="F68" i="18"/>
  <c r="G68" i="18" s="1"/>
  <c r="F69" i="18"/>
  <c r="G69" i="18" s="1"/>
  <c r="F70" i="18"/>
  <c r="G70" i="18"/>
  <c r="F71" i="18"/>
  <c r="G71" i="18" s="1"/>
  <c r="F72" i="18"/>
  <c r="G72" i="18" s="1"/>
  <c r="F73" i="18"/>
  <c r="G73" i="18" s="1"/>
  <c r="F74" i="18"/>
  <c r="G74" i="18"/>
  <c r="F75" i="18"/>
  <c r="G75" i="18" s="1"/>
  <c r="F76" i="18"/>
  <c r="G76" i="18" s="1"/>
  <c r="F77" i="18"/>
  <c r="G77" i="18" s="1"/>
  <c r="F78" i="18"/>
  <c r="G78" i="18"/>
  <c r="F79" i="18"/>
  <c r="G79" i="18" s="1"/>
  <c r="F80" i="18"/>
  <c r="G80" i="18" s="1"/>
  <c r="F81" i="18"/>
  <c r="G81" i="18" s="1"/>
  <c r="F82" i="18"/>
  <c r="G82" i="18"/>
  <c r="F83" i="18"/>
  <c r="G83" i="18" s="1"/>
  <c r="F84" i="18"/>
  <c r="G84" i="18" s="1"/>
  <c r="F85" i="18"/>
  <c r="G85" i="18" s="1"/>
  <c r="F86" i="18"/>
  <c r="G86" i="18"/>
  <c r="F87" i="18"/>
  <c r="G87" i="18" s="1"/>
  <c r="F88" i="18"/>
  <c r="G88" i="18" s="1"/>
  <c r="F89" i="18"/>
  <c r="G89" i="18" s="1"/>
  <c r="F90" i="18"/>
  <c r="G90" i="18"/>
  <c r="F91" i="18"/>
  <c r="G91" i="18" s="1"/>
  <c r="F92" i="18"/>
  <c r="G92" i="18" s="1"/>
  <c r="F93" i="18"/>
  <c r="G93" i="18" s="1"/>
  <c r="F94" i="18"/>
  <c r="G94" i="18"/>
  <c r="F95" i="18"/>
  <c r="G95" i="18" s="1"/>
  <c r="F96" i="18"/>
  <c r="G96" i="18" s="1"/>
  <c r="F97" i="18"/>
  <c r="G97" i="18" s="1"/>
  <c r="F98" i="18"/>
  <c r="G98" i="18"/>
  <c r="F99" i="18"/>
  <c r="G99" i="18" s="1"/>
  <c r="F100" i="18"/>
  <c r="G100" i="18" s="1"/>
  <c r="F101" i="18"/>
  <c r="G101" i="18" s="1"/>
  <c r="F102" i="18"/>
  <c r="G102" i="18"/>
  <c r="F103" i="18"/>
  <c r="G103" i="18" s="1"/>
  <c r="F104" i="18"/>
  <c r="F9" i="17"/>
  <c r="G9" i="17"/>
  <c r="I9" i="17" s="1"/>
  <c r="H10" i="17" s="1"/>
  <c r="F10" i="17"/>
  <c r="G10" i="17"/>
  <c r="F11" i="17"/>
  <c r="G11" i="17"/>
  <c r="F12" i="17"/>
  <c r="G12" i="17" s="1"/>
  <c r="F13" i="17"/>
  <c r="G13" i="17"/>
  <c r="F14" i="17"/>
  <c r="G14" i="17"/>
  <c r="F15" i="17"/>
  <c r="G15" i="17"/>
  <c r="F16" i="17"/>
  <c r="G16" i="17" s="1"/>
  <c r="F17" i="17"/>
  <c r="G17" i="17"/>
  <c r="F18" i="17"/>
  <c r="G18" i="17"/>
  <c r="F19" i="17"/>
  <c r="G19" i="17"/>
  <c r="F20" i="17"/>
  <c r="G20" i="17" s="1"/>
  <c r="F21" i="17"/>
  <c r="G21" i="17"/>
  <c r="F22" i="17"/>
  <c r="G22" i="17"/>
  <c r="F23" i="17"/>
  <c r="G23" i="17"/>
  <c r="F24" i="17"/>
  <c r="G24" i="17" s="1"/>
  <c r="F25" i="17"/>
  <c r="G25" i="17"/>
  <c r="F26" i="17"/>
  <c r="G26" i="17"/>
  <c r="F27" i="17"/>
  <c r="G27" i="17"/>
  <c r="F28" i="17"/>
  <c r="G28" i="17" s="1"/>
  <c r="F29" i="17"/>
  <c r="G29" i="17"/>
  <c r="F30" i="17"/>
  <c r="G30" i="17"/>
  <c r="F31" i="17"/>
  <c r="G31" i="17"/>
  <c r="F32" i="17"/>
  <c r="G32" i="17" s="1"/>
  <c r="F33" i="17"/>
  <c r="G33" i="17"/>
  <c r="F34" i="17"/>
  <c r="G34" i="17"/>
  <c r="F35" i="17"/>
  <c r="G35" i="17"/>
  <c r="F36" i="17"/>
  <c r="G36" i="17" s="1"/>
  <c r="F37" i="17"/>
  <c r="G37" i="17"/>
  <c r="F38" i="17"/>
  <c r="G38" i="17"/>
  <c r="F39" i="17"/>
  <c r="G39" i="17"/>
  <c r="F40" i="17"/>
  <c r="G40" i="17" s="1"/>
  <c r="F41" i="17"/>
  <c r="G41" i="17"/>
  <c r="F42" i="17"/>
  <c r="G42" i="17"/>
  <c r="F43" i="17"/>
  <c r="G43" i="17"/>
  <c r="F44" i="17"/>
  <c r="G44" i="17" s="1"/>
  <c r="F45" i="17"/>
  <c r="G45" i="17"/>
  <c r="F46" i="17"/>
  <c r="G46" i="17"/>
  <c r="F47" i="17"/>
  <c r="G47" i="17"/>
  <c r="F48" i="17"/>
  <c r="G48" i="17" s="1"/>
  <c r="F49" i="17"/>
  <c r="G49" i="17"/>
  <c r="F50" i="17"/>
  <c r="G50" i="17"/>
  <c r="F51" i="17"/>
  <c r="G51" i="17"/>
  <c r="F52" i="17"/>
  <c r="G52" i="17" s="1"/>
  <c r="F53" i="17"/>
  <c r="G53" i="17"/>
  <c r="F54" i="17"/>
  <c r="G54" i="17"/>
  <c r="F55" i="17"/>
  <c r="G55" i="17"/>
  <c r="F56" i="17"/>
  <c r="G56" i="17" s="1"/>
  <c r="F57" i="17"/>
  <c r="G57" i="17"/>
  <c r="F58" i="17"/>
  <c r="G58" i="17"/>
  <c r="F59" i="17"/>
  <c r="G59" i="17"/>
  <c r="F60" i="17"/>
  <c r="G60" i="17" s="1"/>
  <c r="F61" i="17"/>
  <c r="G61" i="17"/>
  <c r="F62" i="17"/>
  <c r="G62" i="17"/>
  <c r="F63" i="17"/>
  <c r="G63" i="17"/>
  <c r="F64" i="17"/>
  <c r="G64" i="17" s="1"/>
  <c r="F65" i="17"/>
  <c r="G65" i="17"/>
  <c r="F66" i="17"/>
  <c r="G66" i="17"/>
  <c r="F67" i="17"/>
  <c r="G67" i="17"/>
  <c r="F68" i="17"/>
  <c r="G68" i="17" s="1"/>
  <c r="F69" i="17"/>
  <c r="G69" i="17"/>
  <c r="F70" i="17"/>
  <c r="G70" i="17"/>
  <c r="F71" i="17"/>
  <c r="G71" i="17"/>
  <c r="F72" i="17"/>
  <c r="G72" i="17" s="1"/>
  <c r="F73" i="17"/>
  <c r="G73" i="17"/>
  <c r="F74" i="17"/>
  <c r="G74" i="17"/>
  <c r="F75" i="17"/>
  <c r="G75" i="17"/>
  <c r="F76" i="17"/>
  <c r="G76" i="17" s="1"/>
  <c r="F77" i="17"/>
  <c r="G77" i="17"/>
  <c r="F78" i="17"/>
  <c r="G78" i="17"/>
  <c r="F79" i="17"/>
  <c r="G79" i="17"/>
  <c r="F80" i="17"/>
  <c r="G80" i="17" s="1"/>
  <c r="F81" i="17"/>
  <c r="G81" i="17"/>
  <c r="F82" i="17"/>
  <c r="G82" i="17"/>
  <c r="F83" i="17"/>
  <c r="G83" i="17"/>
  <c r="F84" i="17"/>
  <c r="G84" i="17" s="1"/>
  <c r="F85" i="17"/>
  <c r="G85" i="17"/>
  <c r="F86" i="17"/>
  <c r="G86" i="17"/>
  <c r="F87" i="17"/>
  <c r="G87" i="17"/>
  <c r="F88" i="17"/>
  <c r="G88" i="17" s="1"/>
  <c r="F89" i="17"/>
  <c r="G89" i="17"/>
  <c r="F90" i="17"/>
  <c r="G90" i="17"/>
  <c r="F91" i="17"/>
  <c r="G91" i="17" s="1"/>
  <c r="F92" i="17"/>
  <c r="G92" i="17" s="1"/>
  <c r="F93" i="17"/>
  <c r="G93" i="17"/>
  <c r="F94" i="17"/>
  <c r="G94" i="17"/>
  <c r="F95" i="17"/>
  <c r="G95" i="17" s="1"/>
  <c r="F96" i="17"/>
  <c r="G96" i="17" s="1"/>
  <c r="F97" i="17"/>
  <c r="G97" i="17"/>
  <c r="F98" i="17"/>
  <c r="G98" i="17" s="1"/>
  <c r="F99" i="17"/>
  <c r="G99" i="17" s="1"/>
  <c r="F100" i="17"/>
  <c r="G100" i="17"/>
  <c r="F101" i="17"/>
  <c r="G101" i="17" s="1"/>
  <c r="F102" i="17"/>
  <c r="G102" i="17"/>
  <c r="F103" i="17"/>
  <c r="G103" i="17" s="1"/>
  <c r="F104" i="17"/>
  <c r="J9" i="17"/>
  <c r="F9" i="16"/>
  <c r="G9" i="16" s="1"/>
  <c r="I9" i="16" s="1"/>
  <c r="H10" i="16" s="1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 s="1"/>
  <c r="F100" i="16"/>
  <c r="G100" i="16"/>
  <c r="F101" i="16"/>
  <c r="G101" i="16" s="1"/>
  <c r="F102" i="16"/>
  <c r="G102" i="16"/>
  <c r="F103" i="16"/>
  <c r="G103" i="16" s="1"/>
  <c r="F104" i="16"/>
  <c r="F9" i="15"/>
  <c r="G9" i="15"/>
  <c r="I9" i="15" s="1"/>
  <c r="H10" i="15" s="1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F25" i="15"/>
  <c r="G25" i="15"/>
  <c r="F26" i="15"/>
  <c r="G26" i="15"/>
  <c r="F27" i="15"/>
  <c r="G27" i="15"/>
  <c r="F28" i="15"/>
  <c r="G28" i="15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/>
  <c r="F37" i="15"/>
  <c r="G37" i="15"/>
  <c r="F38" i="15"/>
  <c r="G38" i="15"/>
  <c r="F39" i="15"/>
  <c r="G39" i="15"/>
  <c r="F40" i="15"/>
  <c r="G40" i="15"/>
  <c r="F41" i="15"/>
  <c r="G41" i="15"/>
  <c r="F42" i="15"/>
  <c r="G42" i="15"/>
  <c r="F43" i="15"/>
  <c r="G43" i="15"/>
  <c r="F44" i="15"/>
  <c r="G44" i="15"/>
  <c r="F45" i="15"/>
  <c r="G45" i="15"/>
  <c r="F46" i="15"/>
  <c r="G46" i="15"/>
  <c r="F47" i="15"/>
  <c r="G47" i="15"/>
  <c r="F48" i="15"/>
  <c r="G48" i="15"/>
  <c r="F49" i="15"/>
  <c r="G49" i="15"/>
  <c r="F50" i="15"/>
  <c r="G50" i="15"/>
  <c r="F51" i="15"/>
  <c r="G51" i="15"/>
  <c r="F52" i="15"/>
  <c r="G52" i="15"/>
  <c r="F53" i="15"/>
  <c r="G53" i="15"/>
  <c r="F54" i="15"/>
  <c r="G54" i="15"/>
  <c r="F55" i="15"/>
  <c r="G55" i="15"/>
  <c r="F56" i="15"/>
  <c r="G56" i="15"/>
  <c r="F57" i="15"/>
  <c r="G57" i="15"/>
  <c r="F58" i="15"/>
  <c r="G58" i="15"/>
  <c r="F59" i="15"/>
  <c r="G59" i="15"/>
  <c r="F60" i="15"/>
  <c r="G60" i="15"/>
  <c r="F61" i="15"/>
  <c r="G61" i="15"/>
  <c r="F62" i="15"/>
  <c r="G62" i="15"/>
  <c r="F63" i="15"/>
  <c r="G63" i="15"/>
  <c r="F64" i="15"/>
  <c r="G64" i="15"/>
  <c r="F65" i="15"/>
  <c r="G65" i="15"/>
  <c r="F66" i="15"/>
  <c r="G66" i="15"/>
  <c r="F67" i="15"/>
  <c r="G67" i="15"/>
  <c r="F68" i="15"/>
  <c r="G68" i="15"/>
  <c r="F69" i="15"/>
  <c r="G69" i="15"/>
  <c r="F70" i="15"/>
  <c r="G70" i="15"/>
  <c r="F71" i="15"/>
  <c r="G71" i="15"/>
  <c r="F72" i="15"/>
  <c r="G72" i="15"/>
  <c r="F73" i="15"/>
  <c r="G73" i="15"/>
  <c r="F74" i="15"/>
  <c r="G74" i="15"/>
  <c r="F75" i="15"/>
  <c r="G75" i="15"/>
  <c r="F76" i="15"/>
  <c r="G76" i="15"/>
  <c r="F77" i="15"/>
  <c r="G77" i="15"/>
  <c r="F78" i="15"/>
  <c r="G78" i="15"/>
  <c r="F79" i="15"/>
  <c r="G79" i="15"/>
  <c r="F80" i="15"/>
  <c r="G80" i="15"/>
  <c r="F81" i="15"/>
  <c r="G81" i="15"/>
  <c r="F82" i="15"/>
  <c r="G82" i="15"/>
  <c r="F83" i="15"/>
  <c r="G83" i="15"/>
  <c r="F84" i="15"/>
  <c r="G84" i="15"/>
  <c r="F85" i="15"/>
  <c r="G85" i="15"/>
  <c r="F86" i="15"/>
  <c r="G86" i="15"/>
  <c r="F87" i="15"/>
  <c r="G87" i="15"/>
  <c r="F88" i="15"/>
  <c r="G88" i="15"/>
  <c r="F89" i="15"/>
  <c r="G89" i="15"/>
  <c r="F90" i="15"/>
  <c r="G90" i="15"/>
  <c r="F91" i="15"/>
  <c r="G91" i="15"/>
  <c r="F92" i="15"/>
  <c r="G92" i="15"/>
  <c r="F93" i="15"/>
  <c r="G93" i="15"/>
  <c r="F94" i="15"/>
  <c r="G94" i="15"/>
  <c r="F95" i="15"/>
  <c r="G95" i="15"/>
  <c r="F96" i="15"/>
  <c r="G96" i="15"/>
  <c r="F97" i="15"/>
  <c r="G97" i="15"/>
  <c r="F98" i="15"/>
  <c r="G98" i="15"/>
  <c r="F99" i="15"/>
  <c r="G99" i="15"/>
  <c r="F100" i="15"/>
  <c r="G100" i="15"/>
  <c r="F101" i="15"/>
  <c r="G101" i="15"/>
  <c r="F102" i="15"/>
  <c r="G102" i="15"/>
  <c r="F103" i="15"/>
  <c r="G103" i="15"/>
  <c r="F104" i="15"/>
  <c r="F9" i="8"/>
  <c r="G9" i="8" s="1"/>
  <c r="I9" i="8"/>
  <c r="H10" i="8" s="1"/>
  <c r="F10" i="8"/>
  <c r="G10" i="8" s="1"/>
  <c r="F11" i="8"/>
  <c r="G11" i="8" s="1"/>
  <c r="F12" i="8"/>
  <c r="G12" i="8" s="1"/>
  <c r="F13" i="8"/>
  <c r="G13" i="8" s="1"/>
  <c r="F14" i="8"/>
  <c r="G14" i="8" s="1"/>
  <c r="F15" i="8"/>
  <c r="G15" i="8" s="1"/>
  <c r="F16" i="8"/>
  <c r="G16" i="8" s="1"/>
  <c r="F17" i="8"/>
  <c r="G17" i="8" s="1"/>
  <c r="F18" i="8"/>
  <c r="G18" i="8" s="1"/>
  <c r="F19" i="8"/>
  <c r="G19" i="8" s="1"/>
  <c r="F20" i="8"/>
  <c r="G20" i="8" s="1"/>
  <c r="F21" i="8"/>
  <c r="G21" i="8" s="1"/>
  <c r="F22" i="8"/>
  <c r="G22" i="8" s="1"/>
  <c r="F23" i="8"/>
  <c r="G23" i="8" s="1"/>
  <c r="F24" i="8"/>
  <c r="G24" i="8" s="1"/>
  <c r="F25" i="8"/>
  <c r="G25" i="8" s="1"/>
  <c r="F26" i="8"/>
  <c r="G26" i="8" s="1"/>
  <c r="F27" i="8"/>
  <c r="G27" i="8" s="1"/>
  <c r="F28" i="8"/>
  <c r="G28" i="8" s="1"/>
  <c r="F29" i="8"/>
  <c r="G29" i="8" s="1"/>
  <c r="F30" i="8"/>
  <c r="G30" i="8" s="1"/>
  <c r="F31" i="8"/>
  <c r="G31" i="8" s="1"/>
  <c r="F32" i="8"/>
  <c r="G32" i="8" s="1"/>
  <c r="F33" i="8"/>
  <c r="G33" i="8" s="1"/>
  <c r="F34" i="8"/>
  <c r="G34" i="8" s="1"/>
  <c r="F35" i="8"/>
  <c r="G35" i="8" s="1"/>
  <c r="F36" i="8"/>
  <c r="G36" i="8" s="1"/>
  <c r="F37" i="8"/>
  <c r="G37" i="8" s="1"/>
  <c r="F38" i="8"/>
  <c r="G38" i="8" s="1"/>
  <c r="F39" i="8"/>
  <c r="G39" i="8" s="1"/>
  <c r="F40" i="8"/>
  <c r="G40" i="8" s="1"/>
  <c r="F41" i="8"/>
  <c r="G41" i="8" s="1"/>
  <c r="F42" i="8"/>
  <c r="G42" i="8" s="1"/>
  <c r="F43" i="8"/>
  <c r="G43" i="8" s="1"/>
  <c r="F44" i="8"/>
  <c r="G44" i="8" s="1"/>
  <c r="F45" i="8"/>
  <c r="G45" i="8" s="1"/>
  <c r="F46" i="8"/>
  <c r="G46" i="8" s="1"/>
  <c r="F47" i="8"/>
  <c r="G47" i="8" s="1"/>
  <c r="F48" i="8"/>
  <c r="G48" i="8" s="1"/>
  <c r="F49" i="8"/>
  <c r="G49" i="8" s="1"/>
  <c r="F50" i="8"/>
  <c r="G50" i="8" s="1"/>
  <c r="F51" i="8"/>
  <c r="G51" i="8" s="1"/>
  <c r="F52" i="8"/>
  <c r="G52" i="8" s="1"/>
  <c r="F53" i="8"/>
  <c r="G53" i="8" s="1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 s="1"/>
  <c r="F60" i="8"/>
  <c r="G60" i="8" s="1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67" i="8"/>
  <c r="G67" i="8" s="1"/>
  <c r="F68" i="8"/>
  <c r="G68" i="8" s="1"/>
  <c r="F69" i="8"/>
  <c r="G69" i="8" s="1"/>
  <c r="F70" i="8"/>
  <c r="G70" i="8" s="1"/>
  <c r="F71" i="8"/>
  <c r="G71" i="8" s="1"/>
  <c r="F72" i="8"/>
  <c r="G72" i="8" s="1"/>
  <c r="F73" i="8"/>
  <c r="G73" i="8" s="1"/>
  <c r="F74" i="8"/>
  <c r="G74" i="8" s="1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G82" i="8" s="1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 s="1"/>
  <c r="F91" i="8"/>
  <c r="G91" i="8" s="1"/>
  <c r="F92" i="8"/>
  <c r="G92" i="8" s="1"/>
  <c r="F93" i="8"/>
  <c r="G93" i="8" s="1"/>
  <c r="F94" i="8"/>
  <c r="G94" i="8" s="1"/>
  <c r="F95" i="8"/>
  <c r="G95" i="8" s="1"/>
  <c r="F96" i="8"/>
  <c r="G96" i="8" s="1"/>
  <c r="F97" i="8"/>
  <c r="G97" i="8" s="1"/>
  <c r="F98" i="8"/>
  <c r="G98" i="8" s="1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F9" i="7"/>
  <c r="G9" i="7" s="1"/>
  <c r="I9" i="7" s="1"/>
  <c r="H10" i="7" s="1"/>
  <c r="F10" i="7"/>
  <c r="G10" i="7" s="1"/>
  <c r="F11" i="7"/>
  <c r="G11" i="7"/>
  <c r="F12" i="7"/>
  <c r="G12" i="7" s="1"/>
  <c r="F13" i="7"/>
  <c r="G13" i="7" s="1"/>
  <c r="F14" i="7"/>
  <c r="G14" i="7"/>
  <c r="F15" i="7"/>
  <c r="G15" i="7" s="1"/>
  <c r="F16" i="7"/>
  <c r="G16" i="7" s="1"/>
  <c r="F17" i="7"/>
  <c r="G17" i="7" s="1"/>
  <c r="F18" i="7"/>
  <c r="G18" i="7" s="1"/>
  <c r="F19" i="7"/>
  <c r="G19" i="7" s="1"/>
  <c r="F20" i="7"/>
  <c r="G20" i="7" s="1"/>
  <c r="F21" i="7"/>
  <c r="G21" i="7" s="1"/>
  <c r="F22" i="7"/>
  <c r="G22" i="7"/>
  <c r="F23" i="7"/>
  <c r="G23" i="7" s="1"/>
  <c r="F24" i="7"/>
  <c r="G24" i="7" s="1"/>
  <c r="F25" i="7"/>
  <c r="G25" i="7" s="1"/>
  <c r="F26" i="7"/>
  <c r="G26" i="7" s="1"/>
  <c r="F27" i="7"/>
  <c r="G27" i="7" s="1"/>
  <c r="F28" i="7"/>
  <c r="G28" i="7" s="1"/>
  <c r="F29" i="7"/>
  <c r="G29" i="7" s="1"/>
  <c r="F30" i="7"/>
  <c r="G30" i="7"/>
  <c r="F31" i="7"/>
  <c r="G31" i="7" s="1"/>
  <c r="F32" i="7"/>
  <c r="G32" i="7"/>
  <c r="F33" i="7"/>
  <c r="G33" i="7" s="1"/>
  <c r="F34" i="7"/>
  <c r="G34" i="7" s="1"/>
  <c r="F35" i="7"/>
  <c r="G35" i="7" s="1"/>
  <c r="F36" i="7"/>
  <c r="G36" i="7" s="1"/>
  <c r="F37" i="7"/>
  <c r="G37" i="7" s="1"/>
  <c r="F38" i="7"/>
  <c r="G38" i="7"/>
  <c r="F39" i="7"/>
  <c r="G39" i="7" s="1"/>
  <c r="F40" i="7"/>
  <c r="G40" i="7" s="1"/>
  <c r="F41" i="7"/>
  <c r="G41" i="7" s="1"/>
  <c r="F42" i="7"/>
  <c r="G42" i="7" s="1"/>
  <c r="F43" i="7"/>
  <c r="G43" i="7" s="1"/>
  <c r="F44" i="7"/>
  <c r="G44" i="7" s="1"/>
  <c r="F45" i="7"/>
  <c r="G45" i="7" s="1"/>
  <c r="F46" i="7"/>
  <c r="G46" i="7"/>
  <c r="F47" i="7"/>
  <c r="G47" i="7" s="1"/>
  <c r="F48" i="7"/>
  <c r="G48" i="7"/>
  <c r="F49" i="7"/>
  <c r="G49" i="7" s="1"/>
  <c r="F50" i="7"/>
  <c r="G50" i="7" s="1"/>
  <c r="F51" i="7"/>
  <c r="G51" i="7" s="1"/>
  <c r="F52" i="7"/>
  <c r="G52" i="7" s="1"/>
  <c r="F53" i="7"/>
  <c r="G53" i="7" s="1"/>
  <c r="F54" i="7"/>
  <c r="G54" i="7"/>
  <c r="F55" i="7"/>
  <c r="G55" i="7" s="1"/>
  <c r="F56" i="7"/>
  <c r="G56" i="7" s="1"/>
  <c r="F57" i="7"/>
  <c r="G57" i="7" s="1"/>
  <c r="F58" i="7"/>
  <c r="G58" i="7" s="1"/>
  <c r="F59" i="7"/>
  <c r="G59" i="7" s="1"/>
  <c r="F60" i="7"/>
  <c r="G60" i="7" s="1"/>
  <c r="F61" i="7"/>
  <c r="G61" i="7" s="1"/>
  <c r="F62" i="7"/>
  <c r="G62" i="7"/>
  <c r="F63" i="7"/>
  <c r="G63" i="7" s="1"/>
  <c r="F64" i="7"/>
  <c r="G64" i="7"/>
  <c r="F65" i="7"/>
  <c r="G65" i="7" s="1"/>
  <c r="F66" i="7"/>
  <c r="G66" i="7" s="1"/>
  <c r="F67" i="7"/>
  <c r="G67" i="7" s="1"/>
  <c r="F68" i="7"/>
  <c r="G68" i="7" s="1"/>
  <c r="F69" i="7"/>
  <c r="G69" i="7" s="1"/>
  <c r="F70" i="7"/>
  <c r="G70" i="7"/>
  <c r="F71" i="7"/>
  <c r="G71" i="7" s="1"/>
  <c r="F72" i="7"/>
  <c r="G72" i="7" s="1"/>
  <c r="F73" i="7"/>
  <c r="G73" i="7" s="1"/>
  <c r="F74" i="7"/>
  <c r="G74" i="7"/>
  <c r="F75" i="7"/>
  <c r="G75" i="7" s="1"/>
  <c r="F76" i="7"/>
  <c r="G76" i="7" s="1"/>
  <c r="F77" i="7"/>
  <c r="G77" i="7" s="1"/>
  <c r="F78" i="7"/>
  <c r="G78" i="7"/>
  <c r="F79" i="7"/>
  <c r="G79" i="7" s="1"/>
  <c r="F80" i="7"/>
  <c r="G80" i="7" s="1"/>
  <c r="F81" i="7"/>
  <c r="G81" i="7" s="1"/>
  <c r="F82" i="7"/>
  <c r="G82" i="7"/>
  <c r="F83" i="7"/>
  <c r="G83" i="7" s="1"/>
  <c r="F84" i="7"/>
  <c r="G84" i="7" s="1"/>
  <c r="F85" i="7"/>
  <c r="G85" i="7" s="1"/>
  <c r="F86" i="7"/>
  <c r="G86" i="7"/>
  <c r="F87" i="7"/>
  <c r="G87" i="7" s="1"/>
  <c r="F88" i="7"/>
  <c r="G88" i="7" s="1"/>
  <c r="F89" i="7"/>
  <c r="G89" i="7" s="1"/>
  <c r="F90" i="7"/>
  <c r="G90" i="7"/>
  <c r="F91" i="7"/>
  <c r="G91" i="7" s="1"/>
  <c r="F92" i="7"/>
  <c r="G92" i="7" s="1"/>
  <c r="F93" i="7"/>
  <c r="G93" i="7" s="1"/>
  <c r="F94" i="7"/>
  <c r="G94" i="7"/>
  <c r="F95" i="7"/>
  <c r="G95" i="7" s="1"/>
  <c r="F96" i="7"/>
  <c r="G96" i="7" s="1"/>
  <c r="F97" i="7"/>
  <c r="G97" i="7" s="1"/>
  <c r="F98" i="7"/>
  <c r="G98" i="7"/>
  <c r="F99" i="7"/>
  <c r="G99" i="7" s="1"/>
  <c r="F100" i="7"/>
  <c r="G100" i="7" s="1"/>
  <c r="F101" i="7"/>
  <c r="G101" i="7" s="1"/>
  <c r="F102" i="7"/>
  <c r="G102" i="7"/>
  <c r="F103" i="7"/>
  <c r="G103" i="7" s="1"/>
  <c r="F104" i="7"/>
  <c r="F9" i="6"/>
  <c r="G9" i="6"/>
  <c r="I9" i="6" s="1"/>
  <c r="H10" i="6" s="1"/>
  <c r="J9" i="6" s="1"/>
  <c r="F10" i="6"/>
  <c r="G10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/>
  <c r="F17" i="6"/>
  <c r="G17" i="6" s="1"/>
  <c r="F18" i="6"/>
  <c r="G18" i="6"/>
  <c r="F19" i="6"/>
  <c r="G19" i="6" s="1"/>
  <c r="F20" i="6"/>
  <c r="G20" i="6"/>
  <c r="F21" i="6"/>
  <c r="G21" i="6" s="1"/>
  <c r="F22" i="6"/>
  <c r="G22" i="6" s="1"/>
  <c r="F23" i="6"/>
  <c r="G23" i="6" s="1"/>
  <c r="F24" i="6"/>
  <c r="G24" i="6" s="1"/>
  <c r="F25" i="6"/>
  <c r="G25" i="6"/>
  <c r="F26" i="6"/>
  <c r="G26" i="6" s="1"/>
  <c r="F27" i="6"/>
  <c r="G27" i="6" s="1"/>
  <c r="F28" i="6"/>
  <c r="G28" i="6" s="1"/>
  <c r="F29" i="6"/>
  <c r="G29" i="6" s="1"/>
  <c r="F30" i="6"/>
  <c r="G30" i="6" s="1"/>
  <c r="F31" i="6"/>
  <c r="G31" i="6" s="1"/>
  <c r="F32" i="6"/>
  <c r="G32" i="6" s="1"/>
  <c r="F33" i="6"/>
  <c r="G33" i="6" s="1"/>
  <c r="F34" i="6"/>
  <c r="G34" i="6" s="1"/>
  <c r="F35" i="6"/>
  <c r="G35" i="6" s="1"/>
  <c r="F36" i="6"/>
  <c r="G36" i="6" s="1"/>
  <c r="F37" i="6"/>
  <c r="G37" i="6" s="1"/>
  <c r="F38" i="6"/>
  <c r="G38" i="6" s="1"/>
  <c r="F39" i="6"/>
  <c r="G39" i="6" s="1"/>
  <c r="F40" i="6"/>
  <c r="G40" i="6" s="1"/>
  <c r="F41" i="6"/>
  <c r="G41" i="6" s="1"/>
  <c r="F42" i="6"/>
  <c r="G42" i="6" s="1"/>
  <c r="F43" i="6"/>
  <c r="G43" i="6" s="1"/>
  <c r="F44" i="6"/>
  <c r="G44" i="6" s="1"/>
  <c r="F45" i="6"/>
  <c r="G45" i="6" s="1"/>
  <c r="F46" i="6"/>
  <c r="G46" i="6" s="1"/>
  <c r="F47" i="6"/>
  <c r="G47" i="6" s="1"/>
  <c r="F48" i="6"/>
  <c r="G48" i="6" s="1"/>
  <c r="F49" i="6"/>
  <c r="G49" i="6" s="1"/>
  <c r="F50" i="6"/>
  <c r="G50" i="6" s="1"/>
  <c r="F51" i="6"/>
  <c r="G51" i="6" s="1"/>
  <c r="F52" i="6"/>
  <c r="G52" i="6" s="1"/>
  <c r="F53" i="6"/>
  <c r="G53" i="6" s="1"/>
  <c r="F54" i="6"/>
  <c r="G54" i="6" s="1"/>
  <c r="F55" i="6"/>
  <c r="G55" i="6" s="1"/>
  <c r="F56" i="6"/>
  <c r="G56" i="6" s="1"/>
  <c r="F57" i="6"/>
  <c r="G57" i="6" s="1"/>
  <c r="F58" i="6"/>
  <c r="G58" i="6" s="1"/>
  <c r="F59" i="6"/>
  <c r="G59" i="6" s="1"/>
  <c r="F60" i="6"/>
  <c r="G60" i="6" s="1"/>
  <c r="F61" i="6"/>
  <c r="G61" i="6" s="1"/>
  <c r="F62" i="6"/>
  <c r="G62" i="6" s="1"/>
  <c r="F63" i="6"/>
  <c r="G63" i="6" s="1"/>
  <c r="F64" i="6"/>
  <c r="G64" i="6" s="1"/>
  <c r="F65" i="6"/>
  <c r="G65" i="6" s="1"/>
  <c r="F66" i="6"/>
  <c r="G66" i="6" s="1"/>
  <c r="F67" i="6"/>
  <c r="G67" i="6" s="1"/>
  <c r="F68" i="6"/>
  <c r="G68" i="6" s="1"/>
  <c r="F69" i="6"/>
  <c r="G69" i="6" s="1"/>
  <c r="F70" i="6"/>
  <c r="G70" i="6" s="1"/>
  <c r="F71" i="6"/>
  <c r="G71" i="6" s="1"/>
  <c r="F72" i="6"/>
  <c r="G72" i="6" s="1"/>
  <c r="F73" i="6"/>
  <c r="G73" i="6" s="1"/>
  <c r="F74" i="6"/>
  <c r="G74" i="6" s="1"/>
  <c r="F75" i="6"/>
  <c r="G75" i="6" s="1"/>
  <c r="F76" i="6"/>
  <c r="G76" i="6" s="1"/>
  <c r="F77" i="6"/>
  <c r="G77" i="6" s="1"/>
  <c r="F78" i="6"/>
  <c r="G78" i="6" s="1"/>
  <c r="F79" i="6"/>
  <c r="G79" i="6" s="1"/>
  <c r="F80" i="6"/>
  <c r="G80" i="6" s="1"/>
  <c r="F81" i="6"/>
  <c r="G81" i="6" s="1"/>
  <c r="F82" i="6"/>
  <c r="G82" i="6" s="1"/>
  <c r="F83" i="6"/>
  <c r="G83" i="6" s="1"/>
  <c r="F84" i="6"/>
  <c r="G84" i="6" s="1"/>
  <c r="F85" i="6"/>
  <c r="G85" i="6" s="1"/>
  <c r="F86" i="6"/>
  <c r="G86" i="6" s="1"/>
  <c r="F87" i="6"/>
  <c r="G87" i="6" s="1"/>
  <c r="F88" i="6"/>
  <c r="G88" i="6" s="1"/>
  <c r="F89" i="6"/>
  <c r="G89" i="6" s="1"/>
  <c r="F90" i="6"/>
  <c r="G90" i="6" s="1"/>
  <c r="F91" i="6"/>
  <c r="G91" i="6" s="1"/>
  <c r="F92" i="6"/>
  <c r="G92" i="6" s="1"/>
  <c r="F93" i="6"/>
  <c r="G93" i="6" s="1"/>
  <c r="F94" i="6"/>
  <c r="G94" i="6" s="1"/>
  <c r="F95" i="6"/>
  <c r="G95" i="6" s="1"/>
  <c r="F96" i="6"/>
  <c r="G96" i="6" s="1"/>
  <c r="F97" i="6"/>
  <c r="G97" i="6" s="1"/>
  <c r="F98" i="6"/>
  <c r="G98" i="6" s="1"/>
  <c r="F99" i="6"/>
  <c r="G99" i="6" s="1"/>
  <c r="F100" i="6"/>
  <c r="G100" i="6" s="1"/>
  <c r="F101" i="6"/>
  <c r="G101" i="6" s="1"/>
  <c r="F102" i="6"/>
  <c r="G102" i="6" s="1"/>
  <c r="F103" i="6"/>
  <c r="G103" i="6" s="1"/>
  <c r="F104" i="6"/>
  <c r="F9" i="4"/>
  <c r="G9" i="4" s="1"/>
  <c r="I9" i="4" s="1"/>
  <c r="H10" i="4" s="1"/>
  <c r="F10" i="4"/>
  <c r="G10" i="4"/>
  <c r="F11" i="4"/>
  <c r="G11" i="4" s="1"/>
  <c r="F12" i="4"/>
  <c r="G12" i="4"/>
  <c r="F13" i="4"/>
  <c r="G13" i="4" s="1"/>
  <c r="F14" i="4"/>
  <c r="G14" i="4"/>
  <c r="F15" i="4"/>
  <c r="G15" i="4" s="1"/>
  <c r="F16" i="4"/>
  <c r="G16" i="4"/>
  <c r="F17" i="4"/>
  <c r="G17" i="4" s="1"/>
  <c r="F18" i="4"/>
  <c r="G18" i="4"/>
  <c r="F19" i="4"/>
  <c r="G19" i="4" s="1"/>
  <c r="F20" i="4"/>
  <c r="G20" i="4"/>
  <c r="F21" i="4"/>
  <c r="G21" i="4" s="1"/>
  <c r="F22" i="4"/>
  <c r="G22" i="4"/>
  <c r="F23" i="4"/>
  <c r="G23" i="4" s="1"/>
  <c r="F24" i="4"/>
  <c r="G24" i="4"/>
  <c r="F25" i="4"/>
  <c r="G25" i="4" s="1"/>
  <c r="F26" i="4"/>
  <c r="G26" i="4"/>
  <c r="F27" i="4"/>
  <c r="G27" i="4" s="1"/>
  <c r="F28" i="4"/>
  <c r="G28" i="4"/>
  <c r="F29" i="4"/>
  <c r="G29" i="4" s="1"/>
  <c r="F30" i="4"/>
  <c r="G30" i="4"/>
  <c r="F31" i="4"/>
  <c r="G31" i="4" s="1"/>
  <c r="F32" i="4"/>
  <c r="G32" i="4"/>
  <c r="F33" i="4"/>
  <c r="G33" i="4" s="1"/>
  <c r="F34" i="4"/>
  <c r="G34" i="4" s="1"/>
  <c r="F35" i="4"/>
  <c r="G35" i="4" s="1"/>
  <c r="F36" i="4"/>
  <c r="G36" i="4" s="1"/>
  <c r="F37" i="4"/>
  <c r="G37" i="4"/>
  <c r="F38" i="4"/>
  <c r="G38" i="4" s="1"/>
  <c r="F39" i="4"/>
  <c r="G39" i="4"/>
  <c r="F40" i="4"/>
  <c r="G40" i="4" s="1"/>
  <c r="F41" i="4"/>
  <c r="G41" i="4" s="1"/>
  <c r="F42" i="4"/>
  <c r="G42" i="4" s="1"/>
  <c r="F43" i="4"/>
  <c r="G43" i="4" s="1"/>
  <c r="F44" i="4"/>
  <c r="G44" i="4" s="1"/>
  <c r="F45" i="4"/>
  <c r="G45" i="4"/>
  <c r="F46" i="4"/>
  <c r="G46" i="4" s="1"/>
  <c r="F47" i="4"/>
  <c r="G47" i="4"/>
  <c r="F48" i="4"/>
  <c r="G48" i="4" s="1"/>
  <c r="F49" i="4"/>
  <c r="G49" i="4" s="1"/>
  <c r="F50" i="4"/>
  <c r="G50" i="4" s="1"/>
  <c r="F51" i="4"/>
  <c r="G51" i="4" s="1"/>
  <c r="F52" i="4"/>
  <c r="G52" i="4" s="1"/>
  <c r="F53" i="4"/>
  <c r="G53" i="4"/>
  <c r="F54" i="4"/>
  <c r="G54" i="4" s="1"/>
  <c r="F55" i="4"/>
  <c r="G55" i="4"/>
  <c r="F56" i="4"/>
  <c r="G56" i="4" s="1"/>
  <c r="F57" i="4"/>
  <c r="G57" i="4" s="1"/>
  <c r="F58" i="4"/>
  <c r="G58" i="4" s="1"/>
  <c r="F59" i="4"/>
  <c r="G59" i="4" s="1"/>
  <c r="F60" i="4"/>
  <c r="G60" i="4" s="1"/>
  <c r="F61" i="4"/>
  <c r="G61" i="4"/>
  <c r="F62" i="4"/>
  <c r="G62" i="4" s="1"/>
  <c r="F63" i="4"/>
  <c r="G63" i="4"/>
  <c r="F64" i="4"/>
  <c r="G64" i="4" s="1"/>
  <c r="F65" i="4"/>
  <c r="G65" i="4" s="1"/>
  <c r="F66" i="4"/>
  <c r="G66" i="4" s="1"/>
  <c r="F67" i="4"/>
  <c r="G67" i="4" s="1"/>
  <c r="F68" i="4"/>
  <c r="G68" i="4" s="1"/>
  <c r="F69" i="4"/>
  <c r="G69" i="4"/>
  <c r="F70" i="4"/>
  <c r="G70" i="4" s="1"/>
  <c r="F71" i="4"/>
  <c r="G71" i="4"/>
  <c r="F72" i="4"/>
  <c r="G72" i="4" s="1"/>
  <c r="F73" i="4"/>
  <c r="G73" i="4" s="1"/>
  <c r="F74" i="4"/>
  <c r="G74" i="4" s="1"/>
  <c r="F75" i="4"/>
  <c r="G75" i="4" s="1"/>
  <c r="F76" i="4"/>
  <c r="G76" i="4" s="1"/>
  <c r="F77" i="4"/>
  <c r="G77" i="4"/>
  <c r="F78" i="4"/>
  <c r="G78" i="4" s="1"/>
  <c r="F79" i="4"/>
  <c r="G79" i="4"/>
  <c r="F80" i="4"/>
  <c r="G80" i="4" s="1"/>
  <c r="F81" i="4"/>
  <c r="G81" i="4" s="1"/>
  <c r="F82" i="4"/>
  <c r="G82" i="4" s="1"/>
  <c r="F83" i="4"/>
  <c r="G83" i="4" s="1"/>
  <c r="F84" i="4"/>
  <c r="G84" i="4" s="1"/>
  <c r="F85" i="4"/>
  <c r="G85" i="4"/>
  <c r="F86" i="4"/>
  <c r="G86" i="4" s="1"/>
  <c r="F87" i="4"/>
  <c r="G87" i="4"/>
  <c r="F88" i="4"/>
  <c r="G88" i="4" s="1"/>
  <c r="F89" i="4"/>
  <c r="G89" i="4" s="1"/>
  <c r="F90" i="4"/>
  <c r="G90" i="4" s="1"/>
  <c r="F91" i="4"/>
  <c r="G91" i="4" s="1"/>
  <c r="F92" i="4"/>
  <c r="G92" i="4" s="1"/>
  <c r="F93" i="4"/>
  <c r="G93" i="4"/>
  <c r="F94" i="4"/>
  <c r="G94" i="4" s="1"/>
  <c r="F95" i="4"/>
  <c r="G95" i="4"/>
  <c r="F96" i="4"/>
  <c r="G96" i="4" s="1"/>
  <c r="F97" i="4"/>
  <c r="G97" i="4" s="1"/>
  <c r="F98" i="4"/>
  <c r="G98" i="4" s="1"/>
  <c r="F99" i="4"/>
  <c r="G99" i="4" s="1"/>
  <c r="F100" i="4"/>
  <c r="G100" i="4" s="1"/>
  <c r="F101" i="4"/>
  <c r="G101" i="4"/>
  <c r="F102" i="4"/>
  <c r="G102" i="4" s="1"/>
  <c r="F103" i="4"/>
  <c r="G103" i="4"/>
  <c r="F104" i="4"/>
  <c r="F9" i="2"/>
  <c r="G9" i="2" s="1"/>
  <c r="I9" i="2" s="1"/>
  <c r="H10" i="2"/>
  <c r="J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101" i="2"/>
  <c r="G101" i="2" s="1"/>
  <c r="F102" i="2"/>
  <c r="G102" i="2" s="1"/>
  <c r="F103" i="2"/>
  <c r="G103" i="2" s="1"/>
  <c r="F104" i="2"/>
  <c r="F9" i="9"/>
  <c r="G9" i="9" s="1"/>
  <c r="I9" i="9" s="1"/>
  <c r="H10" i="9"/>
  <c r="F10" i="9"/>
  <c r="G10" i="9" s="1"/>
  <c r="F11" i="9"/>
  <c r="G11" i="9" s="1"/>
  <c r="F12" i="9"/>
  <c r="G12" i="9" s="1"/>
  <c r="F13" i="9"/>
  <c r="G13" i="9" s="1"/>
  <c r="F14" i="9"/>
  <c r="G14" i="9" s="1"/>
  <c r="F15" i="9"/>
  <c r="G15" i="9" s="1"/>
  <c r="F16" i="9"/>
  <c r="G16" i="9" s="1"/>
  <c r="F17" i="9"/>
  <c r="G17" i="9" s="1"/>
  <c r="F18" i="9"/>
  <c r="G18" i="9" s="1"/>
  <c r="F19" i="9"/>
  <c r="G19" i="9" s="1"/>
  <c r="F20" i="9"/>
  <c r="G20" i="9" s="1"/>
  <c r="F21" i="9"/>
  <c r="G21" i="9" s="1"/>
  <c r="F22" i="9"/>
  <c r="G22" i="9" s="1"/>
  <c r="F23" i="9"/>
  <c r="G23" i="9" s="1"/>
  <c r="F24" i="9"/>
  <c r="G24" i="9" s="1"/>
  <c r="F25" i="9"/>
  <c r="G25" i="9" s="1"/>
  <c r="F26" i="9"/>
  <c r="G26" i="9" s="1"/>
  <c r="F27" i="9"/>
  <c r="G27" i="9" s="1"/>
  <c r="F28" i="9"/>
  <c r="G28" i="9" s="1"/>
  <c r="F29" i="9"/>
  <c r="G29" i="9" s="1"/>
  <c r="F30" i="9"/>
  <c r="G30" i="9"/>
  <c r="F31" i="9"/>
  <c r="G31" i="9" s="1"/>
  <c r="F32" i="9"/>
  <c r="G32" i="9" s="1"/>
  <c r="F33" i="9"/>
  <c r="G33" i="9" s="1"/>
  <c r="F34" i="9"/>
  <c r="G34" i="9"/>
  <c r="F35" i="9"/>
  <c r="G35" i="9" s="1"/>
  <c r="F36" i="9"/>
  <c r="G36" i="9"/>
  <c r="F37" i="9"/>
  <c r="G37" i="9" s="1"/>
  <c r="F38" i="9"/>
  <c r="G38" i="9"/>
  <c r="F39" i="9"/>
  <c r="G39" i="9" s="1"/>
  <c r="F40" i="9"/>
  <c r="G40" i="9"/>
  <c r="F41" i="9"/>
  <c r="G41" i="9" s="1"/>
  <c r="F42" i="9"/>
  <c r="G42" i="9"/>
  <c r="F43" i="9"/>
  <c r="G43" i="9" s="1"/>
  <c r="F44" i="9"/>
  <c r="G44" i="9"/>
  <c r="F45" i="9"/>
  <c r="G45" i="9" s="1"/>
  <c r="F46" i="9"/>
  <c r="G46" i="9"/>
  <c r="F47" i="9"/>
  <c r="G47" i="9" s="1"/>
  <c r="F48" i="9"/>
  <c r="G48" i="9"/>
  <c r="F49" i="9"/>
  <c r="G49" i="9" s="1"/>
  <c r="F50" i="9"/>
  <c r="G50" i="9"/>
  <c r="F51" i="9"/>
  <c r="G51" i="9" s="1"/>
  <c r="F52" i="9"/>
  <c r="G52" i="9"/>
  <c r="F53" i="9"/>
  <c r="G53" i="9" s="1"/>
  <c r="F54" i="9"/>
  <c r="G54" i="9"/>
  <c r="F55" i="9"/>
  <c r="G55" i="9" s="1"/>
  <c r="F56" i="9"/>
  <c r="G56" i="9"/>
  <c r="F57" i="9"/>
  <c r="G57" i="9" s="1"/>
  <c r="F58" i="9"/>
  <c r="G58" i="9"/>
  <c r="F59" i="9"/>
  <c r="G59" i="9" s="1"/>
  <c r="F60" i="9"/>
  <c r="G60" i="9"/>
  <c r="F61" i="9"/>
  <c r="G61" i="9" s="1"/>
  <c r="F62" i="9"/>
  <c r="G62" i="9"/>
  <c r="F63" i="9"/>
  <c r="G63" i="9" s="1"/>
  <c r="F64" i="9"/>
  <c r="G64" i="9"/>
  <c r="F65" i="9"/>
  <c r="G65" i="9" s="1"/>
  <c r="F66" i="9"/>
  <c r="G66" i="9"/>
  <c r="F67" i="9"/>
  <c r="G67" i="9" s="1"/>
  <c r="F68" i="9"/>
  <c r="G68" i="9"/>
  <c r="F69" i="9"/>
  <c r="G69" i="9" s="1"/>
  <c r="F70" i="9"/>
  <c r="G70" i="9"/>
  <c r="F71" i="9"/>
  <c r="G71" i="9" s="1"/>
  <c r="F72" i="9"/>
  <c r="G72" i="9"/>
  <c r="F73" i="9"/>
  <c r="G73" i="9" s="1"/>
  <c r="F74" i="9"/>
  <c r="G74" i="9"/>
  <c r="F75" i="9"/>
  <c r="G75" i="9" s="1"/>
  <c r="F76" i="9"/>
  <c r="G76" i="9"/>
  <c r="F77" i="9"/>
  <c r="G77" i="9" s="1"/>
  <c r="F78" i="9"/>
  <c r="G78" i="9"/>
  <c r="F79" i="9"/>
  <c r="G79" i="9" s="1"/>
  <c r="F80" i="9"/>
  <c r="G80" i="9"/>
  <c r="F81" i="9"/>
  <c r="G81" i="9" s="1"/>
  <c r="F82" i="9"/>
  <c r="G82" i="9"/>
  <c r="F83" i="9"/>
  <c r="G83" i="9" s="1"/>
  <c r="F84" i="9"/>
  <c r="G84" i="9"/>
  <c r="F85" i="9"/>
  <c r="G85" i="9" s="1"/>
  <c r="F86" i="9"/>
  <c r="G86" i="9"/>
  <c r="F87" i="9"/>
  <c r="G87" i="9" s="1"/>
  <c r="F88" i="9"/>
  <c r="G88" i="9"/>
  <c r="F89" i="9"/>
  <c r="G89" i="9" s="1"/>
  <c r="F90" i="9"/>
  <c r="G90" i="9"/>
  <c r="F91" i="9"/>
  <c r="G91" i="9" s="1"/>
  <c r="F92" i="9"/>
  <c r="G92" i="9"/>
  <c r="F93" i="9"/>
  <c r="G93" i="9" s="1"/>
  <c r="F94" i="9"/>
  <c r="G94" i="9"/>
  <c r="F95" i="9"/>
  <c r="G95" i="9" s="1"/>
  <c r="F96" i="9"/>
  <c r="G96" i="9"/>
  <c r="F97" i="9"/>
  <c r="G97" i="9" s="1"/>
  <c r="F98" i="9"/>
  <c r="G98" i="9"/>
  <c r="F99" i="9"/>
  <c r="G99" i="9" s="1"/>
  <c r="F100" i="9"/>
  <c r="G100" i="9"/>
  <c r="F101" i="9"/>
  <c r="G101" i="9" s="1"/>
  <c r="F102" i="9"/>
  <c r="G102" i="9"/>
  <c r="F103" i="9"/>
  <c r="G103" i="9" s="1"/>
  <c r="F104" i="9"/>
  <c r="F9" i="10"/>
  <c r="G9" i="10" s="1"/>
  <c r="I9" i="10" s="1"/>
  <c r="H10" i="10" s="1"/>
  <c r="F10" i="10"/>
  <c r="G10" i="10" s="1"/>
  <c r="F11" i="10"/>
  <c r="G11" i="10" s="1"/>
  <c r="F12" i="10"/>
  <c r="G12" i="10" s="1"/>
  <c r="F13" i="10"/>
  <c r="G13" i="10" s="1"/>
  <c r="F14" i="10"/>
  <c r="G14" i="10" s="1"/>
  <c r="F15" i="10"/>
  <c r="G15" i="10" s="1"/>
  <c r="F16" i="10"/>
  <c r="G16" i="10" s="1"/>
  <c r="F17" i="10"/>
  <c r="G17" i="10" s="1"/>
  <c r="F18" i="10"/>
  <c r="G18" i="10" s="1"/>
  <c r="F19" i="10"/>
  <c r="G19" i="10" s="1"/>
  <c r="F20" i="10"/>
  <c r="G20" i="10" s="1"/>
  <c r="F21" i="10"/>
  <c r="G21" i="10" s="1"/>
  <c r="F22" i="10"/>
  <c r="G22" i="10" s="1"/>
  <c r="F23" i="10"/>
  <c r="G23" i="10" s="1"/>
  <c r="F24" i="10"/>
  <c r="G24" i="10" s="1"/>
  <c r="F25" i="10"/>
  <c r="G25" i="10" s="1"/>
  <c r="F26" i="10"/>
  <c r="G26" i="10" s="1"/>
  <c r="F27" i="10"/>
  <c r="G27" i="10" s="1"/>
  <c r="F28" i="10"/>
  <c r="G28" i="10" s="1"/>
  <c r="F29" i="10"/>
  <c r="G29" i="10" s="1"/>
  <c r="F30" i="10"/>
  <c r="G30" i="10" s="1"/>
  <c r="F31" i="10"/>
  <c r="G31" i="10" s="1"/>
  <c r="F32" i="10"/>
  <c r="G32" i="10" s="1"/>
  <c r="F33" i="10"/>
  <c r="G33" i="10" s="1"/>
  <c r="F34" i="10"/>
  <c r="G34" i="10" s="1"/>
  <c r="F35" i="10"/>
  <c r="G35" i="10" s="1"/>
  <c r="F36" i="10"/>
  <c r="G36" i="10" s="1"/>
  <c r="F37" i="10"/>
  <c r="G37" i="10" s="1"/>
  <c r="F38" i="10"/>
  <c r="G38" i="10" s="1"/>
  <c r="F39" i="10"/>
  <c r="G39" i="10" s="1"/>
  <c r="F40" i="10"/>
  <c r="G40" i="10" s="1"/>
  <c r="F41" i="10"/>
  <c r="G41" i="10" s="1"/>
  <c r="F42" i="10"/>
  <c r="G42" i="10" s="1"/>
  <c r="F43" i="10"/>
  <c r="G43" i="10" s="1"/>
  <c r="F44" i="10"/>
  <c r="G44" i="10" s="1"/>
  <c r="F45" i="10"/>
  <c r="G45" i="10" s="1"/>
  <c r="F46" i="10"/>
  <c r="G46" i="10" s="1"/>
  <c r="F47" i="10"/>
  <c r="G47" i="10" s="1"/>
  <c r="F48" i="10"/>
  <c r="G48" i="10" s="1"/>
  <c r="F49" i="10"/>
  <c r="G49" i="10" s="1"/>
  <c r="F50" i="10"/>
  <c r="G50" i="10" s="1"/>
  <c r="F51" i="10"/>
  <c r="G51" i="10" s="1"/>
  <c r="F52" i="10"/>
  <c r="G52" i="10" s="1"/>
  <c r="F53" i="10"/>
  <c r="G53" i="10" s="1"/>
  <c r="F54" i="10"/>
  <c r="G54" i="10" s="1"/>
  <c r="F55" i="10"/>
  <c r="G55" i="10" s="1"/>
  <c r="F56" i="10"/>
  <c r="G56" i="10" s="1"/>
  <c r="F57" i="10"/>
  <c r="G57" i="10" s="1"/>
  <c r="F58" i="10"/>
  <c r="G58" i="10" s="1"/>
  <c r="F59" i="10"/>
  <c r="G59" i="10"/>
  <c r="F60" i="10"/>
  <c r="G60" i="10" s="1"/>
  <c r="F61" i="10"/>
  <c r="G61" i="10" s="1"/>
  <c r="F62" i="10"/>
  <c r="G62" i="10" s="1"/>
  <c r="F63" i="10"/>
  <c r="G63" i="10"/>
  <c r="F64" i="10"/>
  <c r="G64" i="10" s="1"/>
  <c r="F65" i="10"/>
  <c r="G65" i="10" s="1"/>
  <c r="F66" i="10"/>
  <c r="G66" i="10" s="1"/>
  <c r="F67" i="10"/>
  <c r="G67" i="10"/>
  <c r="F68" i="10"/>
  <c r="G68" i="10" s="1"/>
  <c r="F69" i="10"/>
  <c r="G69" i="10" s="1"/>
  <c r="F70" i="10"/>
  <c r="G70" i="10" s="1"/>
  <c r="F71" i="10"/>
  <c r="G71" i="10"/>
  <c r="F72" i="10"/>
  <c r="G72" i="10" s="1"/>
  <c r="F73" i="10"/>
  <c r="G73" i="10" s="1"/>
  <c r="F74" i="10"/>
  <c r="G74" i="10" s="1"/>
  <c r="F75" i="10"/>
  <c r="G75" i="10"/>
  <c r="F76" i="10"/>
  <c r="G76" i="10" s="1"/>
  <c r="F77" i="10"/>
  <c r="G77" i="10" s="1"/>
  <c r="F78" i="10"/>
  <c r="G78" i="10" s="1"/>
  <c r="F79" i="10"/>
  <c r="G79" i="10"/>
  <c r="F80" i="10"/>
  <c r="G80" i="10" s="1"/>
  <c r="F81" i="10"/>
  <c r="G81" i="10" s="1"/>
  <c r="F82" i="10"/>
  <c r="G82" i="10" s="1"/>
  <c r="F83" i="10"/>
  <c r="G83" i="10"/>
  <c r="F84" i="10"/>
  <c r="G84" i="10" s="1"/>
  <c r="F85" i="10"/>
  <c r="G85" i="10" s="1"/>
  <c r="F86" i="10"/>
  <c r="G86" i="10" s="1"/>
  <c r="F87" i="10"/>
  <c r="G87" i="10" s="1"/>
  <c r="F88" i="10"/>
  <c r="G88" i="10" s="1"/>
  <c r="F89" i="10"/>
  <c r="G89" i="10" s="1"/>
  <c r="F90" i="10"/>
  <c r="G90" i="10" s="1"/>
  <c r="F91" i="10"/>
  <c r="G91" i="10" s="1"/>
  <c r="F92" i="10"/>
  <c r="G92" i="10" s="1"/>
  <c r="F93" i="10"/>
  <c r="G93" i="10" s="1"/>
  <c r="F94" i="10"/>
  <c r="G94" i="10" s="1"/>
  <c r="F95" i="10"/>
  <c r="G95" i="10" s="1"/>
  <c r="F96" i="10"/>
  <c r="G96" i="10" s="1"/>
  <c r="F97" i="10"/>
  <c r="G97" i="10" s="1"/>
  <c r="F98" i="10"/>
  <c r="G98" i="10" s="1"/>
  <c r="F99" i="10"/>
  <c r="G99" i="10" s="1"/>
  <c r="F100" i="10"/>
  <c r="G100" i="10" s="1"/>
  <c r="F101" i="10"/>
  <c r="G101" i="10" s="1"/>
  <c r="F102" i="10"/>
  <c r="G102" i="10" s="1"/>
  <c r="F103" i="10"/>
  <c r="G103" i="10" s="1"/>
  <c r="F104" i="10"/>
  <c r="F9" i="11"/>
  <c r="G9" i="11"/>
  <c r="I9" i="11"/>
  <c r="H10" i="11" s="1"/>
  <c r="I10" i="11" s="1"/>
  <c r="F10" i="11"/>
  <c r="G10" i="11"/>
  <c r="F11" i="11"/>
  <c r="G11" i="11"/>
  <c r="F12" i="11"/>
  <c r="G12" i="11"/>
  <c r="F13" i="11"/>
  <c r="G13" i="11"/>
  <c r="F14" i="11"/>
  <c r="G14" i="11"/>
  <c r="F15" i="11"/>
  <c r="G15" i="11"/>
  <c r="F16" i="11"/>
  <c r="G16" i="11"/>
  <c r="F17" i="11"/>
  <c r="G17" i="11"/>
  <c r="F18" i="11"/>
  <c r="G18" i="11"/>
  <c r="F19" i="11"/>
  <c r="G19" i="11"/>
  <c r="F20" i="11"/>
  <c r="G20" i="11"/>
  <c r="F21" i="11"/>
  <c r="G21" i="11"/>
  <c r="F22" i="11"/>
  <c r="G22" i="11"/>
  <c r="F23" i="11"/>
  <c r="G23" i="11"/>
  <c r="F24" i="11"/>
  <c r="G24" i="11"/>
  <c r="F25" i="11"/>
  <c r="G25" i="11"/>
  <c r="F26" i="11"/>
  <c r="G26" i="11"/>
  <c r="F27" i="11"/>
  <c r="G27" i="11"/>
  <c r="F28" i="11"/>
  <c r="G28" i="11"/>
  <c r="F29" i="11"/>
  <c r="G29" i="11"/>
  <c r="F30" i="11"/>
  <c r="G30" i="11"/>
  <c r="F31" i="11"/>
  <c r="G31" i="11"/>
  <c r="F32" i="11"/>
  <c r="G32" i="11"/>
  <c r="F33" i="11"/>
  <c r="G33" i="11"/>
  <c r="F34" i="11"/>
  <c r="G34" i="11"/>
  <c r="F35" i="11"/>
  <c r="G35" i="11"/>
  <c r="F36" i="11"/>
  <c r="G36" i="11"/>
  <c r="F37" i="11"/>
  <c r="G37" i="11"/>
  <c r="F38" i="11"/>
  <c r="G38" i="11"/>
  <c r="F39" i="11"/>
  <c r="G39" i="11"/>
  <c r="F40" i="11"/>
  <c r="G40" i="11"/>
  <c r="F41" i="11"/>
  <c r="G41" i="11"/>
  <c r="F42" i="11"/>
  <c r="G42" i="11"/>
  <c r="F43" i="11"/>
  <c r="G43" i="11"/>
  <c r="F44" i="11"/>
  <c r="G44" i="11"/>
  <c r="F45" i="11"/>
  <c r="G45" i="11"/>
  <c r="F46" i="11"/>
  <c r="G46" i="11"/>
  <c r="F47" i="11"/>
  <c r="G47" i="11"/>
  <c r="F48" i="11"/>
  <c r="G48" i="11"/>
  <c r="F49" i="11"/>
  <c r="G49" i="11"/>
  <c r="F50" i="11"/>
  <c r="G50" i="11"/>
  <c r="F51" i="11"/>
  <c r="G51" i="11"/>
  <c r="F52" i="11"/>
  <c r="G52" i="11"/>
  <c r="F53" i="11"/>
  <c r="G53" i="11"/>
  <c r="F54" i="11"/>
  <c r="G54" i="11"/>
  <c r="F55" i="11"/>
  <c r="G55" i="11"/>
  <c r="F56" i="11"/>
  <c r="G56" i="11"/>
  <c r="F57" i="11"/>
  <c r="G57" i="11"/>
  <c r="F58" i="11"/>
  <c r="G58" i="11"/>
  <c r="F59" i="11"/>
  <c r="G59" i="11"/>
  <c r="F60" i="11"/>
  <c r="G60" i="11"/>
  <c r="F61" i="11"/>
  <c r="G61" i="11"/>
  <c r="F62" i="11"/>
  <c r="G62" i="11"/>
  <c r="F63" i="11"/>
  <c r="G63" i="11"/>
  <c r="F64" i="11"/>
  <c r="G64" i="11"/>
  <c r="F65" i="11"/>
  <c r="G65" i="11"/>
  <c r="F66" i="11"/>
  <c r="G66" i="11"/>
  <c r="F67" i="11"/>
  <c r="G67" i="11"/>
  <c r="F68" i="11"/>
  <c r="G68" i="11"/>
  <c r="F69" i="11"/>
  <c r="G69" i="11"/>
  <c r="F70" i="11"/>
  <c r="G70" i="11"/>
  <c r="F71" i="11"/>
  <c r="G71" i="11"/>
  <c r="F72" i="11"/>
  <c r="G72" i="11"/>
  <c r="F73" i="11"/>
  <c r="G73" i="11"/>
  <c r="F74" i="11"/>
  <c r="G74" i="11"/>
  <c r="F75" i="11"/>
  <c r="G75" i="11"/>
  <c r="F76" i="11"/>
  <c r="G76" i="11"/>
  <c r="F77" i="11"/>
  <c r="G77" i="11"/>
  <c r="F78" i="11"/>
  <c r="G78" i="11"/>
  <c r="F79" i="11"/>
  <c r="G79" i="11"/>
  <c r="F80" i="11"/>
  <c r="G80" i="11"/>
  <c r="F81" i="11"/>
  <c r="G81" i="11"/>
  <c r="F82" i="11"/>
  <c r="G82" i="11"/>
  <c r="F83" i="11"/>
  <c r="G83" i="11"/>
  <c r="F84" i="11"/>
  <c r="G84" i="11"/>
  <c r="F85" i="11"/>
  <c r="G85" i="11"/>
  <c r="F86" i="11"/>
  <c r="G86" i="11"/>
  <c r="F87" i="11"/>
  <c r="G87" i="11"/>
  <c r="F88" i="11"/>
  <c r="G88" i="11"/>
  <c r="F89" i="11"/>
  <c r="G89" i="11"/>
  <c r="F90" i="11"/>
  <c r="G90" i="11"/>
  <c r="F91" i="11"/>
  <c r="G91" i="11"/>
  <c r="F92" i="11"/>
  <c r="G92" i="11"/>
  <c r="F93" i="11"/>
  <c r="G93" i="11"/>
  <c r="F94" i="11"/>
  <c r="G94" i="11"/>
  <c r="F95" i="11"/>
  <c r="G95" i="11"/>
  <c r="F96" i="11"/>
  <c r="G96" i="11"/>
  <c r="F97" i="11"/>
  <c r="G97" i="11"/>
  <c r="F98" i="11"/>
  <c r="G98" i="11"/>
  <c r="F99" i="11"/>
  <c r="G99" i="11"/>
  <c r="F100" i="11"/>
  <c r="G100" i="11"/>
  <c r="F101" i="11"/>
  <c r="G101" i="11"/>
  <c r="F102" i="11"/>
  <c r="G102" i="11"/>
  <c r="F103" i="11"/>
  <c r="G103" i="11"/>
  <c r="F104" i="11"/>
  <c r="F9" i="12"/>
  <c r="G9" i="12" s="1"/>
  <c r="I9" i="12"/>
  <c r="H10" i="12" s="1"/>
  <c r="J9" i="12" s="1"/>
  <c r="F10" i="12"/>
  <c r="G10" i="12" s="1"/>
  <c r="F11" i="12"/>
  <c r="G11" i="12" s="1"/>
  <c r="F12" i="12"/>
  <c r="G12" i="12" s="1"/>
  <c r="F13" i="12"/>
  <c r="G13" i="12" s="1"/>
  <c r="F14" i="12"/>
  <c r="G14" i="12" s="1"/>
  <c r="F15" i="12"/>
  <c r="G15" i="12" s="1"/>
  <c r="F16" i="12"/>
  <c r="G16" i="12" s="1"/>
  <c r="F17" i="12"/>
  <c r="G17" i="12" s="1"/>
  <c r="F18" i="12"/>
  <c r="G18" i="12" s="1"/>
  <c r="F19" i="12"/>
  <c r="G19" i="12" s="1"/>
  <c r="F20" i="12"/>
  <c r="G20" i="12" s="1"/>
  <c r="F21" i="12"/>
  <c r="G21" i="12" s="1"/>
  <c r="F22" i="12"/>
  <c r="G22" i="12" s="1"/>
  <c r="F23" i="12"/>
  <c r="G23" i="12" s="1"/>
  <c r="F24" i="12"/>
  <c r="G24" i="12" s="1"/>
  <c r="F25" i="12"/>
  <c r="G25" i="12" s="1"/>
  <c r="F26" i="12"/>
  <c r="G26" i="12" s="1"/>
  <c r="F27" i="12"/>
  <c r="G27" i="12" s="1"/>
  <c r="F28" i="12"/>
  <c r="G28" i="12" s="1"/>
  <c r="F29" i="12"/>
  <c r="G29" i="12" s="1"/>
  <c r="F30" i="12"/>
  <c r="G30" i="12" s="1"/>
  <c r="F31" i="12"/>
  <c r="G31" i="12" s="1"/>
  <c r="F32" i="12"/>
  <c r="G32" i="12" s="1"/>
  <c r="F33" i="12"/>
  <c r="G33" i="12" s="1"/>
  <c r="F34" i="12"/>
  <c r="G34" i="12" s="1"/>
  <c r="F35" i="12"/>
  <c r="G35" i="12" s="1"/>
  <c r="F36" i="12"/>
  <c r="G36" i="12" s="1"/>
  <c r="F37" i="12"/>
  <c r="G37" i="12" s="1"/>
  <c r="F38" i="12"/>
  <c r="G38" i="12" s="1"/>
  <c r="F39" i="12"/>
  <c r="G39" i="12" s="1"/>
  <c r="F40" i="12"/>
  <c r="G40" i="12" s="1"/>
  <c r="F41" i="12"/>
  <c r="G41" i="12" s="1"/>
  <c r="F42" i="12"/>
  <c r="G42" i="12" s="1"/>
  <c r="F43" i="12"/>
  <c r="G43" i="12" s="1"/>
  <c r="F44" i="12"/>
  <c r="G44" i="12" s="1"/>
  <c r="F45" i="12"/>
  <c r="G45" i="12" s="1"/>
  <c r="F46" i="12"/>
  <c r="G46" i="12" s="1"/>
  <c r="F47" i="12"/>
  <c r="G47" i="12" s="1"/>
  <c r="F48" i="12"/>
  <c r="G48" i="12" s="1"/>
  <c r="F49" i="12"/>
  <c r="G49" i="12" s="1"/>
  <c r="F50" i="12"/>
  <c r="G50" i="12" s="1"/>
  <c r="F51" i="12"/>
  <c r="G51" i="12" s="1"/>
  <c r="F52" i="12"/>
  <c r="G52" i="12" s="1"/>
  <c r="F53" i="12"/>
  <c r="G53" i="12" s="1"/>
  <c r="F54" i="12"/>
  <c r="G54" i="12" s="1"/>
  <c r="F55" i="12"/>
  <c r="G55" i="12" s="1"/>
  <c r="F56" i="12"/>
  <c r="G56" i="12" s="1"/>
  <c r="F57" i="12"/>
  <c r="G57" i="12" s="1"/>
  <c r="F58" i="12"/>
  <c r="G58" i="12" s="1"/>
  <c r="F59" i="12"/>
  <c r="G59" i="12" s="1"/>
  <c r="F60" i="12"/>
  <c r="G60" i="12" s="1"/>
  <c r="F61" i="12"/>
  <c r="G61" i="12" s="1"/>
  <c r="F62" i="12"/>
  <c r="G62" i="12" s="1"/>
  <c r="F63" i="12"/>
  <c r="G63" i="12" s="1"/>
  <c r="F64" i="12"/>
  <c r="G64" i="12" s="1"/>
  <c r="F65" i="12"/>
  <c r="G65" i="12" s="1"/>
  <c r="F66" i="12"/>
  <c r="G66" i="12" s="1"/>
  <c r="F67" i="12"/>
  <c r="G67" i="12" s="1"/>
  <c r="F68" i="12"/>
  <c r="G68" i="12" s="1"/>
  <c r="F69" i="12"/>
  <c r="G69" i="12" s="1"/>
  <c r="F70" i="12"/>
  <c r="G70" i="12" s="1"/>
  <c r="F71" i="12"/>
  <c r="G71" i="12" s="1"/>
  <c r="F72" i="12"/>
  <c r="G72" i="12" s="1"/>
  <c r="F73" i="12"/>
  <c r="G73" i="12" s="1"/>
  <c r="F74" i="12"/>
  <c r="G74" i="12" s="1"/>
  <c r="F75" i="12"/>
  <c r="G75" i="12" s="1"/>
  <c r="F76" i="12"/>
  <c r="G76" i="12" s="1"/>
  <c r="F77" i="12"/>
  <c r="G77" i="12" s="1"/>
  <c r="F78" i="12"/>
  <c r="G78" i="12" s="1"/>
  <c r="F79" i="12"/>
  <c r="G79" i="12" s="1"/>
  <c r="F80" i="12"/>
  <c r="G80" i="12" s="1"/>
  <c r="F81" i="12"/>
  <c r="G81" i="12" s="1"/>
  <c r="F82" i="12"/>
  <c r="G82" i="12" s="1"/>
  <c r="F83" i="12"/>
  <c r="G83" i="12" s="1"/>
  <c r="F84" i="12"/>
  <c r="G84" i="12" s="1"/>
  <c r="F85" i="12"/>
  <c r="G85" i="12" s="1"/>
  <c r="F86" i="12"/>
  <c r="G86" i="12" s="1"/>
  <c r="F87" i="12"/>
  <c r="G87" i="12" s="1"/>
  <c r="F88" i="12"/>
  <c r="G88" i="12" s="1"/>
  <c r="F89" i="12"/>
  <c r="G89" i="12" s="1"/>
  <c r="F90" i="12"/>
  <c r="G90" i="12" s="1"/>
  <c r="F91" i="12"/>
  <c r="G91" i="12" s="1"/>
  <c r="F92" i="12"/>
  <c r="G92" i="12" s="1"/>
  <c r="F93" i="12"/>
  <c r="G93" i="12"/>
  <c r="F94" i="12"/>
  <c r="G94" i="12"/>
  <c r="F95" i="12"/>
  <c r="G95" i="12"/>
  <c r="F96" i="12"/>
  <c r="G96" i="12"/>
  <c r="F97" i="12"/>
  <c r="G97" i="12"/>
  <c r="F98" i="12"/>
  <c r="G98" i="12"/>
  <c r="F99" i="12"/>
  <c r="G99" i="12"/>
  <c r="F100" i="12"/>
  <c r="G100" i="12"/>
  <c r="F101" i="12"/>
  <c r="G101" i="12"/>
  <c r="F102" i="12"/>
  <c r="G102" i="12"/>
  <c r="F103" i="12"/>
  <c r="G103" i="12"/>
  <c r="F104" i="12"/>
  <c r="F9" i="14"/>
  <c r="G9" i="14" s="1"/>
  <c r="I9" i="14" s="1"/>
  <c r="H10" i="14" s="1"/>
  <c r="I10" i="14" s="1"/>
  <c r="F10" i="14"/>
  <c r="G10" i="14" s="1"/>
  <c r="F11" i="14"/>
  <c r="G11" i="14" s="1"/>
  <c r="F12" i="14"/>
  <c r="G12" i="14" s="1"/>
  <c r="F13" i="14"/>
  <c r="G13" i="14" s="1"/>
  <c r="F14" i="14"/>
  <c r="G14" i="14" s="1"/>
  <c r="F15" i="14"/>
  <c r="G15" i="14" s="1"/>
  <c r="F16" i="14"/>
  <c r="G16" i="14" s="1"/>
  <c r="F17" i="14"/>
  <c r="G17" i="14" s="1"/>
  <c r="F18" i="14"/>
  <c r="G18" i="14" s="1"/>
  <c r="F19" i="14"/>
  <c r="G19" i="14" s="1"/>
  <c r="F20" i="14"/>
  <c r="G20" i="14" s="1"/>
  <c r="F21" i="14"/>
  <c r="G21" i="14" s="1"/>
  <c r="F22" i="14"/>
  <c r="G22" i="14" s="1"/>
  <c r="F23" i="14"/>
  <c r="G23" i="14" s="1"/>
  <c r="F24" i="14"/>
  <c r="G24" i="14" s="1"/>
  <c r="F25" i="14"/>
  <c r="G25" i="14" s="1"/>
  <c r="F26" i="14"/>
  <c r="G26" i="14" s="1"/>
  <c r="F27" i="14"/>
  <c r="G27" i="14" s="1"/>
  <c r="F28" i="14"/>
  <c r="G28" i="14" s="1"/>
  <c r="F29" i="14"/>
  <c r="G29" i="14" s="1"/>
  <c r="F30" i="14"/>
  <c r="G30" i="14" s="1"/>
  <c r="F31" i="14"/>
  <c r="G31" i="14" s="1"/>
  <c r="F32" i="14"/>
  <c r="G32" i="14" s="1"/>
  <c r="F33" i="14"/>
  <c r="G33" i="14" s="1"/>
  <c r="F34" i="14"/>
  <c r="G34" i="14" s="1"/>
  <c r="F35" i="14"/>
  <c r="G35" i="14" s="1"/>
  <c r="F36" i="14"/>
  <c r="G36" i="14" s="1"/>
  <c r="F37" i="14"/>
  <c r="G37" i="14" s="1"/>
  <c r="F38" i="14"/>
  <c r="G38" i="14" s="1"/>
  <c r="F39" i="14"/>
  <c r="G39" i="14" s="1"/>
  <c r="F40" i="14"/>
  <c r="G40" i="14" s="1"/>
  <c r="F41" i="14"/>
  <c r="G41" i="14" s="1"/>
  <c r="F42" i="14"/>
  <c r="G42" i="14" s="1"/>
  <c r="F43" i="14"/>
  <c r="G43" i="14" s="1"/>
  <c r="F44" i="14"/>
  <c r="G44" i="14" s="1"/>
  <c r="F45" i="14"/>
  <c r="G45" i="14" s="1"/>
  <c r="F46" i="14"/>
  <c r="G46" i="14" s="1"/>
  <c r="F47" i="14"/>
  <c r="G47" i="14" s="1"/>
  <c r="F48" i="14"/>
  <c r="G48" i="14" s="1"/>
  <c r="F49" i="14"/>
  <c r="G49" i="14" s="1"/>
  <c r="F50" i="14"/>
  <c r="G50" i="14" s="1"/>
  <c r="F51" i="14"/>
  <c r="G51" i="14" s="1"/>
  <c r="F52" i="14"/>
  <c r="G52" i="14" s="1"/>
  <c r="F53" i="14"/>
  <c r="G53" i="14" s="1"/>
  <c r="F54" i="14"/>
  <c r="G54" i="14" s="1"/>
  <c r="F55" i="14"/>
  <c r="G55" i="14" s="1"/>
  <c r="F56" i="14"/>
  <c r="G56" i="14" s="1"/>
  <c r="F57" i="14"/>
  <c r="G57" i="14" s="1"/>
  <c r="F58" i="14"/>
  <c r="G58" i="14" s="1"/>
  <c r="F59" i="14"/>
  <c r="G59" i="14" s="1"/>
  <c r="F60" i="14"/>
  <c r="G60" i="14" s="1"/>
  <c r="F61" i="14"/>
  <c r="G61" i="14" s="1"/>
  <c r="F62" i="14"/>
  <c r="G62" i="14" s="1"/>
  <c r="F63" i="14"/>
  <c r="G63" i="14" s="1"/>
  <c r="F64" i="14"/>
  <c r="G64" i="14" s="1"/>
  <c r="F65" i="14"/>
  <c r="G65" i="14" s="1"/>
  <c r="F66" i="14"/>
  <c r="G66" i="14" s="1"/>
  <c r="F67" i="14"/>
  <c r="G67" i="14" s="1"/>
  <c r="F68" i="14"/>
  <c r="G68" i="14" s="1"/>
  <c r="F69" i="14"/>
  <c r="G69" i="14" s="1"/>
  <c r="F70" i="14"/>
  <c r="G70" i="14" s="1"/>
  <c r="F71" i="14"/>
  <c r="G71" i="14" s="1"/>
  <c r="F72" i="14"/>
  <c r="G72" i="14" s="1"/>
  <c r="F73" i="14"/>
  <c r="G73" i="14" s="1"/>
  <c r="F74" i="14"/>
  <c r="G74" i="14" s="1"/>
  <c r="F75" i="14"/>
  <c r="G75" i="14" s="1"/>
  <c r="F76" i="14"/>
  <c r="G76" i="14" s="1"/>
  <c r="F77" i="14"/>
  <c r="G77" i="14" s="1"/>
  <c r="F78" i="14"/>
  <c r="G78" i="14" s="1"/>
  <c r="F79" i="14"/>
  <c r="G79" i="14" s="1"/>
  <c r="F80" i="14"/>
  <c r="G80" i="14" s="1"/>
  <c r="F81" i="14"/>
  <c r="G81" i="14" s="1"/>
  <c r="F82" i="14"/>
  <c r="G82" i="14" s="1"/>
  <c r="F83" i="14"/>
  <c r="G83" i="14" s="1"/>
  <c r="F84" i="14"/>
  <c r="G84" i="14" s="1"/>
  <c r="F85" i="14"/>
  <c r="G85" i="14" s="1"/>
  <c r="F86" i="14"/>
  <c r="G86" i="14" s="1"/>
  <c r="F87" i="14"/>
  <c r="G87" i="14" s="1"/>
  <c r="F88" i="14"/>
  <c r="G88" i="14" s="1"/>
  <c r="F89" i="14"/>
  <c r="G89" i="14" s="1"/>
  <c r="F90" i="14"/>
  <c r="G90" i="14"/>
  <c r="F91" i="14"/>
  <c r="G91" i="14" s="1"/>
  <c r="F92" i="14"/>
  <c r="G92" i="14"/>
  <c r="F93" i="14"/>
  <c r="G93" i="14" s="1"/>
  <c r="F94" i="14"/>
  <c r="G94" i="14" s="1"/>
  <c r="F95" i="14"/>
  <c r="G95" i="14" s="1"/>
  <c r="F96" i="14"/>
  <c r="G96" i="14" s="1"/>
  <c r="F97" i="14"/>
  <c r="G97" i="14" s="1"/>
  <c r="F98" i="14"/>
  <c r="G98" i="14"/>
  <c r="F99" i="14"/>
  <c r="G99" i="14" s="1"/>
  <c r="F100" i="14"/>
  <c r="G100" i="14" s="1"/>
  <c r="F101" i="14"/>
  <c r="G101" i="14" s="1"/>
  <c r="F102" i="14"/>
  <c r="G102" i="14" s="1"/>
  <c r="F103" i="14"/>
  <c r="G103" i="14" s="1"/>
  <c r="F104" i="14"/>
  <c r="J9" i="8"/>
  <c r="J9" i="7"/>
  <c r="J9" i="9"/>
  <c r="J9" i="10"/>
  <c r="J9" i="14"/>
  <c r="J9" i="11" l="1"/>
  <c r="I10" i="12"/>
  <c r="H11" i="12" s="1"/>
  <c r="H11" i="14"/>
  <c r="I10" i="10"/>
  <c r="H11" i="10" s="1"/>
  <c r="H11" i="11"/>
  <c r="I10" i="9"/>
  <c r="H11" i="9"/>
  <c r="I10" i="16"/>
  <c r="H11" i="16" s="1"/>
  <c r="J9" i="16"/>
  <c r="I10" i="2"/>
  <c r="H11" i="2" s="1"/>
  <c r="I10" i="15"/>
  <c r="J9" i="15"/>
  <c r="H11" i="15"/>
  <c r="I10" i="17"/>
  <c r="H11" i="17"/>
  <c r="I10" i="4"/>
  <c r="H11" i="4"/>
  <c r="J9" i="4"/>
  <c r="I10" i="6"/>
  <c r="H11" i="6" s="1"/>
  <c r="I10" i="7"/>
  <c r="H11" i="7" s="1"/>
  <c r="I10" i="8"/>
  <c r="H11" i="8" s="1"/>
  <c r="I10" i="18"/>
  <c r="H11" i="18" s="1"/>
  <c r="J9" i="18"/>
  <c r="I11" i="2" l="1"/>
  <c r="H12" i="2"/>
  <c r="J10" i="2"/>
  <c r="I11" i="10"/>
  <c r="H12" i="10" s="1"/>
  <c r="J10" i="10"/>
  <c r="I11" i="15"/>
  <c r="H12" i="15"/>
  <c r="J10" i="15"/>
  <c r="I11" i="9"/>
  <c r="H12" i="9"/>
  <c r="J10" i="9"/>
  <c r="I11" i="11"/>
  <c r="H12" i="11"/>
  <c r="J10" i="11"/>
  <c r="I11" i="14"/>
  <c r="H12" i="14" s="1"/>
  <c r="J10" i="14"/>
  <c r="I11" i="17"/>
  <c r="H12" i="17"/>
  <c r="J10" i="17"/>
  <c r="I11" i="16"/>
  <c r="H12" i="16" s="1"/>
  <c r="J10" i="16"/>
  <c r="I11" i="12"/>
  <c r="H12" i="12" s="1"/>
  <c r="J10" i="12"/>
  <c r="J10" i="6"/>
  <c r="I11" i="6"/>
  <c r="H12" i="6" s="1"/>
  <c r="I11" i="8"/>
  <c r="H12" i="8" s="1"/>
  <c r="J10" i="8"/>
  <c r="I11" i="7"/>
  <c r="H12" i="7" s="1"/>
  <c r="J10" i="7"/>
  <c r="I11" i="4"/>
  <c r="H12" i="4" s="1"/>
  <c r="J10" i="4"/>
  <c r="I11" i="18"/>
  <c r="H12" i="18" s="1"/>
  <c r="J10" i="18"/>
  <c r="I12" i="14" l="1"/>
  <c r="J11" i="14"/>
  <c r="H13" i="14"/>
  <c r="I12" i="10"/>
  <c r="H13" i="10" s="1"/>
  <c r="J11" i="10"/>
  <c r="I12" i="16"/>
  <c r="H13" i="16"/>
  <c r="J11" i="16"/>
  <c r="J11" i="15"/>
  <c r="I12" i="15"/>
  <c r="H13" i="15"/>
  <c r="I12" i="17"/>
  <c r="H13" i="17"/>
  <c r="J11" i="17"/>
  <c r="I12" i="9"/>
  <c r="H13" i="9" s="1"/>
  <c r="J11" i="9"/>
  <c r="I12" i="11"/>
  <c r="H13" i="11" s="1"/>
  <c r="J11" i="11"/>
  <c r="I12" i="12"/>
  <c r="H13" i="12" s="1"/>
  <c r="J11" i="12"/>
  <c r="I12" i="2"/>
  <c r="H13" i="2"/>
  <c r="J11" i="2"/>
  <c r="I12" i="4"/>
  <c r="H13" i="4" s="1"/>
  <c r="J11" i="4"/>
  <c r="I12" i="8"/>
  <c r="H13" i="8" s="1"/>
  <c r="J11" i="8"/>
  <c r="I12" i="7"/>
  <c r="H13" i="7" s="1"/>
  <c r="J11" i="7"/>
  <c r="I12" i="6"/>
  <c r="H13" i="6" s="1"/>
  <c r="J11" i="6"/>
  <c r="I12" i="18"/>
  <c r="H13" i="18" s="1"/>
  <c r="J11" i="18"/>
  <c r="I13" i="12" l="1"/>
  <c r="H14" i="12"/>
  <c r="J12" i="12"/>
  <c r="I13" i="9"/>
  <c r="H14" i="9" s="1"/>
  <c r="J12" i="9"/>
  <c r="I13" i="10"/>
  <c r="H14" i="10" s="1"/>
  <c r="J12" i="10"/>
  <c r="I13" i="11"/>
  <c r="H14" i="11" s="1"/>
  <c r="J12" i="11"/>
  <c r="I13" i="16"/>
  <c r="H14" i="16"/>
  <c r="J12" i="16"/>
  <c r="I13" i="17"/>
  <c r="H14" i="17" s="1"/>
  <c r="J12" i="17"/>
  <c r="I13" i="15"/>
  <c r="H14" i="15" s="1"/>
  <c r="J12" i="15"/>
  <c r="I13" i="14"/>
  <c r="H14" i="14" s="1"/>
  <c r="J12" i="14"/>
  <c r="I13" i="2"/>
  <c r="H14" i="2" s="1"/>
  <c r="J12" i="2"/>
  <c r="I13" i="6"/>
  <c r="H14" i="6" s="1"/>
  <c r="J12" i="6"/>
  <c r="H14" i="8"/>
  <c r="I13" i="8"/>
  <c r="J12" i="8"/>
  <c r="I13" i="7"/>
  <c r="H14" i="7" s="1"/>
  <c r="J12" i="7"/>
  <c r="I13" i="4"/>
  <c r="H14" i="4" s="1"/>
  <c r="J12" i="4"/>
  <c r="I13" i="18"/>
  <c r="H14" i="18" s="1"/>
  <c r="J12" i="18"/>
  <c r="J13" i="15" l="1"/>
  <c r="I14" i="15"/>
  <c r="H15" i="15"/>
  <c r="I14" i="17"/>
  <c r="H15" i="17"/>
  <c r="J13" i="17"/>
  <c r="I14" i="2"/>
  <c r="H15" i="2"/>
  <c r="J13" i="2"/>
  <c r="I14" i="14"/>
  <c r="J13" i="14"/>
  <c r="H15" i="14"/>
  <c r="I14" i="10"/>
  <c r="H15" i="10"/>
  <c r="J13" i="10"/>
  <c r="I14" i="9"/>
  <c r="H15" i="9" s="1"/>
  <c r="J13" i="9"/>
  <c r="I14" i="11"/>
  <c r="H15" i="11" s="1"/>
  <c r="J13" i="11"/>
  <c r="I14" i="16"/>
  <c r="H15" i="16" s="1"/>
  <c r="J13" i="16"/>
  <c r="I14" i="12"/>
  <c r="H15" i="12" s="1"/>
  <c r="J13" i="12"/>
  <c r="I14" i="7"/>
  <c r="H15" i="7" s="1"/>
  <c r="J13" i="7"/>
  <c r="I14" i="6"/>
  <c r="H15" i="6" s="1"/>
  <c r="J13" i="6"/>
  <c r="I14" i="8"/>
  <c r="H15" i="8" s="1"/>
  <c r="J13" i="8"/>
  <c r="I14" i="4"/>
  <c r="H15" i="4" s="1"/>
  <c r="J13" i="4"/>
  <c r="I14" i="18"/>
  <c r="H15" i="18" s="1"/>
  <c r="J13" i="18"/>
  <c r="I15" i="12" l="1"/>
  <c r="H16" i="12" s="1"/>
  <c r="J14" i="12"/>
  <c r="I15" i="9"/>
  <c r="H16" i="9" s="1"/>
  <c r="J14" i="9"/>
  <c r="I15" i="16"/>
  <c r="H16" i="16"/>
  <c r="J14" i="16"/>
  <c r="I15" i="11"/>
  <c r="H16" i="11" s="1"/>
  <c r="J14" i="11"/>
  <c r="I15" i="10"/>
  <c r="H16" i="10" s="1"/>
  <c r="J14" i="10"/>
  <c r="I15" i="17"/>
  <c r="H16" i="17" s="1"/>
  <c r="J14" i="17"/>
  <c r="I15" i="14"/>
  <c r="H16" i="14" s="1"/>
  <c r="J14" i="14"/>
  <c r="I15" i="2"/>
  <c r="H16" i="2" s="1"/>
  <c r="J14" i="2"/>
  <c r="I15" i="15"/>
  <c r="H16" i="15" s="1"/>
  <c r="J14" i="15"/>
  <c r="I15" i="8"/>
  <c r="H16" i="8" s="1"/>
  <c r="J14" i="8"/>
  <c r="I15" i="7"/>
  <c r="H16" i="7" s="1"/>
  <c r="J14" i="7"/>
  <c r="I15" i="4"/>
  <c r="H16" i="4" s="1"/>
  <c r="J14" i="4"/>
  <c r="I15" i="6"/>
  <c r="H16" i="6" s="1"/>
  <c r="J14" i="6"/>
  <c r="I15" i="18"/>
  <c r="H16" i="18" s="1"/>
  <c r="J14" i="18"/>
  <c r="J15" i="15" l="1"/>
  <c r="I16" i="15"/>
  <c r="H17" i="15"/>
  <c r="I16" i="17"/>
  <c r="H17" i="17" s="1"/>
  <c r="J15" i="17"/>
  <c r="I16" i="10"/>
  <c r="H17" i="10" s="1"/>
  <c r="J15" i="10"/>
  <c r="I16" i="9"/>
  <c r="H17" i="9"/>
  <c r="J15" i="9"/>
  <c r="I16" i="16"/>
  <c r="H17" i="16"/>
  <c r="J15" i="16"/>
  <c r="I16" i="2"/>
  <c r="H17" i="2" s="1"/>
  <c r="J15" i="2"/>
  <c r="I16" i="14"/>
  <c r="H17" i="14" s="1"/>
  <c r="J15" i="14"/>
  <c r="I16" i="12"/>
  <c r="H17" i="12"/>
  <c r="J15" i="12"/>
  <c r="I16" i="11"/>
  <c r="H17" i="11" s="1"/>
  <c r="J15" i="11"/>
  <c r="I16" i="7"/>
  <c r="H17" i="7" s="1"/>
  <c r="J15" i="7"/>
  <c r="I16" i="8"/>
  <c r="H17" i="8" s="1"/>
  <c r="J15" i="8"/>
  <c r="I16" i="6"/>
  <c r="H17" i="6" s="1"/>
  <c r="J15" i="6"/>
  <c r="I16" i="4"/>
  <c r="H17" i="4"/>
  <c r="J15" i="4"/>
  <c r="J15" i="18"/>
  <c r="I16" i="18"/>
  <c r="H17" i="18" s="1"/>
  <c r="I17" i="11" l="1"/>
  <c r="H18" i="11" s="1"/>
  <c r="J16" i="11"/>
  <c r="I17" i="2"/>
  <c r="H18" i="2" s="1"/>
  <c r="J16" i="2"/>
  <c r="I17" i="10"/>
  <c r="H18" i="10"/>
  <c r="J16" i="10"/>
  <c r="I17" i="17"/>
  <c r="H18" i="17"/>
  <c r="J16" i="17"/>
  <c r="I17" i="16"/>
  <c r="H18" i="16"/>
  <c r="J16" i="16"/>
  <c r="J16" i="12"/>
  <c r="I17" i="12"/>
  <c r="H18" i="12" s="1"/>
  <c r="I17" i="14"/>
  <c r="H18" i="14"/>
  <c r="J16" i="14"/>
  <c r="I17" i="15"/>
  <c r="H18" i="15"/>
  <c r="J16" i="15"/>
  <c r="I17" i="9"/>
  <c r="H18" i="9" s="1"/>
  <c r="J16" i="9"/>
  <c r="I17" i="6"/>
  <c r="H18" i="6" s="1"/>
  <c r="J16" i="6"/>
  <c r="I17" i="7"/>
  <c r="H18" i="7" s="1"/>
  <c r="J16" i="7"/>
  <c r="I17" i="8"/>
  <c r="H18" i="8" s="1"/>
  <c r="J16" i="8"/>
  <c r="I17" i="4"/>
  <c r="J16" i="4"/>
  <c r="H18" i="4"/>
  <c r="J16" i="18"/>
  <c r="I17" i="18"/>
  <c r="H18" i="18" s="1"/>
  <c r="I18" i="9" l="1"/>
  <c r="H19" i="9"/>
  <c r="J17" i="9"/>
  <c r="I18" i="2"/>
  <c r="H19" i="2" s="1"/>
  <c r="J17" i="2"/>
  <c r="J17" i="11"/>
  <c r="I18" i="11"/>
  <c r="H19" i="11" s="1"/>
  <c r="I18" i="12"/>
  <c r="H19" i="12"/>
  <c r="J17" i="12"/>
  <c r="I18" i="15"/>
  <c r="J17" i="15"/>
  <c r="H19" i="15"/>
  <c r="I18" i="16"/>
  <c r="H19" i="16" s="1"/>
  <c r="J17" i="16"/>
  <c r="I18" i="14"/>
  <c r="H19" i="14"/>
  <c r="J17" i="14"/>
  <c r="I18" i="17"/>
  <c r="H19" i="17"/>
  <c r="J17" i="17"/>
  <c r="I18" i="10"/>
  <c r="H19" i="10" s="1"/>
  <c r="J17" i="10"/>
  <c r="I18" i="6"/>
  <c r="H19" i="6" s="1"/>
  <c r="J17" i="6"/>
  <c r="I18" i="8"/>
  <c r="H19" i="8" s="1"/>
  <c r="J17" i="8"/>
  <c r="I18" i="7"/>
  <c r="H19" i="7" s="1"/>
  <c r="J17" i="7"/>
  <c r="I18" i="4"/>
  <c r="H19" i="4" s="1"/>
  <c r="J17" i="4"/>
  <c r="I18" i="18"/>
  <c r="H19" i="18" s="1"/>
  <c r="J17" i="18"/>
  <c r="I19" i="10" l="1"/>
  <c r="H20" i="10"/>
  <c r="J18" i="10"/>
  <c r="I19" i="16"/>
  <c r="H20" i="16" s="1"/>
  <c r="J18" i="16"/>
  <c r="I19" i="2"/>
  <c r="H20" i="2"/>
  <c r="J18" i="2"/>
  <c r="I19" i="17"/>
  <c r="H20" i="17"/>
  <c r="J18" i="17"/>
  <c r="I19" i="14"/>
  <c r="H20" i="14"/>
  <c r="J18" i="14"/>
  <c r="I19" i="15"/>
  <c r="H20" i="15" s="1"/>
  <c r="J18" i="15"/>
  <c r="I19" i="12"/>
  <c r="H20" i="12"/>
  <c r="J18" i="12"/>
  <c r="I19" i="9"/>
  <c r="H20" i="9"/>
  <c r="J18" i="9"/>
  <c r="I19" i="11"/>
  <c r="H20" i="11" s="1"/>
  <c r="J18" i="11"/>
  <c r="J18" i="7"/>
  <c r="I19" i="7"/>
  <c r="H20" i="7" s="1"/>
  <c r="I19" i="6"/>
  <c r="H20" i="6" s="1"/>
  <c r="J18" i="6"/>
  <c r="J18" i="8"/>
  <c r="I19" i="8"/>
  <c r="H20" i="8" s="1"/>
  <c r="I19" i="4"/>
  <c r="H20" i="4" s="1"/>
  <c r="J18" i="4"/>
  <c r="J18" i="18"/>
  <c r="I19" i="18"/>
  <c r="H20" i="18" s="1"/>
  <c r="J19" i="15" l="1"/>
  <c r="I20" i="15"/>
  <c r="H21" i="15"/>
  <c r="I20" i="11"/>
  <c r="H21" i="11" s="1"/>
  <c r="J19" i="11"/>
  <c r="I20" i="16"/>
  <c r="H21" i="16" s="1"/>
  <c r="J19" i="16"/>
  <c r="I20" i="2"/>
  <c r="H21" i="2"/>
  <c r="J19" i="2"/>
  <c r="I20" i="14"/>
  <c r="J19" i="14"/>
  <c r="H21" i="14"/>
  <c r="I20" i="12"/>
  <c r="H21" i="12" s="1"/>
  <c r="J19" i="12"/>
  <c r="I20" i="9"/>
  <c r="H21" i="9"/>
  <c r="J19" i="9"/>
  <c r="I20" i="17"/>
  <c r="H21" i="17"/>
  <c r="J19" i="17"/>
  <c r="I20" i="10"/>
  <c r="H21" i="10" s="1"/>
  <c r="J19" i="10"/>
  <c r="J19" i="7"/>
  <c r="I20" i="7"/>
  <c r="H21" i="7" s="1"/>
  <c r="I20" i="4"/>
  <c r="H21" i="4" s="1"/>
  <c r="J19" i="4"/>
  <c r="I20" i="6"/>
  <c r="H21" i="6" s="1"/>
  <c r="J19" i="6"/>
  <c r="I20" i="8"/>
  <c r="H21" i="8" s="1"/>
  <c r="J19" i="8"/>
  <c r="I20" i="18"/>
  <c r="H21" i="18" s="1"/>
  <c r="J19" i="18"/>
  <c r="I21" i="12" l="1"/>
  <c r="H22" i="12" s="1"/>
  <c r="J20" i="12"/>
  <c r="I21" i="10"/>
  <c r="H22" i="10" s="1"/>
  <c r="J20" i="10"/>
  <c r="I21" i="16"/>
  <c r="H22" i="16"/>
  <c r="J20" i="16"/>
  <c r="I21" i="17"/>
  <c r="H22" i="17"/>
  <c r="J20" i="17"/>
  <c r="I21" i="9"/>
  <c r="J20" i="9"/>
  <c r="H22" i="9"/>
  <c r="I21" i="11"/>
  <c r="H22" i="11" s="1"/>
  <c r="J20" i="11"/>
  <c r="J20" i="2"/>
  <c r="I21" i="2"/>
  <c r="H22" i="2" s="1"/>
  <c r="I21" i="15"/>
  <c r="H22" i="15"/>
  <c r="J20" i="15"/>
  <c r="I21" i="14"/>
  <c r="H22" i="14" s="1"/>
  <c r="J20" i="14"/>
  <c r="I21" i="7"/>
  <c r="H22" i="7" s="1"/>
  <c r="J20" i="7"/>
  <c r="I21" i="6"/>
  <c r="H22" i="6" s="1"/>
  <c r="J20" i="6"/>
  <c r="I21" i="8"/>
  <c r="H22" i="8" s="1"/>
  <c r="J20" i="8"/>
  <c r="I21" i="4"/>
  <c r="H22" i="4" s="1"/>
  <c r="J20" i="4"/>
  <c r="I21" i="18"/>
  <c r="H22" i="18" s="1"/>
  <c r="J20" i="18"/>
  <c r="J21" i="11" l="1"/>
  <c r="I22" i="11"/>
  <c r="H23" i="11" s="1"/>
  <c r="J21" i="10"/>
  <c r="I22" i="10"/>
  <c r="H23" i="10"/>
  <c r="I22" i="14"/>
  <c r="H23" i="14"/>
  <c r="J21" i="14"/>
  <c r="I22" i="2"/>
  <c r="H23" i="2"/>
  <c r="J21" i="2"/>
  <c r="J21" i="12"/>
  <c r="I22" i="12"/>
  <c r="H23" i="12" s="1"/>
  <c r="I22" i="9"/>
  <c r="H23" i="9" s="1"/>
  <c r="J21" i="9"/>
  <c r="I22" i="17"/>
  <c r="H23" i="17"/>
  <c r="J21" i="17"/>
  <c r="I22" i="16"/>
  <c r="H23" i="16"/>
  <c r="J21" i="16"/>
  <c r="J21" i="15"/>
  <c r="I22" i="15"/>
  <c r="H23" i="15"/>
  <c r="I22" i="8"/>
  <c r="H23" i="8" s="1"/>
  <c r="J21" i="8"/>
  <c r="J21" i="7"/>
  <c r="I22" i="7"/>
  <c r="H23" i="7" s="1"/>
  <c r="I22" i="4"/>
  <c r="H23" i="4" s="1"/>
  <c r="J21" i="4"/>
  <c r="J21" i="6"/>
  <c r="I22" i="6"/>
  <c r="H23" i="6" s="1"/>
  <c r="I22" i="18"/>
  <c r="H23" i="18" s="1"/>
  <c r="J21" i="18"/>
  <c r="I23" i="11" l="1"/>
  <c r="H24" i="11" s="1"/>
  <c r="J22" i="11"/>
  <c r="I23" i="9"/>
  <c r="H24" i="9" s="1"/>
  <c r="J22" i="9"/>
  <c r="I23" i="14"/>
  <c r="H24" i="14"/>
  <c r="J22" i="14"/>
  <c r="I23" i="10"/>
  <c r="H24" i="10"/>
  <c r="J22" i="10"/>
  <c r="I23" i="16"/>
  <c r="H24" i="16"/>
  <c r="J22" i="16"/>
  <c r="I23" i="17"/>
  <c r="H24" i="17" s="1"/>
  <c r="J22" i="17"/>
  <c r="I23" i="15"/>
  <c r="H24" i="15"/>
  <c r="J22" i="15"/>
  <c r="I23" i="12"/>
  <c r="H24" i="12"/>
  <c r="J22" i="12"/>
  <c r="I23" i="2"/>
  <c r="H24" i="2" s="1"/>
  <c r="J22" i="2"/>
  <c r="J22" i="7"/>
  <c r="I23" i="7"/>
  <c r="H24" i="7" s="1"/>
  <c r="J22" i="8"/>
  <c r="I23" i="8"/>
  <c r="H24" i="8" s="1"/>
  <c r="I23" i="6"/>
  <c r="H24" i="6" s="1"/>
  <c r="J22" i="6"/>
  <c r="I23" i="4"/>
  <c r="J22" i="4"/>
  <c r="H24" i="4"/>
  <c r="J22" i="18"/>
  <c r="I23" i="18"/>
  <c r="H24" i="18" s="1"/>
  <c r="I24" i="17" l="1"/>
  <c r="H25" i="17"/>
  <c r="J23" i="17"/>
  <c r="I24" i="2"/>
  <c r="J23" i="2"/>
  <c r="H25" i="2"/>
  <c r="I24" i="9"/>
  <c r="H25" i="9"/>
  <c r="J23" i="9"/>
  <c r="J23" i="11"/>
  <c r="I24" i="11"/>
  <c r="H25" i="11" s="1"/>
  <c r="I24" i="14"/>
  <c r="J23" i="14"/>
  <c r="H25" i="14"/>
  <c r="I24" i="16"/>
  <c r="H25" i="16" s="1"/>
  <c r="J23" i="16"/>
  <c r="J23" i="15"/>
  <c r="I24" i="15"/>
  <c r="H25" i="15"/>
  <c r="J23" i="10"/>
  <c r="I24" i="10"/>
  <c r="H25" i="10"/>
  <c r="J23" i="12"/>
  <c r="I24" i="12"/>
  <c r="H25" i="12" s="1"/>
  <c r="I24" i="6"/>
  <c r="H25" i="6" s="1"/>
  <c r="J23" i="6"/>
  <c r="I24" i="7"/>
  <c r="H25" i="7" s="1"/>
  <c r="J23" i="7"/>
  <c r="I24" i="4"/>
  <c r="H25" i="4" s="1"/>
  <c r="J23" i="4"/>
  <c r="I24" i="8"/>
  <c r="H25" i="8" s="1"/>
  <c r="J23" i="8"/>
  <c r="J23" i="18"/>
  <c r="I24" i="18"/>
  <c r="H25" i="18" s="1"/>
  <c r="I25" i="16" l="1"/>
  <c r="H26" i="16" s="1"/>
  <c r="J24" i="16"/>
  <c r="I25" i="11"/>
  <c r="H26" i="11" s="1"/>
  <c r="J24" i="11"/>
  <c r="I25" i="2"/>
  <c r="H26" i="2" s="1"/>
  <c r="J24" i="2"/>
  <c r="I25" i="15"/>
  <c r="H26" i="15"/>
  <c r="J24" i="15"/>
  <c r="I25" i="10"/>
  <c r="H26" i="10"/>
  <c r="J24" i="10"/>
  <c r="J24" i="12"/>
  <c r="I25" i="12"/>
  <c r="H26" i="12" s="1"/>
  <c r="I25" i="14"/>
  <c r="H26" i="14" s="1"/>
  <c r="J24" i="14"/>
  <c r="I25" i="17"/>
  <c r="H26" i="17"/>
  <c r="J24" i="17"/>
  <c r="I25" i="9"/>
  <c r="J24" i="9"/>
  <c r="H26" i="9"/>
  <c r="J24" i="8"/>
  <c r="I25" i="8"/>
  <c r="H26" i="8" s="1"/>
  <c r="I25" i="4"/>
  <c r="H26" i="4" s="1"/>
  <c r="J24" i="4"/>
  <c r="I25" i="6"/>
  <c r="H26" i="6" s="1"/>
  <c r="J24" i="6"/>
  <c r="I25" i="7"/>
  <c r="H26" i="7" s="1"/>
  <c r="J24" i="7"/>
  <c r="J24" i="18"/>
  <c r="I25" i="18"/>
  <c r="H26" i="18" s="1"/>
  <c r="I26" i="2" l="1"/>
  <c r="H27" i="2" s="1"/>
  <c r="J25" i="2"/>
  <c r="J25" i="11"/>
  <c r="I26" i="11"/>
  <c r="H27" i="11" s="1"/>
  <c r="I26" i="16"/>
  <c r="H27" i="16" s="1"/>
  <c r="J25" i="16"/>
  <c r="I26" i="10"/>
  <c r="H27" i="10"/>
  <c r="J25" i="10"/>
  <c r="I26" i="17"/>
  <c r="H27" i="17"/>
  <c r="J25" i="17"/>
  <c r="I26" i="14"/>
  <c r="H27" i="14" s="1"/>
  <c r="J25" i="14"/>
  <c r="I26" i="9"/>
  <c r="H27" i="9"/>
  <c r="J25" i="9"/>
  <c r="I26" i="15"/>
  <c r="J25" i="15"/>
  <c r="H27" i="15"/>
  <c r="J25" i="12"/>
  <c r="I26" i="12"/>
  <c r="H27" i="12"/>
  <c r="J25" i="7"/>
  <c r="I26" i="7"/>
  <c r="H27" i="7" s="1"/>
  <c r="I26" i="4"/>
  <c r="H27" i="4" s="1"/>
  <c r="J25" i="4"/>
  <c r="I26" i="8"/>
  <c r="H27" i="8" s="1"/>
  <c r="J25" i="8"/>
  <c r="J25" i="6"/>
  <c r="I26" i="6"/>
  <c r="H27" i="6" s="1"/>
  <c r="I26" i="18"/>
  <c r="H27" i="18" s="1"/>
  <c r="J25" i="18"/>
  <c r="I27" i="14" l="1"/>
  <c r="H28" i="14" s="1"/>
  <c r="J26" i="14"/>
  <c r="I27" i="11"/>
  <c r="H28" i="11" s="1"/>
  <c r="J26" i="11"/>
  <c r="I27" i="2"/>
  <c r="H28" i="2"/>
  <c r="J26" i="2"/>
  <c r="I27" i="17"/>
  <c r="H28" i="17"/>
  <c r="J26" i="17"/>
  <c r="I27" i="16"/>
  <c r="H28" i="16" s="1"/>
  <c r="J26" i="16"/>
  <c r="I27" i="12"/>
  <c r="H28" i="12" s="1"/>
  <c r="J26" i="12"/>
  <c r="I27" i="10"/>
  <c r="H28" i="10"/>
  <c r="J26" i="10"/>
  <c r="I27" i="15"/>
  <c r="H28" i="15"/>
  <c r="J26" i="15"/>
  <c r="I27" i="9"/>
  <c r="H28" i="9" s="1"/>
  <c r="J26" i="9"/>
  <c r="I27" i="6"/>
  <c r="H28" i="6" s="1"/>
  <c r="J26" i="6"/>
  <c r="I27" i="4"/>
  <c r="H28" i="4" s="1"/>
  <c r="J26" i="4"/>
  <c r="H28" i="7"/>
  <c r="J26" i="7"/>
  <c r="I27" i="7"/>
  <c r="J26" i="8"/>
  <c r="I27" i="8"/>
  <c r="H28" i="8" s="1"/>
  <c r="J26" i="18"/>
  <c r="I27" i="18"/>
  <c r="H28" i="18" s="1"/>
  <c r="I28" i="12" l="1"/>
  <c r="H29" i="12" s="1"/>
  <c r="J27" i="12"/>
  <c r="I28" i="9"/>
  <c r="H29" i="9" s="1"/>
  <c r="J27" i="9"/>
  <c r="I28" i="11"/>
  <c r="H29" i="11" s="1"/>
  <c r="J27" i="11"/>
  <c r="I28" i="14"/>
  <c r="H29" i="14"/>
  <c r="J27" i="14"/>
  <c r="I28" i="16"/>
  <c r="H29" i="16"/>
  <c r="J27" i="16"/>
  <c r="J27" i="15"/>
  <c r="I28" i="15"/>
  <c r="H29" i="15" s="1"/>
  <c r="J27" i="10"/>
  <c r="H29" i="10"/>
  <c r="I28" i="10"/>
  <c r="I28" i="2"/>
  <c r="H29" i="2"/>
  <c r="J27" i="2"/>
  <c r="I28" i="17"/>
  <c r="H29" i="17" s="1"/>
  <c r="J27" i="17"/>
  <c r="I28" i="4"/>
  <c r="H29" i="4" s="1"/>
  <c r="J27" i="4"/>
  <c r="I28" i="8"/>
  <c r="H29" i="8" s="1"/>
  <c r="J27" i="8"/>
  <c r="I28" i="6"/>
  <c r="H29" i="6" s="1"/>
  <c r="J27" i="6"/>
  <c r="I28" i="7"/>
  <c r="H29" i="7" s="1"/>
  <c r="J27" i="7"/>
  <c r="I28" i="18"/>
  <c r="H29" i="18" s="1"/>
  <c r="J27" i="18"/>
  <c r="I29" i="15" l="1"/>
  <c r="H30" i="15"/>
  <c r="J28" i="15"/>
  <c r="I29" i="17"/>
  <c r="H30" i="17" s="1"/>
  <c r="J28" i="17"/>
  <c r="J28" i="9"/>
  <c r="I29" i="9"/>
  <c r="H30" i="9" s="1"/>
  <c r="I29" i="11"/>
  <c r="H30" i="11" s="1"/>
  <c r="J28" i="11"/>
  <c r="I29" i="12"/>
  <c r="H30" i="12" s="1"/>
  <c r="J28" i="12"/>
  <c r="J28" i="2"/>
  <c r="I29" i="2"/>
  <c r="H30" i="2"/>
  <c r="I29" i="16"/>
  <c r="H30" i="16" s="1"/>
  <c r="J28" i="16"/>
  <c r="I29" i="10"/>
  <c r="H30" i="10"/>
  <c r="J28" i="10"/>
  <c r="I29" i="14"/>
  <c r="H30" i="14"/>
  <c r="J28" i="14"/>
  <c r="I29" i="6"/>
  <c r="H30" i="6" s="1"/>
  <c r="J28" i="6"/>
  <c r="I29" i="7"/>
  <c r="H30" i="7" s="1"/>
  <c r="J28" i="7"/>
  <c r="I29" i="8"/>
  <c r="H30" i="8" s="1"/>
  <c r="J28" i="8"/>
  <c r="I29" i="4"/>
  <c r="J28" i="4"/>
  <c r="H30" i="4"/>
  <c r="I29" i="18"/>
  <c r="H30" i="18" s="1"/>
  <c r="J28" i="18"/>
  <c r="I30" i="9" l="1"/>
  <c r="H31" i="9" s="1"/>
  <c r="J29" i="9"/>
  <c r="I30" i="17"/>
  <c r="H31" i="17" s="1"/>
  <c r="J29" i="17"/>
  <c r="I30" i="10"/>
  <c r="H31" i="10" s="1"/>
  <c r="J29" i="10"/>
  <c r="I30" i="16"/>
  <c r="H31" i="16" s="1"/>
  <c r="J29" i="16"/>
  <c r="J29" i="11"/>
  <c r="I30" i="11"/>
  <c r="H31" i="11" s="1"/>
  <c r="I30" i="14"/>
  <c r="H31" i="14" s="1"/>
  <c r="J29" i="14"/>
  <c r="I30" i="2"/>
  <c r="H31" i="2"/>
  <c r="J29" i="2"/>
  <c r="J29" i="15"/>
  <c r="I30" i="15"/>
  <c r="H31" i="15"/>
  <c r="J29" i="12"/>
  <c r="I30" i="12"/>
  <c r="H31" i="12" s="1"/>
  <c r="I30" i="8"/>
  <c r="H31" i="8" s="1"/>
  <c r="J29" i="8"/>
  <c r="I30" i="4"/>
  <c r="H31" i="4" s="1"/>
  <c r="J29" i="4"/>
  <c r="H31" i="7"/>
  <c r="J29" i="7"/>
  <c r="I30" i="7"/>
  <c r="I30" i="6"/>
  <c r="J29" i="6"/>
  <c r="H31" i="6"/>
  <c r="I30" i="18"/>
  <c r="H31" i="18" s="1"/>
  <c r="J29" i="18"/>
  <c r="I31" i="10" l="1"/>
  <c r="J30" i="10"/>
  <c r="H32" i="10"/>
  <c r="I31" i="14"/>
  <c r="H32" i="14" s="1"/>
  <c r="J30" i="14"/>
  <c r="I31" i="11"/>
  <c r="H32" i="11" s="1"/>
  <c r="J30" i="11"/>
  <c r="I31" i="17"/>
  <c r="J30" i="17"/>
  <c r="H32" i="17"/>
  <c r="J30" i="9"/>
  <c r="I31" i="9"/>
  <c r="H32" i="9" s="1"/>
  <c r="I31" i="15"/>
  <c r="H32" i="15" s="1"/>
  <c r="J30" i="15"/>
  <c r="I31" i="16"/>
  <c r="H32" i="16" s="1"/>
  <c r="J30" i="16"/>
  <c r="I31" i="2"/>
  <c r="J30" i="2"/>
  <c r="H32" i="2"/>
  <c r="I31" i="12"/>
  <c r="H32" i="12" s="1"/>
  <c r="J30" i="12"/>
  <c r="I31" i="4"/>
  <c r="H32" i="4" s="1"/>
  <c r="J30" i="4"/>
  <c r="J30" i="8"/>
  <c r="I31" i="8"/>
  <c r="H32" i="8" s="1"/>
  <c r="J30" i="6"/>
  <c r="I31" i="6"/>
  <c r="H32" i="6" s="1"/>
  <c r="J30" i="7"/>
  <c r="I31" i="7"/>
  <c r="H32" i="7" s="1"/>
  <c r="J30" i="18"/>
  <c r="I31" i="18"/>
  <c r="H32" i="18" s="1"/>
  <c r="J31" i="12" l="1"/>
  <c r="I32" i="12"/>
  <c r="H33" i="12" s="1"/>
  <c r="I32" i="9"/>
  <c r="H33" i="9"/>
  <c r="J31" i="9"/>
  <c r="J31" i="15"/>
  <c r="I32" i="15"/>
  <c r="H33" i="15" s="1"/>
  <c r="I32" i="14"/>
  <c r="H33" i="14" s="1"/>
  <c r="J31" i="14"/>
  <c r="I32" i="11"/>
  <c r="H33" i="11" s="1"/>
  <c r="J31" i="11"/>
  <c r="I32" i="16"/>
  <c r="H33" i="16" s="1"/>
  <c r="J31" i="16"/>
  <c r="J31" i="10"/>
  <c r="I32" i="10"/>
  <c r="H33" i="10" s="1"/>
  <c r="I32" i="2"/>
  <c r="H33" i="2" s="1"/>
  <c r="J31" i="2"/>
  <c r="I32" i="17"/>
  <c r="H33" i="17"/>
  <c r="J31" i="17"/>
  <c r="I32" i="6"/>
  <c r="H33" i="6" s="1"/>
  <c r="J31" i="6"/>
  <c r="I32" i="4"/>
  <c r="H33" i="4"/>
  <c r="J31" i="4"/>
  <c r="I32" i="8"/>
  <c r="H33" i="8" s="1"/>
  <c r="J31" i="8"/>
  <c r="J31" i="7"/>
  <c r="I32" i="7"/>
  <c r="H33" i="7" s="1"/>
  <c r="J31" i="18"/>
  <c r="I32" i="18"/>
  <c r="H33" i="18" s="1"/>
  <c r="I33" i="16" l="1"/>
  <c r="H34" i="16" s="1"/>
  <c r="J32" i="16"/>
  <c r="I33" i="11"/>
  <c r="H34" i="11" s="1"/>
  <c r="J32" i="11"/>
  <c r="I33" i="15"/>
  <c r="H34" i="15"/>
  <c r="J32" i="15"/>
  <c r="I33" i="10"/>
  <c r="H34" i="10"/>
  <c r="J32" i="10"/>
  <c r="I33" i="2"/>
  <c r="J32" i="2"/>
  <c r="H34" i="2"/>
  <c r="I33" i="9"/>
  <c r="H34" i="9" s="1"/>
  <c r="J32" i="9"/>
  <c r="I33" i="14"/>
  <c r="H34" i="14" s="1"/>
  <c r="J32" i="14"/>
  <c r="J32" i="12"/>
  <c r="I33" i="12"/>
  <c r="H34" i="12" s="1"/>
  <c r="I33" i="17"/>
  <c r="H34" i="17" s="1"/>
  <c r="J32" i="17"/>
  <c r="J32" i="8"/>
  <c r="I33" i="8"/>
  <c r="H34" i="8" s="1"/>
  <c r="I33" i="6"/>
  <c r="H34" i="6"/>
  <c r="J32" i="6"/>
  <c r="I33" i="7"/>
  <c r="H34" i="7" s="1"/>
  <c r="J32" i="7"/>
  <c r="I33" i="4"/>
  <c r="H34" i="4" s="1"/>
  <c r="J32" i="4"/>
  <c r="J32" i="18"/>
  <c r="I33" i="18"/>
  <c r="H34" i="18" s="1"/>
  <c r="I34" i="9" l="1"/>
  <c r="H35" i="9"/>
  <c r="J33" i="9"/>
  <c r="J33" i="11"/>
  <c r="I34" i="11"/>
  <c r="H35" i="11" s="1"/>
  <c r="J33" i="12"/>
  <c r="I34" i="12"/>
  <c r="H35" i="12" s="1"/>
  <c r="I34" i="17"/>
  <c r="H35" i="17" s="1"/>
  <c r="J33" i="17"/>
  <c r="I34" i="16"/>
  <c r="H35" i="16"/>
  <c r="J33" i="16"/>
  <c r="I34" i="2"/>
  <c r="H35" i="2" s="1"/>
  <c r="J33" i="2"/>
  <c r="I34" i="14"/>
  <c r="H35" i="14" s="1"/>
  <c r="J33" i="14"/>
  <c r="I34" i="15"/>
  <c r="J33" i="15"/>
  <c r="H35" i="15"/>
  <c r="I34" i="10"/>
  <c r="H35" i="10" s="1"/>
  <c r="J33" i="10"/>
  <c r="I34" i="7"/>
  <c r="H35" i="7" s="1"/>
  <c r="J33" i="7"/>
  <c r="I34" i="4"/>
  <c r="H35" i="4" s="1"/>
  <c r="J33" i="4"/>
  <c r="I34" i="6"/>
  <c r="H35" i="6" s="1"/>
  <c r="J33" i="6"/>
  <c r="I34" i="8"/>
  <c r="H35" i="8" s="1"/>
  <c r="J33" i="8"/>
  <c r="I34" i="18"/>
  <c r="H35" i="18" s="1"/>
  <c r="J33" i="18"/>
  <c r="I35" i="17" l="1"/>
  <c r="H36" i="17"/>
  <c r="J34" i="17"/>
  <c r="I35" i="10"/>
  <c r="H36" i="10" s="1"/>
  <c r="J34" i="10"/>
  <c r="I35" i="2"/>
  <c r="H36" i="2" s="1"/>
  <c r="J34" i="2"/>
  <c r="I35" i="12"/>
  <c r="H36" i="12"/>
  <c r="J34" i="12"/>
  <c r="I35" i="11"/>
  <c r="H36" i="11"/>
  <c r="J34" i="11"/>
  <c r="I35" i="14"/>
  <c r="H36" i="14" s="1"/>
  <c r="J34" i="14"/>
  <c r="I35" i="16"/>
  <c r="H36" i="16"/>
  <c r="J34" i="16"/>
  <c r="I35" i="9"/>
  <c r="J34" i="9"/>
  <c r="H36" i="9"/>
  <c r="I35" i="15"/>
  <c r="H36" i="15"/>
  <c r="J34" i="15"/>
  <c r="I35" i="4"/>
  <c r="J34" i="4"/>
  <c r="H36" i="4"/>
  <c r="I35" i="6"/>
  <c r="H36" i="6" s="1"/>
  <c r="J34" i="6"/>
  <c r="J34" i="7"/>
  <c r="I35" i="7"/>
  <c r="H36" i="7" s="1"/>
  <c r="J34" i="8"/>
  <c r="I35" i="8"/>
  <c r="H36" i="8" s="1"/>
  <c r="J34" i="18"/>
  <c r="I35" i="18"/>
  <c r="H36" i="18" s="1"/>
  <c r="I36" i="14" l="1"/>
  <c r="J35" i="14"/>
  <c r="H37" i="14"/>
  <c r="I36" i="10"/>
  <c r="H37" i="10"/>
  <c r="J35" i="10"/>
  <c r="I36" i="9"/>
  <c r="H37" i="9"/>
  <c r="J35" i="9"/>
  <c r="I36" i="12"/>
  <c r="H37" i="12"/>
  <c r="J35" i="12"/>
  <c r="I36" i="2"/>
  <c r="H37" i="2"/>
  <c r="J35" i="2"/>
  <c r="H37" i="11"/>
  <c r="I36" i="11"/>
  <c r="J35" i="11"/>
  <c r="J35" i="15"/>
  <c r="I36" i="15"/>
  <c r="H37" i="15"/>
  <c r="I36" i="17"/>
  <c r="H37" i="17" s="1"/>
  <c r="J35" i="17"/>
  <c r="I36" i="16"/>
  <c r="H37" i="16" s="1"/>
  <c r="J35" i="16"/>
  <c r="I36" i="8"/>
  <c r="H37" i="8" s="1"/>
  <c r="J35" i="8"/>
  <c r="I36" i="6"/>
  <c r="H37" i="6" s="1"/>
  <c r="J35" i="6"/>
  <c r="H37" i="7"/>
  <c r="J35" i="7"/>
  <c r="I36" i="7"/>
  <c r="I36" i="4"/>
  <c r="J35" i="4"/>
  <c r="H37" i="4"/>
  <c r="J35" i="18"/>
  <c r="I36" i="18"/>
  <c r="H37" i="18" s="1"/>
  <c r="I37" i="16" l="1"/>
  <c r="H38" i="16"/>
  <c r="J36" i="16"/>
  <c r="I37" i="17"/>
  <c r="H38" i="17"/>
  <c r="J36" i="17"/>
  <c r="I37" i="11"/>
  <c r="H38" i="11"/>
  <c r="J36" i="11"/>
  <c r="I37" i="9"/>
  <c r="J36" i="9"/>
  <c r="H38" i="9"/>
  <c r="I37" i="15"/>
  <c r="H38" i="15"/>
  <c r="J36" i="15"/>
  <c r="I37" i="10"/>
  <c r="H38" i="10" s="1"/>
  <c r="J36" i="10"/>
  <c r="I37" i="12"/>
  <c r="H38" i="12" s="1"/>
  <c r="J36" i="12"/>
  <c r="I37" i="14"/>
  <c r="H38" i="14" s="1"/>
  <c r="J36" i="14"/>
  <c r="J36" i="2"/>
  <c r="I37" i="2"/>
  <c r="H38" i="2" s="1"/>
  <c r="I37" i="6"/>
  <c r="H38" i="6"/>
  <c r="J36" i="6"/>
  <c r="I37" i="8"/>
  <c r="H38" i="8" s="1"/>
  <c r="J36" i="8"/>
  <c r="I37" i="4"/>
  <c r="H38" i="4"/>
  <c r="J36" i="4"/>
  <c r="I37" i="7"/>
  <c r="H38" i="7" s="1"/>
  <c r="J36" i="7"/>
  <c r="I37" i="18"/>
  <c r="H38" i="18" s="1"/>
  <c r="J36" i="18"/>
  <c r="J37" i="10" l="1"/>
  <c r="I38" i="10"/>
  <c r="H39" i="10" s="1"/>
  <c r="J37" i="12"/>
  <c r="I38" i="12"/>
  <c r="H39" i="12"/>
  <c r="J37" i="15"/>
  <c r="I38" i="15"/>
  <c r="H39" i="15" s="1"/>
  <c r="J37" i="11"/>
  <c r="I38" i="11"/>
  <c r="H39" i="11" s="1"/>
  <c r="I38" i="17"/>
  <c r="H39" i="17"/>
  <c r="J37" i="17"/>
  <c r="J37" i="9"/>
  <c r="I38" i="9"/>
  <c r="H39" i="9" s="1"/>
  <c r="I38" i="14"/>
  <c r="H39" i="14"/>
  <c r="J37" i="14"/>
  <c r="I38" i="2"/>
  <c r="H39" i="2" s="1"/>
  <c r="J37" i="2"/>
  <c r="I38" i="16"/>
  <c r="H39" i="16"/>
  <c r="J37" i="16"/>
  <c r="I38" i="8"/>
  <c r="H39" i="8" s="1"/>
  <c r="J37" i="8"/>
  <c r="H39" i="7"/>
  <c r="J37" i="7"/>
  <c r="I38" i="7"/>
  <c r="I38" i="4"/>
  <c r="H39" i="4" s="1"/>
  <c r="J37" i="4"/>
  <c r="J37" i="6"/>
  <c r="I38" i="6"/>
  <c r="H39" i="6"/>
  <c r="I38" i="18"/>
  <c r="H39" i="18" s="1"/>
  <c r="J37" i="18"/>
  <c r="I39" i="15" l="1"/>
  <c r="H40" i="15"/>
  <c r="J38" i="15"/>
  <c r="I39" i="9"/>
  <c r="J38" i="9"/>
  <c r="H40" i="9"/>
  <c r="I39" i="2"/>
  <c r="H40" i="2"/>
  <c r="J38" i="2"/>
  <c r="I39" i="10"/>
  <c r="H40" i="10"/>
  <c r="J38" i="10"/>
  <c r="I39" i="11"/>
  <c r="H40" i="11"/>
  <c r="J38" i="11"/>
  <c r="I39" i="17"/>
  <c r="H40" i="17" s="1"/>
  <c r="J38" i="17"/>
  <c r="I39" i="14"/>
  <c r="H40" i="14" s="1"/>
  <c r="J38" i="14"/>
  <c r="I39" i="16"/>
  <c r="H40" i="16" s="1"/>
  <c r="J38" i="16"/>
  <c r="I39" i="12"/>
  <c r="H40" i="12"/>
  <c r="J38" i="12"/>
  <c r="J38" i="6"/>
  <c r="I39" i="6"/>
  <c r="H40" i="6" s="1"/>
  <c r="I39" i="4"/>
  <c r="H40" i="4" s="1"/>
  <c r="J38" i="4"/>
  <c r="H40" i="7"/>
  <c r="J38" i="7"/>
  <c r="I39" i="7"/>
  <c r="J38" i="8"/>
  <c r="I39" i="8"/>
  <c r="H40" i="8" s="1"/>
  <c r="J38" i="18"/>
  <c r="I39" i="18"/>
  <c r="H40" i="18" s="1"/>
  <c r="I40" i="17" l="1"/>
  <c r="H41" i="17"/>
  <c r="J39" i="17"/>
  <c r="J39" i="11"/>
  <c r="I40" i="11"/>
  <c r="H41" i="11" s="1"/>
  <c r="I40" i="14"/>
  <c r="H41" i="14" s="1"/>
  <c r="J39" i="14"/>
  <c r="I40" i="2"/>
  <c r="H41" i="2" s="1"/>
  <c r="J39" i="2"/>
  <c r="I40" i="9"/>
  <c r="H41" i="9"/>
  <c r="J39" i="9"/>
  <c r="J39" i="10"/>
  <c r="I40" i="10"/>
  <c r="H41" i="10"/>
  <c r="I40" i="16"/>
  <c r="H41" i="16"/>
  <c r="J39" i="16"/>
  <c r="J39" i="12"/>
  <c r="I40" i="12"/>
  <c r="H41" i="12"/>
  <c r="J39" i="15"/>
  <c r="I40" i="15"/>
  <c r="H41" i="15"/>
  <c r="I40" i="4"/>
  <c r="J39" i="4"/>
  <c r="H41" i="4"/>
  <c r="I40" i="6"/>
  <c r="H41" i="6" s="1"/>
  <c r="J39" i="6"/>
  <c r="I40" i="8"/>
  <c r="H41" i="8" s="1"/>
  <c r="J39" i="8"/>
  <c r="J39" i="7"/>
  <c r="I40" i="7"/>
  <c r="H41" i="7" s="1"/>
  <c r="I40" i="18"/>
  <c r="H41" i="18" s="1"/>
  <c r="J39" i="18"/>
  <c r="I41" i="14" l="1"/>
  <c r="H42" i="14" s="1"/>
  <c r="J40" i="14"/>
  <c r="I41" i="11"/>
  <c r="H42" i="11"/>
  <c r="J40" i="11"/>
  <c r="I41" i="16"/>
  <c r="H42" i="16"/>
  <c r="J40" i="16"/>
  <c r="I41" i="2"/>
  <c r="J40" i="2"/>
  <c r="H42" i="2"/>
  <c r="I41" i="15"/>
  <c r="H42" i="15"/>
  <c r="J40" i="15"/>
  <c r="I41" i="10"/>
  <c r="H42" i="10" s="1"/>
  <c r="J40" i="10"/>
  <c r="I41" i="17"/>
  <c r="H42" i="17"/>
  <c r="J40" i="17"/>
  <c r="J40" i="12"/>
  <c r="I41" i="12"/>
  <c r="H42" i="12" s="1"/>
  <c r="I41" i="9"/>
  <c r="J40" i="9"/>
  <c r="H42" i="9"/>
  <c r="I41" i="6"/>
  <c r="H42" i="6"/>
  <c r="J40" i="6"/>
  <c r="I41" i="8"/>
  <c r="H42" i="8" s="1"/>
  <c r="J40" i="8"/>
  <c r="I41" i="7"/>
  <c r="H42" i="7" s="1"/>
  <c r="J40" i="7"/>
  <c r="I41" i="4"/>
  <c r="H42" i="4" s="1"/>
  <c r="J40" i="4"/>
  <c r="J40" i="18"/>
  <c r="I41" i="18"/>
  <c r="H42" i="18" s="1"/>
  <c r="I42" i="10" l="1"/>
  <c r="H43" i="10"/>
  <c r="J41" i="10"/>
  <c r="J41" i="12"/>
  <c r="I42" i="12"/>
  <c r="H43" i="12" s="1"/>
  <c r="I42" i="16"/>
  <c r="H43" i="16" s="1"/>
  <c r="J41" i="16"/>
  <c r="J41" i="11"/>
  <c r="I42" i="11"/>
  <c r="H43" i="11" s="1"/>
  <c r="I42" i="2"/>
  <c r="H43" i="2"/>
  <c r="J41" i="2"/>
  <c r="I42" i="15"/>
  <c r="H43" i="15" s="1"/>
  <c r="J41" i="15"/>
  <c r="I42" i="9"/>
  <c r="H43" i="9"/>
  <c r="J41" i="9"/>
  <c r="I42" i="14"/>
  <c r="H43" i="14"/>
  <c r="J41" i="14"/>
  <c r="I42" i="17"/>
  <c r="H43" i="17"/>
  <c r="J41" i="17"/>
  <c r="I42" i="8"/>
  <c r="H43" i="8"/>
  <c r="J41" i="8"/>
  <c r="I42" i="7"/>
  <c r="H43" i="7" s="1"/>
  <c r="J41" i="7"/>
  <c r="I42" i="4"/>
  <c r="H43" i="4" s="1"/>
  <c r="J41" i="4"/>
  <c r="J41" i="6"/>
  <c r="I42" i="6"/>
  <c r="H43" i="6"/>
  <c r="I42" i="18"/>
  <c r="H43" i="18" s="1"/>
  <c r="J41" i="18"/>
  <c r="I43" i="15" l="1"/>
  <c r="H44" i="15"/>
  <c r="J42" i="15"/>
  <c r="I43" i="11"/>
  <c r="H44" i="11"/>
  <c r="J42" i="11"/>
  <c r="I43" i="14"/>
  <c r="H44" i="14" s="1"/>
  <c r="J42" i="14"/>
  <c r="I43" i="16"/>
  <c r="H44" i="16"/>
  <c r="J42" i="16"/>
  <c r="I43" i="9"/>
  <c r="J42" i="9"/>
  <c r="H44" i="9"/>
  <c r="I43" i="2"/>
  <c r="H44" i="2" s="1"/>
  <c r="J42" i="2"/>
  <c r="I43" i="17"/>
  <c r="H44" i="17"/>
  <c r="J42" i="17"/>
  <c r="I43" i="10"/>
  <c r="H44" i="10" s="1"/>
  <c r="J42" i="10"/>
  <c r="I43" i="12"/>
  <c r="H44" i="12" s="1"/>
  <c r="J42" i="12"/>
  <c r="J42" i="7"/>
  <c r="I43" i="7"/>
  <c r="H44" i="7" s="1"/>
  <c r="J42" i="6"/>
  <c r="I43" i="6"/>
  <c r="H44" i="6" s="1"/>
  <c r="I43" i="4"/>
  <c r="H44" i="4" s="1"/>
  <c r="J42" i="4"/>
  <c r="J42" i="8"/>
  <c r="I43" i="8"/>
  <c r="H44" i="8" s="1"/>
  <c r="J42" i="18"/>
  <c r="I43" i="18"/>
  <c r="H44" i="18" s="1"/>
  <c r="I44" i="2" l="1"/>
  <c r="H45" i="2"/>
  <c r="J43" i="2"/>
  <c r="J43" i="10"/>
  <c r="I44" i="10"/>
  <c r="H45" i="10" s="1"/>
  <c r="I44" i="9"/>
  <c r="H45" i="9" s="1"/>
  <c r="J43" i="9"/>
  <c r="I44" i="11"/>
  <c r="H45" i="11" s="1"/>
  <c r="J43" i="11"/>
  <c r="I44" i="14"/>
  <c r="H45" i="14" s="1"/>
  <c r="J43" i="14"/>
  <c r="I44" i="16"/>
  <c r="H45" i="16" s="1"/>
  <c r="J43" i="16"/>
  <c r="I44" i="12"/>
  <c r="H45" i="12"/>
  <c r="J43" i="12"/>
  <c r="J43" i="15"/>
  <c r="I44" i="15"/>
  <c r="H45" i="15" s="1"/>
  <c r="I44" i="17"/>
  <c r="H45" i="17"/>
  <c r="J43" i="17"/>
  <c r="I44" i="4"/>
  <c r="J43" i="4"/>
  <c r="H45" i="4"/>
  <c r="H45" i="7"/>
  <c r="I44" i="7"/>
  <c r="J43" i="7"/>
  <c r="J43" i="8"/>
  <c r="I44" i="8"/>
  <c r="H45" i="8" s="1"/>
  <c r="J43" i="6"/>
  <c r="I44" i="6"/>
  <c r="H45" i="6"/>
  <c r="J43" i="18"/>
  <c r="I44" i="18"/>
  <c r="H45" i="18" s="1"/>
  <c r="I45" i="16" l="1"/>
  <c r="H46" i="16"/>
  <c r="J44" i="16"/>
  <c r="I45" i="9"/>
  <c r="J44" i="9"/>
  <c r="H46" i="9"/>
  <c r="I45" i="11"/>
  <c r="H46" i="11" s="1"/>
  <c r="J44" i="11"/>
  <c r="I45" i="10"/>
  <c r="H46" i="10"/>
  <c r="J44" i="10"/>
  <c r="I45" i="15"/>
  <c r="H46" i="15"/>
  <c r="J44" i="15"/>
  <c r="I45" i="12"/>
  <c r="H46" i="12" s="1"/>
  <c r="J44" i="12"/>
  <c r="I45" i="14"/>
  <c r="H46" i="14"/>
  <c r="J44" i="14"/>
  <c r="I45" i="17"/>
  <c r="H46" i="17" s="1"/>
  <c r="J44" i="17"/>
  <c r="J44" i="2"/>
  <c r="I45" i="2"/>
  <c r="H46" i="2"/>
  <c r="I45" i="6"/>
  <c r="H46" i="6"/>
  <c r="J44" i="6"/>
  <c r="I45" i="7"/>
  <c r="H46" i="7" s="1"/>
  <c r="J44" i="7"/>
  <c r="I45" i="8"/>
  <c r="H46" i="8"/>
  <c r="J44" i="8"/>
  <c r="I45" i="4"/>
  <c r="H46" i="4" s="1"/>
  <c r="J44" i="4"/>
  <c r="J44" i="18"/>
  <c r="I45" i="18"/>
  <c r="H46" i="18" s="1"/>
  <c r="J45" i="12" l="1"/>
  <c r="I46" i="12"/>
  <c r="H47" i="12" s="1"/>
  <c r="I46" i="17"/>
  <c r="H47" i="17"/>
  <c r="J45" i="17"/>
  <c r="J45" i="9"/>
  <c r="I46" i="9"/>
  <c r="H47" i="9" s="1"/>
  <c r="I46" i="14"/>
  <c r="H47" i="14" s="1"/>
  <c r="J45" i="14"/>
  <c r="I46" i="10"/>
  <c r="J45" i="10"/>
  <c r="H47" i="10"/>
  <c r="J45" i="11"/>
  <c r="I46" i="11"/>
  <c r="H47" i="11" s="1"/>
  <c r="I46" i="16"/>
  <c r="H47" i="16"/>
  <c r="J45" i="16"/>
  <c r="J45" i="15"/>
  <c r="I46" i="15"/>
  <c r="H47" i="15"/>
  <c r="I46" i="2"/>
  <c r="H47" i="2"/>
  <c r="J45" i="2"/>
  <c r="I46" i="8"/>
  <c r="H47" i="8"/>
  <c r="J45" i="8"/>
  <c r="J45" i="6"/>
  <c r="I46" i="6"/>
  <c r="H47" i="6" s="1"/>
  <c r="I46" i="4"/>
  <c r="H47" i="4" s="1"/>
  <c r="J45" i="4"/>
  <c r="J45" i="7"/>
  <c r="I46" i="7"/>
  <c r="H47" i="7" s="1"/>
  <c r="I46" i="18"/>
  <c r="H47" i="18" s="1"/>
  <c r="J45" i="18"/>
  <c r="I47" i="11" l="1"/>
  <c r="H48" i="11"/>
  <c r="J46" i="11"/>
  <c r="I47" i="9"/>
  <c r="J46" i="9"/>
  <c r="H48" i="9"/>
  <c r="I47" i="10"/>
  <c r="H48" i="10" s="1"/>
  <c r="J46" i="10"/>
  <c r="I47" i="17"/>
  <c r="J46" i="17"/>
  <c r="H48" i="17"/>
  <c r="I47" i="16"/>
  <c r="H48" i="16" s="1"/>
  <c r="J46" i="16"/>
  <c r="I47" i="14"/>
  <c r="H48" i="14" s="1"/>
  <c r="J46" i="14"/>
  <c r="I47" i="12"/>
  <c r="H48" i="12" s="1"/>
  <c r="J46" i="12"/>
  <c r="I47" i="15"/>
  <c r="H48" i="15"/>
  <c r="J46" i="15"/>
  <c r="I47" i="2"/>
  <c r="H48" i="2"/>
  <c r="J46" i="2"/>
  <c r="I47" i="4"/>
  <c r="H48" i="4" s="1"/>
  <c r="J46" i="4"/>
  <c r="H48" i="7"/>
  <c r="J46" i="7"/>
  <c r="I47" i="7"/>
  <c r="J46" i="6"/>
  <c r="I47" i="6"/>
  <c r="H48" i="6" s="1"/>
  <c r="J46" i="8"/>
  <c r="I47" i="8"/>
  <c r="H48" i="8" s="1"/>
  <c r="J46" i="18"/>
  <c r="I47" i="18"/>
  <c r="H48" i="18" s="1"/>
  <c r="J47" i="10" l="1"/>
  <c r="I48" i="10"/>
  <c r="H49" i="10" s="1"/>
  <c r="I48" i="14"/>
  <c r="J47" i="14"/>
  <c r="H49" i="14"/>
  <c r="I48" i="16"/>
  <c r="H49" i="16"/>
  <c r="J47" i="16"/>
  <c r="J47" i="12"/>
  <c r="I48" i="12"/>
  <c r="H49" i="12" s="1"/>
  <c r="I48" i="17"/>
  <c r="H49" i="17"/>
  <c r="J47" i="17"/>
  <c r="J47" i="15"/>
  <c r="I48" i="15"/>
  <c r="H49" i="15"/>
  <c r="I48" i="2"/>
  <c r="H49" i="2" s="1"/>
  <c r="J47" i="2"/>
  <c r="I48" i="11"/>
  <c r="H49" i="11" s="1"/>
  <c r="J47" i="11"/>
  <c r="I48" i="9"/>
  <c r="H49" i="9"/>
  <c r="J47" i="9"/>
  <c r="J47" i="8"/>
  <c r="I48" i="8"/>
  <c r="H49" i="8" s="1"/>
  <c r="I48" i="4"/>
  <c r="H49" i="4" s="1"/>
  <c r="J47" i="4"/>
  <c r="H49" i="7"/>
  <c r="J47" i="7"/>
  <c r="I48" i="7"/>
  <c r="J47" i="6"/>
  <c r="I48" i="6"/>
  <c r="H49" i="6"/>
  <c r="J47" i="18"/>
  <c r="I48" i="18"/>
  <c r="H49" i="18" s="1"/>
  <c r="I49" i="10" l="1"/>
  <c r="H50" i="10" s="1"/>
  <c r="J48" i="10"/>
  <c r="I49" i="2"/>
  <c r="J48" i="2"/>
  <c r="H50" i="2"/>
  <c r="I49" i="17"/>
  <c r="H50" i="17"/>
  <c r="J48" i="17"/>
  <c r="J48" i="12"/>
  <c r="I49" i="12"/>
  <c r="H50" i="12" s="1"/>
  <c r="I49" i="14"/>
  <c r="H50" i="14" s="1"/>
  <c r="J48" i="14"/>
  <c r="I49" i="9"/>
  <c r="H50" i="9" s="1"/>
  <c r="J48" i="9"/>
  <c r="I49" i="15"/>
  <c r="H50" i="15"/>
  <c r="J48" i="15"/>
  <c r="I49" i="16"/>
  <c r="H50" i="16" s="1"/>
  <c r="J48" i="16"/>
  <c r="I49" i="11"/>
  <c r="H50" i="11" s="1"/>
  <c r="J48" i="11"/>
  <c r="I49" i="4"/>
  <c r="H50" i="4" s="1"/>
  <c r="J48" i="4"/>
  <c r="I49" i="8"/>
  <c r="H50" i="8" s="1"/>
  <c r="J48" i="8"/>
  <c r="I49" i="7"/>
  <c r="H50" i="7" s="1"/>
  <c r="J48" i="7"/>
  <c r="J48" i="6"/>
  <c r="I49" i="6"/>
  <c r="H50" i="6" s="1"/>
  <c r="J48" i="18"/>
  <c r="I49" i="18"/>
  <c r="H50" i="18" s="1"/>
  <c r="J49" i="11" l="1"/>
  <c r="I50" i="11"/>
  <c r="H51" i="11" s="1"/>
  <c r="J49" i="12"/>
  <c r="I50" i="12"/>
  <c r="H51" i="12"/>
  <c r="I50" i="9"/>
  <c r="H51" i="9"/>
  <c r="J49" i="9"/>
  <c r="I50" i="10"/>
  <c r="H51" i="10" s="1"/>
  <c r="J49" i="10"/>
  <c r="I50" i="16"/>
  <c r="H51" i="16"/>
  <c r="J49" i="16"/>
  <c r="I50" i="14"/>
  <c r="H51" i="14" s="1"/>
  <c r="J49" i="14"/>
  <c r="I50" i="17"/>
  <c r="H51" i="17"/>
  <c r="J49" i="17"/>
  <c r="I50" i="2"/>
  <c r="H51" i="2"/>
  <c r="J49" i="2"/>
  <c r="I50" i="15"/>
  <c r="H51" i="15" s="1"/>
  <c r="J49" i="15"/>
  <c r="I50" i="8"/>
  <c r="H51" i="8" s="1"/>
  <c r="J49" i="8"/>
  <c r="I50" i="7"/>
  <c r="H51" i="7" s="1"/>
  <c r="J49" i="7"/>
  <c r="J49" i="6"/>
  <c r="I50" i="6"/>
  <c r="H51" i="6" s="1"/>
  <c r="I50" i="4"/>
  <c r="H51" i="4" s="1"/>
  <c r="J49" i="4"/>
  <c r="I50" i="18"/>
  <c r="H51" i="18" s="1"/>
  <c r="J49" i="18"/>
  <c r="I51" i="15" l="1"/>
  <c r="H52" i="15" s="1"/>
  <c r="J50" i="15"/>
  <c r="I51" i="14"/>
  <c r="H52" i="14" s="1"/>
  <c r="J50" i="14"/>
  <c r="I51" i="10"/>
  <c r="H52" i="10"/>
  <c r="J50" i="10"/>
  <c r="I51" i="2"/>
  <c r="H52" i="2" s="1"/>
  <c r="J50" i="2"/>
  <c r="I51" i="16"/>
  <c r="H52" i="16" s="1"/>
  <c r="J50" i="16"/>
  <c r="I51" i="12"/>
  <c r="H52" i="12" s="1"/>
  <c r="J50" i="12"/>
  <c r="I51" i="9"/>
  <c r="H52" i="9" s="1"/>
  <c r="J50" i="9"/>
  <c r="I51" i="17"/>
  <c r="H52" i="17"/>
  <c r="J50" i="17"/>
  <c r="I51" i="11"/>
  <c r="H52" i="11" s="1"/>
  <c r="J50" i="11"/>
  <c r="I51" i="6"/>
  <c r="H52" i="6" s="1"/>
  <c r="J50" i="6"/>
  <c r="I51" i="4"/>
  <c r="H52" i="4" s="1"/>
  <c r="J50" i="4"/>
  <c r="H52" i="7"/>
  <c r="J50" i="7"/>
  <c r="I51" i="7"/>
  <c r="J50" i="8"/>
  <c r="I51" i="8"/>
  <c r="H52" i="8" s="1"/>
  <c r="J50" i="18"/>
  <c r="I51" i="18"/>
  <c r="H52" i="18" s="1"/>
  <c r="I52" i="12" l="1"/>
  <c r="H53" i="12" s="1"/>
  <c r="J51" i="12"/>
  <c r="I52" i="14"/>
  <c r="H53" i="14" s="1"/>
  <c r="J51" i="14"/>
  <c r="I52" i="9"/>
  <c r="H53" i="9"/>
  <c r="J51" i="9"/>
  <c r="I52" i="11"/>
  <c r="H53" i="11" s="1"/>
  <c r="J51" i="11"/>
  <c r="J51" i="15"/>
  <c r="I52" i="15"/>
  <c r="H53" i="15"/>
  <c r="I52" i="16"/>
  <c r="H53" i="16" s="1"/>
  <c r="J51" i="16"/>
  <c r="I52" i="17"/>
  <c r="H53" i="17"/>
  <c r="J51" i="17"/>
  <c r="I52" i="2"/>
  <c r="H53" i="2"/>
  <c r="J51" i="2"/>
  <c r="I52" i="10"/>
  <c r="H53" i="10"/>
  <c r="J51" i="10"/>
  <c r="I52" i="4"/>
  <c r="H53" i="4" s="1"/>
  <c r="J51" i="4"/>
  <c r="I52" i="8"/>
  <c r="H53" i="8" s="1"/>
  <c r="J51" i="8"/>
  <c r="I52" i="6"/>
  <c r="H53" i="6" s="1"/>
  <c r="J51" i="6"/>
  <c r="J51" i="7"/>
  <c r="I52" i="7"/>
  <c r="H53" i="7" s="1"/>
  <c r="J51" i="18"/>
  <c r="I52" i="18"/>
  <c r="H53" i="18" s="1"/>
  <c r="I53" i="16" l="1"/>
  <c r="H54" i="16" s="1"/>
  <c r="J52" i="16"/>
  <c r="I53" i="14"/>
  <c r="H54" i="14"/>
  <c r="J52" i="14"/>
  <c r="I53" i="11"/>
  <c r="H54" i="11"/>
  <c r="J52" i="11"/>
  <c r="I53" i="9"/>
  <c r="J52" i="9"/>
  <c r="H54" i="9"/>
  <c r="J52" i="2"/>
  <c r="I53" i="2"/>
  <c r="H54" i="2"/>
  <c r="I53" i="15"/>
  <c r="H54" i="15" s="1"/>
  <c r="J52" i="15"/>
  <c r="I53" i="17"/>
  <c r="H54" i="17" s="1"/>
  <c r="J52" i="17"/>
  <c r="I53" i="10"/>
  <c r="J52" i="10"/>
  <c r="H54" i="10"/>
  <c r="I53" i="12"/>
  <c r="H54" i="12" s="1"/>
  <c r="J52" i="12"/>
  <c r="I53" i="6"/>
  <c r="J52" i="6"/>
  <c r="H54" i="6"/>
  <c r="I53" i="7"/>
  <c r="H54" i="7" s="1"/>
  <c r="J52" i="7"/>
  <c r="I53" i="4"/>
  <c r="H54" i="4"/>
  <c r="J52" i="4"/>
  <c r="I53" i="8"/>
  <c r="J52" i="8"/>
  <c r="H54" i="8"/>
  <c r="I53" i="18"/>
  <c r="H54" i="18" s="1"/>
  <c r="J52" i="18"/>
  <c r="J53" i="12" l="1"/>
  <c r="I54" i="12"/>
  <c r="H55" i="12" s="1"/>
  <c r="J53" i="15"/>
  <c r="I54" i="15"/>
  <c r="H55" i="15"/>
  <c r="I54" i="17"/>
  <c r="H55" i="17"/>
  <c r="J53" i="17"/>
  <c r="I54" i="16"/>
  <c r="H55" i="16"/>
  <c r="J53" i="16"/>
  <c r="J53" i="11"/>
  <c r="I54" i="11"/>
  <c r="H55" i="11" s="1"/>
  <c r="I54" i="14"/>
  <c r="H55" i="14" s="1"/>
  <c r="J53" i="14"/>
  <c r="J53" i="9"/>
  <c r="I54" i="9"/>
  <c r="H55" i="9" s="1"/>
  <c r="I54" i="2"/>
  <c r="H55" i="2"/>
  <c r="J53" i="2"/>
  <c r="J53" i="10"/>
  <c r="I54" i="10"/>
  <c r="H55" i="10"/>
  <c r="I54" i="8"/>
  <c r="H55" i="8" s="1"/>
  <c r="J53" i="8"/>
  <c r="J53" i="6"/>
  <c r="I54" i="6"/>
  <c r="H55" i="6" s="1"/>
  <c r="I54" i="4"/>
  <c r="H55" i="4"/>
  <c r="J53" i="4"/>
  <c r="J53" i="7"/>
  <c r="I54" i="7"/>
  <c r="H55" i="7" s="1"/>
  <c r="J53" i="18"/>
  <c r="I54" i="18"/>
  <c r="H55" i="18" s="1"/>
  <c r="I55" i="14" l="1"/>
  <c r="H56" i="14" s="1"/>
  <c r="J54" i="14"/>
  <c r="I55" i="11"/>
  <c r="H56" i="11" s="1"/>
  <c r="J54" i="11"/>
  <c r="I55" i="9"/>
  <c r="H56" i="9" s="1"/>
  <c r="J54" i="9"/>
  <c r="I55" i="2"/>
  <c r="H56" i="2"/>
  <c r="J54" i="2"/>
  <c r="I55" i="15"/>
  <c r="H56" i="15"/>
  <c r="J54" i="15"/>
  <c r="I55" i="10"/>
  <c r="H56" i="10" s="1"/>
  <c r="J54" i="10"/>
  <c r="I55" i="16"/>
  <c r="H56" i="16" s="1"/>
  <c r="J54" i="16"/>
  <c r="I55" i="12"/>
  <c r="H56" i="12" s="1"/>
  <c r="J54" i="12"/>
  <c r="I55" i="17"/>
  <c r="J54" i="17"/>
  <c r="H56" i="17"/>
  <c r="J54" i="8"/>
  <c r="I55" i="8"/>
  <c r="H56" i="8" s="1"/>
  <c r="J54" i="6"/>
  <c r="I55" i="6"/>
  <c r="H56" i="6" s="1"/>
  <c r="I55" i="4"/>
  <c r="H56" i="4" s="1"/>
  <c r="J54" i="4"/>
  <c r="J54" i="7"/>
  <c r="I55" i="7"/>
  <c r="H56" i="7" s="1"/>
  <c r="J54" i="18"/>
  <c r="I55" i="18"/>
  <c r="H56" i="18" s="1"/>
  <c r="J55" i="11" l="1"/>
  <c r="I56" i="11"/>
  <c r="H57" i="11" s="1"/>
  <c r="J55" i="10"/>
  <c r="I56" i="10"/>
  <c r="H57" i="10"/>
  <c r="I56" i="9"/>
  <c r="H57" i="9"/>
  <c r="J55" i="9"/>
  <c r="J55" i="12"/>
  <c r="I56" i="12"/>
  <c r="H57" i="12" s="1"/>
  <c r="I56" i="16"/>
  <c r="H57" i="16"/>
  <c r="J55" i="16"/>
  <c r="I56" i="2"/>
  <c r="H57" i="2" s="1"/>
  <c r="J55" i="2"/>
  <c r="I56" i="14"/>
  <c r="H57" i="14" s="1"/>
  <c r="J55" i="14"/>
  <c r="J55" i="15"/>
  <c r="I56" i="15"/>
  <c r="H57" i="15"/>
  <c r="I56" i="17"/>
  <c r="H57" i="17"/>
  <c r="J55" i="17"/>
  <c r="I56" i="4"/>
  <c r="H57" i="4" s="1"/>
  <c r="J55" i="4"/>
  <c r="H57" i="8"/>
  <c r="J55" i="8"/>
  <c r="I56" i="8"/>
  <c r="I56" i="7"/>
  <c r="H57" i="7" s="1"/>
  <c r="J55" i="7"/>
  <c r="I56" i="6"/>
  <c r="H57" i="6"/>
  <c r="J55" i="6"/>
  <c r="I56" i="18"/>
  <c r="H57" i="18" s="1"/>
  <c r="J55" i="18"/>
  <c r="I57" i="14" l="1"/>
  <c r="H58" i="14"/>
  <c r="J56" i="14"/>
  <c r="I57" i="2"/>
  <c r="H58" i="2" s="1"/>
  <c r="J56" i="2"/>
  <c r="H58" i="12"/>
  <c r="J56" i="12"/>
  <c r="I57" i="12"/>
  <c r="I57" i="11"/>
  <c r="H58" i="11"/>
  <c r="J56" i="11"/>
  <c r="I57" i="15"/>
  <c r="H58" i="15"/>
  <c r="J56" i="15"/>
  <c r="I57" i="9"/>
  <c r="H58" i="9" s="1"/>
  <c r="J56" i="9"/>
  <c r="I57" i="16"/>
  <c r="J56" i="16"/>
  <c r="H58" i="16"/>
  <c r="I57" i="10"/>
  <c r="H58" i="10"/>
  <c r="J56" i="10"/>
  <c r="I57" i="17"/>
  <c r="H58" i="17"/>
  <c r="J56" i="17"/>
  <c r="I57" i="7"/>
  <c r="H58" i="7" s="1"/>
  <c r="J56" i="7"/>
  <c r="I57" i="4"/>
  <c r="H58" i="4" s="1"/>
  <c r="J56" i="4"/>
  <c r="I57" i="8"/>
  <c r="H58" i="8"/>
  <c r="J56" i="8"/>
  <c r="I57" i="6"/>
  <c r="H58" i="6"/>
  <c r="J56" i="6"/>
  <c r="J56" i="18"/>
  <c r="I57" i="18"/>
  <c r="H58" i="18" s="1"/>
  <c r="I58" i="9" l="1"/>
  <c r="H59" i="9"/>
  <c r="J57" i="9"/>
  <c r="I58" i="15"/>
  <c r="H59" i="15" s="1"/>
  <c r="J57" i="15"/>
  <c r="I58" i="2"/>
  <c r="H59" i="2"/>
  <c r="J57" i="2"/>
  <c r="I58" i="10"/>
  <c r="H59" i="10"/>
  <c r="J57" i="10"/>
  <c r="J57" i="11"/>
  <c r="I58" i="11"/>
  <c r="H59" i="11" s="1"/>
  <c r="I58" i="14"/>
  <c r="H59" i="14" s="1"/>
  <c r="J57" i="14"/>
  <c r="J57" i="12"/>
  <c r="I58" i="12"/>
  <c r="H59" i="12" s="1"/>
  <c r="I58" i="16"/>
  <c r="H59" i="16" s="1"/>
  <c r="J57" i="16"/>
  <c r="I58" i="17"/>
  <c r="H59" i="17"/>
  <c r="J57" i="17"/>
  <c r="I58" i="4"/>
  <c r="H59" i="4" s="1"/>
  <c r="J57" i="4"/>
  <c r="I58" i="8"/>
  <c r="H59" i="8" s="1"/>
  <c r="J57" i="8"/>
  <c r="J57" i="6"/>
  <c r="I58" i="6"/>
  <c r="H59" i="6" s="1"/>
  <c r="I58" i="7"/>
  <c r="H59" i="7" s="1"/>
  <c r="J57" i="7"/>
  <c r="I58" i="18"/>
  <c r="H59" i="18" s="1"/>
  <c r="J57" i="18"/>
  <c r="I59" i="14" l="1"/>
  <c r="H60" i="14"/>
  <c r="J58" i="14"/>
  <c r="I59" i="15"/>
  <c r="H60" i="15" s="1"/>
  <c r="J58" i="15"/>
  <c r="I59" i="11"/>
  <c r="H60" i="11"/>
  <c r="J58" i="11"/>
  <c r="I59" i="12"/>
  <c r="H60" i="12"/>
  <c r="J58" i="12"/>
  <c r="I59" i="2"/>
  <c r="H60" i="2"/>
  <c r="J58" i="2"/>
  <c r="I59" i="16"/>
  <c r="H60" i="16" s="1"/>
  <c r="J58" i="16"/>
  <c r="I59" i="17"/>
  <c r="H60" i="17"/>
  <c r="J58" i="17"/>
  <c r="I59" i="9"/>
  <c r="J58" i="9"/>
  <c r="H60" i="9"/>
  <c r="I59" i="10"/>
  <c r="J58" i="10"/>
  <c r="H60" i="10"/>
  <c r="J58" i="7"/>
  <c r="I59" i="7"/>
  <c r="H60" i="7" s="1"/>
  <c r="H60" i="8"/>
  <c r="J58" i="8"/>
  <c r="I59" i="8"/>
  <c r="J58" i="6"/>
  <c r="I59" i="6"/>
  <c r="H60" i="6" s="1"/>
  <c r="I59" i="4"/>
  <c r="H60" i="4" s="1"/>
  <c r="J58" i="4"/>
  <c r="J58" i="18"/>
  <c r="I59" i="18"/>
  <c r="H60" i="18" s="1"/>
  <c r="J59" i="15" l="1"/>
  <c r="I60" i="15"/>
  <c r="H61" i="15"/>
  <c r="I60" i="16"/>
  <c r="H61" i="16"/>
  <c r="J59" i="16"/>
  <c r="I60" i="9"/>
  <c r="H61" i="9"/>
  <c r="J59" i="9"/>
  <c r="I60" i="2"/>
  <c r="H61" i="2"/>
  <c r="J59" i="2"/>
  <c r="I60" i="11"/>
  <c r="H61" i="11" s="1"/>
  <c r="J59" i="11"/>
  <c r="I60" i="17"/>
  <c r="H61" i="17" s="1"/>
  <c r="J59" i="17"/>
  <c r="I60" i="14"/>
  <c r="H61" i="14"/>
  <c r="J59" i="14"/>
  <c r="J59" i="10"/>
  <c r="I60" i="10"/>
  <c r="H61" i="10" s="1"/>
  <c r="I60" i="12"/>
  <c r="H61" i="12"/>
  <c r="J59" i="12"/>
  <c r="J59" i="6"/>
  <c r="I60" i="6"/>
  <c r="H61" i="6" s="1"/>
  <c r="I60" i="7"/>
  <c r="H61" i="7" s="1"/>
  <c r="J59" i="7"/>
  <c r="I60" i="4"/>
  <c r="H61" i="4" s="1"/>
  <c r="J59" i="4"/>
  <c r="J59" i="8"/>
  <c r="I60" i="8"/>
  <c r="H61" i="8" s="1"/>
  <c r="I60" i="18"/>
  <c r="H61" i="18" s="1"/>
  <c r="J59" i="18"/>
  <c r="I61" i="17" l="1"/>
  <c r="H62" i="17"/>
  <c r="J60" i="17"/>
  <c r="I61" i="11"/>
  <c r="H62" i="11"/>
  <c r="J60" i="11"/>
  <c r="I61" i="10"/>
  <c r="H62" i="10"/>
  <c r="J60" i="10"/>
  <c r="I61" i="16"/>
  <c r="H62" i="16"/>
  <c r="J60" i="16"/>
  <c r="I61" i="9"/>
  <c r="J60" i="9"/>
  <c r="H62" i="9"/>
  <c r="I61" i="14"/>
  <c r="H62" i="14" s="1"/>
  <c r="J60" i="14"/>
  <c r="J60" i="2"/>
  <c r="I61" i="2"/>
  <c r="H62" i="2" s="1"/>
  <c r="I61" i="15"/>
  <c r="H62" i="15"/>
  <c r="J60" i="15"/>
  <c r="I61" i="12"/>
  <c r="H62" i="12" s="1"/>
  <c r="J60" i="12"/>
  <c r="I61" i="4"/>
  <c r="H62" i="4" s="1"/>
  <c r="J60" i="4"/>
  <c r="I61" i="6"/>
  <c r="H62" i="6" s="1"/>
  <c r="J60" i="6"/>
  <c r="I61" i="8"/>
  <c r="H62" i="8"/>
  <c r="J60" i="8"/>
  <c r="I61" i="7"/>
  <c r="H62" i="7" s="1"/>
  <c r="J60" i="7"/>
  <c r="J60" i="18"/>
  <c r="I61" i="18"/>
  <c r="H62" i="18" s="1"/>
  <c r="I62" i="14" l="1"/>
  <c r="H63" i="14" s="1"/>
  <c r="J61" i="14"/>
  <c r="J61" i="10"/>
  <c r="I62" i="10"/>
  <c r="H63" i="10" s="1"/>
  <c r="J61" i="9"/>
  <c r="I62" i="9"/>
  <c r="H63" i="9" s="1"/>
  <c r="I62" i="2"/>
  <c r="H63" i="2"/>
  <c r="J61" i="2"/>
  <c r="J61" i="11"/>
  <c r="I62" i="11"/>
  <c r="H63" i="11" s="1"/>
  <c r="I62" i="16"/>
  <c r="H63" i="16" s="1"/>
  <c r="J61" i="16"/>
  <c r="I62" i="17"/>
  <c r="H63" i="17" s="1"/>
  <c r="J61" i="17"/>
  <c r="J61" i="15"/>
  <c r="I62" i="15"/>
  <c r="H63" i="15"/>
  <c r="J61" i="12"/>
  <c r="I62" i="12"/>
  <c r="H63" i="12"/>
  <c r="J61" i="6"/>
  <c r="I62" i="6"/>
  <c r="H63" i="6"/>
  <c r="H63" i="7"/>
  <c r="J61" i="7"/>
  <c r="I62" i="7"/>
  <c r="I62" i="4"/>
  <c r="H63" i="4" s="1"/>
  <c r="J61" i="4"/>
  <c r="I62" i="8"/>
  <c r="H63" i="8"/>
  <c r="J61" i="8"/>
  <c r="I62" i="18"/>
  <c r="H63" i="18" s="1"/>
  <c r="J61" i="18"/>
  <c r="I63" i="11" l="1"/>
  <c r="H64" i="11"/>
  <c r="J62" i="11"/>
  <c r="I63" i="9"/>
  <c r="H64" i="9" s="1"/>
  <c r="J62" i="9"/>
  <c r="I63" i="10"/>
  <c r="H64" i="10"/>
  <c r="J62" i="10"/>
  <c r="I63" i="17"/>
  <c r="J62" i="17"/>
  <c r="H64" i="17"/>
  <c r="I63" i="16"/>
  <c r="H64" i="16"/>
  <c r="J62" i="16"/>
  <c r="I63" i="14"/>
  <c r="H64" i="14" s="1"/>
  <c r="J62" i="14"/>
  <c r="I63" i="15"/>
  <c r="H64" i="15"/>
  <c r="J62" i="15"/>
  <c r="I63" i="2"/>
  <c r="J62" i="2"/>
  <c r="H64" i="2"/>
  <c r="I63" i="12"/>
  <c r="H64" i="12"/>
  <c r="J62" i="12"/>
  <c r="I63" i="4"/>
  <c r="J62" i="4"/>
  <c r="H64" i="4"/>
  <c r="H64" i="8"/>
  <c r="J62" i="8"/>
  <c r="I63" i="8"/>
  <c r="J62" i="6"/>
  <c r="I63" i="6"/>
  <c r="H64" i="6" s="1"/>
  <c r="J62" i="7"/>
  <c r="I63" i="7"/>
  <c r="H64" i="7" s="1"/>
  <c r="J62" i="18"/>
  <c r="I63" i="18"/>
  <c r="H64" i="18" s="1"/>
  <c r="I64" i="14" l="1"/>
  <c r="J63" i="14"/>
  <c r="H65" i="14"/>
  <c r="I64" i="9"/>
  <c r="H65" i="9" s="1"/>
  <c r="J63" i="9"/>
  <c r="I64" i="16"/>
  <c r="H65" i="16" s="1"/>
  <c r="J63" i="16"/>
  <c r="J63" i="10"/>
  <c r="I64" i="10"/>
  <c r="H65" i="10"/>
  <c r="J63" i="15"/>
  <c r="I64" i="15"/>
  <c r="H65" i="15"/>
  <c r="J63" i="12"/>
  <c r="I64" i="12"/>
  <c r="H65" i="12"/>
  <c r="I64" i="11"/>
  <c r="H65" i="11" s="1"/>
  <c r="J63" i="11"/>
  <c r="I64" i="2"/>
  <c r="J63" i="2"/>
  <c r="H65" i="2"/>
  <c r="I64" i="17"/>
  <c r="H65" i="17"/>
  <c r="J63" i="17"/>
  <c r="I64" i="7"/>
  <c r="H65" i="7" s="1"/>
  <c r="J63" i="7"/>
  <c r="J63" i="6"/>
  <c r="I64" i="6"/>
  <c r="H65" i="6"/>
  <c r="I64" i="4"/>
  <c r="H65" i="4"/>
  <c r="J63" i="4"/>
  <c r="J63" i="8"/>
  <c r="I64" i="8"/>
  <c r="H65" i="8" s="1"/>
  <c r="J63" i="18"/>
  <c r="I64" i="18"/>
  <c r="H65" i="18" s="1"/>
  <c r="I65" i="9" l="1"/>
  <c r="J64" i="9"/>
  <c r="H66" i="9"/>
  <c r="I65" i="11"/>
  <c r="H66" i="11"/>
  <c r="J64" i="11"/>
  <c r="I65" i="2"/>
  <c r="H66" i="2" s="1"/>
  <c r="J64" i="2"/>
  <c r="I65" i="15"/>
  <c r="H66" i="15"/>
  <c r="J64" i="15"/>
  <c r="I65" i="10"/>
  <c r="H66" i="10"/>
  <c r="J64" i="10"/>
  <c r="I65" i="14"/>
  <c r="H66" i="14" s="1"/>
  <c r="J64" i="14"/>
  <c r="I65" i="16"/>
  <c r="J64" i="16"/>
  <c r="H66" i="16"/>
  <c r="J64" i="12"/>
  <c r="I65" i="12"/>
  <c r="H66" i="12" s="1"/>
  <c r="I65" i="17"/>
  <c r="H66" i="17"/>
  <c r="J64" i="17"/>
  <c r="I65" i="8"/>
  <c r="J64" i="8"/>
  <c r="H66" i="8"/>
  <c r="I65" i="7"/>
  <c r="H66" i="7" s="1"/>
  <c r="J64" i="7"/>
  <c r="I65" i="4"/>
  <c r="H66" i="4" s="1"/>
  <c r="J64" i="4"/>
  <c r="J64" i="6"/>
  <c r="I65" i="6"/>
  <c r="H66" i="6"/>
  <c r="J64" i="18"/>
  <c r="I65" i="18"/>
  <c r="H66" i="18" s="1"/>
  <c r="I66" i="2" l="1"/>
  <c r="H67" i="2" s="1"/>
  <c r="J65" i="2"/>
  <c r="J65" i="12"/>
  <c r="I66" i="12"/>
  <c r="H67" i="12"/>
  <c r="I66" i="14"/>
  <c r="H67" i="14"/>
  <c r="J65" i="14"/>
  <c r="I66" i="16"/>
  <c r="H67" i="16" s="1"/>
  <c r="J65" i="16"/>
  <c r="I66" i="10"/>
  <c r="H67" i="10"/>
  <c r="J65" i="10"/>
  <c r="H67" i="11"/>
  <c r="J65" i="11"/>
  <c r="I66" i="11"/>
  <c r="I66" i="15"/>
  <c r="J65" i="15"/>
  <c r="H67" i="15"/>
  <c r="I66" i="9"/>
  <c r="H67" i="9"/>
  <c r="J65" i="9"/>
  <c r="I66" i="17"/>
  <c r="H67" i="17"/>
  <c r="J65" i="17"/>
  <c r="J65" i="6"/>
  <c r="I66" i="6"/>
  <c r="H67" i="6" s="1"/>
  <c r="I66" i="7"/>
  <c r="H67" i="7" s="1"/>
  <c r="J65" i="7"/>
  <c r="I66" i="8"/>
  <c r="H67" i="8"/>
  <c r="J65" i="8"/>
  <c r="I66" i="4"/>
  <c r="H67" i="4" s="1"/>
  <c r="J65" i="4"/>
  <c r="I66" i="18"/>
  <c r="H67" i="18" s="1"/>
  <c r="J65" i="18"/>
  <c r="I67" i="16" l="1"/>
  <c r="H68" i="16" s="1"/>
  <c r="J66" i="16"/>
  <c r="I67" i="9"/>
  <c r="J66" i="9"/>
  <c r="H68" i="9"/>
  <c r="I67" i="14"/>
  <c r="H68" i="14"/>
  <c r="J66" i="14"/>
  <c r="I67" i="12"/>
  <c r="H68" i="12"/>
  <c r="J66" i="12"/>
  <c r="I67" i="11"/>
  <c r="H68" i="11"/>
  <c r="J66" i="11"/>
  <c r="I67" i="10"/>
  <c r="H68" i="10" s="1"/>
  <c r="J66" i="10"/>
  <c r="I67" i="15"/>
  <c r="H68" i="15"/>
  <c r="J66" i="15"/>
  <c r="I67" i="17"/>
  <c r="H68" i="17"/>
  <c r="J66" i="17"/>
  <c r="I67" i="2"/>
  <c r="H68" i="2" s="1"/>
  <c r="J66" i="2"/>
  <c r="J66" i="6"/>
  <c r="I67" i="6"/>
  <c r="H68" i="6" s="1"/>
  <c r="I67" i="4"/>
  <c r="H68" i="4" s="1"/>
  <c r="J66" i="4"/>
  <c r="H68" i="8"/>
  <c r="J66" i="8"/>
  <c r="I67" i="8"/>
  <c r="J66" i="7"/>
  <c r="I67" i="7"/>
  <c r="H68" i="7" s="1"/>
  <c r="J66" i="18"/>
  <c r="I67" i="18"/>
  <c r="H68" i="18" s="1"/>
  <c r="J67" i="10" l="1"/>
  <c r="I68" i="10"/>
  <c r="H69" i="10" s="1"/>
  <c r="I68" i="2"/>
  <c r="H69" i="2"/>
  <c r="J67" i="2"/>
  <c r="I68" i="16"/>
  <c r="H69" i="16" s="1"/>
  <c r="J67" i="16"/>
  <c r="J67" i="15"/>
  <c r="I68" i="15"/>
  <c r="H69" i="15"/>
  <c r="I68" i="14"/>
  <c r="H69" i="14"/>
  <c r="J67" i="14"/>
  <c r="I68" i="17"/>
  <c r="H69" i="17" s="1"/>
  <c r="J67" i="17"/>
  <c r="I68" i="9"/>
  <c r="H69" i="9"/>
  <c r="J67" i="9"/>
  <c r="I68" i="12"/>
  <c r="H69" i="12"/>
  <c r="J67" i="12"/>
  <c r="I68" i="11"/>
  <c r="H69" i="11" s="1"/>
  <c r="J67" i="11"/>
  <c r="I68" i="4"/>
  <c r="H69" i="4" s="1"/>
  <c r="J67" i="4"/>
  <c r="I68" i="6"/>
  <c r="H69" i="6" s="1"/>
  <c r="J67" i="6"/>
  <c r="J67" i="7"/>
  <c r="I68" i="7"/>
  <c r="H69" i="7" s="1"/>
  <c r="I68" i="8"/>
  <c r="H69" i="8" s="1"/>
  <c r="J67" i="8"/>
  <c r="J67" i="18"/>
  <c r="I68" i="18"/>
  <c r="H69" i="18" s="1"/>
  <c r="I69" i="11" l="1"/>
  <c r="H70" i="11" s="1"/>
  <c r="J68" i="11"/>
  <c r="I69" i="10"/>
  <c r="H70" i="10" s="1"/>
  <c r="J68" i="10"/>
  <c r="I69" i="17"/>
  <c r="H70" i="17"/>
  <c r="J68" i="17"/>
  <c r="J68" i="2"/>
  <c r="I69" i="2"/>
  <c r="H70" i="2"/>
  <c r="I69" i="9"/>
  <c r="J68" i="9"/>
  <c r="H70" i="9"/>
  <c r="I69" i="15"/>
  <c r="H70" i="15" s="1"/>
  <c r="J68" i="15"/>
  <c r="J68" i="16"/>
  <c r="I69" i="16"/>
  <c r="H70" i="16" s="1"/>
  <c r="I69" i="12"/>
  <c r="H70" i="12"/>
  <c r="J68" i="12"/>
  <c r="I69" i="14"/>
  <c r="H70" i="14" s="1"/>
  <c r="J68" i="14"/>
  <c r="I69" i="6"/>
  <c r="J68" i="6"/>
  <c r="H70" i="6"/>
  <c r="I69" i="8"/>
  <c r="H70" i="8" s="1"/>
  <c r="J68" i="8"/>
  <c r="I69" i="7"/>
  <c r="H70" i="7" s="1"/>
  <c r="J68" i="7"/>
  <c r="I69" i="4"/>
  <c r="H70" i="4" s="1"/>
  <c r="J68" i="4"/>
  <c r="I69" i="18"/>
  <c r="H70" i="18" s="1"/>
  <c r="J68" i="18"/>
  <c r="J69" i="15" l="1"/>
  <c r="I70" i="15"/>
  <c r="H71" i="15" s="1"/>
  <c r="J69" i="10"/>
  <c r="I70" i="10"/>
  <c r="H71" i="10" s="1"/>
  <c r="J69" i="11"/>
  <c r="I70" i="11"/>
  <c r="H71" i="11" s="1"/>
  <c r="I70" i="17"/>
  <c r="H71" i="17" s="1"/>
  <c r="J69" i="17"/>
  <c r="I70" i="16"/>
  <c r="H71" i="16"/>
  <c r="J69" i="16"/>
  <c r="J69" i="12"/>
  <c r="I70" i="12"/>
  <c r="H71" i="12" s="1"/>
  <c r="I70" i="2"/>
  <c r="H71" i="2" s="1"/>
  <c r="J69" i="2"/>
  <c r="J69" i="9"/>
  <c r="I70" i="9"/>
  <c r="H71" i="9"/>
  <c r="J69" i="14"/>
  <c r="I70" i="14"/>
  <c r="H71" i="14" s="1"/>
  <c r="I70" i="8"/>
  <c r="H71" i="8" s="1"/>
  <c r="J69" i="8"/>
  <c r="H71" i="7"/>
  <c r="J69" i="7"/>
  <c r="I70" i="7"/>
  <c r="I70" i="4"/>
  <c r="H71" i="4" s="1"/>
  <c r="J69" i="4"/>
  <c r="J69" i="6"/>
  <c r="I70" i="6"/>
  <c r="H71" i="6"/>
  <c r="J69" i="18"/>
  <c r="I70" i="18"/>
  <c r="H71" i="18" s="1"/>
  <c r="I71" i="12" l="1"/>
  <c r="H72" i="12" s="1"/>
  <c r="J70" i="12"/>
  <c r="I71" i="10"/>
  <c r="H72" i="10" s="1"/>
  <c r="J70" i="10"/>
  <c r="I71" i="15"/>
  <c r="H72" i="15"/>
  <c r="J70" i="15"/>
  <c r="I71" i="17"/>
  <c r="J70" i="17"/>
  <c r="H72" i="17"/>
  <c r="I71" i="14"/>
  <c r="H72" i="14"/>
  <c r="J70" i="14"/>
  <c r="I71" i="16"/>
  <c r="H72" i="16" s="1"/>
  <c r="J70" i="16"/>
  <c r="I71" i="9"/>
  <c r="J70" i="9"/>
  <c r="H72" i="9"/>
  <c r="I71" i="11"/>
  <c r="H72" i="11"/>
  <c r="J70" i="11"/>
  <c r="I71" i="2"/>
  <c r="H72" i="2"/>
  <c r="J70" i="2"/>
  <c r="J70" i="6"/>
  <c r="I71" i="6"/>
  <c r="H72" i="6" s="1"/>
  <c r="I71" i="4"/>
  <c r="H72" i="4" s="1"/>
  <c r="J70" i="4"/>
  <c r="H72" i="7"/>
  <c r="J70" i="7"/>
  <c r="I71" i="7"/>
  <c r="J70" i="8"/>
  <c r="I71" i="8"/>
  <c r="H72" i="8" s="1"/>
  <c r="J70" i="18"/>
  <c r="I71" i="18"/>
  <c r="H72" i="18" s="1"/>
  <c r="I72" i="16" l="1"/>
  <c r="H73" i="16" s="1"/>
  <c r="J71" i="16"/>
  <c r="J71" i="10"/>
  <c r="I72" i="10"/>
  <c r="H73" i="10" s="1"/>
  <c r="J71" i="12"/>
  <c r="I72" i="12"/>
  <c r="H73" i="12" s="1"/>
  <c r="I72" i="14"/>
  <c r="H73" i="14" s="1"/>
  <c r="J71" i="14"/>
  <c r="I72" i="9"/>
  <c r="H73" i="9" s="1"/>
  <c r="J71" i="9"/>
  <c r="I72" i="17"/>
  <c r="H73" i="17" s="1"/>
  <c r="J71" i="17"/>
  <c r="J71" i="15"/>
  <c r="I72" i="15"/>
  <c r="H73" i="15"/>
  <c r="J71" i="11"/>
  <c r="I72" i="11"/>
  <c r="H73" i="11" s="1"/>
  <c r="I72" i="2"/>
  <c r="J71" i="2"/>
  <c r="H73" i="2"/>
  <c r="I72" i="4"/>
  <c r="H73" i="4" s="1"/>
  <c r="J71" i="4"/>
  <c r="I72" i="6"/>
  <c r="H73" i="6" s="1"/>
  <c r="J71" i="6"/>
  <c r="I72" i="8"/>
  <c r="H73" i="8" s="1"/>
  <c r="J71" i="8"/>
  <c r="I72" i="7"/>
  <c r="H73" i="7" s="1"/>
  <c r="J71" i="7"/>
  <c r="I72" i="18"/>
  <c r="H73" i="18" s="1"/>
  <c r="J71" i="18"/>
  <c r="I73" i="14" l="1"/>
  <c r="H74" i="14"/>
  <c r="J72" i="14"/>
  <c r="I73" i="10"/>
  <c r="H74" i="10" s="1"/>
  <c r="J72" i="10"/>
  <c r="I73" i="9"/>
  <c r="H74" i="9" s="1"/>
  <c r="J72" i="9"/>
  <c r="J72" i="12"/>
  <c r="I73" i="12"/>
  <c r="H74" i="12" s="1"/>
  <c r="I73" i="17"/>
  <c r="H74" i="17"/>
  <c r="J72" i="17"/>
  <c r="I73" i="11"/>
  <c r="H74" i="11" s="1"/>
  <c r="J72" i="11"/>
  <c r="I73" i="15"/>
  <c r="H74" i="15"/>
  <c r="J72" i="15"/>
  <c r="I73" i="2"/>
  <c r="J72" i="2"/>
  <c r="H74" i="2"/>
  <c r="I73" i="16"/>
  <c r="J72" i="16"/>
  <c r="H74" i="16"/>
  <c r="I73" i="7"/>
  <c r="H74" i="7" s="1"/>
  <c r="J72" i="7"/>
  <c r="I73" i="6"/>
  <c r="H74" i="6" s="1"/>
  <c r="J72" i="6"/>
  <c r="I73" i="8"/>
  <c r="H74" i="8" s="1"/>
  <c r="J72" i="8"/>
  <c r="I73" i="4"/>
  <c r="H74" i="4" s="1"/>
  <c r="J72" i="4"/>
  <c r="J72" i="18"/>
  <c r="I73" i="18"/>
  <c r="H74" i="18" s="1"/>
  <c r="J73" i="11" l="1"/>
  <c r="I74" i="11"/>
  <c r="H75" i="11" s="1"/>
  <c r="I74" i="9"/>
  <c r="H75" i="9" s="1"/>
  <c r="J73" i="9"/>
  <c r="I74" i="10"/>
  <c r="H75" i="10"/>
  <c r="J73" i="10"/>
  <c r="J73" i="12"/>
  <c r="I74" i="12"/>
  <c r="H75" i="12"/>
  <c r="I74" i="17"/>
  <c r="H75" i="17"/>
  <c r="J73" i="17"/>
  <c r="I74" i="15"/>
  <c r="H75" i="15" s="1"/>
  <c r="J73" i="15"/>
  <c r="I74" i="16"/>
  <c r="H75" i="16" s="1"/>
  <c r="J73" i="16"/>
  <c r="I74" i="14"/>
  <c r="H75" i="14" s="1"/>
  <c r="J73" i="14"/>
  <c r="I74" i="2"/>
  <c r="J73" i="2"/>
  <c r="H75" i="2"/>
  <c r="I74" i="4"/>
  <c r="H75" i="4" s="1"/>
  <c r="J73" i="4"/>
  <c r="J73" i="6"/>
  <c r="I74" i="6"/>
  <c r="H75" i="6" s="1"/>
  <c r="J73" i="7"/>
  <c r="I74" i="7"/>
  <c r="H75" i="7" s="1"/>
  <c r="I74" i="8"/>
  <c r="H75" i="8" s="1"/>
  <c r="J73" i="8"/>
  <c r="I74" i="18"/>
  <c r="H75" i="18" s="1"/>
  <c r="J73" i="18"/>
  <c r="I75" i="15" l="1"/>
  <c r="H76" i="15"/>
  <c r="J74" i="15"/>
  <c r="I75" i="9"/>
  <c r="J74" i="9"/>
  <c r="H76" i="9"/>
  <c r="I75" i="11"/>
  <c r="H76" i="11"/>
  <c r="J74" i="11"/>
  <c r="I75" i="14"/>
  <c r="H76" i="14" s="1"/>
  <c r="J74" i="14"/>
  <c r="I75" i="17"/>
  <c r="H76" i="17"/>
  <c r="J74" i="17"/>
  <c r="I75" i="10"/>
  <c r="H76" i="10" s="1"/>
  <c r="J74" i="10"/>
  <c r="I75" i="12"/>
  <c r="H76" i="12"/>
  <c r="J74" i="12"/>
  <c r="I75" i="2"/>
  <c r="J74" i="2"/>
  <c r="H76" i="2"/>
  <c r="I75" i="16"/>
  <c r="H76" i="16" s="1"/>
  <c r="J74" i="16"/>
  <c r="J74" i="8"/>
  <c r="I75" i="8"/>
  <c r="H76" i="8" s="1"/>
  <c r="J74" i="7"/>
  <c r="I75" i="7"/>
  <c r="H76" i="7" s="1"/>
  <c r="J74" i="6"/>
  <c r="I75" i="6"/>
  <c r="H76" i="6" s="1"/>
  <c r="I75" i="4"/>
  <c r="H76" i="4" s="1"/>
  <c r="J74" i="4"/>
  <c r="J74" i="18"/>
  <c r="I75" i="18"/>
  <c r="H76" i="18" s="1"/>
  <c r="J75" i="10" l="1"/>
  <c r="I76" i="10"/>
  <c r="H77" i="10" s="1"/>
  <c r="I76" i="9"/>
  <c r="H77" i="9" s="1"/>
  <c r="J75" i="9"/>
  <c r="I76" i="2"/>
  <c r="H77" i="2" s="1"/>
  <c r="J75" i="2"/>
  <c r="I76" i="11"/>
  <c r="H77" i="11" s="1"/>
  <c r="J75" i="11"/>
  <c r="I76" i="12"/>
  <c r="H77" i="12" s="1"/>
  <c r="J75" i="12"/>
  <c r="I76" i="16"/>
  <c r="H77" i="16" s="1"/>
  <c r="J75" i="16"/>
  <c r="J75" i="15"/>
  <c r="I76" i="15"/>
  <c r="H77" i="15" s="1"/>
  <c r="I76" i="17"/>
  <c r="H77" i="17"/>
  <c r="J75" i="17"/>
  <c r="I76" i="14"/>
  <c r="J75" i="14"/>
  <c r="H77" i="14"/>
  <c r="J75" i="8"/>
  <c r="I76" i="8"/>
  <c r="H77" i="8" s="1"/>
  <c r="I76" i="4"/>
  <c r="H77" i="4" s="1"/>
  <c r="J75" i="4"/>
  <c r="I76" i="7"/>
  <c r="H77" i="7" s="1"/>
  <c r="J75" i="7"/>
  <c r="J75" i="6"/>
  <c r="I76" i="6"/>
  <c r="H77" i="6"/>
  <c r="J75" i="18"/>
  <c r="I76" i="18"/>
  <c r="H77" i="18" s="1"/>
  <c r="I77" i="15" l="1"/>
  <c r="H78" i="15"/>
  <c r="J76" i="15"/>
  <c r="J76" i="16"/>
  <c r="I77" i="16"/>
  <c r="H78" i="16"/>
  <c r="I77" i="9"/>
  <c r="H78" i="9" s="1"/>
  <c r="J76" i="9"/>
  <c r="I77" i="11"/>
  <c r="H78" i="11"/>
  <c r="J76" i="11"/>
  <c r="I77" i="10"/>
  <c r="H78" i="10"/>
  <c r="J76" i="10"/>
  <c r="J76" i="2"/>
  <c r="I77" i="2"/>
  <c r="H78" i="2" s="1"/>
  <c r="I77" i="12"/>
  <c r="H78" i="12" s="1"/>
  <c r="J76" i="12"/>
  <c r="I77" i="17"/>
  <c r="H78" i="17"/>
  <c r="J76" i="17"/>
  <c r="I77" i="14"/>
  <c r="H78" i="14" s="1"/>
  <c r="J76" i="14"/>
  <c r="I77" i="4"/>
  <c r="H78" i="4" s="1"/>
  <c r="J76" i="4"/>
  <c r="I77" i="8"/>
  <c r="H78" i="8" s="1"/>
  <c r="J76" i="8"/>
  <c r="I77" i="7"/>
  <c r="H78" i="7" s="1"/>
  <c r="J76" i="7"/>
  <c r="I77" i="6"/>
  <c r="H78" i="6" s="1"/>
  <c r="J76" i="6"/>
  <c r="J76" i="18"/>
  <c r="I77" i="18"/>
  <c r="H78" i="18" s="1"/>
  <c r="J77" i="14" l="1"/>
  <c r="I78" i="14"/>
  <c r="H79" i="14" s="1"/>
  <c r="J77" i="9"/>
  <c r="I78" i="9"/>
  <c r="H79" i="9"/>
  <c r="I78" i="2"/>
  <c r="H79" i="2" s="1"/>
  <c r="J77" i="2"/>
  <c r="J77" i="12"/>
  <c r="I78" i="12"/>
  <c r="H79" i="12"/>
  <c r="I78" i="17"/>
  <c r="H79" i="17" s="1"/>
  <c r="J77" i="17"/>
  <c r="J77" i="10"/>
  <c r="I78" i="10"/>
  <c r="H79" i="10" s="1"/>
  <c r="J77" i="11"/>
  <c r="I78" i="11"/>
  <c r="H79" i="11" s="1"/>
  <c r="I78" i="16"/>
  <c r="H79" i="16"/>
  <c r="J77" i="16"/>
  <c r="J77" i="15"/>
  <c r="I78" i="15"/>
  <c r="H79" i="15" s="1"/>
  <c r="J77" i="6"/>
  <c r="I78" i="6"/>
  <c r="H79" i="6"/>
  <c r="I78" i="8"/>
  <c r="H79" i="8" s="1"/>
  <c r="J77" i="8"/>
  <c r="J77" i="7"/>
  <c r="I78" i="7"/>
  <c r="H79" i="7" s="1"/>
  <c r="I78" i="4"/>
  <c r="H79" i="4" s="1"/>
  <c r="J77" i="4"/>
  <c r="I78" i="18"/>
  <c r="H79" i="18" s="1"/>
  <c r="J77" i="18"/>
  <c r="I79" i="11" l="1"/>
  <c r="H80" i="11" s="1"/>
  <c r="J78" i="11"/>
  <c r="I79" i="2"/>
  <c r="H80" i="2" s="1"/>
  <c r="J78" i="2"/>
  <c r="I79" i="10"/>
  <c r="H80" i="10"/>
  <c r="J78" i="10"/>
  <c r="I79" i="15"/>
  <c r="H80" i="15"/>
  <c r="J78" i="15"/>
  <c r="I79" i="17"/>
  <c r="J78" i="17"/>
  <c r="H80" i="17"/>
  <c r="I79" i="14"/>
  <c r="H80" i="14" s="1"/>
  <c r="J78" i="14"/>
  <c r="I79" i="9"/>
  <c r="J78" i="9"/>
  <c r="H80" i="9"/>
  <c r="I79" i="12"/>
  <c r="H80" i="12"/>
  <c r="J78" i="12"/>
  <c r="I79" i="16"/>
  <c r="H80" i="16" s="1"/>
  <c r="J78" i="16"/>
  <c r="J78" i="8"/>
  <c r="I79" i="8"/>
  <c r="H80" i="8" s="1"/>
  <c r="J78" i="6"/>
  <c r="I79" i="6"/>
  <c r="H80" i="6" s="1"/>
  <c r="I79" i="4"/>
  <c r="J78" i="4"/>
  <c r="H80" i="4"/>
  <c r="J78" i="7"/>
  <c r="I79" i="7"/>
  <c r="H80" i="7" s="1"/>
  <c r="J78" i="18"/>
  <c r="I79" i="18"/>
  <c r="H80" i="18" s="1"/>
  <c r="I80" i="14" l="1"/>
  <c r="H81" i="14" s="1"/>
  <c r="J79" i="14"/>
  <c r="I80" i="2"/>
  <c r="H81" i="2" s="1"/>
  <c r="J79" i="2"/>
  <c r="I80" i="16"/>
  <c r="H81" i="16"/>
  <c r="J79" i="16"/>
  <c r="I80" i="11"/>
  <c r="H81" i="11" s="1"/>
  <c r="J79" i="11"/>
  <c r="I80" i="9"/>
  <c r="H81" i="9" s="1"/>
  <c r="J79" i="9"/>
  <c r="I80" i="17"/>
  <c r="H81" i="17" s="1"/>
  <c r="J79" i="17"/>
  <c r="J79" i="15"/>
  <c r="I80" i="15"/>
  <c r="H81" i="15" s="1"/>
  <c r="J79" i="10"/>
  <c r="I80" i="10"/>
  <c r="H81" i="10"/>
  <c r="J79" i="12"/>
  <c r="I80" i="12"/>
  <c r="H81" i="12"/>
  <c r="J79" i="6"/>
  <c r="I80" i="6"/>
  <c r="H81" i="6" s="1"/>
  <c r="H81" i="7"/>
  <c r="J79" i="7"/>
  <c r="I80" i="7"/>
  <c r="I80" i="4"/>
  <c r="H81" i="4"/>
  <c r="J79" i="4"/>
  <c r="J79" i="8"/>
  <c r="I80" i="8"/>
  <c r="H81" i="8" s="1"/>
  <c r="J79" i="18"/>
  <c r="I80" i="18"/>
  <c r="H81" i="18" s="1"/>
  <c r="I81" i="11" l="1"/>
  <c r="H82" i="11"/>
  <c r="J80" i="11"/>
  <c r="I81" i="17"/>
  <c r="H82" i="17" s="1"/>
  <c r="J80" i="17"/>
  <c r="I81" i="9"/>
  <c r="H82" i="9" s="1"/>
  <c r="J80" i="9"/>
  <c r="I81" i="15"/>
  <c r="H82" i="15"/>
  <c r="J80" i="15"/>
  <c r="I81" i="2"/>
  <c r="J80" i="2"/>
  <c r="H82" i="2"/>
  <c r="I81" i="14"/>
  <c r="H82" i="14" s="1"/>
  <c r="J80" i="14"/>
  <c r="I81" i="16"/>
  <c r="H82" i="16" s="1"/>
  <c r="J80" i="16"/>
  <c r="I81" i="10"/>
  <c r="H82" i="10"/>
  <c r="J80" i="10"/>
  <c r="J80" i="12"/>
  <c r="I81" i="12"/>
  <c r="H82" i="12" s="1"/>
  <c r="I81" i="8"/>
  <c r="H82" i="8" s="1"/>
  <c r="J80" i="8"/>
  <c r="I81" i="4"/>
  <c r="H82" i="4" s="1"/>
  <c r="J80" i="4"/>
  <c r="J80" i="6"/>
  <c r="I81" i="6"/>
  <c r="H82" i="6" s="1"/>
  <c r="I81" i="7"/>
  <c r="H82" i="7" s="1"/>
  <c r="J80" i="7"/>
  <c r="I81" i="18"/>
  <c r="H82" i="18" s="1"/>
  <c r="J80" i="18"/>
  <c r="I82" i="16" l="1"/>
  <c r="H83" i="16"/>
  <c r="J81" i="16"/>
  <c r="I82" i="14"/>
  <c r="J81" i="14"/>
  <c r="H83" i="14"/>
  <c r="I82" i="9"/>
  <c r="H83" i="9"/>
  <c r="J81" i="9"/>
  <c r="J81" i="12"/>
  <c r="I82" i="12"/>
  <c r="H83" i="12" s="1"/>
  <c r="I82" i="17"/>
  <c r="H83" i="17"/>
  <c r="J81" i="17"/>
  <c r="I82" i="2"/>
  <c r="H83" i="2" s="1"/>
  <c r="J81" i="2"/>
  <c r="I82" i="10"/>
  <c r="H83" i="10" s="1"/>
  <c r="J81" i="10"/>
  <c r="I82" i="15"/>
  <c r="J81" i="15"/>
  <c r="H83" i="15"/>
  <c r="J81" i="11"/>
  <c r="I82" i="11"/>
  <c r="H83" i="11" s="1"/>
  <c r="I82" i="7"/>
  <c r="H83" i="7" s="1"/>
  <c r="J81" i="7"/>
  <c r="I82" i="4"/>
  <c r="H83" i="4" s="1"/>
  <c r="J81" i="4"/>
  <c r="J81" i="6"/>
  <c r="I82" i="6"/>
  <c r="H83" i="6" s="1"/>
  <c r="I82" i="8"/>
  <c r="H83" i="8"/>
  <c r="J81" i="8"/>
  <c r="I82" i="18"/>
  <c r="H83" i="18" s="1"/>
  <c r="J81" i="18"/>
  <c r="I83" i="11" l="1"/>
  <c r="H84" i="11"/>
  <c r="J82" i="11"/>
  <c r="I83" i="2"/>
  <c r="J82" i="2"/>
  <c r="H84" i="2"/>
  <c r="I83" i="12"/>
  <c r="H84" i="12"/>
  <c r="J82" i="12"/>
  <c r="I83" i="10"/>
  <c r="H84" i="10"/>
  <c r="J82" i="10"/>
  <c r="I83" i="9"/>
  <c r="H84" i="9" s="1"/>
  <c r="J82" i="9"/>
  <c r="I83" i="14"/>
  <c r="H84" i="14" s="1"/>
  <c r="J82" i="14"/>
  <c r="I83" i="15"/>
  <c r="H84" i="15"/>
  <c r="J82" i="15"/>
  <c r="I83" i="17"/>
  <c r="H84" i="17" s="1"/>
  <c r="J82" i="17"/>
  <c r="I83" i="16"/>
  <c r="H84" i="16" s="1"/>
  <c r="J82" i="16"/>
  <c r="I83" i="4"/>
  <c r="H84" i="4" s="1"/>
  <c r="J82" i="4"/>
  <c r="I83" i="6"/>
  <c r="H84" i="6" s="1"/>
  <c r="J82" i="6"/>
  <c r="J82" i="7"/>
  <c r="I83" i="7"/>
  <c r="H84" i="7" s="1"/>
  <c r="J82" i="8"/>
  <c r="I83" i="8"/>
  <c r="H84" i="8" s="1"/>
  <c r="J82" i="18"/>
  <c r="I83" i="18"/>
  <c r="H84" i="18" s="1"/>
  <c r="I84" i="14" l="1"/>
  <c r="H85" i="14" s="1"/>
  <c r="J83" i="14"/>
  <c r="I84" i="9"/>
  <c r="H85" i="9"/>
  <c r="J83" i="9"/>
  <c r="I84" i="17"/>
  <c r="H85" i="17"/>
  <c r="J83" i="17"/>
  <c r="I84" i="16"/>
  <c r="H85" i="16"/>
  <c r="J83" i="16"/>
  <c r="I84" i="12"/>
  <c r="H85" i="12"/>
  <c r="J83" i="12"/>
  <c r="I84" i="2"/>
  <c r="H85" i="2" s="1"/>
  <c r="J83" i="2"/>
  <c r="J83" i="15"/>
  <c r="I84" i="15"/>
  <c r="H85" i="15"/>
  <c r="J83" i="10"/>
  <c r="I84" i="10"/>
  <c r="H85" i="10" s="1"/>
  <c r="I84" i="11"/>
  <c r="H85" i="11" s="1"/>
  <c r="J83" i="11"/>
  <c r="I84" i="8"/>
  <c r="H85" i="8" s="1"/>
  <c r="J83" i="8"/>
  <c r="I84" i="6"/>
  <c r="H85" i="6" s="1"/>
  <c r="J83" i="6"/>
  <c r="H85" i="7"/>
  <c r="J83" i="7"/>
  <c r="I84" i="7"/>
  <c r="I84" i="4"/>
  <c r="H85" i="4" s="1"/>
  <c r="J83" i="4"/>
  <c r="J83" i="18"/>
  <c r="I84" i="18"/>
  <c r="H85" i="18" s="1"/>
  <c r="J84" i="2" l="1"/>
  <c r="I85" i="2"/>
  <c r="H86" i="2"/>
  <c r="I85" i="10"/>
  <c r="J84" i="10"/>
  <c r="H86" i="10"/>
  <c r="I85" i="14"/>
  <c r="H86" i="14" s="1"/>
  <c r="J84" i="14"/>
  <c r="I85" i="15"/>
  <c r="H86" i="15"/>
  <c r="J84" i="15"/>
  <c r="I85" i="9"/>
  <c r="H86" i="9" s="1"/>
  <c r="J84" i="9"/>
  <c r="I85" i="17"/>
  <c r="H86" i="17" s="1"/>
  <c r="J84" i="17"/>
  <c r="J84" i="16"/>
  <c r="I85" i="16"/>
  <c r="H86" i="16"/>
  <c r="I85" i="12"/>
  <c r="H86" i="12" s="1"/>
  <c r="J84" i="12"/>
  <c r="I85" i="11"/>
  <c r="H86" i="11"/>
  <c r="J84" i="11"/>
  <c r="I85" i="6"/>
  <c r="J84" i="6"/>
  <c r="H86" i="6"/>
  <c r="I85" i="8"/>
  <c r="H86" i="8" s="1"/>
  <c r="J84" i="8"/>
  <c r="I85" i="4"/>
  <c r="H86" i="4" s="1"/>
  <c r="J84" i="4"/>
  <c r="I85" i="7"/>
  <c r="H86" i="7" s="1"/>
  <c r="J84" i="7"/>
  <c r="I85" i="18"/>
  <c r="H86" i="18" s="1"/>
  <c r="J84" i="18"/>
  <c r="J85" i="12" l="1"/>
  <c r="I86" i="12"/>
  <c r="H87" i="12"/>
  <c r="I86" i="17"/>
  <c r="H87" i="17" s="1"/>
  <c r="J85" i="17"/>
  <c r="J85" i="9"/>
  <c r="I86" i="9"/>
  <c r="H87" i="9" s="1"/>
  <c r="I86" i="16"/>
  <c r="H87" i="16" s="1"/>
  <c r="J85" i="16"/>
  <c r="J85" i="10"/>
  <c r="I86" i="10"/>
  <c r="H87" i="10" s="1"/>
  <c r="J85" i="15"/>
  <c r="I86" i="15"/>
  <c r="H87" i="15"/>
  <c r="I86" i="2"/>
  <c r="H87" i="2" s="1"/>
  <c r="J85" i="2"/>
  <c r="J85" i="14"/>
  <c r="I86" i="14"/>
  <c r="H87" i="14"/>
  <c r="J85" i="11"/>
  <c r="I86" i="11"/>
  <c r="H87" i="11" s="1"/>
  <c r="I86" i="8"/>
  <c r="H87" i="8" s="1"/>
  <c r="J85" i="8"/>
  <c r="H87" i="7"/>
  <c r="J85" i="7"/>
  <c r="I86" i="7"/>
  <c r="J85" i="6"/>
  <c r="I86" i="6"/>
  <c r="H87" i="6" s="1"/>
  <c r="I86" i="4"/>
  <c r="H87" i="4" s="1"/>
  <c r="J85" i="4"/>
  <c r="J85" i="18"/>
  <c r="I86" i="18"/>
  <c r="H87" i="18" s="1"/>
  <c r="J86" i="10" l="1"/>
  <c r="I87" i="10"/>
  <c r="H88" i="10"/>
  <c r="I87" i="11"/>
  <c r="H88" i="11" s="1"/>
  <c r="J86" i="11"/>
  <c r="I87" i="17"/>
  <c r="H88" i="17" s="1"/>
  <c r="J86" i="17"/>
  <c r="I87" i="2"/>
  <c r="H88" i="2" s="1"/>
  <c r="J86" i="2"/>
  <c r="I87" i="9"/>
  <c r="J86" i="9"/>
  <c r="H88" i="9"/>
  <c r="I87" i="14"/>
  <c r="H88" i="14" s="1"/>
  <c r="J86" i="14"/>
  <c r="I87" i="16"/>
  <c r="H88" i="16" s="1"/>
  <c r="J86" i="16"/>
  <c r="I87" i="15"/>
  <c r="H88" i="15" s="1"/>
  <c r="J86" i="15"/>
  <c r="I87" i="12"/>
  <c r="H88" i="12"/>
  <c r="J86" i="12"/>
  <c r="J86" i="6"/>
  <c r="I87" i="6"/>
  <c r="H88" i="6" s="1"/>
  <c r="I87" i="4"/>
  <c r="H88" i="4" s="1"/>
  <c r="J86" i="4"/>
  <c r="H88" i="7"/>
  <c r="J86" i="7"/>
  <c r="I87" i="7"/>
  <c r="J86" i="8"/>
  <c r="I87" i="8"/>
  <c r="H88" i="8" s="1"/>
  <c r="J86" i="18"/>
  <c r="I87" i="18"/>
  <c r="H88" i="18" s="1"/>
  <c r="I88" i="17" l="1"/>
  <c r="H89" i="17"/>
  <c r="J87" i="17"/>
  <c r="J87" i="11"/>
  <c r="I88" i="11"/>
  <c r="H89" i="11" s="1"/>
  <c r="J87" i="15"/>
  <c r="I88" i="15"/>
  <c r="H89" i="15" s="1"/>
  <c r="I88" i="14"/>
  <c r="H89" i="14" s="1"/>
  <c r="J87" i="14"/>
  <c r="I88" i="9"/>
  <c r="H89" i="9"/>
  <c r="J87" i="9"/>
  <c r="I88" i="16"/>
  <c r="H89" i="16" s="1"/>
  <c r="J87" i="16"/>
  <c r="J87" i="10"/>
  <c r="I88" i="10"/>
  <c r="H89" i="10" s="1"/>
  <c r="J87" i="12"/>
  <c r="I88" i="12"/>
  <c r="H89" i="12" s="1"/>
  <c r="I88" i="2"/>
  <c r="J87" i="2"/>
  <c r="H89" i="2"/>
  <c r="I88" i="4"/>
  <c r="J87" i="4"/>
  <c r="H89" i="4"/>
  <c r="I88" i="6"/>
  <c r="H89" i="6" s="1"/>
  <c r="J87" i="6"/>
  <c r="J87" i="8"/>
  <c r="I88" i="8"/>
  <c r="H89" i="8" s="1"/>
  <c r="I88" i="7"/>
  <c r="H89" i="7" s="1"/>
  <c r="J87" i="7"/>
  <c r="I88" i="18"/>
  <c r="H89" i="18" s="1"/>
  <c r="J87" i="18"/>
  <c r="I89" i="10" l="1"/>
  <c r="H90" i="10"/>
  <c r="J88" i="10"/>
  <c r="I89" i="16"/>
  <c r="J88" i="16"/>
  <c r="H90" i="16"/>
  <c r="I89" i="14"/>
  <c r="H90" i="14" s="1"/>
  <c r="J88" i="14"/>
  <c r="I89" i="15"/>
  <c r="H90" i="15"/>
  <c r="J88" i="15"/>
  <c r="I89" i="11"/>
  <c r="H90" i="11"/>
  <c r="J88" i="11"/>
  <c r="J88" i="12"/>
  <c r="I89" i="12"/>
  <c r="H90" i="12" s="1"/>
  <c r="I89" i="2"/>
  <c r="J88" i="2"/>
  <c r="H90" i="2"/>
  <c r="I89" i="17"/>
  <c r="H90" i="17"/>
  <c r="J88" i="17"/>
  <c r="I89" i="9"/>
  <c r="J88" i="9"/>
  <c r="H90" i="9"/>
  <c r="I89" i="6"/>
  <c r="H90" i="6"/>
  <c r="J88" i="6"/>
  <c r="I89" i="7"/>
  <c r="H90" i="7" s="1"/>
  <c r="J88" i="7"/>
  <c r="I89" i="4"/>
  <c r="H90" i="4" s="1"/>
  <c r="J88" i="4"/>
  <c r="J88" i="8"/>
  <c r="I89" i="8"/>
  <c r="H90" i="8"/>
  <c r="J88" i="18"/>
  <c r="I89" i="18"/>
  <c r="H90" i="18" s="1"/>
  <c r="I90" i="14" l="1"/>
  <c r="J89" i="14"/>
  <c r="H91" i="14"/>
  <c r="I90" i="2"/>
  <c r="H91" i="2" s="1"/>
  <c r="J89" i="2"/>
  <c r="I90" i="17"/>
  <c r="H91" i="17"/>
  <c r="J89" i="17"/>
  <c r="I90" i="12"/>
  <c r="H91" i="12" s="1"/>
  <c r="J89" i="12"/>
  <c r="I90" i="16"/>
  <c r="H91" i="16" s="1"/>
  <c r="J89" i="16"/>
  <c r="I90" i="9"/>
  <c r="H91" i="9" s="1"/>
  <c r="J89" i="9"/>
  <c r="I90" i="15"/>
  <c r="J89" i="15"/>
  <c r="H91" i="15"/>
  <c r="J89" i="11"/>
  <c r="I90" i="11"/>
  <c r="H91" i="11" s="1"/>
  <c r="J89" i="10"/>
  <c r="I90" i="10"/>
  <c r="H91" i="10" s="1"/>
  <c r="I90" i="4"/>
  <c r="H91" i="4" s="1"/>
  <c r="J89" i="4"/>
  <c r="I90" i="8"/>
  <c r="H91" i="8" s="1"/>
  <c r="J89" i="8"/>
  <c r="J89" i="7"/>
  <c r="I90" i="7"/>
  <c r="H91" i="7" s="1"/>
  <c r="J89" i="6"/>
  <c r="I90" i="6"/>
  <c r="H91" i="6" s="1"/>
  <c r="I90" i="18"/>
  <c r="H91" i="18" s="1"/>
  <c r="J89" i="18"/>
  <c r="I91" i="10" l="1"/>
  <c r="H92" i="10"/>
  <c r="J90" i="10"/>
  <c r="I91" i="9"/>
  <c r="H92" i="9" s="1"/>
  <c r="J90" i="9"/>
  <c r="I91" i="11"/>
  <c r="H92" i="11" s="1"/>
  <c r="J90" i="11"/>
  <c r="I91" i="16"/>
  <c r="H92" i="16" s="1"/>
  <c r="J90" i="16"/>
  <c r="I91" i="2"/>
  <c r="J90" i="2"/>
  <c r="H92" i="2"/>
  <c r="I91" i="14"/>
  <c r="H92" i="14" s="1"/>
  <c r="J90" i="14"/>
  <c r="I91" i="15"/>
  <c r="H92" i="15"/>
  <c r="J90" i="15"/>
  <c r="I91" i="17"/>
  <c r="H92" i="17"/>
  <c r="J90" i="17"/>
  <c r="I91" i="12"/>
  <c r="H92" i="12" s="1"/>
  <c r="J90" i="12"/>
  <c r="J90" i="8"/>
  <c r="I91" i="8"/>
  <c r="H92" i="8" s="1"/>
  <c r="J90" i="7"/>
  <c r="I91" i="7"/>
  <c r="H92" i="7" s="1"/>
  <c r="I91" i="4"/>
  <c r="H92" i="4" s="1"/>
  <c r="J90" i="4"/>
  <c r="J90" i="6"/>
  <c r="I91" i="6"/>
  <c r="H92" i="6" s="1"/>
  <c r="J90" i="18"/>
  <c r="I91" i="18"/>
  <c r="H92" i="18" s="1"/>
  <c r="I92" i="14" l="1"/>
  <c r="J91" i="14"/>
  <c r="H93" i="14"/>
  <c r="I92" i="12"/>
  <c r="H93" i="12" s="1"/>
  <c r="J91" i="12"/>
  <c r="I92" i="9"/>
  <c r="H93" i="9"/>
  <c r="J91" i="9"/>
  <c r="I92" i="16"/>
  <c r="H93" i="16" s="1"/>
  <c r="J91" i="16"/>
  <c r="I92" i="2"/>
  <c r="J91" i="2"/>
  <c r="H93" i="2"/>
  <c r="J91" i="15"/>
  <c r="I92" i="15"/>
  <c r="H93" i="15"/>
  <c r="I92" i="11"/>
  <c r="H93" i="11" s="1"/>
  <c r="J91" i="11"/>
  <c r="I92" i="17"/>
  <c r="H93" i="17"/>
  <c r="J91" i="17"/>
  <c r="J91" i="10"/>
  <c r="I92" i="10"/>
  <c r="H93" i="10" s="1"/>
  <c r="I92" i="4"/>
  <c r="H93" i="4" s="1"/>
  <c r="J91" i="4"/>
  <c r="I92" i="8"/>
  <c r="H93" i="8" s="1"/>
  <c r="J91" i="8"/>
  <c r="J91" i="6"/>
  <c r="I92" i="6"/>
  <c r="H93" i="6" s="1"/>
  <c r="I92" i="7"/>
  <c r="H93" i="7" s="1"/>
  <c r="J91" i="7"/>
  <c r="J91" i="18"/>
  <c r="I92" i="18"/>
  <c r="H93" i="18" s="1"/>
  <c r="J92" i="12" l="1"/>
  <c r="I93" i="12"/>
  <c r="H94" i="12"/>
  <c r="I93" i="10"/>
  <c r="H94" i="10" s="1"/>
  <c r="J92" i="10"/>
  <c r="I93" i="11"/>
  <c r="H94" i="11"/>
  <c r="J92" i="11"/>
  <c r="J92" i="16"/>
  <c r="I93" i="16"/>
  <c r="H94" i="16"/>
  <c r="J92" i="2"/>
  <c r="I93" i="2"/>
  <c r="H94" i="2"/>
  <c r="I93" i="14"/>
  <c r="H94" i="14" s="1"/>
  <c r="J92" i="14"/>
  <c r="I93" i="9"/>
  <c r="J92" i="9"/>
  <c r="H94" i="9"/>
  <c r="I93" i="17"/>
  <c r="H94" i="17"/>
  <c r="J92" i="17"/>
  <c r="I93" i="15"/>
  <c r="H94" i="15" s="1"/>
  <c r="J92" i="15"/>
  <c r="I93" i="7"/>
  <c r="H94" i="7" s="1"/>
  <c r="J92" i="7"/>
  <c r="I93" i="8"/>
  <c r="H94" i="8" s="1"/>
  <c r="J92" i="8"/>
  <c r="I93" i="6"/>
  <c r="H94" i="6" s="1"/>
  <c r="J92" i="6"/>
  <c r="I93" i="4"/>
  <c r="H94" i="4" s="1"/>
  <c r="J92" i="4"/>
  <c r="J92" i="18"/>
  <c r="I93" i="18"/>
  <c r="H94" i="18" s="1"/>
  <c r="J93" i="15" l="1"/>
  <c r="I94" i="15"/>
  <c r="H95" i="15"/>
  <c r="J93" i="10"/>
  <c r="I94" i="10"/>
  <c r="H95" i="10" s="1"/>
  <c r="J93" i="14"/>
  <c r="I94" i="14"/>
  <c r="H95" i="14"/>
  <c r="J93" i="11"/>
  <c r="I94" i="11"/>
  <c r="H95" i="11" s="1"/>
  <c r="I94" i="17"/>
  <c r="J93" i="17"/>
  <c r="H95" i="17"/>
  <c r="I94" i="2"/>
  <c r="H95" i="2"/>
  <c r="J93" i="2"/>
  <c r="J93" i="9"/>
  <c r="I94" i="9"/>
  <c r="H95" i="9"/>
  <c r="I94" i="16"/>
  <c r="H95" i="16" s="1"/>
  <c r="J93" i="16"/>
  <c r="I94" i="12"/>
  <c r="H95" i="12" s="1"/>
  <c r="J93" i="12"/>
  <c r="J93" i="8"/>
  <c r="I94" i="8"/>
  <c r="H95" i="8" s="1"/>
  <c r="J93" i="7"/>
  <c r="I94" i="7"/>
  <c r="H95" i="7" s="1"/>
  <c r="J93" i="6"/>
  <c r="I94" i="6"/>
  <c r="H95" i="6" s="1"/>
  <c r="I94" i="4"/>
  <c r="J93" i="4"/>
  <c r="H95" i="4"/>
  <c r="I94" i="18"/>
  <c r="H95" i="18" s="1"/>
  <c r="J93" i="18"/>
  <c r="I95" i="16" l="1"/>
  <c r="H96" i="16"/>
  <c r="J94" i="16"/>
  <c r="I95" i="11"/>
  <c r="J94" i="11"/>
  <c r="H96" i="11"/>
  <c r="J94" i="12"/>
  <c r="I95" i="12"/>
  <c r="H96" i="12" s="1"/>
  <c r="J94" i="10"/>
  <c r="I95" i="10"/>
  <c r="H96" i="10"/>
  <c r="I95" i="17"/>
  <c r="J94" i="17"/>
  <c r="H96" i="17"/>
  <c r="I95" i="9"/>
  <c r="H96" i="9" s="1"/>
  <c r="J94" i="9"/>
  <c r="I95" i="2"/>
  <c r="H96" i="2" s="1"/>
  <c r="J94" i="2"/>
  <c r="I95" i="15"/>
  <c r="H96" i="15" s="1"/>
  <c r="J94" i="15"/>
  <c r="I95" i="14"/>
  <c r="H96" i="14"/>
  <c r="J94" i="14"/>
  <c r="J94" i="8"/>
  <c r="I95" i="8"/>
  <c r="H96" i="8" s="1"/>
  <c r="J94" i="6"/>
  <c r="I95" i="6"/>
  <c r="H96" i="6" s="1"/>
  <c r="I95" i="4"/>
  <c r="H96" i="4"/>
  <c r="J94" i="4"/>
  <c r="J94" i="7"/>
  <c r="I95" i="7"/>
  <c r="H96" i="7" s="1"/>
  <c r="J94" i="18"/>
  <c r="I95" i="18"/>
  <c r="H96" i="18" s="1"/>
  <c r="I96" i="12" l="1"/>
  <c r="H97" i="12" s="1"/>
  <c r="J95" i="12"/>
  <c r="J95" i="15"/>
  <c r="I96" i="15"/>
  <c r="H97" i="15"/>
  <c r="I96" i="9"/>
  <c r="H97" i="9"/>
  <c r="J95" i="9"/>
  <c r="I96" i="2"/>
  <c r="H97" i="2" s="1"/>
  <c r="J95" i="2"/>
  <c r="I96" i="17"/>
  <c r="J95" i="17"/>
  <c r="H97" i="17"/>
  <c r="J95" i="11"/>
  <c r="I96" i="11"/>
  <c r="H97" i="11" s="1"/>
  <c r="J95" i="10"/>
  <c r="I96" i="10"/>
  <c r="H97" i="10" s="1"/>
  <c r="I96" i="14"/>
  <c r="H97" i="14" s="1"/>
  <c r="J95" i="14"/>
  <c r="I96" i="16"/>
  <c r="H97" i="16"/>
  <c r="J95" i="16"/>
  <c r="J95" i="7"/>
  <c r="I96" i="7"/>
  <c r="H97" i="7" s="1"/>
  <c r="J95" i="8"/>
  <c r="I96" i="8"/>
  <c r="H97" i="8"/>
  <c r="I96" i="4"/>
  <c r="H97" i="4" s="1"/>
  <c r="J95" i="4"/>
  <c r="J95" i="6"/>
  <c r="I96" i="6"/>
  <c r="H97" i="6" s="1"/>
  <c r="I96" i="18"/>
  <c r="J95" i="18"/>
  <c r="H97" i="18"/>
  <c r="I97" i="10" l="1"/>
  <c r="H98" i="10"/>
  <c r="J96" i="10"/>
  <c r="I97" i="11"/>
  <c r="H98" i="11" s="1"/>
  <c r="J96" i="11"/>
  <c r="I97" i="14"/>
  <c r="H98" i="14" s="1"/>
  <c r="J96" i="14"/>
  <c r="I97" i="2"/>
  <c r="J96" i="2"/>
  <c r="H98" i="2"/>
  <c r="I97" i="12"/>
  <c r="H98" i="12"/>
  <c r="J96" i="12"/>
  <c r="I97" i="9"/>
  <c r="H98" i="9" s="1"/>
  <c r="J96" i="9"/>
  <c r="I97" i="15"/>
  <c r="H98" i="15"/>
  <c r="J96" i="15"/>
  <c r="I97" i="16"/>
  <c r="J96" i="16"/>
  <c r="H98" i="16"/>
  <c r="I97" i="17"/>
  <c r="H98" i="17" s="1"/>
  <c r="J96" i="17"/>
  <c r="I97" i="4"/>
  <c r="H98" i="4" s="1"/>
  <c r="J96" i="4"/>
  <c r="I97" i="7"/>
  <c r="H98" i="7" s="1"/>
  <c r="J96" i="7"/>
  <c r="I97" i="8"/>
  <c r="H98" i="8"/>
  <c r="J96" i="8"/>
  <c r="J96" i="6"/>
  <c r="I97" i="6"/>
  <c r="H98" i="6"/>
  <c r="I97" i="18"/>
  <c r="H98" i="18" s="1"/>
  <c r="J96" i="18"/>
  <c r="I98" i="17" l="1"/>
  <c r="H99" i="17"/>
  <c r="J97" i="17"/>
  <c r="I98" i="11"/>
  <c r="H99" i="11" s="1"/>
  <c r="J97" i="11"/>
  <c r="I98" i="9"/>
  <c r="H99" i="9"/>
  <c r="J97" i="9"/>
  <c r="I98" i="14"/>
  <c r="H99" i="14" s="1"/>
  <c r="J97" i="14"/>
  <c r="I98" i="12"/>
  <c r="H99" i="12"/>
  <c r="J97" i="12"/>
  <c r="I98" i="15"/>
  <c r="H99" i="15" s="1"/>
  <c r="J97" i="15"/>
  <c r="I98" i="2"/>
  <c r="H99" i="2" s="1"/>
  <c r="J97" i="2"/>
  <c r="J97" i="10"/>
  <c r="I98" i="10"/>
  <c r="H99" i="10" s="1"/>
  <c r="I98" i="16"/>
  <c r="H99" i="16"/>
  <c r="J97" i="16"/>
  <c r="J97" i="6"/>
  <c r="I98" i="6"/>
  <c r="H99" i="6"/>
  <c r="J97" i="8"/>
  <c r="I98" i="8"/>
  <c r="H99" i="8" s="1"/>
  <c r="I98" i="7"/>
  <c r="H99" i="7" s="1"/>
  <c r="J97" i="7"/>
  <c r="I98" i="4"/>
  <c r="J97" i="4"/>
  <c r="H99" i="4"/>
  <c r="I98" i="18"/>
  <c r="H99" i="18" s="1"/>
  <c r="J97" i="18"/>
  <c r="I99" i="15" l="1"/>
  <c r="H100" i="15" s="1"/>
  <c r="J98" i="15"/>
  <c r="I99" i="11"/>
  <c r="H100" i="11"/>
  <c r="J98" i="11"/>
  <c r="I99" i="10"/>
  <c r="H100" i="10"/>
  <c r="J98" i="10"/>
  <c r="I99" i="14"/>
  <c r="H100" i="14" s="1"/>
  <c r="J98" i="14"/>
  <c r="I99" i="9"/>
  <c r="J98" i="9"/>
  <c r="H100" i="9"/>
  <c r="I99" i="2"/>
  <c r="H100" i="2" s="1"/>
  <c r="J98" i="2"/>
  <c r="I99" i="16"/>
  <c r="H100" i="16"/>
  <c r="J98" i="16"/>
  <c r="I99" i="17"/>
  <c r="J98" i="17"/>
  <c r="H100" i="17"/>
  <c r="I99" i="12"/>
  <c r="H100" i="12" s="1"/>
  <c r="J98" i="12"/>
  <c r="J98" i="7"/>
  <c r="I99" i="7"/>
  <c r="H100" i="7" s="1"/>
  <c r="J98" i="8"/>
  <c r="I99" i="8"/>
  <c r="H100" i="8" s="1"/>
  <c r="I99" i="4"/>
  <c r="H100" i="4" s="1"/>
  <c r="J98" i="4"/>
  <c r="I99" i="6"/>
  <c r="H100" i="6" s="1"/>
  <c r="J98" i="6"/>
  <c r="J98" i="18"/>
  <c r="I99" i="18"/>
  <c r="H100" i="18" s="1"/>
  <c r="I100" i="12" l="1"/>
  <c r="H101" i="12" s="1"/>
  <c r="J99" i="12"/>
  <c r="I100" i="2"/>
  <c r="J99" i="2"/>
  <c r="H101" i="2"/>
  <c r="J99" i="15"/>
  <c r="I100" i="15"/>
  <c r="H101" i="15" s="1"/>
  <c r="I100" i="9"/>
  <c r="H101" i="9"/>
  <c r="J99" i="9"/>
  <c r="J99" i="11"/>
  <c r="I100" i="11"/>
  <c r="H101" i="11" s="1"/>
  <c r="I100" i="16"/>
  <c r="H101" i="16" s="1"/>
  <c r="J99" i="16"/>
  <c r="I100" i="17"/>
  <c r="H101" i="17"/>
  <c r="J99" i="17"/>
  <c r="I100" i="14"/>
  <c r="H101" i="14" s="1"/>
  <c r="J99" i="14"/>
  <c r="J99" i="10"/>
  <c r="I100" i="10"/>
  <c r="H101" i="10" s="1"/>
  <c r="J99" i="7"/>
  <c r="I100" i="7"/>
  <c r="H101" i="7" s="1"/>
  <c r="I100" i="6"/>
  <c r="H101" i="6" s="1"/>
  <c r="J99" i="6"/>
  <c r="I100" i="4"/>
  <c r="H101" i="4" s="1"/>
  <c r="J99" i="4"/>
  <c r="I100" i="8"/>
  <c r="J99" i="8"/>
  <c r="H101" i="8"/>
  <c r="J99" i="18"/>
  <c r="I100" i="18"/>
  <c r="H101" i="18" s="1"/>
  <c r="J100" i="16" l="1"/>
  <c r="I101" i="16"/>
  <c r="H102" i="16"/>
  <c r="I101" i="10"/>
  <c r="J100" i="10"/>
  <c r="H102" i="10"/>
  <c r="I101" i="14"/>
  <c r="H102" i="14" s="1"/>
  <c r="J100" i="14"/>
  <c r="I101" i="15"/>
  <c r="H102" i="15"/>
  <c r="J100" i="15"/>
  <c r="J100" i="12"/>
  <c r="I101" i="12"/>
  <c r="H102" i="12"/>
  <c r="I101" i="17"/>
  <c r="H102" i="17" s="1"/>
  <c r="J100" i="17"/>
  <c r="I101" i="11"/>
  <c r="H102" i="11"/>
  <c r="J100" i="11"/>
  <c r="J100" i="9"/>
  <c r="I101" i="9"/>
  <c r="H102" i="9"/>
  <c r="J100" i="2"/>
  <c r="I101" i="2"/>
  <c r="H102" i="2" s="1"/>
  <c r="I101" i="6"/>
  <c r="J100" i="6"/>
  <c r="H102" i="6"/>
  <c r="I101" i="7"/>
  <c r="H102" i="7" s="1"/>
  <c r="J100" i="7"/>
  <c r="I101" i="4"/>
  <c r="H102" i="4"/>
  <c r="J100" i="4"/>
  <c r="I101" i="8"/>
  <c r="J100" i="8"/>
  <c r="H102" i="8"/>
  <c r="I101" i="18"/>
  <c r="H102" i="18" s="1"/>
  <c r="J100" i="18"/>
  <c r="J101" i="17" l="1"/>
  <c r="I102" i="17"/>
  <c r="H103" i="17"/>
  <c r="J101" i="14"/>
  <c r="I102" i="14"/>
  <c r="H103" i="14"/>
  <c r="H103" i="10"/>
  <c r="J101" i="10"/>
  <c r="I102" i="10"/>
  <c r="I102" i="2"/>
  <c r="J101" i="2"/>
  <c r="H103" i="2"/>
  <c r="J101" i="15"/>
  <c r="I102" i="15"/>
  <c r="H103" i="15" s="1"/>
  <c r="I102" i="16"/>
  <c r="H103" i="16" s="1"/>
  <c r="J101" i="16"/>
  <c r="I102" i="9"/>
  <c r="H103" i="9"/>
  <c r="J101" i="9"/>
  <c r="I102" i="12"/>
  <c r="H103" i="12"/>
  <c r="J101" i="12"/>
  <c r="J101" i="11"/>
  <c r="I102" i="11"/>
  <c r="H103" i="11" s="1"/>
  <c r="J101" i="8"/>
  <c r="I102" i="8"/>
  <c r="H103" i="8" s="1"/>
  <c r="I102" i="4"/>
  <c r="H103" i="4" s="1"/>
  <c r="J101" i="4"/>
  <c r="J101" i="6"/>
  <c r="I102" i="6"/>
  <c r="H103" i="6" s="1"/>
  <c r="J101" i="7"/>
  <c r="I102" i="7"/>
  <c r="H103" i="7" s="1"/>
  <c r="J101" i="18"/>
  <c r="I102" i="18"/>
  <c r="H103" i="18" s="1"/>
  <c r="I103" i="16" l="1"/>
  <c r="H104" i="16"/>
  <c r="J102" i="16"/>
  <c r="I103" i="11"/>
  <c r="H104" i="11" s="1"/>
  <c r="J102" i="11"/>
  <c r="I103" i="15"/>
  <c r="H104" i="15"/>
  <c r="J102" i="15"/>
  <c r="J102" i="10"/>
  <c r="I103" i="10"/>
  <c r="H104" i="10"/>
  <c r="I103" i="2"/>
  <c r="J102" i="2"/>
  <c r="H104" i="2"/>
  <c r="J102" i="12"/>
  <c r="I103" i="12"/>
  <c r="H104" i="12"/>
  <c r="I103" i="9"/>
  <c r="J102" i="9"/>
  <c r="H104" i="9"/>
  <c r="I103" i="17"/>
  <c r="J102" i="17"/>
  <c r="H104" i="17"/>
  <c r="I103" i="14"/>
  <c r="J102" i="14"/>
  <c r="H104" i="14"/>
  <c r="I103" i="4"/>
  <c r="H104" i="4" s="1"/>
  <c r="J102" i="4"/>
  <c r="H104" i="6"/>
  <c r="J102" i="6"/>
  <c r="I103" i="6"/>
  <c r="J102" i="7"/>
  <c r="I103" i="7"/>
  <c r="H104" i="7" s="1"/>
  <c r="I103" i="8"/>
  <c r="H104" i="8" s="1"/>
  <c r="J102" i="8"/>
  <c r="J102" i="18"/>
  <c r="I103" i="18"/>
  <c r="H104" i="18"/>
  <c r="J104" i="18" s="1"/>
  <c r="J104" i="11" l="1"/>
  <c r="K104" i="11" s="1"/>
  <c r="J103" i="11"/>
  <c r="I104" i="11"/>
  <c r="J104" i="9"/>
  <c r="K104" i="9" s="1"/>
  <c r="J103" i="9"/>
  <c r="I104" i="9"/>
  <c r="J104" i="17"/>
  <c r="K104" i="17" s="1"/>
  <c r="I104" i="17"/>
  <c r="J103" i="17"/>
  <c r="J104" i="2"/>
  <c r="K104" i="2" s="1"/>
  <c r="J103" i="2"/>
  <c r="I104" i="2"/>
  <c r="J104" i="14"/>
  <c r="K104" i="14" s="1"/>
  <c r="J103" i="14"/>
  <c r="I104" i="14"/>
  <c r="J104" i="15"/>
  <c r="K104" i="15" s="1"/>
  <c r="I104" i="15"/>
  <c r="J103" i="15"/>
  <c r="J104" i="10"/>
  <c r="K104" i="10" s="1"/>
  <c r="J103" i="10"/>
  <c r="I104" i="10"/>
  <c r="J104" i="12"/>
  <c r="K104" i="12" s="1"/>
  <c r="J103" i="12"/>
  <c r="I104" i="12"/>
  <c r="J104" i="16"/>
  <c r="K104" i="16" s="1"/>
  <c r="J103" i="16"/>
  <c r="I104" i="16"/>
  <c r="J104" i="8"/>
  <c r="K104" i="8" s="1"/>
  <c r="J103" i="8"/>
  <c r="I104" i="8"/>
  <c r="J104" i="7"/>
  <c r="K104" i="7" s="1"/>
  <c r="J103" i="7"/>
  <c r="I104" i="7"/>
  <c r="J104" i="6"/>
  <c r="K104" i="6" s="1"/>
  <c r="J103" i="6"/>
  <c r="I104" i="6"/>
  <c r="J104" i="4"/>
  <c r="K104" i="4" s="1"/>
  <c r="J103" i="4"/>
  <c r="I104" i="4"/>
  <c r="I104" i="18"/>
  <c r="K104" i="18"/>
  <c r="J103" i="18"/>
  <c r="L104" i="17" l="1"/>
  <c r="K103" i="17"/>
  <c r="K103" i="14"/>
  <c r="L104" i="14"/>
  <c r="F103" i="3" s="1"/>
  <c r="K103" i="9"/>
  <c r="L104" i="9"/>
  <c r="K103" i="10"/>
  <c r="L104" i="10"/>
  <c r="L104" i="15"/>
  <c r="K103" i="15"/>
  <c r="K103" i="12"/>
  <c r="L104" i="12"/>
  <c r="G103" i="3" s="1"/>
  <c r="K103" i="2"/>
  <c r="L104" i="2"/>
  <c r="K103" i="3" s="1"/>
  <c r="L104" i="16"/>
  <c r="D103" i="3" s="1"/>
  <c r="K103" i="16"/>
  <c r="K103" i="11"/>
  <c r="L104" i="11"/>
  <c r="H103" i="3" s="1"/>
  <c r="K103" i="7"/>
  <c r="L104" i="7"/>
  <c r="K103" i="6"/>
  <c r="L104" i="6"/>
  <c r="L104" i="4"/>
  <c r="L103" i="3" s="1"/>
  <c r="K103" i="4"/>
  <c r="K103" i="8"/>
  <c r="L104" i="8"/>
  <c r="K103" i="18"/>
  <c r="L104" i="18"/>
  <c r="L103" i="16" l="1"/>
  <c r="D102" i="3" s="1"/>
  <c r="K102" i="16"/>
  <c r="K102" i="9"/>
  <c r="L103" i="9"/>
  <c r="K102" i="14"/>
  <c r="L103" i="14"/>
  <c r="F102" i="3" s="1"/>
  <c r="K102" i="15"/>
  <c r="L103" i="15"/>
  <c r="K102" i="17"/>
  <c r="L103" i="17"/>
  <c r="K102" i="10"/>
  <c r="L103" i="10"/>
  <c r="K102" i="2"/>
  <c r="L103" i="2"/>
  <c r="K102" i="3" s="1"/>
  <c r="K102" i="12"/>
  <c r="L103" i="12"/>
  <c r="G102" i="3" s="1"/>
  <c r="K102" i="11"/>
  <c r="L103" i="11"/>
  <c r="H102" i="3" s="1"/>
  <c r="K102" i="8"/>
  <c r="L103" i="8"/>
  <c r="K102" i="6"/>
  <c r="L103" i="6"/>
  <c r="K102" i="4"/>
  <c r="L103" i="4"/>
  <c r="L102" i="3" s="1"/>
  <c r="K102" i="7"/>
  <c r="L103" i="7"/>
  <c r="L103" i="18"/>
  <c r="K102" i="18"/>
  <c r="L102" i="15" l="1"/>
  <c r="K101" i="15"/>
  <c r="K101" i="12"/>
  <c r="L102" i="12"/>
  <c r="G101" i="3" s="1"/>
  <c r="K101" i="9"/>
  <c r="L102" i="9"/>
  <c r="K101" i="14"/>
  <c r="L102" i="14"/>
  <c r="F101" i="3" s="1"/>
  <c r="K101" i="10"/>
  <c r="L102" i="10"/>
  <c r="L102" i="16"/>
  <c r="D101" i="3" s="1"/>
  <c r="K101" i="16"/>
  <c r="K101" i="2"/>
  <c r="L102" i="2"/>
  <c r="K101" i="3" s="1"/>
  <c r="K101" i="11"/>
  <c r="L102" i="11"/>
  <c r="H101" i="3" s="1"/>
  <c r="L102" i="17"/>
  <c r="K101" i="17"/>
  <c r="K101" i="7"/>
  <c r="L102" i="7"/>
  <c r="K101" i="6"/>
  <c r="L102" i="6"/>
  <c r="K101" i="4"/>
  <c r="L102" i="4"/>
  <c r="L101" i="3" s="1"/>
  <c r="K101" i="8"/>
  <c r="L102" i="8"/>
  <c r="K101" i="18"/>
  <c r="L102" i="18"/>
  <c r="K100" i="11" l="1"/>
  <c r="L101" i="11"/>
  <c r="H100" i="3" s="1"/>
  <c r="K100" i="14"/>
  <c r="L101" i="14"/>
  <c r="F100" i="3" s="1"/>
  <c r="K100" i="9"/>
  <c r="L101" i="9"/>
  <c r="K100" i="12"/>
  <c r="L101" i="12"/>
  <c r="G100" i="3" s="1"/>
  <c r="L101" i="17"/>
  <c r="K100" i="17"/>
  <c r="L101" i="15"/>
  <c r="K100" i="15"/>
  <c r="K100" i="2"/>
  <c r="L101" i="2"/>
  <c r="K100" i="3" s="1"/>
  <c r="K100" i="16"/>
  <c r="L101" i="16"/>
  <c r="D100" i="3" s="1"/>
  <c r="K100" i="10"/>
  <c r="L101" i="10"/>
  <c r="K100" i="8"/>
  <c r="L101" i="8"/>
  <c r="K100" i="6"/>
  <c r="L101" i="6"/>
  <c r="K100" i="4"/>
  <c r="L101" i="4"/>
  <c r="L100" i="3" s="1"/>
  <c r="K100" i="7"/>
  <c r="L101" i="7"/>
  <c r="L101" i="18"/>
  <c r="K100" i="18"/>
  <c r="K99" i="12" l="1"/>
  <c r="L100" i="12"/>
  <c r="G99" i="3" s="1"/>
  <c r="L100" i="14"/>
  <c r="F99" i="3" s="1"/>
  <c r="K99" i="14"/>
  <c r="L100" i="16"/>
  <c r="D99" i="3" s="1"/>
  <c r="K99" i="16"/>
  <c r="K99" i="9"/>
  <c r="L100" i="9"/>
  <c r="K99" i="17"/>
  <c r="L100" i="17"/>
  <c r="K99" i="2"/>
  <c r="L100" i="2"/>
  <c r="K99" i="3" s="1"/>
  <c r="K99" i="15"/>
  <c r="L100" i="15"/>
  <c r="K99" i="10"/>
  <c r="L100" i="10"/>
  <c r="K99" i="11"/>
  <c r="L100" i="11"/>
  <c r="H99" i="3" s="1"/>
  <c r="K99" i="7"/>
  <c r="L100" i="7"/>
  <c r="K99" i="6"/>
  <c r="L100" i="6"/>
  <c r="K99" i="4"/>
  <c r="L100" i="4"/>
  <c r="L99" i="3" s="1"/>
  <c r="K99" i="8"/>
  <c r="L100" i="8"/>
  <c r="L100" i="18"/>
  <c r="K99" i="18"/>
  <c r="K98" i="9" l="1"/>
  <c r="L99" i="9"/>
  <c r="K98" i="15"/>
  <c r="L99" i="15"/>
  <c r="K98" i="10"/>
  <c r="L99" i="10"/>
  <c r="L99" i="14"/>
  <c r="F98" i="3" s="1"/>
  <c r="F17" i="13" s="1"/>
  <c r="K98" i="14"/>
  <c r="K98" i="2"/>
  <c r="L99" i="2"/>
  <c r="K98" i="3" s="1"/>
  <c r="K17" i="13" s="1"/>
  <c r="K98" i="16"/>
  <c r="L99" i="16"/>
  <c r="D98" i="3" s="1"/>
  <c r="D17" i="13" s="1"/>
  <c r="K98" i="11"/>
  <c r="L99" i="11"/>
  <c r="H98" i="3" s="1"/>
  <c r="H17" i="13" s="1"/>
  <c r="K98" i="17"/>
  <c r="L99" i="17"/>
  <c r="K98" i="12"/>
  <c r="L99" i="12"/>
  <c r="G98" i="3" s="1"/>
  <c r="G17" i="13" s="1"/>
  <c r="K98" i="8"/>
  <c r="L99" i="8"/>
  <c r="K98" i="6"/>
  <c r="L99" i="6"/>
  <c r="K98" i="4"/>
  <c r="L99" i="4"/>
  <c r="L98" i="3" s="1"/>
  <c r="L17" i="13" s="1"/>
  <c r="K98" i="7"/>
  <c r="L99" i="7"/>
  <c r="K98" i="18"/>
  <c r="L99" i="18"/>
  <c r="L98" i="17" l="1"/>
  <c r="K97" i="17"/>
  <c r="K97" i="11"/>
  <c r="L98" i="11"/>
  <c r="H97" i="3" s="1"/>
  <c r="K97" i="10"/>
  <c r="L98" i="10"/>
  <c r="K97" i="12"/>
  <c r="L98" i="12"/>
  <c r="G97" i="3" s="1"/>
  <c r="K97" i="14"/>
  <c r="L98" i="14"/>
  <c r="F97" i="3" s="1"/>
  <c r="L98" i="16"/>
  <c r="D97" i="3" s="1"/>
  <c r="K97" i="16"/>
  <c r="K97" i="15"/>
  <c r="L98" i="15"/>
  <c r="K97" i="2"/>
  <c r="L98" i="2"/>
  <c r="K97" i="3" s="1"/>
  <c r="L98" i="9"/>
  <c r="K97" i="9"/>
  <c r="K97" i="7"/>
  <c r="L98" i="7"/>
  <c r="K97" i="6"/>
  <c r="L98" i="6"/>
  <c r="K97" i="4"/>
  <c r="L98" i="4"/>
  <c r="L97" i="3" s="1"/>
  <c r="K97" i="8"/>
  <c r="L98" i="8"/>
  <c r="K97" i="18"/>
  <c r="L98" i="18"/>
  <c r="K96" i="2" l="1"/>
  <c r="L97" i="2"/>
  <c r="K96" i="3" s="1"/>
  <c r="K96" i="15"/>
  <c r="L97" i="15"/>
  <c r="K96" i="10"/>
  <c r="L97" i="10"/>
  <c r="K96" i="12"/>
  <c r="L97" i="12"/>
  <c r="G96" i="3" s="1"/>
  <c r="K96" i="11"/>
  <c r="L97" i="11"/>
  <c r="H96" i="3" s="1"/>
  <c r="L97" i="16"/>
  <c r="D96" i="3" s="1"/>
  <c r="K96" i="16"/>
  <c r="L97" i="9"/>
  <c r="K96" i="9"/>
  <c r="L97" i="17"/>
  <c r="K96" i="17"/>
  <c r="K96" i="14"/>
  <c r="L97" i="14"/>
  <c r="F96" i="3" s="1"/>
  <c r="K96" i="8"/>
  <c r="L97" i="8"/>
  <c r="K96" i="6"/>
  <c r="L97" i="6"/>
  <c r="K96" i="4"/>
  <c r="L97" i="4"/>
  <c r="L96" i="3" s="1"/>
  <c r="K96" i="7"/>
  <c r="L97" i="7"/>
  <c r="K96" i="18"/>
  <c r="L97" i="18"/>
  <c r="L96" i="17" l="1"/>
  <c r="K95" i="17"/>
  <c r="K95" i="10"/>
  <c r="L96" i="10"/>
  <c r="K95" i="12"/>
  <c r="L96" i="12"/>
  <c r="G95" i="3" s="1"/>
  <c r="L96" i="9"/>
  <c r="K95" i="9"/>
  <c r="K95" i="16"/>
  <c r="L96" i="16"/>
  <c r="D95" i="3" s="1"/>
  <c r="L96" i="15"/>
  <c r="K95" i="15"/>
  <c r="K95" i="14"/>
  <c r="L96" i="14"/>
  <c r="F95" i="3" s="1"/>
  <c r="L96" i="11"/>
  <c r="H95" i="3" s="1"/>
  <c r="K95" i="11"/>
  <c r="K95" i="2"/>
  <c r="L96" i="2"/>
  <c r="K95" i="3" s="1"/>
  <c r="K95" i="7"/>
  <c r="L96" i="7"/>
  <c r="K95" i="6"/>
  <c r="L96" i="6"/>
  <c r="K95" i="4"/>
  <c r="L96" i="4"/>
  <c r="L95" i="3" s="1"/>
  <c r="K95" i="8"/>
  <c r="L96" i="8"/>
  <c r="L96" i="18"/>
  <c r="K95" i="18"/>
  <c r="K94" i="12" l="1"/>
  <c r="L95" i="12"/>
  <c r="G94" i="3" s="1"/>
  <c r="L95" i="9"/>
  <c r="K94" i="9"/>
  <c r="K94" i="10"/>
  <c r="L95" i="10"/>
  <c r="K94" i="17"/>
  <c r="L95" i="17"/>
  <c r="K94" i="11"/>
  <c r="L95" i="11"/>
  <c r="H94" i="3" s="1"/>
  <c r="L95" i="14"/>
  <c r="F94" i="3" s="1"/>
  <c r="K94" i="14"/>
  <c r="L95" i="15"/>
  <c r="K94" i="15"/>
  <c r="K94" i="2"/>
  <c r="L95" i="2"/>
  <c r="K94" i="3" s="1"/>
  <c r="K94" i="16"/>
  <c r="L95" i="16"/>
  <c r="D94" i="3" s="1"/>
  <c r="K94" i="6"/>
  <c r="L95" i="6"/>
  <c r="K94" i="8"/>
  <c r="L95" i="8"/>
  <c r="K94" i="4"/>
  <c r="L95" i="4"/>
  <c r="L94" i="3" s="1"/>
  <c r="K94" i="7"/>
  <c r="L95" i="7"/>
  <c r="K94" i="18"/>
  <c r="L95" i="18"/>
  <c r="K93" i="17" l="1"/>
  <c r="L94" i="17"/>
  <c r="K93" i="10"/>
  <c r="L94" i="10"/>
  <c r="K93" i="2"/>
  <c r="L94" i="2"/>
  <c r="K93" i="3" s="1"/>
  <c r="K93" i="9"/>
  <c r="L94" i="9"/>
  <c r="L94" i="15"/>
  <c r="K93" i="15"/>
  <c r="L94" i="14"/>
  <c r="F93" i="3" s="1"/>
  <c r="K93" i="14"/>
  <c r="K93" i="16"/>
  <c r="L94" i="16"/>
  <c r="D93" i="3" s="1"/>
  <c r="K93" i="11"/>
  <c r="L94" i="11"/>
  <c r="H93" i="3" s="1"/>
  <c r="K93" i="12"/>
  <c r="L94" i="12"/>
  <c r="G93" i="3" s="1"/>
  <c r="K93" i="7"/>
  <c r="L94" i="7"/>
  <c r="K93" i="8"/>
  <c r="L94" i="8"/>
  <c r="K93" i="4"/>
  <c r="L94" i="4"/>
  <c r="L93" i="3" s="1"/>
  <c r="K93" i="6"/>
  <c r="L94" i="6"/>
  <c r="K93" i="18"/>
  <c r="L94" i="18"/>
  <c r="K92" i="2" l="1"/>
  <c r="L93" i="2"/>
  <c r="K92" i="3" s="1"/>
  <c r="L93" i="11"/>
  <c r="H92" i="3" s="1"/>
  <c r="K92" i="11"/>
  <c r="K92" i="10"/>
  <c r="L93" i="10"/>
  <c r="L93" i="15"/>
  <c r="K92" i="15"/>
  <c r="L93" i="9"/>
  <c r="K92" i="9"/>
  <c r="L93" i="16"/>
  <c r="D92" i="3" s="1"/>
  <c r="K92" i="16"/>
  <c r="L93" i="14"/>
  <c r="F92" i="3" s="1"/>
  <c r="K92" i="14"/>
  <c r="K92" i="12"/>
  <c r="L93" i="12"/>
  <c r="G92" i="3" s="1"/>
  <c r="K92" i="17"/>
  <c r="L93" i="17"/>
  <c r="K92" i="6"/>
  <c r="L93" i="6"/>
  <c r="K92" i="8"/>
  <c r="L93" i="8"/>
  <c r="K92" i="4"/>
  <c r="L93" i="4"/>
  <c r="L92" i="3" s="1"/>
  <c r="K92" i="7"/>
  <c r="L93" i="7"/>
  <c r="K92" i="18"/>
  <c r="L93" i="18"/>
  <c r="K91" i="10" l="1"/>
  <c r="L92" i="10"/>
  <c r="K91" i="11"/>
  <c r="L92" i="11"/>
  <c r="H91" i="3" s="1"/>
  <c r="K91" i="12"/>
  <c r="L92" i="12"/>
  <c r="G91" i="3" s="1"/>
  <c r="L92" i="15"/>
  <c r="K91" i="15"/>
  <c r="K91" i="14"/>
  <c r="L92" i="14"/>
  <c r="F91" i="3" s="1"/>
  <c r="K91" i="9"/>
  <c r="L92" i="9"/>
  <c r="L92" i="16"/>
  <c r="D91" i="3" s="1"/>
  <c r="K91" i="16"/>
  <c r="K91" i="17"/>
  <c r="L92" i="17"/>
  <c r="K91" i="2"/>
  <c r="L92" i="2"/>
  <c r="K91" i="3" s="1"/>
  <c r="K91" i="7"/>
  <c r="L92" i="7"/>
  <c r="K91" i="8"/>
  <c r="L92" i="8"/>
  <c r="K91" i="4"/>
  <c r="L92" i="4"/>
  <c r="L91" i="3" s="1"/>
  <c r="K91" i="6"/>
  <c r="L92" i="6"/>
  <c r="L92" i="18"/>
  <c r="K91" i="18"/>
  <c r="K90" i="12" l="1"/>
  <c r="L91" i="12"/>
  <c r="G90" i="3" s="1"/>
  <c r="L91" i="16"/>
  <c r="D90" i="3" s="1"/>
  <c r="K90" i="16"/>
  <c r="K90" i="15"/>
  <c r="L91" i="15"/>
  <c r="K90" i="9"/>
  <c r="L91" i="9"/>
  <c r="K90" i="11"/>
  <c r="L91" i="11"/>
  <c r="H90" i="3" s="1"/>
  <c r="L91" i="17"/>
  <c r="K90" i="17"/>
  <c r="K90" i="2"/>
  <c r="L91" i="2"/>
  <c r="K90" i="3" s="1"/>
  <c r="L91" i="14"/>
  <c r="F90" i="3" s="1"/>
  <c r="K90" i="14"/>
  <c r="K90" i="10"/>
  <c r="L91" i="10"/>
  <c r="K90" i="6"/>
  <c r="L91" i="6"/>
  <c r="K90" i="8"/>
  <c r="L91" i="8"/>
  <c r="K90" i="4"/>
  <c r="L91" i="4"/>
  <c r="L90" i="3" s="1"/>
  <c r="K90" i="7"/>
  <c r="L91" i="7"/>
  <c r="L91" i="18"/>
  <c r="K90" i="18"/>
  <c r="K89" i="9" l="1"/>
  <c r="L90" i="9"/>
  <c r="K89" i="15"/>
  <c r="L90" i="15"/>
  <c r="L90" i="16"/>
  <c r="D89" i="3" s="1"/>
  <c r="K89" i="16"/>
  <c r="L90" i="14"/>
  <c r="F89" i="3" s="1"/>
  <c r="K89" i="14"/>
  <c r="K89" i="2"/>
  <c r="L90" i="2"/>
  <c r="K89" i="3" s="1"/>
  <c r="L90" i="17"/>
  <c r="K89" i="17"/>
  <c r="K89" i="10"/>
  <c r="L90" i="10"/>
  <c r="L90" i="11"/>
  <c r="H89" i="3" s="1"/>
  <c r="K89" i="11"/>
  <c r="K89" i="12"/>
  <c r="L90" i="12"/>
  <c r="G89" i="3" s="1"/>
  <c r="K89" i="8"/>
  <c r="L90" i="8"/>
  <c r="K89" i="7"/>
  <c r="L90" i="7"/>
  <c r="K89" i="4"/>
  <c r="L90" i="4"/>
  <c r="L89" i="3" s="1"/>
  <c r="K89" i="6"/>
  <c r="L90" i="6"/>
  <c r="K89" i="18"/>
  <c r="L90" i="18"/>
  <c r="L89" i="11" l="1"/>
  <c r="H88" i="3" s="1"/>
  <c r="H16" i="13" s="1"/>
  <c r="K88" i="11"/>
  <c r="K88" i="14"/>
  <c r="L89" i="14"/>
  <c r="F88" i="3" s="1"/>
  <c r="F16" i="13" s="1"/>
  <c r="K88" i="15"/>
  <c r="L89" i="15"/>
  <c r="L89" i="16"/>
  <c r="D88" i="3" s="1"/>
  <c r="D16" i="13" s="1"/>
  <c r="K88" i="16"/>
  <c r="K88" i="10"/>
  <c r="L89" i="10"/>
  <c r="L89" i="17"/>
  <c r="K88" i="17"/>
  <c r="K88" i="12"/>
  <c r="L89" i="12"/>
  <c r="G88" i="3" s="1"/>
  <c r="G16" i="13" s="1"/>
  <c r="K88" i="2"/>
  <c r="L89" i="2"/>
  <c r="K88" i="3" s="1"/>
  <c r="K16" i="13" s="1"/>
  <c r="L89" i="9"/>
  <c r="K88" i="9"/>
  <c r="K88" i="7"/>
  <c r="L89" i="7"/>
  <c r="K88" i="6"/>
  <c r="L89" i="6"/>
  <c r="K88" i="4"/>
  <c r="L89" i="4"/>
  <c r="L88" i="3" s="1"/>
  <c r="L16" i="13" s="1"/>
  <c r="K88" i="8"/>
  <c r="L89" i="8"/>
  <c r="L89" i="18"/>
  <c r="K88" i="18"/>
  <c r="L88" i="16" l="1"/>
  <c r="D87" i="3" s="1"/>
  <c r="K87" i="16"/>
  <c r="K87" i="12"/>
  <c r="L88" i="12"/>
  <c r="G87" i="3" s="1"/>
  <c r="K87" i="15"/>
  <c r="L88" i="15"/>
  <c r="K87" i="17"/>
  <c r="L88" i="17"/>
  <c r="L88" i="14"/>
  <c r="F87" i="3" s="1"/>
  <c r="K87" i="14"/>
  <c r="K87" i="2"/>
  <c r="L88" i="2"/>
  <c r="K87" i="3" s="1"/>
  <c r="L88" i="9"/>
  <c r="K87" i="9"/>
  <c r="K87" i="11"/>
  <c r="L88" i="11"/>
  <c r="H87" i="3" s="1"/>
  <c r="K87" i="10"/>
  <c r="L88" i="10"/>
  <c r="K87" i="8"/>
  <c r="L88" i="8"/>
  <c r="K87" i="6"/>
  <c r="L88" i="6"/>
  <c r="K87" i="4"/>
  <c r="L88" i="4"/>
  <c r="L87" i="3" s="1"/>
  <c r="K87" i="7"/>
  <c r="L88" i="7"/>
  <c r="L88" i="18"/>
  <c r="K87" i="18"/>
  <c r="K86" i="17" l="1"/>
  <c r="L87" i="17"/>
  <c r="K86" i="9"/>
  <c r="L87" i="9"/>
  <c r="K86" i="12"/>
  <c r="L87" i="12"/>
  <c r="G86" i="3" s="1"/>
  <c r="K86" i="2"/>
  <c r="L87" i="2"/>
  <c r="K86" i="3" s="1"/>
  <c r="L87" i="14"/>
  <c r="F86" i="3" s="1"/>
  <c r="K86" i="14"/>
  <c r="L87" i="16"/>
  <c r="D86" i="3" s="1"/>
  <c r="K86" i="16"/>
  <c r="K86" i="11"/>
  <c r="L87" i="11"/>
  <c r="H86" i="3" s="1"/>
  <c r="L87" i="15"/>
  <c r="K86" i="15"/>
  <c r="K86" i="10"/>
  <c r="L87" i="10"/>
  <c r="K86" i="6"/>
  <c r="L87" i="6"/>
  <c r="K86" i="7"/>
  <c r="L87" i="7"/>
  <c r="K86" i="4"/>
  <c r="L87" i="4"/>
  <c r="L86" i="3" s="1"/>
  <c r="K86" i="8"/>
  <c r="L87" i="8"/>
  <c r="L87" i="18"/>
  <c r="K86" i="18"/>
  <c r="K85" i="12" l="1"/>
  <c r="L86" i="12"/>
  <c r="G85" i="3" s="1"/>
  <c r="K85" i="9"/>
  <c r="L86" i="9"/>
  <c r="L86" i="11"/>
  <c r="H85" i="3" s="1"/>
  <c r="K85" i="11"/>
  <c r="L86" i="16"/>
  <c r="D85" i="3" s="1"/>
  <c r="K85" i="16"/>
  <c r="K85" i="14"/>
  <c r="L86" i="14"/>
  <c r="F85" i="3" s="1"/>
  <c r="K85" i="15"/>
  <c r="L86" i="15"/>
  <c r="K85" i="2"/>
  <c r="L86" i="2"/>
  <c r="K85" i="3" s="1"/>
  <c r="K85" i="10"/>
  <c r="L86" i="10"/>
  <c r="L86" i="17"/>
  <c r="K85" i="17"/>
  <c r="K85" i="8"/>
  <c r="L86" i="8"/>
  <c r="K85" i="7"/>
  <c r="L86" i="7"/>
  <c r="K85" i="4"/>
  <c r="L86" i="4"/>
  <c r="L85" i="3" s="1"/>
  <c r="K85" i="6"/>
  <c r="L86" i="6"/>
  <c r="K85" i="18"/>
  <c r="L86" i="18"/>
  <c r="K84" i="10" l="1"/>
  <c r="L85" i="10"/>
  <c r="L85" i="16"/>
  <c r="D84" i="3" s="1"/>
  <c r="K84" i="16"/>
  <c r="L85" i="11"/>
  <c r="H84" i="3" s="1"/>
  <c r="K84" i="11"/>
  <c r="L85" i="9"/>
  <c r="K84" i="9"/>
  <c r="K84" i="15"/>
  <c r="L85" i="15"/>
  <c r="L85" i="17"/>
  <c r="K84" i="17"/>
  <c r="K84" i="2"/>
  <c r="L85" i="2"/>
  <c r="K84" i="3" s="1"/>
  <c r="K84" i="14"/>
  <c r="L85" i="14"/>
  <c r="F84" i="3" s="1"/>
  <c r="K84" i="12"/>
  <c r="L85" i="12"/>
  <c r="G84" i="3" s="1"/>
  <c r="K84" i="7"/>
  <c r="L85" i="7"/>
  <c r="K84" i="6"/>
  <c r="L85" i="6"/>
  <c r="K84" i="4"/>
  <c r="L85" i="4"/>
  <c r="L84" i="3" s="1"/>
  <c r="K84" i="8"/>
  <c r="L85" i="8"/>
  <c r="L85" i="18"/>
  <c r="K84" i="18"/>
  <c r="K83" i="17" l="1"/>
  <c r="L84" i="17"/>
  <c r="K83" i="16"/>
  <c r="L84" i="16"/>
  <c r="D83" i="3" s="1"/>
  <c r="K83" i="2"/>
  <c r="L84" i="2"/>
  <c r="K83" i="3" s="1"/>
  <c r="K83" i="14"/>
  <c r="L84" i="14"/>
  <c r="F83" i="3" s="1"/>
  <c r="K83" i="11"/>
  <c r="L84" i="11"/>
  <c r="H83" i="3" s="1"/>
  <c r="L84" i="9"/>
  <c r="K83" i="9"/>
  <c r="K83" i="12"/>
  <c r="L84" i="12"/>
  <c r="G83" i="3" s="1"/>
  <c r="K83" i="15"/>
  <c r="L84" i="15"/>
  <c r="K83" i="10"/>
  <c r="L84" i="10"/>
  <c r="K83" i="6"/>
  <c r="L84" i="6"/>
  <c r="K83" i="8"/>
  <c r="L84" i="8"/>
  <c r="K83" i="4"/>
  <c r="L84" i="4"/>
  <c r="L83" i="3" s="1"/>
  <c r="K83" i="7"/>
  <c r="L84" i="7"/>
  <c r="L84" i="18"/>
  <c r="K83" i="18"/>
  <c r="K82" i="12" l="1"/>
  <c r="L83" i="12"/>
  <c r="G82" i="3" s="1"/>
  <c r="L83" i="14"/>
  <c r="F82" i="3" s="1"/>
  <c r="K82" i="14"/>
  <c r="K82" i="9"/>
  <c r="L83" i="9"/>
  <c r="L83" i="15"/>
  <c r="K82" i="15"/>
  <c r="L83" i="16"/>
  <c r="D82" i="3" s="1"/>
  <c r="K82" i="16"/>
  <c r="K82" i="2"/>
  <c r="L83" i="2"/>
  <c r="K82" i="3" s="1"/>
  <c r="K82" i="10"/>
  <c r="L83" i="10"/>
  <c r="L83" i="11"/>
  <c r="H82" i="3" s="1"/>
  <c r="K82" i="11"/>
  <c r="K82" i="17"/>
  <c r="L83" i="17"/>
  <c r="K82" i="8"/>
  <c r="L83" i="8"/>
  <c r="K82" i="7"/>
  <c r="L83" i="7"/>
  <c r="K82" i="4"/>
  <c r="L83" i="4"/>
  <c r="L82" i="3" s="1"/>
  <c r="K82" i="6"/>
  <c r="L83" i="6"/>
  <c r="L83" i="18"/>
  <c r="K82" i="18"/>
  <c r="K81" i="15" l="1"/>
  <c r="L82" i="15"/>
  <c r="L82" i="14"/>
  <c r="F81" i="3" s="1"/>
  <c r="K81" i="14"/>
  <c r="K81" i="11"/>
  <c r="L82" i="11"/>
  <c r="H81" i="3" s="1"/>
  <c r="K81" i="10"/>
  <c r="L82" i="10"/>
  <c r="L82" i="16"/>
  <c r="D81" i="3" s="1"/>
  <c r="K81" i="16"/>
  <c r="K81" i="9"/>
  <c r="L82" i="9"/>
  <c r="K81" i="2"/>
  <c r="L82" i="2"/>
  <c r="K81" i="3" s="1"/>
  <c r="L82" i="17"/>
  <c r="K81" i="17"/>
  <c r="K81" i="12"/>
  <c r="L82" i="12"/>
  <c r="G81" i="3" s="1"/>
  <c r="K81" i="6"/>
  <c r="L82" i="6"/>
  <c r="K81" i="7"/>
  <c r="L82" i="7"/>
  <c r="K81" i="4"/>
  <c r="L82" i="4"/>
  <c r="L81" i="3" s="1"/>
  <c r="K81" i="8"/>
  <c r="L82" i="8"/>
  <c r="K81" i="18"/>
  <c r="L82" i="18"/>
  <c r="K80" i="2" l="1"/>
  <c r="L81" i="2"/>
  <c r="K80" i="3" s="1"/>
  <c r="K80" i="10"/>
  <c r="L81" i="10"/>
  <c r="K80" i="11"/>
  <c r="L81" i="11"/>
  <c r="H80" i="3" s="1"/>
  <c r="L81" i="16"/>
  <c r="D80" i="3" s="1"/>
  <c r="K80" i="16"/>
  <c r="K80" i="17"/>
  <c r="L81" i="17"/>
  <c r="K80" i="14"/>
  <c r="L81" i="14"/>
  <c r="F80" i="3" s="1"/>
  <c r="K80" i="9"/>
  <c r="L81" i="9"/>
  <c r="K80" i="12"/>
  <c r="L81" i="12"/>
  <c r="G80" i="3" s="1"/>
  <c r="L81" i="15"/>
  <c r="K80" i="15"/>
  <c r="K80" i="7"/>
  <c r="L81" i="7"/>
  <c r="K80" i="8"/>
  <c r="L81" i="8"/>
  <c r="K80" i="4"/>
  <c r="L81" i="4"/>
  <c r="L80" i="3" s="1"/>
  <c r="K80" i="6"/>
  <c r="L81" i="6"/>
  <c r="K80" i="18"/>
  <c r="L81" i="18"/>
  <c r="L80" i="12" l="1"/>
  <c r="G79" i="3" s="1"/>
  <c r="K79" i="12"/>
  <c r="K79" i="16"/>
  <c r="L80" i="16"/>
  <c r="D79" i="3" s="1"/>
  <c r="K79" i="10"/>
  <c r="L80" i="10"/>
  <c r="L80" i="11"/>
  <c r="H79" i="3" s="1"/>
  <c r="K79" i="11"/>
  <c r="K79" i="14"/>
  <c r="L80" i="14"/>
  <c r="F79" i="3" s="1"/>
  <c r="K79" i="15"/>
  <c r="L80" i="15"/>
  <c r="K79" i="9"/>
  <c r="L80" i="9"/>
  <c r="K79" i="17"/>
  <c r="L80" i="17"/>
  <c r="K79" i="2"/>
  <c r="L80" i="2"/>
  <c r="K79" i="3" s="1"/>
  <c r="K79" i="6"/>
  <c r="L80" i="6"/>
  <c r="K79" i="8"/>
  <c r="L80" i="8"/>
  <c r="K79" i="4"/>
  <c r="L80" i="4"/>
  <c r="L79" i="3" s="1"/>
  <c r="K79" i="7"/>
  <c r="L80" i="7"/>
  <c r="L80" i="18"/>
  <c r="K79" i="18"/>
  <c r="K78" i="9" l="1"/>
  <c r="L79" i="9"/>
  <c r="K78" i="10"/>
  <c r="L79" i="10"/>
  <c r="K78" i="17"/>
  <c r="L79" i="17"/>
  <c r="K78" i="15"/>
  <c r="L79" i="15"/>
  <c r="K78" i="16"/>
  <c r="L79" i="16"/>
  <c r="D78" i="3" s="1"/>
  <c r="D15" i="13" s="1"/>
  <c r="L79" i="11"/>
  <c r="H78" i="3" s="1"/>
  <c r="H15" i="13" s="1"/>
  <c r="K78" i="11"/>
  <c r="L79" i="12"/>
  <c r="G78" i="3" s="1"/>
  <c r="G15" i="13" s="1"/>
  <c r="K78" i="12"/>
  <c r="K78" i="2"/>
  <c r="L79" i="2"/>
  <c r="K78" i="3" s="1"/>
  <c r="K15" i="13" s="1"/>
  <c r="K78" i="14"/>
  <c r="L79" i="14"/>
  <c r="F78" i="3" s="1"/>
  <c r="F15" i="13" s="1"/>
  <c r="K78" i="7"/>
  <c r="L79" i="7"/>
  <c r="K78" i="8"/>
  <c r="L79" i="8"/>
  <c r="K78" i="4"/>
  <c r="L79" i="4"/>
  <c r="L78" i="3" s="1"/>
  <c r="L15" i="13" s="1"/>
  <c r="K78" i="6"/>
  <c r="L79" i="6"/>
  <c r="K78" i="18"/>
  <c r="L79" i="18"/>
  <c r="K77" i="15" l="1"/>
  <c r="L78" i="15"/>
  <c r="K77" i="10"/>
  <c r="L78" i="10"/>
  <c r="K77" i="2"/>
  <c r="L78" i="2"/>
  <c r="K77" i="3" s="1"/>
  <c r="K77" i="17"/>
  <c r="L78" i="17"/>
  <c r="K77" i="11"/>
  <c r="L78" i="11"/>
  <c r="H77" i="3" s="1"/>
  <c r="L78" i="12"/>
  <c r="G77" i="3" s="1"/>
  <c r="K77" i="12"/>
  <c r="L78" i="14"/>
  <c r="F77" i="3" s="1"/>
  <c r="K77" i="14"/>
  <c r="K77" i="16"/>
  <c r="L78" i="16"/>
  <c r="D77" i="3" s="1"/>
  <c r="K77" i="9"/>
  <c r="L78" i="9"/>
  <c r="K77" i="6"/>
  <c r="L78" i="6"/>
  <c r="K77" i="8"/>
  <c r="L78" i="8"/>
  <c r="K77" i="4"/>
  <c r="L78" i="4"/>
  <c r="L77" i="3" s="1"/>
  <c r="K77" i="7"/>
  <c r="L78" i="7"/>
  <c r="K77" i="18"/>
  <c r="L78" i="18"/>
  <c r="L77" i="16" l="1"/>
  <c r="D76" i="3" s="1"/>
  <c r="K76" i="16"/>
  <c r="L77" i="17"/>
  <c r="K76" i="17"/>
  <c r="K76" i="14"/>
  <c r="L77" i="14"/>
  <c r="F76" i="3" s="1"/>
  <c r="K76" i="2"/>
  <c r="L77" i="2"/>
  <c r="K76" i="3" s="1"/>
  <c r="K76" i="10"/>
  <c r="L77" i="10"/>
  <c r="K76" i="12"/>
  <c r="L77" i="12"/>
  <c r="G76" i="3" s="1"/>
  <c r="L77" i="9"/>
  <c r="K76" i="9"/>
  <c r="L77" i="11"/>
  <c r="H76" i="3" s="1"/>
  <c r="K76" i="11"/>
  <c r="L77" i="15"/>
  <c r="K76" i="15"/>
  <c r="K76" i="7"/>
  <c r="L77" i="7"/>
  <c r="K76" i="8"/>
  <c r="L77" i="8"/>
  <c r="L77" i="4"/>
  <c r="L76" i="3" s="1"/>
  <c r="K76" i="4"/>
  <c r="K76" i="6"/>
  <c r="L77" i="6"/>
  <c r="K76" i="18"/>
  <c r="L77" i="18"/>
  <c r="K75" i="17" l="1"/>
  <c r="L76" i="17"/>
  <c r="L76" i="11"/>
  <c r="H75" i="3" s="1"/>
  <c r="K75" i="11"/>
  <c r="K75" i="9"/>
  <c r="L76" i="9"/>
  <c r="L76" i="14"/>
  <c r="F75" i="3" s="1"/>
  <c r="K75" i="14"/>
  <c r="L76" i="12"/>
  <c r="G75" i="3" s="1"/>
  <c r="K75" i="12"/>
  <c r="L76" i="15"/>
  <c r="K75" i="15"/>
  <c r="L76" i="16"/>
  <c r="D75" i="3" s="1"/>
  <c r="K75" i="16"/>
  <c r="K75" i="2"/>
  <c r="L76" i="2"/>
  <c r="K75" i="3" s="1"/>
  <c r="K75" i="10"/>
  <c r="L76" i="10"/>
  <c r="K75" i="6"/>
  <c r="L76" i="6"/>
  <c r="K75" i="8"/>
  <c r="L76" i="8"/>
  <c r="K75" i="4"/>
  <c r="L76" i="4"/>
  <c r="L75" i="3" s="1"/>
  <c r="K75" i="7"/>
  <c r="L76" i="7"/>
  <c r="L76" i="18"/>
  <c r="K75" i="18"/>
  <c r="K74" i="2" l="1"/>
  <c r="L75" i="2"/>
  <c r="K74" i="3" s="1"/>
  <c r="K74" i="15"/>
  <c r="L75" i="15"/>
  <c r="K74" i="11"/>
  <c r="L75" i="11"/>
  <c r="H74" i="3" s="1"/>
  <c r="L75" i="14"/>
  <c r="F74" i="3" s="1"/>
  <c r="K74" i="14"/>
  <c r="K74" i="9"/>
  <c r="L75" i="9"/>
  <c r="K74" i="12"/>
  <c r="L75" i="12"/>
  <c r="G74" i="3" s="1"/>
  <c r="K74" i="16"/>
  <c r="L75" i="16"/>
  <c r="D74" i="3" s="1"/>
  <c r="K74" i="10"/>
  <c r="L75" i="10"/>
  <c r="L75" i="17"/>
  <c r="K74" i="17"/>
  <c r="K74" i="8"/>
  <c r="L75" i="8"/>
  <c r="K74" i="7"/>
  <c r="L75" i="7"/>
  <c r="K74" i="4"/>
  <c r="L75" i="4"/>
  <c r="L74" i="3" s="1"/>
  <c r="K74" i="6"/>
  <c r="L75" i="6"/>
  <c r="L75" i="18"/>
  <c r="K74" i="18"/>
  <c r="K73" i="15" l="1"/>
  <c r="L74" i="15"/>
  <c r="K73" i="10"/>
  <c r="L74" i="10"/>
  <c r="K73" i="11"/>
  <c r="L74" i="11"/>
  <c r="H73" i="3" s="1"/>
  <c r="L74" i="17"/>
  <c r="K73" i="17"/>
  <c r="K73" i="14"/>
  <c r="L74" i="14"/>
  <c r="F73" i="3" s="1"/>
  <c r="K73" i="16"/>
  <c r="L74" i="16"/>
  <c r="D73" i="3" s="1"/>
  <c r="K73" i="12"/>
  <c r="L74" i="12"/>
  <c r="G73" i="3" s="1"/>
  <c r="L74" i="9"/>
  <c r="K73" i="9"/>
  <c r="K73" i="2"/>
  <c r="L74" i="2"/>
  <c r="K73" i="3" s="1"/>
  <c r="K73" i="6"/>
  <c r="L74" i="6"/>
  <c r="K73" i="7"/>
  <c r="L74" i="7"/>
  <c r="K73" i="4"/>
  <c r="L74" i="4"/>
  <c r="L73" i="3" s="1"/>
  <c r="K73" i="8"/>
  <c r="L74" i="8"/>
  <c r="K73" i="18"/>
  <c r="L74" i="18"/>
  <c r="K72" i="12" l="1"/>
  <c r="L73" i="12"/>
  <c r="G72" i="3" s="1"/>
  <c r="K72" i="11"/>
  <c r="L73" i="11"/>
  <c r="H72" i="3" s="1"/>
  <c r="L73" i="9"/>
  <c r="K72" i="9"/>
  <c r="L73" i="16"/>
  <c r="D72" i="3" s="1"/>
  <c r="K72" i="16"/>
  <c r="K72" i="10"/>
  <c r="L73" i="10"/>
  <c r="K72" i="17"/>
  <c r="L73" i="17"/>
  <c r="K72" i="2"/>
  <c r="L73" i="2"/>
  <c r="K72" i="3" s="1"/>
  <c r="K72" i="14"/>
  <c r="L73" i="14"/>
  <c r="F72" i="3" s="1"/>
  <c r="K72" i="15"/>
  <c r="L73" i="15"/>
  <c r="K72" i="8"/>
  <c r="L73" i="8"/>
  <c r="K72" i="7"/>
  <c r="L73" i="7"/>
  <c r="K72" i="4"/>
  <c r="L73" i="4"/>
  <c r="L72" i="3" s="1"/>
  <c r="K72" i="6"/>
  <c r="L73" i="6"/>
  <c r="L73" i="18"/>
  <c r="K72" i="18"/>
  <c r="K71" i="2" l="1"/>
  <c r="L72" i="2"/>
  <c r="K71" i="3" s="1"/>
  <c r="L72" i="16"/>
  <c r="D71" i="3" s="1"/>
  <c r="K71" i="16"/>
  <c r="K71" i="11"/>
  <c r="L72" i="11"/>
  <c r="H71" i="3" s="1"/>
  <c r="K71" i="9"/>
  <c r="L72" i="9"/>
  <c r="K71" i="14"/>
  <c r="L72" i="14"/>
  <c r="F71" i="3" s="1"/>
  <c r="K71" i="17"/>
  <c r="L72" i="17"/>
  <c r="K71" i="15"/>
  <c r="L72" i="15"/>
  <c r="K71" i="10"/>
  <c r="L72" i="10"/>
  <c r="K71" i="12"/>
  <c r="L72" i="12"/>
  <c r="G71" i="3" s="1"/>
  <c r="K71" i="6"/>
  <c r="L72" i="6"/>
  <c r="K71" i="7"/>
  <c r="L72" i="7"/>
  <c r="K71" i="4"/>
  <c r="L72" i="4"/>
  <c r="L71" i="3" s="1"/>
  <c r="K71" i="8"/>
  <c r="L72" i="8"/>
  <c r="L72" i="18"/>
  <c r="K71" i="18"/>
  <c r="K70" i="15" l="1"/>
  <c r="L71" i="15"/>
  <c r="K70" i="11"/>
  <c r="L71" i="11"/>
  <c r="H70" i="3" s="1"/>
  <c r="K70" i="10"/>
  <c r="L71" i="10"/>
  <c r="K70" i="17"/>
  <c r="L71" i="17"/>
  <c r="K70" i="9"/>
  <c r="L71" i="9"/>
  <c r="L71" i="16"/>
  <c r="D70" i="3" s="1"/>
  <c r="K70" i="16"/>
  <c r="L71" i="12"/>
  <c r="G70" i="3" s="1"/>
  <c r="K70" i="12"/>
  <c r="K70" i="14"/>
  <c r="L71" i="14"/>
  <c r="F70" i="3" s="1"/>
  <c r="K70" i="2"/>
  <c r="L71" i="2"/>
  <c r="K70" i="3" s="1"/>
  <c r="K70" i="8"/>
  <c r="L71" i="8"/>
  <c r="K70" i="7"/>
  <c r="L71" i="7"/>
  <c r="K70" i="4"/>
  <c r="L71" i="4"/>
  <c r="L70" i="3" s="1"/>
  <c r="K70" i="6"/>
  <c r="L71" i="6"/>
  <c r="L71" i="18"/>
  <c r="K70" i="18"/>
  <c r="K69" i="10" l="1"/>
  <c r="L70" i="10"/>
  <c r="L70" i="12"/>
  <c r="G69" i="3" s="1"/>
  <c r="K69" i="12"/>
  <c r="L70" i="11"/>
  <c r="H69" i="3" s="1"/>
  <c r="K69" i="11"/>
  <c r="K69" i="14"/>
  <c r="L70" i="14"/>
  <c r="F69" i="3" s="1"/>
  <c r="K69" i="16"/>
  <c r="L70" i="16"/>
  <c r="D69" i="3" s="1"/>
  <c r="K69" i="17"/>
  <c r="L70" i="17"/>
  <c r="K69" i="2"/>
  <c r="L70" i="2"/>
  <c r="K69" i="3" s="1"/>
  <c r="K69" i="9"/>
  <c r="L70" i="9"/>
  <c r="K69" i="15"/>
  <c r="L70" i="15"/>
  <c r="L70" i="6"/>
  <c r="K69" i="6"/>
  <c r="K69" i="7"/>
  <c r="L70" i="7"/>
  <c r="L70" i="4"/>
  <c r="L69" i="3" s="1"/>
  <c r="K69" i="4"/>
  <c r="K69" i="8"/>
  <c r="L70" i="8"/>
  <c r="K69" i="18"/>
  <c r="L70" i="18"/>
  <c r="K68" i="14" l="1"/>
  <c r="L69" i="14"/>
  <c r="F68" i="3" s="1"/>
  <c r="F14" i="13" s="1"/>
  <c r="K68" i="2"/>
  <c r="L69" i="2"/>
  <c r="K68" i="3" s="1"/>
  <c r="K14" i="13" s="1"/>
  <c r="L69" i="12"/>
  <c r="G68" i="3" s="1"/>
  <c r="G14" i="13" s="1"/>
  <c r="K68" i="12"/>
  <c r="L69" i="11"/>
  <c r="H68" i="3" s="1"/>
  <c r="H14" i="13" s="1"/>
  <c r="K68" i="11"/>
  <c r="L69" i="17"/>
  <c r="K68" i="17"/>
  <c r="K68" i="9"/>
  <c r="L69" i="9"/>
  <c r="K68" i="15"/>
  <c r="L69" i="15"/>
  <c r="L69" i="16"/>
  <c r="D68" i="3" s="1"/>
  <c r="D14" i="13" s="1"/>
  <c r="K68" i="16"/>
  <c r="K68" i="10"/>
  <c r="L69" i="10"/>
  <c r="K68" i="8"/>
  <c r="L69" i="8"/>
  <c r="K68" i="7"/>
  <c r="L69" i="7"/>
  <c r="K68" i="4"/>
  <c r="L69" i="4"/>
  <c r="L68" i="3" s="1"/>
  <c r="L14" i="13" s="1"/>
  <c r="K68" i="6"/>
  <c r="L69" i="6"/>
  <c r="L69" i="18"/>
  <c r="K68" i="18"/>
  <c r="K67" i="11" l="1"/>
  <c r="L68" i="11"/>
  <c r="H67" i="3" s="1"/>
  <c r="L68" i="15"/>
  <c r="K67" i="15"/>
  <c r="L68" i="16"/>
  <c r="D67" i="3" s="1"/>
  <c r="K67" i="16"/>
  <c r="L68" i="9"/>
  <c r="K67" i="9"/>
  <c r="K67" i="2"/>
  <c r="L68" i="2"/>
  <c r="K67" i="3" s="1"/>
  <c r="L68" i="12"/>
  <c r="G67" i="3" s="1"/>
  <c r="K67" i="12"/>
  <c r="L68" i="17"/>
  <c r="K67" i="17"/>
  <c r="K67" i="10"/>
  <c r="L68" i="10"/>
  <c r="L68" i="14"/>
  <c r="F67" i="3" s="1"/>
  <c r="K67" i="14"/>
  <c r="K67" i="6"/>
  <c r="L68" i="6"/>
  <c r="K67" i="7"/>
  <c r="L68" i="7"/>
  <c r="K67" i="4"/>
  <c r="L68" i="4"/>
  <c r="L67" i="3" s="1"/>
  <c r="K67" i="8"/>
  <c r="L68" i="8"/>
  <c r="L68" i="18"/>
  <c r="K67" i="18"/>
  <c r="K66" i="17" l="1"/>
  <c r="L67" i="17"/>
  <c r="K66" i="10"/>
  <c r="L67" i="10"/>
  <c r="L67" i="15"/>
  <c r="K66" i="15"/>
  <c r="L67" i="12"/>
  <c r="G66" i="3" s="1"/>
  <c r="K66" i="12"/>
  <c r="L67" i="16"/>
  <c r="D66" i="3" s="1"/>
  <c r="K66" i="16"/>
  <c r="L67" i="14"/>
  <c r="F66" i="3" s="1"/>
  <c r="K66" i="14"/>
  <c r="K66" i="9"/>
  <c r="L67" i="9"/>
  <c r="K66" i="2"/>
  <c r="L67" i="2"/>
  <c r="K66" i="3" s="1"/>
  <c r="K66" i="11"/>
  <c r="L67" i="11"/>
  <c r="H66" i="3" s="1"/>
  <c r="K66" i="8"/>
  <c r="L67" i="8"/>
  <c r="K66" i="7"/>
  <c r="L67" i="7"/>
  <c r="K66" i="4"/>
  <c r="L67" i="4"/>
  <c r="L66" i="3" s="1"/>
  <c r="K66" i="6"/>
  <c r="L67" i="6"/>
  <c r="L67" i="18"/>
  <c r="K66" i="18"/>
  <c r="K65" i="9" l="1"/>
  <c r="L66" i="9"/>
  <c r="L66" i="14"/>
  <c r="F65" i="3" s="1"/>
  <c r="K65" i="14"/>
  <c r="K65" i="2"/>
  <c r="L66" i="2"/>
  <c r="K65" i="3" s="1"/>
  <c r="K65" i="10"/>
  <c r="L66" i="10"/>
  <c r="K65" i="12"/>
  <c r="L66" i="12"/>
  <c r="G65" i="3" s="1"/>
  <c r="L66" i="16"/>
  <c r="D65" i="3" s="1"/>
  <c r="K65" i="16"/>
  <c r="L66" i="15"/>
  <c r="K65" i="15"/>
  <c r="L66" i="11"/>
  <c r="H65" i="3" s="1"/>
  <c r="K65" i="11"/>
  <c r="L66" i="17"/>
  <c r="K65" i="17"/>
  <c r="K65" i="6"/>
  <c r="L66" i="6"/>
  <c r="K65" i="7"/>
  <c r="L66" i="7"/>
  <c r="K65" i="4"/>
  <c r="L66" i="4"/>
  <c r="L65" i="3" s="1"/>
  <c r="K65" i="8"/>
  <c r="L66" i="8"/>
  <c r="K65" i="18"/>
  <c r="L66" i="18"/>
  <c r="K64" i="10" l="1"/>
  <c r="L65" i="10"/>
  <c r="K64" i="2"/>
  <c r="L65" i="2"/>
  <c r="K64" i="3" s="1"/>
  <c r="K64" i="11"/>
  <c r="L65" i="11"/>
  <c r="H64" i="3" s="1"/>
  <c r="K64" i="14"/>
  <c r="L65" i="14"/>
  <c r="F64" i="3" s="1"/>
  <c r="K64" i="15"/>
  <c r="L65" i="15"/>
  <c r="L65" i="16"/>
  <c r="D64" i="3" s="1"/>
  <c r="K64" i="16"/>
  <c r="K64" i="17"/>
  <c r="L65" i="17"/>
  <c r="K64" i="12"/>
  <c r="L65" i="12"/>
  <c r="G64" i="3" s="1"/>
  <c r="K64" i="9"/>
  <c r="L65" i="9"/>
  <c r="K64" i="8"/>
  <c r="L65" i="8"/>
  <c r="K64" i="7"/>
  <c r="L65" i="7"/>
  <c r="K64" i="4"/>
  <c r="L65" i="4"/>
  <c r="L64" i="3" s="1"/>
  <c r="K64" i="6"/>
  <c r="L65" i="6"/>
  <c r="K64" i="18"/>
  <c r="L65" i="18"/>
  <c r="K63" i="14" l="1"/>
  <c r="L64" i="14"/>
  <c r="F63" i="3" s="1"/>
  <c r="L64" i="17"/>
  <c r="K63" i="17"/>
  <c r="K63" i="11"/>
  <c r="L64" i="11"/>
  <c r="H63" i="3" s="1"/>
  <c r="L64" i="12"/>
  <c r="G63" i="3" s="1"/>
  <c r="K63" i="12"/>
  <c r="K63" i="2"/>
  <c r="L64" i="2"/>
  <c r="K63" i="3" s="1"/>
  <c r="L64" i="16"/>
  <c r="D63" i="3" s="1"/>
  <c r="K63" i="16"/>
  <c r="L64" i="9"/>
  <c r="K63" i="9"/>
  <c r="L64" i="15"/>
  <c r="K63" i="15"/>
  <c r="K63" i="10"/>
  <c r="L64" i="10"/>
  <c r="K63" i="6"/>
  <c r="L64" i="6"/>
  <c r="K63" i="7"/>
  <c r="L64" i="7"/>
  <c r="K63" i="4"/>
  <c r="L64" i="4"/>
  <c r="L63" i="3" s="1"/>
  <c r="K63" i="8"/>
  <c r="L64" i="8"/>
  <c r="L64" i="18"/>
  <c r="K63" i="18"/>
  <c r="L63" i="15" l="1"/>
  <c r="K62" i="15"/>
  <c r="K62" i="17"/>
  <c r="L63" i="17"/>
  <c r="K62" i="9"/>
  <c r="L63" i="9"/>
  <c r="K62" i="12"/>
  <c r="L63" i="12"/>
  <c r="G62" i="3" s="1"/>
  <c r="L63" i="11"/>
  <c r="H62" i="3" s="1"/>
  <c r="K62" i="11"/>
  <c r="L63" i="16"/>
  <c r="D62" i="3" s="1"/>
  <c r="K62" i="16"/>
  <c r="K62" i="10"/>
  <c r="L63" i="10"/>
  <c r="K62" i="2"/>
  <c r="L63" i="2"/>
  <c r="K62" i="3" s="1"/>
  <c r="K62" i="14"/>
  <c r="L63" i="14"/>
  <c r="F62" i="3" s="1"/>
  <c r="K62" i="8"/>
  <c r="L63" i="8"/>
  <c r="K62" i="7"/>
  <c r="L63" i="7"/>
  <c r="K62" i="4"/>
  <c r="L63" i="4"/>
  <c r="L62" i="3" s="1"/>
  <c r="K62" i="6"/>
  <c r="L63" i="6"/>
  <c r="K62" i="18"/>
  <c r="L63" i="18"/>
  <c r="L62" i="9" l="1"/>
  <c r="K61" i="9"/>
  <c r="K61" i="12"/>
  <c r="L62" i="12"/>
  <c r="G61" i="3" s="1"/>
  <c r="L62" i="16"/>
  <c r="D61" i="3" s="1"/>
  <c r="K61" i="16"/>
  <c r="K61" i="17"/>
  <c r="L62" i="17"/>
  <c r="K61" i="2"/>
  <c r="L62" i="2"/>
  <c r="K61" i="3" s="1"/>
  <c r="K61" i="10"/>
  <c r="L62" i="10"/>
  <c r="K61" i="11"/>
  <c r="L62" i="11"/>
  <c r="H61" i="3" s="1"/>
  <c r="K61" i="15"/>
  <c r="L62" i="15"/>
  <c r="K61" i="14"/>
  <c r="L62" i="14"/>
  <c r="F61" i="3" s="1"/>
  <c r="K61" i="6"/>
  <c r="L62" i="6"/>
  <c r="K61" i="7"/>
  <c r="L62" i="7"/>
  <c r="K61" i="4"/>
  <c r="L62" i="4"/>
  <c r="L61" i="3" s="1"/>
  <c r="K61" i="8"/>
  <c r="L62" i="8"/>
  <c r="K61" i="18"/>
  <c r="L62" i="18"/>
  <c r="K60" i="15" l="1"/>
  <c r="L61" i="15"/>
  <c r="L61" i="16"/>
  <c r="D60" i="3" s="1"/>
  <c r="K60" i="16"/>
  <c r="K60" i="10"/>
  <c r="L61" i="10"/>
  <c r="K60" i="12"/>
  <c r="L61" i="12"/>
  <c r="G60" i="3" s="1"/>
  <c r="L61" i="11"/>
  <c r="H60" i="3" s="1"/>
  <c r="K60" i="11"/>
  <c r="L61" i="9"/>
  <c r="K60" i="9"/>
  <c r="L61" i="17"/>
  <c r="K60" i="17"/>
  <c r="L61" i="14"/>
  <c r="F60" i="3" s="1"/>
  <c r="K60" i="14"/>
  <c r="K60" i="2"/>
  <c r="L61" i="2"/>
  <c r="K60" i="3" s="1"/>
  <c r="K60" i="8"/>
  <c r="L61" i="8"/>
  <c r="K60" i="7"/>
  <c r="L61" i="7"/>
  <c r="K60" i="4"/>
  <c r="L61" i="4"/>
  <c r="L60" i="3" s="1"/>
  <c r="K60" i="6"/>
  <c r="L61" i="6"/>
  <c r="K60" i="18"/>
  <c r="L61" i="18"/>
  <c r="K59" i="10" l="1"/>
  <c r="L60" i="10"/>
  <c r="L60" i="12"/>
  <c r="G59" i="3" s="1"/>
  <c r="K59" i="12"/>
  <c r="L60" i="16"/>
  <c r="D59" i="3" s="1"/>
  <c r="K59" i="16"/>
  <c r="K59" i="11"/>
  <c r="L60" i="11"/>
  <c r="H59" i="3" s="1"/>
  <c r="L60" i="14"/>
  <c r="F59" i="3" s="1"/>
  <c r="K59" i="14"/>
  <c r="K59" i="17"/>
  <c r="L60" i="17"/>
  <c r="L60" i="9"/>
  <c r="K59" i="9"/>
  <c r="K59" i="2"/>
  <c r="L60" i="2"/>
  <c r="K59" i="3" s="1"/>
  <c r="K59" i="15"/>
  <c r="L60" i="15"/>
  <c r="K59" i="6"/>
  <c r="L60" i="6"/>
  <c r="K59" i="7"/>
  <c r="L60" i="7"/>
  <c r="K59" i="4"/>
  <c r="L60" i="4"/>
  <c r="L59" i="3" s="1"/>
  <c r="K59" i="8"/>
  <c r="L60" i="8"/>
  <c r="L60" i="18"/>
  <c r="K59" i="18"/>
  <c r="K58" i="16" l="1"/>
  <c r="L59" i="16"/>
  <c r="D58" i="3" s="1"/>
  <c r="D13" i="13" s="1"/>
  <c r="K58" i="11"/>
  <c r="L59" i="11"/>
  <c r="H58" i="3" s="1"/>
  <c r="H13" i="13" s="1"/>
  <c r="L59" i="12"/>
  <c r="G58" i="3" s="1"/>
  <c r="G13" i="13" s="1"/>
  <c r="K58" i="12"/>
  <c r="K58" i="14"/>
  <c r="L59" i="14"/>
  <c r="F58" i="3" s="1"/>
  <c r="F13" i="13" s="1"/>
  <c r="K58" i="2"/>
  <c r="L59" i="2"/>
  <c r="K58" i="3" s="1"/>
  <c r="K13" i="13" s="1"/>
  <c r="K58" i="9"/>
  <c r="L59" i="9"/>
  <c r="K58" i="17"/>
  <c r="L59" i="17"/>
  <c r="L59" i="15"/>
  <c r="K58" i="15"/>
  <c r="K58" i="10"/>
  <c r="L59" i="10"/>
  <c r="K58" i="8"/>
  <c r="L59" i="8"/>
  <c r="K58" i="7"/>
  <c r="L59" i="7"/>
  <c r="K58" i="4"/>
  <c r="L59" i="4"/>
  <c r="L58" i="3" s="1"/>
  <c r="L13" i="13" s="1"/>
  <c r="K58" i="6"/>
  <c r="L59" i="6"/>
  <c r="L59" i="18"/>
  <c r="K58" i="18"/>
  <c r="K57" i="12" l="1"/>
  <c r="L58" i="12"/>
  <c r="G57" i="3" s="1"/>
  <c r="L58" i="17"/>
  <c r="K57" i="17"/>
  <c r="K57" i="15"/>
  <c r="L58" i="15"/>
  <c r="K57" i="11"/>
  <c r="L58" i="11"/>
  <c r="H57" i="3" s="1"/>
  <c r="K57" i="14"/>
  <c r="L58" i="14"/>
  <c r="F57" i="3" s="1"/>
  <c r="L58" i="9"/>
  <c r="K57" i="9"/>
  <c r="K57" i="10"/>
  <c r="L58" i="10"/>
  <c r="K57" i="2"/>
  <c r="L58" i="2"/>
  <c r="K57" i="3" s="1"/>
  <c r="K57" i="16"/>
  <c r="L58" i="16"/>
  <c r="D57" i="3" s="1"/>
  <c r="K57" i="6"/>
  <c r="L58" i="6"/>
  <c r="L58" i="7"/>
  <c r="K57" i="7"/>
  <c r="K57" i="4"/>
  <c r="L58" i="4"/>
  <c r="L57" i="3" s="1"/>
  <c r="K57" i="8"/>
  <c r="L58" i="8"/>
  <c r="K57" i="18"/>
  <c r="L58" i="18"/>
  <c r="K56" i="10" l="1"/>
  <c r="L57" i="10"/>
  <c r="K56" i="15"/>
  <c r="L57" i="15"/>
  <c r="K56" i="11"/>
  <c r="L57" i="11"/>
  <c r="H56" i="3" s="1"/>
  <c r="L57" i="9"/>
  <c r="K56" i="9"/>
  <c r="K56" i="2"/>
  <c r="L57" i="2"/>
  <c r="K56" i="3" s="1"/>
  <c r="K56" i="17"/>
  <c r="L57" i="17"/>
  <c r="K56" i="16"/>
  <c r="L57" i="16"/>
  <c r="D56" i="3" s="1"/>
  <c r="K56" i="14"/>
  <c r="L57" i="14"/>
  <c r="F56" i="3" s="1"/>
  <c r="K56" i="12"/>
  <c r="L57" i="12"/>
  <c r="G56" i="3" s="1"/>
  <c r="K56" i="7"/>
  <c r="L57" i="7"/>
  <c r="K56" i="8"/>
  <c r="L57" i="8"/>
  <c r="K56" i="4"/>
  <c r="L57" i="4"/>
  <c r="L56" i="3" s="1"/>
  <c r="K56" i="6"/>
  <c r="L57" i="6"/>
  <c r="L57" i="18"/>
  <c r="K56" i="18"/>
  <c r="K55" i="14" l="1"/>
  <c r="L56" i="14"/>
  <c r="F55" i="3" s="1"/>
  <c r="L56" i="9"/>
  <c r="K55" i="9"/>
  <c r="L56" i="16"/>
  <c r="D55" i="3" s="1"/>
  <c r="K55" i="16"/>
  <c r="K55" i="11"/>
  <c r="L56" i="11"/>
  <c r="H55" i="3" s="1"/>
  <c r="K55" i="17"/>
  <c r="L56" i="17"/>
  <c r="K55" i="15"/>
  <c r="L56" i="15"/>
  <c r="K55" i="12"/>
  <c r="L56" i="12"/>
  <c r="G55" i="3" s="1"/>
  <c r="K55" i="2"/>
  <c r="L56" i="2"/>
  <c r="K55" i="3" s="1"/>
  <c r="K55" i="10"/>
  <c r="L56" i="10"/>
  <c r="K55" i="6"/>
  <c r="L56" i="6"/>
  <c r="K55" i="8"/>
  <c r="L56" i="8"/>
  <c r="K55" i="4"/>
  <c r="L56" i="4"/>
  <c r="L55" i="3" s="1"/>
  <c r="K55" i="7"/>
  <c r="L56" i="7"/>
  <c r="L56" i="18"/>
  <c r="K55" i="18"/>
  <c r="K54" i="12" l="1"/>
  <c r="L55" i="12"/>
  <c r="G54" i="3" s="1"/>
  <c r="K54" i="2"/>
  <c r="L55" i="2"/>
  <c r="K54" i="3" s="1"/>
  <c r="K54" i="9"/>
  <c r="L55" i="9"/>
  <c r="L55" i="11"/>
  <c r="H54" i="3" s="1"/>
  <c r="K54" i="11"/>
  <c r="L55" i="16"/>
  <c r="D54" i="3" s="1"/>
  <c r="K54" i="16"/>
  <c r="L55" i="15"/>
  <c r="K54" i="15"/>
  <c r="K54" i="10"/>
  <c r="L55" i="10"/>
  <c r="K54" i="17"/>
  <c r="L55" i="17"/>
  <c r="L55" i="14"/>
  <c r="F54" i="3" s="1"/>
  <c r="K54" i="14"/>
  <c r="K54" i="7"/>
  <c r="L55" i="7"/>
  <c r="K54" i="8"/>
  <c r="L55" i="8"/>
  <c r="K54" i="4"/>
  <c r="L55" i="4"/>
  <c r="L54" i="3" s="1"/>
  <c r="K54" i="6"/>
  <c r="L55" i="6"/>
  <c r="L55" i="18"/>
  <c r="K54" i="18"/>
  <c r="L54" i="11" l="1"/>
  <c r="H53" i="3" s="1"/>
  <c r="K53" i="11"/>
  <c r="K53" i="10"/>
  <c r="L54" i="10"/>
  <c r="L54" i="9"/>
  <c r="K53" i="9"/>
  <c r="K53" i="2"/>
  <c r="L54" i="2"/>
  <c r="K53" i="3" s="1"/>
  <c r="L54" i="17"/>
  <c r="K53" i="17"/>
  <c r="K53" i="14"/>
  <c r="L54" i="14"/>
  <c r="F53" i="3" s="1"/>
  <c r="L54" i="16"/>
  <c r="D53" i="3" s="1"/>
  <c r="K53" i="16"/>
  <c r="K53" i="15"/>
  <c r="L54" i="15"/>
  <c r="K53" i="12"/>
  <c r="L54" i="12"/>
  <c r="G53" i="3" s="1"/>
  <c r="K53" i="6"/>
  <c r="L54" i="6"/>
  <c r="K53" i="8"/>
  <c r="L54" i="8"/>
  <c r="L54" i="4"/>
  <c r="L53" i="3" s="1"/>
  <c r="K53" i="4"/>
  <c r="K53" i="7"/>
  <c r="L54" i="7"/>
  <c r="K53" i="18"/>
  <c r="L54" i="18"/>
  <c r="K52" i="15" l="1"/>
  <c r="L53" i="15"/>
  <c r="L53" i="16"/>
  <c r="D52" i="3" s="1"/>
  <c r="K52" i="16"/>
  <c r="L53" i="9"/>
  <c r="K52" i="9"/>
  <c r="L53" i="14"/>
  <c r="F52" i="3" s="1"/>
  <c r="K52" i="14"/>
  <c r="K52" i="17"/>
  <c r="L53" i="17"/>
  <c r="K52" i="11"/>
  <c r="L53" i="11"/>
  <c r="H52" i="3" s="1"/>
  <c r="K52" i="2"/>
  <c r="L53" i="2"/>
  <c r="K52" i="3" s="1"/>
  <c r="K52" i="10"/>
  <c r="L53" i="10"/>
  <c r="K52" i="12"/>
  <c r="L53" i="12"/>
  <c r="G52" i="3" s="1"/>
  <c r="K52" i="7"/>
  <c r="L53" i="7"/>
  <c r="K52" i="8"/>
  <c r="L53" i="8"/>
  <c r="K52" i="4"/>
  <c r="L53" i="4"/>
  <c r="L52" i="3" s="1"/>
  <c r="K52" i="6"/>
  <c r="L53" i="6"/>
  <c r="L53" i="18"/>
  <c r="K52" i="18"/>
  <c r="K51" i="9" l="1"/>
  <c r="L52" i="9"/>
  <c r="K51" i="2"/>
  <c r="L52" i="2"/>
  <c r="K51" i="3" s="1"/>
  <c r="K51" i="10"/>
  <c r="L52" i="10"/>
  <c r="K51" i="16"/>
  <c r="L52" i="16"/>
  <c r="D51" i="3" s="1"/>
  <c r="L52" i="14"/>
  <c r="F51" i="3" s="1"/>
  <c r="K51" i="14"/>
  <c r="L52" i="11"/>
  <c r="H51" i="3" s="1"/>
  <c r="K51" i="11"/>
  <c r="K51" i="12"/>
  <c r="L52" i="12"/>
  <c r="G51" i="3" s="1"/>
  <c r="K51" i="17"/>
  <c r="L52" i="17"/>
  <c r="L52" i="15"/>
  <c r="K51" i="15"/>
  <c r="K51" i="4"/>
  <c r="L52" i="4"/>
  <c r="L51" i="3" s="1"/>
  <c r="L52" i="6"/>
  <c r="K51" i="6"/>
  <c r="K51" i="8"/>
  <c r="L52" i="8"/>
  <c r="K51" i="7"/>
  <c r="L52" i="7"/>
  <c r="L52" i="18"/>
  <c r="K51" i="18"/>
  <c r="K50" i="17" l="1"/>
  <c r="L51" i="17"/>
  <c r="L51" i="12"/>
  <c r="G50" i="3" s="1"/>
  <c r="K50" i="12"/>
  <c r="K50" i="10"/>
  <c r="L51" i="10"/>
  <c r="K50" i="16"/>
  <c r="L51" i="16"/>
  <c r="D50" i="3" s="1"/>
  <c r="K50" i="2"/>
  <c r="L51" i="2"/>
  <c r="K50" i="3" s="1"/>
  <c r="K50" i="11"/>
  <c r="L51" i="11"/>
  <c r="H50" i="3" s="1"/>
  <c r="K50" i="15"/>
  <c r="L51" i="15"/>
  <c r="L51" i="14"/>
  <c r="F50" i="3" s="1"/>
  <c r="K50" i="14"/>
  <c r="L51" i="9"/>
  <c r="K50" i="9"/>
  <c r="K50" i="8"/>
  <c r="L51" i="8"/>
  <c r="K50" i="6"/>
  <c r="L51" i="6"/>
  <c r="K50" i="7"/>
  <c r="L51" i="7"/>
  <c r="K50" i="4"/>
  <c r="L51" i="4"/>
  <c r="L50" i="3" s="1"/>
  <c r="L51" i="18"/>
  <c r="K50" i="18"/>
  <c r="K49" i="14" l="1"/>
  <c r="L50" i="14"/>
  <c r="F49" i="3" s="1"/>
  <c r="K49" i="10"/>
  <c r="L50" i="10"/>
  <c r="L50" i="15"/>
  <c r="K49" i="15"/>
  <c r="K49" i="11"/>
  <c r="L50" i="11"/>
  <c r="H49" i="3" s="1"/>
  <c r="K49" i="9"/>
  <c r="L50" i="9"/>
  <c r="K49" i="16"/>
  <c r="L50" i="16"/>
  <c r="D49" i="3" s="1"/>
  <c r="K49" i="12"/>
  <c r="L50" i="12"/>
  <c r="G49" i="3" s="1"/>
  <c r="K49" i="2"/>
  <c r="L50" i="2"/>
  <c r="K49" i="3" s="1"/>
  <c r="L50" i="17"/>
  <c r="K49" i="17"/>
  <c r="K49" i="4"/>
  <c r="L50" i="4"/>
  <c r="L49" i="3" s="1"/>
  <c r="K49" i="6"/>
  <c r="L50" i="6"/>
  <c r="K49" i="7"/>
  <c r="L50" i="7"/>
  <c r="K49" i="8"/>
  <c r="L50" i="8"/>
  <c r="K49" i="18"/>
  <c r="L50" i="18"/>
  <c r="L49" i="15" l="1"/>
  <c r="K48" i="15"/>
  <c r="L49" i="12"/>
  <c r="G48" i="3" s="1"/>
  <c r="G12" i="13" s="1"/>
  <c r="K48" i="12"/>
  <c r="K48" i="11"/>
  <c r="L49" i="11"/>
  <c r="H48" i="3" s="1"/>
  <c r="H12" i="13" s="1"/>
  <c r="L49" i="16"/>
  <c r="D48" i="3" s="1"/>
  <c r="D12" i="13" s="1"/>
  <c r="K48" i="16"/>
  <c r="K48" i="10"/>
  <c r="L49" i="10"/>
  <c r="K48" i="2"/>
  <c r="L49" i="2"/>
  <c r="K48" i="3" s="1"/>
  <c r="K12" i="13" s="1"/>
  <c r="L49" i="17"/>
  <c r="K48" i="17"/>
  <c r="L49" i="9"/>
  <c r="K48" i="9"/>
  <c r="L49" i="14"/>
  <c r="F48" i="3" s="1"/>
  <c r="F12" i="13" s="1"/>
  <c r="K48" i="14"/>
  <c r="K48" i="8"/>
  <c r="L49" i="8"/>
  <c r="K48" i="6"/>
  <c r="L49" i="6"/>
  <c r="K48" i="7"/>
  <c r="L49" i="7"/>
  <c r="K48" i="4"/>
  <c r="L49" i="4"/>
  <c r="L48" i="3" s="1"/>
  <c r="L12" i="13" s="1"/>
  <c r="K48" i="18"/>
  <c r="L49" i="18"/>
  <c r="K47" i="11" l="1"/>
  <c r="L48" i="11"/>
  <c r="H47" i="3" s="1"/>
  <c r="K47" i="9"/>
  <c r="L48" i="9"/>
  <c r="L48" i="17"/>
  <c r="K47" i="17"/>
  <c r="L48" i="12"/>
  <c r="G47" i="3" s="1"/>
  <c r="K47" i="12"/>
  <c r="K47" i="2"/>
  <c r="L48" i="2"/>
  <c r="K47" i="3" s="1"/>
  <c r="K47" i="14"/>
  <c r="L48" i="14"/>
  <c r="F47" i="3" s="1"/>
  <c r="K47" i="15"/>
  <c r="L48" i="15"/>
  <c r="K47" i="16"/>
  <c r="L48" i="16"/>
  <c r="D47" i="3" s="1"/>
  <c r="K47" i="10"/>
  <c r="L48" i="10"/>
  <c r="K47" i="4"/>
  <c r="L48" i="4"/>
  <c r="L47" i="3" s="1"/>
  <c r="K47" i="6"/>
  <c r="L48" i="6"/>
  <c r="K47" i="7"/>
  <c r="L48" i="7"/>
  <c r="K47" i="8"/>
  <c r="L48" i="8"/>
  <c r="L48" i="18"/>
  <c r="K47" i="18"/>
  <c r="K46" i="12" l="1"/>
  <c r="L47" i="12"/>
  <c r="G46" i="3" s="1"/>
  <c r="K46" i="16"/>
  <c r="L47" i="16"/>
  <c r="D46" i="3" s="1"/>
  <c r="K46" i="15"/>
  <c r="L47" i="15"/>
  <c r="K46" i="17"/>
  <c r="L47" i="17"/>
  <c r="K46" i="14"/>
  <c r="L47" i="14"/>
  <c r="F46" i="3" s="1"/>
  <c r="K46" i="9"/>
  <c r="L47" i="9"/>
  <c r="K46" i="10"/>
  <c r="L47" i="10"/>
  <c r="K46" i="2"/>
  <c r="L47" i="2"/>
  <c r="K46" i="3" s="1"/>
  <c r="K46" i="11"/>
  <c r="L47" i="11"/>
  <c r="H46" i="3" s="1"/>
  <c r="K46" i="8"/>
  <c r="L47" i="8"/>
  <c r="K46" i="6"/>
  <c r="L47" i="6"/>
  <c r="K46" i="7"/>
  <c r="L47" i="7"/>
  <c r="K46" i="4"/>
  <c r="L47" i="4"/>
  <c r="L46" i="3" s="1"/>
  <c r="K46" i="18"/>
  <c r="L47" i="18"/>
  <c r="K45" i="17" l="1"/>
  <c r="L46" i="17"/>
  <c r="L46" i="15"/>
  <c r="K45" i="15"/>
  <c r="K45" i="2"/>
  <c r="L46" i="2"/>
  <c r="K45" i="3" s="1"/>
  <c r="L46" i="9"/>
  <c r="K45" i="9"/>
  <c r="L46" i="16"/>
  <c r="D45" i="3" s="1"/>
  <c r="K45" i="16"/>
  <c r="K45" i="10"/>
  <c r="L46" i="10"/>
  <c r="L46" i="11"/>
  <c r="H45" i="3" s="1"/>
  <c r="K45" i="11"/>
  <c r="K45" i="14"/>
  <c r="L46" i="14"/>
  <c r="F45" i="3" s="1"/>
  <c r="K45" i="12"/>
  <c r="L46" i="12"/>
  <c r="G45" i="3" s="1"/>
  <c r="L46" i="4"/>
  <c r="L45" i="3" s="1"/>
  <c r="K45" i="4"/>
  <c r="K45" i="6"/>
  <c r="L46" i="6"/>
  <c r="K45" i="7"/>
  <c r="L46" i="7"/>
  <c r="K45" i="8"/>
  <c r="L46" i="8"/>
  <c r="K45" i="18"/>
  <c r="L46" i="18"/>
  <c r="L45" i="9" l="1"/>
  <c r="K44" i="9"/>
  <c r="K44" i="14"/>
  <c r="L45" i="14"/>
  <c r="F44" i="3" s="1"/>
  <c r="L45" i="11"/>
  <c r="H44" i="3" s="1"/>
  <c r="K44" i="11"/>
  <c r="K44" i="15"/>
  <c r="L45" i="15"/>
  <c r="K44" i="2"/>
  <c r="L45" i="2"/>
  <c r="K44" i="3" s="1"/>
  <c r="K44" i="10"/>
  <c r="L45" i="10"/>
  <c r="L45" i="16"/>
  <c r="D44" i="3" s="1"/>
  <c r="K44" i="16"/>
  <c r="L45" i="12"/>
  <c r="G44" i="3" s="1"/>
  <c r="K44" i="12"/>
  <c r="K44" i="17"/>
  <c r="L45" i="17"/>
  <c r="K44" i="8"/>
  <c r="L45" i="8"/>
  <c r="L45" i="6"/>
  <c r="K44" i="6"/>
  <c r="K44" i="4"/>
  <c r="L45" i="4"/>
  <c r="L44" i="3" s="1"/>
  <c r="K44" i="7"/>
  <c r="L45" i="7"/>
  <c r="K44" i="18"/>
  <c r="L45" i="18"/>
  <c r="K43" i="11" l="1"/>
  <c r="L44" i="11"/>
  <c r="H43" i="3" s="1"/>
  <c r="K43" i="12"/>
  <c r="L44" i="12"/>
  <c r="G43" i="3" s="1"/>
  <c r="K43" i="10"/>
  <c r="L44" i="10"/>
  <c r="K43" i="14"/>
  <c r="L44" i="14"/>
  <c r="F43" i="3" s="1"/>
  <c r="L44" i="15"/>
  <c r="K43" i="15"/>
  <c r="L44" i="9"/>
  <c r="K43" i="9"/>
  <c r="K43" i="16"/>
  <c r="L44" i="16"/>
  <c r="D43" i="3" s="1"/>
  <c r="L44" i="17"/>
  <c r="K43" i="17"/>
  <c r="K43" i="2"/>
  <c r="L44" i="2"/>
  <c r="K43" i="3" s="1"/>
  <c r="K43" i="6"/>
  <c r="L44" i="6"/>
  <c r="L44" i="7"/>
  <c r="K43" i="7"/>
  <c r="K43" i="4"/>
  <c r="L44" i="4"/>
  <c r="L43" i="3" s="1"/>
  <c r="K43" i="8"/>
  <c r="L44" i="8"/>
  <c r="L44" i="18"/>
  <c r="K43" i="18"/>
  <c r="L43" i="14" l="1"/>
  <c r="F42" i="3" s="1"/>
  <c r="K42" i="14"/>
  <c r="L43" i="16"/>
  <c r="D42" i="3" s="1"/>
  <c r="K42" i="16"/>
  <c r="K42" i="9"/>
  <c r="L43" i="9"/>
  <c r="K42" i="10"/>
  <c r="L43" i="10"/>
  <c r="K42" i="12"/>
  <c r="L43" i="12"/>
  <c r="G42" i="3" s="1"/>
  <c r="K42" i="15"/>
  <c r="L43" i="15"/>
  <c r="L43" i="17"/>
  <c r="K42" i="17"/>
  <c r="K42" i="2"/>
  <c r="L43" i="2"/>
  <c r="K42" i="3" s="1"/>
  <c r="L43" i="11"/>
  <c r="H42" i="3" s="1"/>
  <c r="K42" i="11"/>
  <c r="K42" i="7"/>
  <c r="L43" i="7"/>
  <c r="K42" i="8"/>
  <c r="L43" i="8"/>
  <c r="K42" i="4"/>
  <c r="L43" i="4"/>
  <c r="L42" i="3" s="1"/>
  <c r="K42" i="6"/>
  <c r="L43" i="6"/>
  <c r="L43" i="18"/>
  <c r="K42" i="18"/>
  <c r="K41" i="2" l="1"/>
  <c r="L42" i="2"/>
  <c r="K41" i="3" s="1"/>
  <c r="K41" i="10"/>
  <c r="L42" i="10"/>
  <c r="K41" i="17"/>
  <c r="L42" i="17"/>
  <c r="L42" i="16"/>
  <c r="D41" i="3" s="1"/>
  <c r="K41" i="16"/>
  <c r="L42" i="15"/>
  <c r="K41" i="15"/>
  <c r="K41" i="11"/>
  <c r="L42" i="11"/>
  <c r="H41" i="3" s="1"/>
  <c r="K41" i="14"/>
  <c r="L42" i="14"/>
  <c r="F41" i="3" s="1"/>
  <c r="L42" i="9"/>
  <c r="K41" i="9"/>
  <c r="K41" i="12"/>
  <c r="L42" i="12"/>
  <c r="G41" i="3" s="1"/>
  <c r="K41" i="6"/>
  <c r="L42" i="6"/>
  <c r="K41" i="8"/>
  <c r="L42" i="8"/>
  <c r="K41" i="4"/>
  <c r="L42" i="4"/>
  <c r="L41" i="3" s="1"/>
  <c r="K41" i="7"/>
  <c r="L42" i="7"/>
  <c r="K41" i="18"/>
  <c r="L42" i="18"/>
  <c r="L41" i="16" l="1"/>
  <c r="D40" i="3" s="1"/>
  <c r="K40" i="16"/>
  <c r="K40" i="9"/>
  <c r="L41" i="9"/>
  <c r="K40" i="11"/>
  <c r="L41" i="11"/>
  <c r="H40" i="3" s="1"/>
  <c r="K40" i="10"/>
  <c r="L41" i="10"/>
  <c r="L41" i="17"/>
  <c r="K40" i="17"/>
  <c r="K40" i="15"/>
  <c r="L41" i="15"/>
  <c r="L41" i="14"/>
  <c r="F40" i="3" s="1"/>
  <c r="K40" i="14"/>
  <c r="L41" i="12"/>
  <c r="G40" i="3" s="1"/>
  <c r="K40" i="12"/>
  <c r="K40" i="2"/>
  <c r="L41" i="2"/>
  <c r="K40" i="3" s="1"/>
  <c r="K40" i="7"/>
  <c r="L41" i="7"/>
  <c r="K40" i="8"/>
  <c r="L41" i="8"/>
  <c r="K40" i="4"/>
  <c r="L41" i="4"/>
  <c r="L40" i="3" s="1"/>
  <c r="K40" i="6"/>
  <c r="L41" i="6"/>
  <c r="L41" i="18"/>
  <c r="K40" i="18"/>
  <c r="K39" i="10" l="1"/>
  <c r="L40" i="10"/>
  <c r="K39" i="12"/>
  <c r="L40" i="12"/>
  <c r="G39" i="3" s="1"/>
  <c r="K39" i="14"/>
  <c r="L40" i="14"/>
  <c r="F39" i="3" s="1"/>
  <c r="L40" i="15"/>
  <c r="K39" i="15"/>
  <c r="K39" i="9"/>
  <c r="L40" i="9"/>
  <c r="L40" i="17"/>
  <c r="K39" i="17"/>
  <c r="L40" i="16"/>
  <c r="D39" i="3" s="1"/>
  <c r="K39" i="16"/>
  <c r="K39" i="11"/>
  <c r="L40" i="11"/>
  <c r="H39" i="3" s="1"/>
  <c r="K39" i="2"/>
  <c r="L40" i="2"/>
  <c r="K39" i="3" s="1"/>
  <c r="K39" i="6"/>
  <c r="L40" i="6"/>
  <c r="K39" i="8"/>
  <c r="L40" i="8"/>
  <c r="K39" i="4"/>
  <c r="L40" i="4"/>
  <c r="L39" i="3" s="1"/>
  <c r="K39" i="7"/>
  <c r="L40" i="7"/>
  <c r="L40" i="18"/>
  <c r="K39" i="18"/>
  <c r="L39" i="15" l="1"/>
  <c r="K38" i="15"/>
  <c r="K38" i="11"/>
  <c r="L39" i="11"/>
  <c r="H38" i="3" s="1"/>
  <c r="H11" i="13" s="1"/>
  <c r="K38" i="14"/>
  <c r="L39" i="14"/>
  <c r="F38" i="3" s="1"/>
  <c r="F11" i="13" s="1"/>
  <c r="L39" i="17"/>
  <c r="K38" i="17"/>
  <c r="L39" i="16"/>
  <c r="D38" i="3" s="1"/>
  <c r="D11" i="13" s="1"/>
  <c r="K38" i="16"/>
  <c r="L39" i="12"/>
  <c r="G38" i="3" s="1"/>
  <c r="G11" i="13" s="1"/>
  <c r="K38" i="12"/>
  <c r="K38" i="2"/>
  <c r="L39" i="2"/>
  <c r="K38" i="3" s="1"/>
  <c r="K11" i="13" s="1"/>
  <c r="L39" i="9"/>
  <c r="K38" i="9"/>
  <c r="K38" i="10"/>
  <c r="L39" i="10"/>
  <c r="K38" i="7"/>
  <c r="L39" i="7"/>
  <c r="K38" i="8"/>
  <c r="L39" i="8"/>
  <c r="K38" i="4"/>
  <c r="L39" i="4"/>
  <c r="L38" i="3" s="1"/>
  <c r="L11" i="13" s="1"/>
  <c r="L39" i="6"/>
  <c r="K38" i="6"/>
  <c r="L39" i="18"/>
  <c r="K38" i="18"/>
  <c r="K37" i="2" l="1"/>
  <c r="L38" i="2"/>
  <c r="K37" i="3" s="1"/>
  <c r="K37" i="9"/>
  <c r="L38" i="9"/>
  <c r="K37" i="11"/>
  <c r="L38" i="11"/>
  <c r="H37" i="3" s="1"/>
  <c r="L38" i="14"/>
  <c r="F37" i="3" s="1"/>
  <c r="K37" i="14"/>
  <c r="K37" i="16"/>
  <c r="L38" i="16"/>
  <c r="D37" i="3" s="1"/>
  <c r="L38" i="15"/>
  <c r="K37" i="15"/>
  <c r="L38" i="17"/>
  <c r="K37" i="17"/>
  <c r="L38" i="12"/>
  <c r="G37" i="3" s="1"/>
  <c r="K37" i="12"/>
  <c r="K37" i="10"/>
  <c r="L38" i="10"/>
  <c r="K37" i="6"/>
  <c r="L38" i="6"/>
  <c r="K37" i="8"/>
  <c r="L38" i="8"/>
  <c r="L38" i="4"/>
  <c r="L37" i="3" s="1"/>
  <c r="K37" i="4"/>
  <c r="K37" i="7"/>
  <c r="L38" i="7"/>
  <c r="K37" i="18"/>
  <c r="L38" i="18"/>
  <c r="K36" i="14" l="1"/>
  <c r="L37" i="14"/>
  <c r="F36" i="3" s="1"/>
  <c r="K36" i="11"/>
  <c r="L37" i="11"/>
  <c r="H36" i="3" s="1"/>
  <c r="K36" i="15"/>
  <c r="L37" i="15"/>
  <c r="L37" i="17"/>
  <c r="K36" i="17"/>
  <c r="K36" i="9"/>
  <c r="L37" i="9"/>
  <c r="K36" i="12"/>
  <c r="L37" i="12"/>
  <c r="G36" i="3" s="1"/>
  <c r="K36" i="10"/>
  <c r="L37" i="10"/>
  <c r="L37" i="16"/>
  <c r="D36" i="3" s="1"/>
  <c r="K36" i="16"/>
  <c r="K36" i="2"/>
  <c r="L37" i="2"/>
  <c r="K36" i="3" s="1"/>
  <c r="K36" i="7"/>
  <c r="L37" i="7"/>
  <c r="K36" i="8"/>
  <c r="L37" i="8"/>
  <c r="K36" i="4"/>
  <c r="L37" i="4"/>
  <c r="L36" i="3" s="1"/>
  <c r="K36" i="6"/>
  <c r="L37" i="6"/>
  <c r="L37" i="18"/>
  <c r="K36" i="18"/>
  <c r="K35" i="17" l="1"/>
  <c r="L36" i="17"/>
  <c r="K35" i="15"/>
  <c r="L36" i="15"/>
  <c r="L36" i="16"/>
  <c r="D35" i="3" s="1"/>
  <c r="K35" i="16"/>
  <c r="L36" i="12"/>
  <c r="G35" i="3" s="1"/>
  <c r="K35" i="12"/>
  <c r="K35" i="11"/>
  <c r="L36" i="11"/>
  <c r="H35" i="3" s="1"/>
  <c r="K35" i="10"/>
  <c r="L36" i="10"/>
  <c r="K35" i="2"/>
  <c r="L36" i="2"/>
  <c r="K35" i="3" s="1"/>
  <c r="L36" i="9"/>
  <c r="K35" i="9"/>
  <c r="K35" i="14"/>
  <c r="L36" i="14"/>
  <c r="F35" i="3" s="1"/>
  <c r="K35" i="6"/>
  <c r="L36" i="6"/>
  <c r="K35" i="8"/>
  <c r="L36" i="8"/>
  <c r="K35" i="4"/>
  <c r="L36" i="4"/>
  <c r="L35" i="3" s="1"/>
  <c r="K35" i="7"/>
  <c r="L36" i="7"/>
  <c r="L36" i="18"/>
  <c r="K35" i="18"/>
  <c r="L35" i="9" l="1"/>
  <c r="K34" i="9"/>
  <c r="K34" i="2"/>
  <c r="L35" i="2"/>
  <c r="K34" i="3" s="1"/>
  <c r="K34" i="10"/>
  <c r="L35" i="10"/>
  <c r="L35" i="15"/>
  <c r="K34" i="15"/>
  <c r="L35" i="12"/>
  <c r="G34" i="3" s="1"/>
  <c r="K34" i="12"/>
  <c r="L35" i="16"/>
  <c r="D34" i="3" s="1"/>
  <c r="K34" i="16"/>
  <c r="L35" i="14"/>
  <c r="F34" i="3" s="1"/>
  <c r="K34" i="14"/>
  <c r="K34" i="11"/>
  <c r="L35" i="11"/>
  <c r="H34" i="3" s="1"/>
  <c r="K34" i="17"/>
  <c r="L35" i="17"/>
  <c r="K34" i="7"/>
  <c r="L35" i="7"/>
  <c r="K34" i="8"/>
  <c r="L35" i="8"/>
  <c r="K34" i="4"/>
  <c r="L35" i="4"/>
  <c r="L34" i="3" s="1"/>
  <c r="K34" i="6"/>
  <c r="L35" i="6"/>
  <c r="L35" i="18"/>
  <c r="K34" i="18"/>
  <c r="K33" i="10" l="1"/>
  <c r="L34" i="10"/>
  <c r="K33" i="16"/>
  <c r="L34" i="16"/>
  <c r="D33" i="3" s="1"/>
  <c r="K33" i="11"/>
  <c r="L34" i="11"/>
  <c r="H33" i="3" s="1"/>
  <c r="K33" i="2"/>
  <c r="L34" i="2"/>
  <c r="K33" i="3" s="1"/>
  <c r="K33" i="15"/>
  <c r="L34" i="15"/>
  <c r="L34" i="14"/>
  <c r="F33" i="3" s="1"/>
  <c r="K33" i="14"/>
  <c r="K33" i="12"/>
  <c r="L34" i="12"/>
  <c r="G33" i="3" s="1"/>
  <c r="K33" i="9"/>
  <c r="L34" i="9"/>
  <c r="L34" i="17"/>
  <c r="K33" i="17"/>
  <c r="K33" i="6"/>
  <c r="L34" i="6"/>
  <c r="K33" i="8"/>
  <c r="L34" i="8"/>
  <c r="K33" i="4"/>
  <c r="L34" i="4"/>
  <c r="L33" i="3" s="1"/>
  <c r="K33" i="7"/>
  <c r="L34" i="7"/>
  <c r="K33" i="18"/>
  <c r="L34" i="18"/>
  <c r="K32" i="9" l="1"/>
  <c r="L33" i="9"/>
  <c r="L33" i="12"/>
  <c r="G32" i="3" s="1"/>
  <c r="K32" i="12"/>
  <c r="K32" i="11"/>
  <c r="L33" i="11"/>
  <c r="H32" i="3" s="1"/>
  <c r="K32" i="2"/>
  <c r="L33" i="2"/>
  <c r="K32" i="3" s="1"/>
  <c r="K32" i="14"/>
  <c r="L33" i="14"/>
  <c r="F32" i="3" s="1"/>
  <c r="K32" i="16"/>
  <c r="L33" i="16"/>
  <c r="D32" i="3" s="1"/>
  <c r="L33" i="17"/>
  <c r="K32" i="17"/>
  <c r="K32" i="15"/>
  <c r="L33" i="15"/>
  <c r="K32" i="10"/>
  <c r="L33" i="10"/>
  <c r="K32" i="4"/>
  <c r="L33" i="4"/>
  <c r="L32" i="3" s="1"/>
  <c r="K32" i="7"/>
  <c r="L33" i="7"/>
  <c r="K32" i="8"/>
  <c r="L33" i="8"/>
  <c r="K32" i="6"/>
  <c r="L33" i="6"/>
  <c r="L33" i="18"/>
  <c r="K32" i="18"/>
  <c r="K31" i="2" l="1"/>
  <c r="L32" i="2"/>
  <c r="K31" i="3" s="1"/>
  <c r="L32" i="12"/>
  <c r="G31" i="3" s="1"/>
  <c r="K31" i="12"/>
  <c r="L32" i="15"/>
  <c r="K31" i="15"/>
  <c r="L32" i="16"/>
  <c r="D31" i="3" s="1"/>
  <c r="K31" i="16"/>
  <c r="K31" i="11"/>
  <c r="L32" i="11"/>
  <c r="H31" i="3" s="1"/>
  <c r="K31" i="17"/>
  <c r="L32" i="17"/>
  <c r="K31" i="10"/>
  <c r="L32" i="10"/>
  <c r="L32" i="14"/>
  <c r="F31" i="3" s="1"/>
  <c r="K31" i="14"/>
  <c r="K31" i="9"/>
  <c r="L32" i="9"/>
  <c r="K31" i="7"/>
  <c r="L32" i="7"/>
  <c r="K31" i="6"/>
  <c r="L32" i="6"/>
  <c r="K31" i="8"/>
  <c r="L32" i="8"/>
  <c r="K31" i="4"/>
  <c r="L32" i="4"/>
  <c r="L31" i="3" s="1"/>
  <c r="L32" i="18"/>
  <c r="K31" i="18"/>
  <c r="K30" i="16" l="1"/>
  <c r="L31" i="16"/>
  <c r="D30" i="3" s="1"/>
  <c r="K30" i="15"/>
  <c r="L31" i="15"/>
  <c r="K30" i="10"/>
  <c r="L31" i="10"/>
  <c r="K30" i="12"/>
  <c r="L31" i="12"/>
  <c r="G30" i="3" s="1"/>
  <c r="K30" i="17"/>
  <c r="L31" i="17"/>
  <c r="K30" i="14"/>
  <c r="L31" i="14"/>
  <c r="F30" i="3" s="1"/>
  <c r="K30" i="9"/>
  <c r="L31" i="9"/>
  <c r="K30" i="11"/>
  <c r="L31" i="11"/>
  <c r="H30" i="3" s="1"/>
  <c r="K30" i="2"/>
  <c r="L31" i="2"/>
  <c r="K30" i="3" s="1"/>
  <c r="K30" i="4"/>
  <c r="L31" i="4"/>
  <c r="L30" i="3" s="1"/>
  <c r="K30" i="6"/>
  <c r="L31" i="6"/>
  <c r="K30" i="8"/>
  <c r="L31" i="8"/>
  <c r="K30" i="7"/>
  <c r="L31" i="7"/>
  <c r="L31" i="18"/>
  <c r="K30" i="18"/>
  <c r="K29" i="12" l="1"/>
  <c r="L30" i="12"/>
  <c r="G29" i="3" s="1"/>
  <c r="K29" i="9"/>
  <c r="L30" i="9"/>
  <c r="K29" i="10"/>
  <c r="L30" i="10"/>
  <c r="K29" i="14"/>
  <c r="L30" i="14"/>
  <c r="F29" i="3" s="1"/>
  <c r="K29" i="15"/>
  <c r="L30" i="15"/>
  <c r="K29" i="11"/>
  <c r="L30" i="11"/>
  <c r="H29" i="3" s="1"/>
  <c r="K29" i="2"/>
  <c r="L30" i="2"/>
  <c r="K29" i="3" s="1"/>
  <c r="L30" i="17"/>
  <c r="K29" i="17"/>
  <c r="K29" i="16"/>
  <c r="L30" i="16"/>
  <c r="D29" i="3" s="1"/>
  <c r="K29" i="6"/>
  <c r="L30" i="6"/>
  <c r="K29" i="7"/>
  <c r="L30" i="7"/>
  <c r="K29" i="8"/>
  <c r="L30" i="8"/>
  <c r="K29" i="4"/>
  <c r="L30" i="4"/>
  <c r="L29" i="3" s="1"/>
  <c r="K29" i="18"/>
  <c r="L30" i="18"/>
  <c r="K28" i="14" l="1"/>
  <c r="L29" i="14"/>
  <c r="F28" i="3" s="1"/>
  <c r="F10" i="13" s="1"/>
  <c r="K28" i="2"/>
  <c r="L29" i="2"/>
  <c r="K28" i="3" s="1"/>
  <c r="K10" i="13" s="1"/>
  <c r="K28" i="10"/>
  <c r="L29" i="10"/>
  <c r="L29" i="11"/>
  <c r="H28" i="3" s="1"/>
  <c r="H10" i="13" s="1"/>
  <c r="K28" i="11"/>
  <c r="K28" i="9"/>
  <c r="L29" i="9"/>
  <c r="K28" i="17"/>
  <c r="L29" i="17"/>
  <c r="K28" i="16"/>
  <c r="L29" i="16"/>
  <c r="D28" i="3" s="1"/>
  <c r="D10" i="13" s="1"/>
  <c r="L29" i="15"/>
  <c r="K28" i="15"/>
  <c r="K28" i="12"/>
  <c r="L29" i="12"/>
  <c r="G28" i="3" s="1"/>
  <c r="G10" i="13" s="1"/>
  <c r="K28" i="8"/>
  <c r="L29" i="8"/>
  <c r="K28" i="6"/>
  <c r="L29" i="6"/>
  <c r="K28" i="4"/>
  <c r="L29" i="4"/>
  <c r="L28" i="3" s="1"/>
  <c r="L10" i="13" s="1"/>
  <c r="K28" i="7"/>
  <c r="L29" i="7"/>
  <c r="K28" i="18"/>
  <c r="L29" i="18"/>
  <c r="K27" i="10" l="1"/>
  <c r="L28" i="10"/>
  <c r="K27" i="15"/>
  <c r="L28" i="15"/>
  <c r="L28" i="16"/>
  <c r="D27" i="3" s="1"/>
  <c r="K27" i="16"/>
  <c r="L28" i="17"/>
  <c r="K27" i="17"/>
  <c r="K27" i="2"/>
  <c r="L28" i="2"/>
  <c r="K27" i="3" s="1"/>
  <c r="K27" i="11"/>
  <c r="L28" i="11"/>
  <c r="H27" i="3" s="1"/>
  <c r="K27" i="12"/>
  <c r="L28" i="12"/>
  <c r="G27" i="3" s="1"/>
  <c r="K27" i="9"/>
  <c r="L28" i="9"/>
  <c r="K27" i="14"/>
  <c r="L28" i="14"/>
  <c r="F27" i="3" s="1"/>
  <c r="L28" i="4"/>
  <c r="L27" i="3" s="1"/>
  <c r="K27" i="4"/>
  <c r="K27" i="7"/>
  <c r="L28" i="7"/>
  <c r="K27" i="6"/>
  <c r="L28" i="6"/>
  <c r="K27" i="8"/>
  <c r="L28" i="8"/>
  <c r="L28" i="18"/>
  <c r="K27" i="18"/>
  <c r="L27" i="14" l="1"/>
  <c r="F26" i="3" s="1"/>
  <c r="K26" i="14"/>
  <c r="L27" i="16"/>
  <c r="D26" i="3" s="1"/>
  <c r="K26" i="16"/>
  <c r="K26" i="10"/>
  <c r="L27" i="10"/>
  <c r="K26" i="9"/>
  <c r="L27" i="9"/>
  <c r="L27" i="12"/>
  <c r="G26" i="3" s="1"/>
  <c r="K26" i="12"/>
  <c r="L27" i="17"/>
  <c r="K26" i="17"/>
  <c r="K26" i="11"/>
  <c r="L27" i="11"/>
  <c r="H26" i="3" s="1"/>
  <c r="L27" i="15"/>
  <c r="K26" i="15"/>
  <c r="K26" i="2"/>
  <c r="L27" i="2"/>
  <c r="K26" i="3" s="1"/>
  <c r="K26" i="8"/>
  <c r="L27" i="8"/>
  <c r="K26" i="7"/>
  <c r="L27" i="7"/>
  <c r="K26" i="4"/>
  <c r="L27" i="4"/>
  <c r="L26" i="3" s="1"/>
  <c r="K26" i="6"/>
  <c r="L27" i="6"/>
  <c r="K26" i="18"/>
  <c r="L27" i="18"/>
  <c r="K25" i="9" l="1"/>
  <c r="L26" i="9"/>
  <c r="K25" i="10"/>
  <c r="L26" i="10"/>
  <c r="L26" i="16"/>
  <c r="D25" i="3" s="1"/>
  <c r="K25" i="16"/>
  <c r="L26" i="11"/>
  <c r="H25" i="3" s="1"/>
  <c r="K25" i="11"/>
  <c r="K25" i="15"/>
  <c r="L26" i="15"/>
  <c r="L26" i="17"/>
  <c r="K25" i="17"/>
  <c r="K25" i="12"/>
  <c r="L26" i="12"/>
  <c r="G25" i="3" s="1"/>
  <c r="L26" i="14"/>
  <c r="F25" i="3" s="1"/>
  <c r="K25" i="14"/>
  <c r="K25" i="2"/>
  <c r="L26" i="2"/>
  <c r="K25" i="3" s="1"/>
  <c r="L26" i="7"/>
  <c r="K25" i="7"/>
  <c r="K25" i="6"/>
  <c r="L26" i="6"/>
  <c r="K25" i="4"/>
  <c r="L26" i="4"/>
  <c r="L25" i="3" s="1"/>
  <c r="K25" i="8"/>
  <c r="L26" i="8"/>
  <c r="K25" i="18"/>
  <c r="L26" i="18"/>
  <c r="L25" i="14" l="1"/>
  <c r="F24" i="3" s="1"/>
  <c r="K24" i="14"/>
  <c r="K24" i="11"/>
  <c r="L25" i="11"/>
  <c r="H24" i="3" s="1"/>
  <c r="L25" i="17"/>
  <c r="K24" i="17"/>
  <c r="K24" i="16"/>
  <c r="L25" i="16"/>
  <c r="D24" i="3" s="1"/>
  <c r="K24" i="10"/>
  <c r="L25" i="10"/>
  <c r="L25" i="12"/>
  <c r="G24" i="3" s="1"/>
  <c r="K24" i="12"/>
  <c r="K24" i="2"/>
  <c r="L25" i="2"/>
  <c r="K24" i="3" s="1"/>
  <c r="K24" i="15"/>
  <c r="L25" i="15"/>
  <c r="K24" i="9"/>
  <c r="L25" i="9"/>
  <c r="K24" i="8"/>
  <c r="L25" i="8"/>
  <c r="K24" i="7"/>
  <c r="L25" i="7"/>
  <c r="K24" i="6"/>
  <c r="L25" i="6"/>
  <c r="K24" i="4"/>
  <c r="L25" i="4"/>
  <c r="L24" i="3" s="1"/>
  <c r="L25" i="18"/>
  <c r="K24" i="18"/>
  <c r="L24" i="15" l="1"/>
  <c r="K23" i="15"/>
  <c r="K23" i="9"/>
  <c r="L24" i="9"/>
  <c r="K23" i="17"/>
  <c r="L24" i="17"/>
  <c r="K23" i="2"/>
  <c r="L24" i="2"/>
  <c r="K23" i="3" s="1"/>
  <c r="L24" i="16"/>
  <c r="D23" i="3" s="1"/>
  <c r="K23" i="16"/>
  <c r="K23" i="12"/>
  <c r="L24" i="12"/>
  <c r="G23" i="3" s="1"/>
  <c r="L24" i="11"/>
  <c r="H23" i="3" s="1"/>
  <c r="K23" i="11"/>
  <c r="K23" i="10"/>
  <c r="L24" i="10"/>
  <c r="K23" i="14"/>
  <c r="L24" i="14"/>
  <c r="F23" i="3" s="1"/>
  <c r="L24" i="4"/>
  <c r="L23" i="3" s="1"/>
  <c r="K23" i="4"/>
  <c r="K23" i="7"/>
  <c r="L24" i="7"/>
  <c r="K23" i="6"/>
  <c r="L24" i="6"/>
  <c r="K23" i="8"/>
  <c r="L24" i="8"/>
  <c r="L24" i="18"/>
  <c r="K23" i="18"/>
  <c r="L23" i="17" l="1"/>
  <c r="K22" i="17"/>
  <c r="K22" i="2"/>
  <c r="L23" i="2"/>
  <c r="K22" i="3" s="1"/>
  <c r="K22" i="10"/>
  <c r="L23" i="10"/>
  <c r="K22" i="12"/>
  <c r="L23" i="12"/>
  <c r="G22" i="3" s="1"/>
  <c r="K22" i="9"/>
  <c r="L23" i="9"/>
  <c r="L23" i="11"/>
  <c r="H22" i="3" s="1"/>
  <c r="K22" i="11"/>
  <c r="K22" i="16"/>
  <c r="L23" i="16"/>
  <c r="D22" i="3" s="1"/>
  <c r="L23" i="15"/>
  <c r="K22" i="15"/>
  <c r="L23" i="14"/>
  <c r="F22" i="3" s="1"/>
  <c r="K22" i="14"/>
  <c r="K22" i="7"/>
  <c r="L23" i="7"/>
  <c r="K22" i="8"/>
  <c r="L23" i="8"/>
  <c r="K22" i="4"/>
  <c r="L23" i="4"/>
  <c r="L22" i="3" s="1"/>
  <c r="K22" i="6"/>
  <c r="L23" i="6"/>
  <c r="L23" i="18"/>
  <c r="K22" i="18"/>
  <c r="K21" i="12" l="1"/>
  <c r="L22" i="12"/>
  <c r="G21" i="3" s="1"/>
  <c r="K21" i="10"/>
  <c r="L22" i="10"/>
  <c r="L22" i="11"/>
  <c r="H21" i="3" s="1"/>
  <c r="K21" i="11"/>
  <c r="K21" i="2"/>
  <c r="L22" i="2"/>
  <c r="K21" i="3" s="1"/>
  <c r="K21" i="15"/>
  <c r="L22" i="15"/>
  <c r="K21" i="14"/>
  <c r="L22" i="14"/>
  <c r="F21" i="3" s="1"/>
  <c r="L22" i="17"/>
  <c r="K21" i="17"/>
  <c r="K21" i="16"/>
  <c r="L22" i="16"/>
  <c r="D21" i="3" s="1"/>
  <c r="K21" i="9"/>
  <c r="L22" i="9"/>
  <c r="K21" i="6"/>
  <c r="L22" i="6"/>
  <c r="K21" i="8"/>
  <c r="L22" i="8"/>
  <c r="L22" i="4"/>
  <c r="L21" i="3" s="1"/>
  <c r="K21" i="4"/>
  <c r="K21" i="7"/>
  <c r="L22" i="7"/>
  <c r="K21" i="18"/>
  <c r="L22" i="18"/>
  <c r="K20" i="11" l="1"/>
  <c r="L21" i="11"/>
  <c r="H20" i="3" s="1"/>
  <c r="K20" i="2"/>
  <c r="L21" i="2"/>
  <c r="K20" i="3" s="1"/>
  <c r="K20" i="14"/>
  <c r="L21" i="14"/>
  <c r="F20" i="3" s="1"/>
  <c r="K20" i="10"/>
  <c r="L21" i="10"/>
  <c r="L21" i="16"/>
  <c r="D20" i="3" s="1"/>
  <c r="K20" i="16"/>
  <c r="K20" i="17"/>
  <c r="L21" i="17"/>
  <c r="K20" i="9"/>
  <c r="L21" i="9"/>
  <c r="K20" i="15"/>
  <c r="L21" i="15"/>
  <c r="L21" i="12"/>
  <c r="G20" i="3" s="1"/>
  <c r="K20" i="12"/>
  <c r="K20" i="7"/>
  <c r="L21" i="7"/>
  <c r="K20" i="8"/>
  <c r="L21" i="8"/>
  <c r="K20" i="4"/>
  <c r="L21" i="4"/>
  <c r="L20" i="3" s="1"/>
  <c r="K20" i="6"/>
  <c r="L21" i="6"/>
  <c r="L21" i="18"/>
  <c r="K20" i="18"/>
  <c r="K19" i="10" l="1"/>
  <c r="L20" i="10"/>
  <c r="K19" i="9"/>
  <c r="L20" i="9"/>
  <c r="L20" i="17"/>
  <c r="K19" i="17"/>
  <c r="K19" i="2"/>
  <c r="L20" i="2"/>
  <c r="K19" i="3" s="1"/>
  <c r="L20" i="12"/>
  <c r="G19" i="3" s="1"/>
  <c r="K19" i="12"/>
  <c r="K19" i="16"/>
  <c r="L20" i="16"/>
  <c r="D19" i="3" s="1"/>
  <c r="K19" i="15"/>
  <c r="L20" i="15"/>
  <c r="K19" i="14"/>
  <c r="L20" i="14"/>
  <c r="F19" i="3" s="1"/>
  <c r="L20" i="11"/>
  <c r="H19" i="3" s="1"/>
  <c r="K19" i="11"/>
  <c r="K19" i="4"/>
  <c r="L20" i="4"/>
  <c r="L19" i="3" s="1"/>
  <c r="K19" i="8"/>
  <c r="L20" i="8"/>
  <c r="K19" i="6"/>
  <c r="L20" i="6"/>
  <c r="K19" i="7"/>
  <c r="L20" i="7"/>
  <c r="L20" i="18"/>
  <c r="K19" i="18"/>
  <c r="K18" i="17" l="1"/>
  <c r="L19" i="17"/>
  <c r="K18" i="2"/>
  <c r="L19" i="2"/>
  <c r="K18" i="3" s="1"/>
  <c r="K9" i="13" s="1"/>
  <c r="K18" i="16"/>
  <c r="L19" i="16"/>
  <c r="D18" i="3" s="1"/>
  <c r="D9" i="13" s="1"/>
  <c r="K18" i="9"/>
  <c r="L19" i="9"/>
  <c r="L19" i="14"/>
  <c r="F18" i="3" s="1"/>
  <c r="F9" i="13" s="1"/>
  <c r="K18" i="14"/>
  <c r="K18" i="15"/>
  <c r="L19" i="15"/>
  <c r="L19" i="11"/>
  <c r="H18" i="3" s="1"/>
  <c r="H9" i="13" s="1"/>
  <c r="K18" i="11"/>
  <c r="K18" i="12"/>
  <c r="L19" i="12"/>
  <c r="G18" i="3" s="1"/>
  <c r="G9" i="13" s="1"/>
  <c r="K18" i="10"/>
  <c r="L19" i="10"/>
  <c r="K18" i="7"/>
  <c r="L19" i="7"/>
  <c r="K18" i="8"/>
  <c r="L19" i="8"/>
  <c r="K18" i="6"/>
  <c r="L19" i="6"/>
  <c r="K18" i="4"/>
  <c r="L19" i="4"/>
  <c r="L18" i="3" s="1"/>
  <c r="L9" i="13" s="1"/>
  <c r="L19" i="18"/>
  <c r="K18" i="18"/>
  <c r="K17" i="9" l="1"/>
  <c r="L18" i="9"/>
  <c r="L18" i="16"/>
  <c r="D17" i="3" s="1"/>
  <c r="K17" i="16"/>
  <c r="L18" i="12"/>
  <c r="G17" i="3" s="1"/>
  <c r="K17" i="12"/>
  <c r="L18" i="15"/>
  <c r="K17" i="15"/>
  <c r="L18" i="2"/>
  <c r="K17" i="3" s="1"/>
  <c r="K17" i="2"/>
  <c r="K17" i="14"/>
  <c r="L18" i="14"/>
  <c r="F17" i="3" s="1"/>
  <c r="L18" i="11"/>
  <c r="H17" i="3" s="1"/>
  <c r="K17" i="11"/>
  <c r="L18" i="10"/>
  <c r="K17" i="10"/>
  <c r="K17" i="17"/>
  <c r="L18" i="17"/>
  <c r="L18" i="4"/>
  <c r="L17" i="3" s="1"/>
  <c r="K17" i="4"/>
  <c r="L18" i="8"/>
  <c r="K17" i="8"/>
  <c r="L18" i="6"/>
  <c r="K17" i="6"/>
  <c r="L18" i="7"/>
  <c r="K17" i="7"/>
  <c r="K17" i="18"/>
  <c r="L18" i="18"/>
  <c r="K16" i="15" l="1"/>
  <c r="L17" i="15"/>
  <c r="L17" i="16"/>
  <c r="D16" i="3" s="1"/>
  <c r="K16" i="16"/>
  <c r="K16" i="11"/>
  <c r="L17" i="11"/>
  <c r="H16" i="3" s="1"/>
  <c r="K16" i="14"/>
  <c r="L17" i="14"/>
  <c r="F16" i="3" s="1"/>
  <c r="L17" i="10"/>
  <c r="K16" i="10"/>
  <c r="L17" i="12"/>
  <c r="G16" i="3" s="1"/>
  <c r="K16" i="12"/>
  <c r="K16" i="2"/>
  <c r="L17" i="2"/>
  <c r="K16" i="3" s="1"/>
  <c r="K16" i="17"/>
  <c r="L17" i="17"/>
  <c r="L17" i="9"/>
  <c r="K16" i="9"/>
  <c r="L17" i="7"/>
  <c r="K16" i="7"/>
  <c r="K16" i="8"/>
  <c r="L17" i="8"/>
  <c r="K16" i="6"/>
  <c r="L17" i="6"/>
  <c r="L17" i="4"/>
  <c r="L16" i="3" s="1"/>
  <c r="K16" i="4"/>
  <c r="L17" i="18"/>
  <c r="K16" i="18"/>
  <c r="L16" i="14" l="1"/>
  <c r="F15" i="3" s="1"/>
  <c r="K15" i="14"/>
  <c r="L16" i="11"/>
  <c r="H15" i="3" s="1"/>
  <c r="K15" i="11"/>
  <c r="K15" i="12"/>
  <c r="L16" i="12"/>
  <c r="G15" i="3" s="1"/>
  <c r="K15" i="16"/>
  <c r="L16" i="16"/>
  <c r="D15" i="3" s="1"/>
  <c r="L16" i="17"/>
  <c r="K15" i="17"/>
  <c r="K15" i="2"/>
  <c r="L16" i="2"/>
  <c r="K15" i="3" s="1"/>
  <c r="K15" i="9"/>
  <c r="L16" i="9"/>
  <c r="L16" i="10"/>
  <c r="K15" i="10"/>
  <c r="L16" i="15"/>
  <c r="K15" i="15"/>
  <c r="K15" i="4"/>
  <c r="L16" i="4"/>
  <c r="L15" i="3" s="1"/>
  <c r="K15" i="8"/>
  <c r="L16" i="8"/>
  <c r="L16" i="7"/>
  <c r="K15" i="7"/>
  <c r="K15" i="6"/>
  <c r="L16" i="6"/>
  <c r="L16" i="18"/>
  <c r="K15" i="18"/>
  <c r="L15" i="10" l="1"/>
  <c r="K14" i="10"/>
  <c r="L15" i="12"/>
  <c r="G14" i="3" s="1"/>
  <c r="K14" i="12"/>
  <c r="K14" i="11"/>
  <c r="L15" i="11"/>
  <c r="H14" i="3" s="1"/>
  <c r="L15" i="2"/>
  <c r="K14" i="3" s="1"/>
  <c r="K14" i="2"/>
  <c r="K14" i="15"/>
  <c r="L15" i="15"/>
  <c r="K14" i="17"/>
  <c r="L15" i="17"/>
  <c r="K14" i="14"/>
  <c r="L15" i="14"/>
  <c r="F14" i="3" s="1"/>
  <c r="K14" i="16"/>
  <c r="L15" i="16"/>
  <c r="D14" i="3" s="1"/>
  <c r="L15" i="9"/>
  <c r="K14" i="9"/>
  <c r="K14" i="6"/>
  <c r="L15" i="6"/>
  <c r="L15" i="8"/>
  <c r="K14" i="8"/>
  <c r="K14" i="7"/>
  <c r="L15" i="7"/>
  <c r="L15" i="4"/>
  <c r="L14" i="3" s="1"/>
  <c r="K14" i="4"/>
  <c r="L15" i="18"/>
  <c r="K14" i="18"/>
  <c r="K13" i="16" l="1"/>
  <c r="L14" i="16"/>
  <c r="D13" i="3" s="1"/>
  <c r="L14" i="11"/>
  <c r="H13" i="3" s="1"/>
  <c r="K13" i="11"/>
  <c r="K13" i="12"/>
  <c r="L14" i="12"/>
  <c r="G13" i="3" s="1"/>
  <c r="K13" i="17"/>
  <c r="L14" i="17"/>
  <c r="L14" i="9"/>
  <c r="K13" i="9"/>
  <c r="L14" i="10"/>
  <c r="K13" i="10"/>
  <c r="L14" i="2"/>
  <c r="K13" i="3" s="1"/>
  <c r="K13" i="2"/>
  <c r="L14" i="14"/>
  <c r="F13" i="3" s="1"/>
  <c r="K13" i="14"/>
  <c r="L14" i="15"/>
  <c r="K13" i="15"/>
  <c r="K13" i="4"/>
  <c r="L14" i="4"/>
  <c r="L13" i="3" s="1"/>
  <c r="K13" i="8"/>
  <c r="L14" i="8"/>
  <c r="L14" i="7"/>
  <c r="K13" i="7"/>
  <c r="L14" i="6"/>
  <c r="K13" i="6"/>
  <c r="K13" i="18"/>
  <c r="L14" i="18"/>
  <c r="K12" i="14" l="1"/>
  <c r="L13" i="14"/>
  <c r="F12" i="3" s="1"/>
  <c r="L13" i="2"/>
  <c r="K12" i="3" s="1"/>
  <c r="K12" i="2"/>
  <c r="K12" i="11"/>
  <c r="L13" i="11"/>
  <c r="H12" i="3" s="1"/>
  <c r="L13" i="12"/>
  <c r="G12" i="3" s="1"/>
  <c r="K12" i="12"/>
  <c r="L13" i="15"/>
  <c r="K12" i="15"/>
  <c r="L13" i="9"/>
  <c r="K12" i="9"/>
  <c r="L13" i="17"/>
  <c r="K12" i="17"/>
  <c r="K12" i="10"/>
  <c r="L13" i="10"/>
  <c r="K12" i="16"/>
  <c r="L13" i="16"/>
  <c r="D12" i="3" s="1"/>
  <c r="K12" i="7"/>
  <c r="L13" i="7"/>
  <c r="L13" i="6"/>
  <c r="K12" i="6"/>
  <c r="L13" i="8"/>
  <c r="K12" i="8"/>
  <c r="L13" i="4"/>
  <c r="L12" i="3" s="1"/>
  <c r="K12" i="4"/>
  <c r="L13" i="18"/>
  <c r="K12" i="18"/>
  <c r="K11" i="10" l="1"/>
  <c r="L12" i="10"/>
  <c r="K11" i="11"/>
  <c r="L12" i="11"/>
  <c r="H11" i="3" s="1"/>
  <c r="L12" i="12"/>
  <c r="G11" i="3" s="1"/>
  <c r="K11" i="12"/>
  <c r="L12" i="9"/>
  <c r="K11" i="9"/>
  <c r="L12" i="2"/>
  <c r="K11" i="3" s="1"/>
  <c r="K11" i="2"/>
  <c r="L12" i="15"/>
  <c r="K11" i="15"/>
  <c r="K11" i="17"/>
  <c r="L12" i="17"/>
  <c r="L12" i="16"/>
  <c r="D11" i="3" s="1"/>
  <c r="K11" i="16"/>
  <c r="L12" i="14"/>
  <c r="F11" i="3" s="1"/>
  <c r="K11" i="14"/>
  <c r="K11" i="4"/>
  <c r="L12" i="4"/>
  <c r="L11" i="3" s="1"/>
  <c r="L12" i="6"/>
  <c r="K11" i="6"/>
  <c r="L12" i="8"/>
  <c r="K11" i="8"/>
  <c r="K11" i="7"/>
  <c r="L12" i="7"/>
  <c r="L12" i="18"/>
  <c r="K11" i="18"/>
  <c r="K10" i="15" l="1"/>
  <c r="L11" i="15"/>
  <c r="K10" i="9"/>
  <c r="L11" i="9"/>
  <c r="K10" i="12"/>
  <c r="L11" i="12"/>
  <c r="G10" i="3" s="1"/>
  <c r="K10" i="11"/>
  <c r="L11" i="11"/>
  <c r="H10" i="3" s="1"/>
  <c r="L11" i="16"/>
  <c r="D10" i="3" s="1"/>
  <c r="K10" i="16"/>
  <c r="K10" i="14"/>
  <c r="L11" i="14"/>
  <c r="F10" i="3" s="1"/>
  <c r="L11" i="2"/>
  <c r="K10" i="3" s="1"/>
  <c r="K10" i="2"/>
  <c r="L11" i="17"/>
  <c r="K10" i="17"/>
  <c r="K10" i="10"/>
  <c r="L11" i="10"/>
  <c r="K10" i="6"/>
  <c r="L11" i="6"/>
  <c r="K10" i="7"/>
  <c r="L11" i="7"/>
  <c r="L11" i="8"/>
  <c r="K10" i="8"/>
  <c r="L11" i="4"/>
  <c r="L10" i="3" s="1"/>
  <c r="K10" i="4"/>
  <c r="K10" i="18"/>
  <c r="L11" i="18"/>
  <c r="K9" i="12" l="1"/>
  <c r="L9" i="12" s="1"/>
  <c r="G8" i="3" s="1"/>
  <c r="G8" i="13" s="1"/>
  <c r="L10" i="12"/>
  <c r="G9" i="3" s="1"/>
  <c r="K9" i="17"/>
  <c r="L9" i="17" s="1"/>
  <c r="L10" i="17"/>
  <c r="L10" i="2"/>
  <c r="K9" i="3" s="1"/>
  <c r="K9" i="2"/>
  <c r="L9" i="2" s="1"/>
  <c r="K8" i="3" s="1"/>
  <c r="K8" i="13" s="1"/>
  <c r="K9" i="14"/>
  <c r="L9" i="14" s="1"/>
  <c r="F8" i="3" s="1"/>
  <c r="F8" i="13" s="1"/>
  <c r="L10" i="14"/>
  <c r="F9" i="3" s="1"/>
  <c r="L10" i="9"/>
  <c r="K9" i="9"/>
  <c r="L9" i="9" s="1"/>
  <c r="L10" i="11"/>
  <c r="H9" i="3" s="1"/>
  <c r="K9" i="11"/>
  <c r="L9" i="11" s="1"/>
  <c r="H8" i="3" s="1"/>
  <c r="H8" i="13" s="1"/>
  <c r="K9" i="16"/>
  <c r="L9" i="16" s="1"/>
  <c r="D8" i="3" s="1"/>
  <c r="D8" i="13" s="1"/>
  <c r="L10" i="16"/>
  <c r="D9" i="3" s="1"/>
  <c r="L10" i="10"/>
  <c r="K9" i="10"/>
  <c r="L9" i="10" s="1"/>
  <c r="L10" i="15"/>
  <c r="K9" i="15"/>
  <c r="L9" i="15" s="1"/>
  <c r="L10" i="7"/>
  <c r="K9" i="7"/>
  <c r="L9" i="7" s="1"/>
  <c r="K9" i="4"/>
  <c r="L9" i="4" s="1"/>
  <c r="L8" i="3" s="1"/>
  <c r="L8" i="13" s="1"/>
  <c r="L10" i="4"/>
  <c r="L9" i="3" s="1"/>
  <c r="K9" i="8"/>
  <c r="L9" i="8" s="1"/>
  <c r="L10" i="8"/>
  <c r="L10" i="6"/>
  <c r="K9" i="6"/>
  <c r="L9" i="6" s="1"/>
  <c r="L10" i="18"/>
  <c r="K9" i="18"/>
  <c r="L9" i="18" s="1"/>
</calcChain>
</file>

<file path=xl/sharedStrings.xml><?xml version="1.0" encoding="utf-8"?>
<sst xmlns="http://schemas.openxmlformats.org/spreadsheetml/2006/main" count="427" uniqueCount="62">
  <si>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</si>
  <si>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</si>
  <si>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</si>
  <si>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</si>
  <si>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</si>
  <si>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</si>
  <si>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</si>
  <si>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</si>
  <si>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</si>
  <si>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</si>
  <si>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</si>
  <si>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</si>
  <si>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</si>
  <si>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</si>
  <si>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</si>
  <si>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</si>
  <si>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</si>
  <si>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</si>
  <si>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</si>
  <si>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</si>
  <si>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</si>
  <si>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Esperanza de vida de Parla desde 2010 por edad. Mujeres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</si>
  <si>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</si>
  <si>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</si>
  <si>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</si>
  <si>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</si>
  <si>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femenina. Parla 2017.</t>
  </si>
  <si>
    <t>Tabla de mortalidad femenina. Parla 2016.</t>
  </si>
  <si>
    <t>Tabla de mortalidad femenina. Parla 2015.</t>
  </si>
  <si>
    <t>Tabla de mortalidad femenina. Parla 2014.</t>
  </si>
  <si>
    <t>Tabla de mortalidad femenina. Parla 2018.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</si>
  <si>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</si>
  <si>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</si>
  <si>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</si>
  <si>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</si>
  <si>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</si>
  <si>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</si>
  <si>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</si>
  <si>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</si>
  <si>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</si>
  <si>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</si>
  <si>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</si>
  <si>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</si>
  <si>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</si>
  <si>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</si>
  <si>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</si>
  <si>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</si>
  <si>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</si>
  <si>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</si>
  <si>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</si>
  <si>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femenina. Parla 2019.</t>
  </si>
  <si>
    <t>Esperanza de vida de las mujeres residentes en Parla a distintas edades, desde 2010.</t>
  </si>
  <si>
    <t>Tabla de mortalidad femenina. Parla 2020.</t>
  </si>
  <si>
    <t>Fuente: Dirección General de Economía. Comunidad de Madrid</t>
  </si>
  <si>
    <t>Tabla de mortalidad femenina. Parla 2021.</t>
  </si>
  <si>
    <t>Tabla de mortalidad femenina. Parla 2022.</t>
  </si>
  <si>
    <t>Tabla de mortalidad femenina. Parla 2023.</t>
  </si>
  <si>
    <t>Población censada de cada edad</t>
  </si>
  <si>
    <t xml:space="preserve">Tabla de mortalidad femenina. Parla 2013 </t>
  </si>
  <si>
    <t xml:space="preserve">Tabla de mortalidad femenina. Parla 2012 </t>
  </si>
  <si>
    <t>Tabla de mortalidad femenina. Parla 2011</t>
  </si>
  <si>
    <t xml:space="preserve">Tabla de mortalidad femenina. Parla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</si>
</sst>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4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3" fontId="13" fillId="0" borderId="0" xfId="0" applyNumberFormat="1" applyFont="1"/>
    <xf numFmtId="3" fontId="4" fillId="0" borderId="0" xfId="0" applyNumberFormat="1" applyFont="1"/>
    <xf numFmtId="0" fontId="4" fillId="2" borderId="1" xfId="0" applyNumberFormat="1" applyFont="1" applyFill="1" applyBorder="1" applyAlignment="1" applyProtection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14" fillId="0" borderId="0" xfId="0" applyNumberFormat="1" applyFont="1"/>
    <xf numFmtId="0" fontId="2" fillId="0" borderId="0" xfId="0" applyFont="1"/>
    <xf numFmtId="0" fontId="9" fillId="0" borderId="0" xfId="0" applyFont="1" applyAlignment="1">
      <alignment horizontal="center"/>
    </xf>
    <xf numFmtId="3" fontId="9" fillId="0" borderId="6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tabSelected="1" workbookViewId="0"/>
  </sheetViews>
  <sheetFormatPr baseColWidth="10" defaultRowHeight="12.75" x14ac:dyDescent="0.2"/>
  <cols>
    <col min="1" max="1" width="10" style="8" customWidth="1"/>
    <col min="2" max="15" width="10.7109375" style="8" customWidth="1"/>
    <col min="16" max="238" width="10.85546875" style="9"/>
    <col min="239" max="239" width="10" style="9" customWidth="1"/>
    <col min="240" max="269" width="10.7109375" style="9" customWidth="1"/>
    <col min="270" max="494" width="10.85546875" style="9"/>
    <col min="495" max="495" width="10" style="9" customWidth="1"/>
    <col min="496" max="525" width="10.7109375" style="9" customWidth="1"/>
    <col min="526" max="750" width="10.85546875" style="9"/>
    <col min="751" max="751" width="10" style="9" customWidth="1"/>
    <col min="752" max="781" width="10.7109375" style="9" customWidth="1"/>
    <col min="782" max="1006" width="10.85546875" style="9"/>
    <col min="1007" max="1007" width="10" style="9" customWidth="1"/>
    <col min="1008" max="1037" width="10.7109375" style="9" customWidth="1"/>
    <col min="1038" max="1262" width="10.85546875" style="9"/>
    <col min="1263" max="1263" width="10" style="9" customWidth="1"/>
    <col min="1264" max="1293" width="10.7109375" style="9" customWidth="1"/>
    <col min="1294" max="1518" width="10.85546875" style="9"/>
    <col min="1519" max="1519" width="10" style="9" customWidth="1"/>
    <col min="1520" max="1549" width="10.7109375" style="9" customWidth="1"/>
    <col min="1550" max="1774" width="10.85546875" style="9"/>
    <col min="1775" max="1775" width="10" style="9" customWidth="1"/>
    <col min="1776" max="1805" width="10.7109375" style="9" customWidth="1"/>
    <col min="1806" max="2030" width="10.85546875" style="9"/>
    <col min="2031" max="2031" width="10" style="9" customWidth="1"/>
    <col min="2032" max="2061" width="10.7109375" style="9" customWidth="1"/>
    <col min="2062" max="2286" width="10.85546875" style="9"/>
    <col min="2287" max="2287" width="10" style="9" customWidth="1"/>
    <col min="2288" max="2317" width="10.7109375" style="9" customWidth="1"/>
    <col min="2318" max="2542" width="10.85546875" style="9"/>
    <col min="2543" max="2543" width="10" style="9" customWidth="1"/>
    <col min="2544" max="2573" width="10.7109375" style="9" customWidth="1"/>
    <col min="2574" max="2798" width="10.85546875" style="9"/>
    <col min="2799" max="2799" width="10" style="9" customWidth="1"/>
    <col min="2800" max="2829" width="10.7109375" style="9" customWidth="1"/>
    <col min="2830" max="3054" width="10.85546875" style="9"/>
    <col min="3055" max="3055" width="10" style="9" customWidth="1"/>
    <col min="3056" max="3085" width="10.7109375" style="9" customWidth="1"/>
    <col min="3086" max="3310" width="10.85546875" style="9"/>
    <col min="3311" max="3311" width="10" style="9" customWidth="1"/>
    <col min="3312" max="3341" width="10.7109375" style="9" customWidth="1"/>
    <col min="3342" max="3566" width="10.85546875" style="9"/>
    <col min="3567" max="3567" width="10" style="9" customWidth="1"/>
    <col min="3568" max="3597" width="10.7109375" style="9" customWidth="1"/>
    <col min="3598" max="3822" width="10.85546875" style="9"/>
    <col min="3823" max="3823" width="10" style="9" customWidth="1"/>
    <col min="3824" max="3853" width="10.7109375" style="9" customWidth="1"/>
    <col min="3854" max="4078" width="10.85546875" style="9"/>
    <col min="4079" max="4079" width="10" style="9" customWidth="1"/>
    <col min="4080" max="4109" width="10.7109375" style="9" customWidth="1"/>
    <col min="4110" max="4334" width="10.85546875" style="9"/>
    <col min="4335" max="4335" width="10" style="9" customWidth="1"/>
    <col min="4336" max="4365" width="10.7109375" style="9" customWidth="1"/>
    <col min="4366" max="4590" width="10.85546875" style="9"/>
    <col min="4591" max="4591" width="10" style="9" customWidth="1"/>
    <col min="4592" max="4621" width="10.7109375" style="9" customWidth="1"/>
    <col min="4622" max="4846" width="10.85546875" style="9"/>
    <col min="4847" max="4847" width="10" style="9" customWidth="1"/>
    <col min="4848" max="4877" width="10.7109375" style="9" customWidth="1"/>
    <col min="4878" max="5102" width="10.85546875" style="9"/>
    <col min="5103" max="5103" width="10" style="9" customWidth="1"/>
    <col min="5104" max="5133" width="10.7109375" style="9" customWidth="1"/>
    <col min="5134" max="5358" width="10.85546875" style="9"/>
    <col min="5359" max="5359" width="10" style="9" customWidth="1"/>
    <col min="5360" max="5389" width="10.7109375" style="9" customWidth="1"/>
    <col min="5390" max="5614" width="10.85546875" style="9"/>
    <col min="5615" max="5615" width="10" style="9" customWidth="1"/>
    <col min="5616" max="5645" width="10.7109375" style="9" customWidth="1"/>
    <col min="5646" max="5870" width="10.85546875" style="9"/>
    <col min="5871" max="5871" width="10" style="9" customWidth="1"/>
    <col min="5872" max="5901" width="10.7109375" style="9" customWidth="1"/>
    <col min="5902" max="6126" width="10.85546875" style="9"/>
    <col min="6127" max="6127" width="10" style="9" customWidth="1"/>
    <col min="6128" max="6157" width="10.7109375" style="9" customWidth="1"/>
    <col min="6158" max="6382" width="10.85546875" style="9"/>
    <col min="6383" max="6383" width="10" style="9" customWidth="1"/>
    <col min="6384" max="6413" width="10.7109375" style="9" customWidth="1"/>
    <col min="6414" max="6638" width="10.85546875" style="9"/>
    <col min="6639" max="6639" width="10" style="9" customWidth="1"/>
    <col min="6640" max="6669" width="10.7109375" style="9" customWidth="1"/>
    <col min="6670" max="6894" width="10.85546875" style="9"/>
    <col min="6895" max="6895" width="10" style="9" customWidth="1"/>
    <col min="6896" max="6925" width="10.7109375" style="9" customWidth="1"/>
    <col min="6926" max="7150" width="10.85546875" style="9"/>
    <col min="7151" max="7151" width="10" style="9" customWidth="1"/>
    <col min="7152" max="7181" width="10.7109375" style="9" customWidth="1"/>
    <col min="7182" max="7406" width="10.85546875" style="9"/>
    <col min="7407" max="7407" width="10" style="9" customWidth="1"/>
    <col min="7408" max="7437" width="10.7109375" style="9" customWidth="1"/>
    <col min="7438" max="7662" width="10.85546875" style="9"/>
    <col min="7663" max="7663" width="10" style="9" customWidth="1"/>
    <col min="7664" max="7693" width="10.7109375" style="9" customWidth="1"/>
    <col min="7694" max="7918" width="10.85546875" style="9"/>
    <col min="7919" max="7919" width="10" style="9" customWidth="1"/>
    <col min="7920" max="7949" width="10.7109375" style="9" customWidth="1"/>
    <col min="7950" max="8174" width="10.85546875" style="9"/>
    <col min="8175" max="8175" width="10" style="9" customWidth="1"/>
    <col min="8176" max="8205" width="10.7109375" style="9" customWidth="1"/>
    <col min="8206" max="8430" width="10.85546875" style="9"/>
    <col min="8431" max="8431" width="10" style="9" customWidth="1"/>
    <col min="8432" max="8461" width="10.7109375" style="9" customWidth="1"/>
    <col min="8462" max="8686" width="10.85546875" style="9"/>
    <col min="8687" max="8687" width="10" style="9" customWidth="1"/>
    <col min="8688" max="8717" width="10.7109375" style="9" customWidth="1"/>
    <col min="8718" max="8942" width="10.85546875" style="9"/>
    <col min="8943" max="8943" width="10" style="9" customWidth="1"/>
    <col min="8944" max="8973" width="10.7109375" style="9" customWidth="1"/>
    <col min="8974" max="9198" width="10.85546875" style="9"/>
    <col min="9199" max="9199" width="10" style="9" customWidth="1"/>
    <col min="9200" max="9229" width="10.7109375" style="9" customWidth="1"/>
    <col min="9230" max="9454" width="10.85546875" style="9"/>
    <col min="9455" max="9455" width="10" style="9" customWidth="1"/>
    <col min="9456" max="9485" width="10.7109375" style="9" customWidth="1"/>
    <col min="9486" max="9710" width="10.85546875" style="9"/>
    <col min="9711" max="9711" width="10" style="9" customWidth="1"/>
    <col min="9712" max="9741" width="10.7109375" style="9" customWidth="1"/>
    <col min="9742" max="9966" width="10.85546875" style="9"/>
    <col min="9967" max="9967" width="10" style="9" customWidth="1"/>
    <col min="9968" max="9997" width="10.7109375" style="9" customWidth="1"/>
    <col min="9998" max="10222" width="10.85546875" style="9"/>
    <col min="10223" max="10223" width="10" style="9" customWidth="1"/>
    <col min="10224" max="10253" width="10.7109375" style="9" customWidth="1"/>
    <col min="10254" max="10478" width="10.85546875" style="9"/>
    <col min="10479" max="10479" width="10" style="9" customWidth="1"/>
    <col min="10480" max="10509" width="10.7109375" style="9" customWidth="1"/>
    <col min="10510" max="10734" width="10.85546875" style="9"/>
    <col min="10735" max="10735" width="10" style="9" customWidth="1"/>
    <col min="10736" max="10765" width="10.7109375" style="9" customWidth="1"/>
    <col min="10766" max="10990" width="10.85546875" style="9"/>
    <col min="10991" max="10991" width="10" style="9" customWidth="1"/>
    <col min="10992" max="11021" width="10.7109375" style="9" customWidth="1"/>
    <col min="11022" max="11246" width="10.85546875" style="9"/>
    <col min="11247" max="11247" width="10" style="9" customWidth="1"/>
    <col min="11248" max="11277" width="10.7109375" style="9" customWidth="1"/>
    <col min="11278" max="11502" width="10.85546875" style="9"/>
    <col min="11503" max="11503" width="10" style="9" customWidth="1"/>
    <col min="11504" max="11533" width="10.7109375" style="9" customWidth="1"/>
    <col min="11534" max="11758" width="10.85546875" style="9"/>
    <col min="11759" max="11759" width="10" style="9" customWidth="1"/>
    <col min="11760" max="11789" width="10.7109375" style="9" customWidth="1"/>
    <col min="11790" max="12014" width="10.85546875" style="9"/>
    <col min="12015" max="12015" width="10" style="9" customWidth="1"/>
    <col min="12016" max="12045" width="10.7109375" style="9" customWidth="1"/>
    <col min="12046" max="12270" width="10.85546875" style="9"/>
    <col min="12271" max="12271" width="10" style="9" customWidth="1"/>
    <col min="12272" max="12301" width="10.7109375" style="9" customWidth="1"/>
    <col min="12302" max="12526" width="10.85546875" style="9"/>
    <col min="12527" max="12527" width="10" style="9" customWidth="1"/>
    <col min="12528" max="12557" width="10.7109375" style="9" customWidth="1"/>
    <col min="12558" max="12782" width="10.85546875" style="9"/>
    <col min="12783" max="12783" width="10" style="9" customWidth="1"/>
    <col min="12784" max="12813" width="10.7109375" style="9" customWidth="1"/>
    <col min="12814" max="13038" width="10.85546875" style="9"/>
    <col min="13039" max="13039" width="10" style="9" customWidth="1"/>
    <col min="13040" max="13069" width="10.7109375" style="9" customWidth="1"/>
    <col min="13070" max="13294" width="10.85546875" style="9"/>
    <col min="13295" max="13295" width="10" style="9" customWidth="1"/>
    <col min="13296" max="13325" width="10.7109375" style="9" customWidth="1"/>
    <col min="13326" max="13550" width="10.85546875" style="9"/>
    <col min="13551" max="13551" width="10" style="9" customWidth="1"/>
    <col min="13552" max="13581" width="10.7109375" style="9" customWidth="1"/>
    <col min="13582" max="13806" width="10.85546875" style="9"/>
    <col min="13807" max="13807" width="10" style="9" customWidth="1"/>
    <col min="13808" max="13837" width="10.7109375" style="9" customWidth="1"/>
    <col min="13838" max="14062" width="10.85546875" style="9"/>
    <col min="14063" max="14063" width="10" style="9" customWidth="1"/>
    <col min="14064" max="14093" width="10.7109375" style="9" customWidth="1"/>
    <col min="14094" max="14318" width="10.85546875" style="9"/>
    <col min="14319" max="14319" width="10" style="9" customWidth="1"/>
    <col min="14320" max="14349" width="10.7109375" style="9" customWidth="1"/>
    <col min="14350" max="14574" width="10.85546875" style="9"/>
    <col min="14575" max="14575" width="10" style="9" customWidth="1"/>
    <col min="14576" max="14605" width="10.7109375" style="9" customWidth="1"/>
    <col min="14606" max="14830" width="10.85546875" style="9"/>
    <col min="14831" max="14831" width="10" style="9" customWidth="1"/>
    <col min="14832" max="14861" width="10.7109375" style="9" customWidth="1"/>
    <col min="14862" max="15086" width="10.85546875" style="9"/>
    <col min="15087" max="15087" width="10" style="9" customWidth="1"/>
    <col min="15088" max="15117" width="10.7109375" style="9" customWidth="1"/>
    <col min="15118" max="15342" width="10.85546875" style="9"/>
    <col min="15343" max="15343" width="10" style="9" customWidth="1"/>
    <col min="15344" max="15373" width="10.7109375" style="9" customWidth="1"/>
    <col min="15374" max="15598" width="10.85546875" style="9"/>
    <col min="15599" max="15599" width="10" style="9" customWidth="1"/>
    <col min="15600" max="15629" width="10.7109375" style="9" customWidth="1"/>
    <col min="15630" max="15854" width="10.85546875" style="9"/>
    <col min="15855" max="15855" width="10" style="9" customWidth="1"/>
    <col min="15856" max="15885" width="10.7109375" style="9" customWidth="1"/>
    <col min="15886" max="16110" width="10.85546875" style="9"/>
    <col min="16111" max="16111" width="10" style="9" customWidth="1"/>
    <col min="16112" max="16141" width="10.7109375" style="9" customWidth="1"/>
    <col min="16142" max="16384" width="10.85546875" style="9"/>
  </cols>
  <sheetData>
    <row r="1" spans="1:16" ht="15" customHeight="1" x14ac:dyDescent="0.2"/>
    <row r="2" spans="1:16" ht="15" customHeight="1" x14ac:dyDescent="0.2"/>
    <row r="3" spans="1:16" ht="15" customHeight="1" x14ac:dyDescent="0.2"/>
    <row r="4" spans="1:16" s="60" customFormat="1" ht="15" customHeight="1" x14ac:dyDescent="0.25">
      <c r="A4" s="2" t="s">
        <v>51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6" ht="15" customHeight="1" x14ac:dyDescent="0.2">
      <c r="A5" s="12"/>
    </row>
    <row r="6" spans="1:16" s="61" customFormat="1" ht="15" customHeight="1" x14ac:dyDescent="0.2">
      <c r="A6" s="53" t="s">
        <v>20</v>
      </c>
      <c r="B6" s="53">
        <v>2023</v>
      </c>
      <c r="C6" s="53">
        <v>2022</v>
      </c>
      <c r="D6" s="53">
        <v>2021</v>
      </c>
      <c r="E6" s="53">
        <v>2020</v>
      </c>
      <c r="F6" s="53">
        <v>2019</v>
      </c>
      <c r="G6" s="53">
        <v>2018</v>
      </c>
      <c r="H6" s="53">
        <v>2017</v>
      </c>
      <c r="I6" s="53">
        <v>2016</v>
      </c>
      <c r="J6" s="53">
        <v>2015</v>
      </c>
      <c r="K6" s="53">
        <v>2014</v>
      </c>
      <c r="L6" s="53">
        <v>2013</v>
      </c>
      <c r="M6" s="53">
        <v>2012</v>
      </c>
      <c r="N6" s="53">
        <v>2011</v>
      </c>
      <c r="O6" s="53">
        <v>2010</v>
      </c>
    </row>
    <row r="7" spans="1:16" ht="1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50"/>
      <c r="L7" s="50"/>
      <c r="M7" s="50"/>
      <c r="N7" s="50"/>
      <c r="O7" s="50"/>
    </row>
    <row r="8" spans="1:16" ht="15" customHeight="1" x14ac:dyDescent="0.2">
      <c r="A8" s="16">
        <v>0</v>
      </c>
      <c r="B8" s="35">
        <f>'Esperanza Vida M'!B8</f>
        <v>86.325745175508715</v>
      </c>
      <c r="C8" s="35">
        <f>'Esperanza Vida M'!C8</f>
        <v>85.475054305248648</v>
      </c>
      <c r="D8" s="35">
        <f>'Esperanza Vida M'!D8</f>
        <v>85.312077178899983</v>
      </c>
      <c r="E8" s="35">
        <f>'Esperanza Vida M'!E8</f>
        <v>84.160831726476815</v>
      </c>
      <c r="F8" s="35">
        <f>'Esperanza Vida M'!F8</f>
        <v>85.637217550113533</v>
      </c>
      <c r="G8" s="35">
        <f>'Esperanza Vida M'!G8</f>
        <v>85.239884633497851</v>
      </c>
      <c r="H8" s="35">
        <f>'Esperanza Vida M'!H8</f>
        <v>85.180789267958815</v>
      </c>
      <c r="I8" s="35">
        <f>'Esperanza Vida M'!I8</f>
        <v>84.722023128188084</v>
      </c>
      <c r="J8" s="35">
        <f>'Esperanza Vida M'!J8</f>
        <v>84.862141636571494</v>
      </c>
      <c r="K8" s="35">
        <f>'Esperanza Vida M'!K8</f>
        <v>84.641812890525429</v>
      </c>
      <c r="L8" s="35">
        <f>'Esperanza Vida M'!L8</f>
        <v>85.47764912564277</v>
      </c>
      <c r="M8" s="35">
        <f>'Esperanza Vida M'!M8</f>
        <v>84.237742955158524</v>
      </c>
      <c r="N8" s="35">
        <f>'Esperanza Vida M'!N8</f>
        <v>83.826360288705757</v>
      </c>
      <c r="O8" s="35">
        <f>'Esperanza Vida M'!O8</f>
        <v>84.476084140322484</v>
      </c>
    </row>
    <row r="9" spans="1:16" ht="15" customHeight="1" x14ac:dyDescent="0.2">
      <c r="A9" s="16">
        <v>10</v>
      </c>
      <c r="B9" s="47">
        <f>'Esperanza Vida M'!B18</f>
        <v>76.578259737131773</v>
      </c>
      <c r="C9" s="47">
        <f>'Esperanza Vida M'!C18</f>
        <v>75.635269964677377</v>
      </c>
      <c r="D9" s="47">
        <f>'Esperanza Vida M'!D18</f>
        <v>76.021447452809738</v>
      </c>
      <c r="E9" s="47">
        <f>'Esperanza Vida M'!E18</f>
        <v>74.160831726476815</v>
      </c>
      <c r="F9" s="47">
        <f>'Esperanza Vida M'!F18</f>
        <v>75.999674413497843</v>
      </c>
      <c r="G9" s="47">
        <f>'Esperanza Vida M'!G18</f>
        <v>75.504694703574131</v>
      </c>
      <c r="H9" s="47">
        <f>'Esperanza Vida M'!H18</f>
        <v>75.385755245972632</v>
      </c>
      <c r="I9" s="47">
        <f>'Esperanza Vida M'!I18</f>
        <v>75.190539918000709</v>
      </c>
      <c r="J9" s="47">
        <f>'Esperanza Vida M'!J18</f>
        <v>75.048228857386334</v>
      </c>
      <c r="K9" s="47">
        <f>'Esperanza Vida M'!K18</f>
        <v>75.080614950294731</v>
      </c>
      <c r="L9" s="47">
        <f>'Esperanza Vida M'!L18</f>
        <v>75.47764912564277</v>
      </c>
      <c r="M9" s="47">
        <f>'Esperanza Vida M'!M18</f>
        <v>74.566745507743676</v>
      </c>
      <c r="N9" s="47">
        <f>'Esperanza Vida M'!N18</f>
        <v>74.615968369138031</v>
      </c>
      <c r="O9" s="47">
        <f>'Esperanza Vida M'!O18</f>
        <v>74.639953012903462</v>
      </c>
    </row>
    <row r="10" spans="1:16" ht="15" customHeight="1" x14ac:dyDescent="0.2">
      <c r="A10" s="16">
        <v>20</v>
      </c>
      <c r="B10" s="35">
        <f>'Esperanza Vida M'!B28</f>
        <v>66.65484844920266</v>
      </c>
      <c r="C10" s="35">
        <f>'Esperanza Vida M'!C28</f>
        <v>65.725510628172586</v>
      </c>
      <c r="D10" s="35">
        <f>'Esperanza Vida M'!D28</f>
        <v>66.021447452809767</v>
      </c>
      <c r="E10" s="35">
        <f>'Esperanza Vida M'!E28</f>
        <v>64.264497528836074</v>
      </c>
      <c r="F10" s="35">
        <f>'Esperanza Vida M'!F28</f>
        <v>65.999674413497814</v>
      </c>
      <c r="G10" s="35">
        <f>'Esperanza Vida M'!G28</f>
        <v>65.617287621909824</v>
      </c>
      <c r="H10" s="35">
        <f>'Esperanza Vida M'!H28</f>
        <v>65.608503813180207</v>
      </c>
      <c r="I10" s="35">
        <f>'Esperanza Vida M'!I28</f>
        <v>65.417344255924675</v>
      </c>
      <c r="J10" s="35">
        <f>'Esperanza Vida M'!J28</f>
        <v>65.048228857386334</v>
      </c>
      <c r="K10" s="35">
        <f>'Esperanza Vida M'!K28</f>
        <v>65.080614950294745</v>
      </c>
      <c r="L10" s="35">
        <f>'Esperanza Vida M'!L28</f>
        <v>65.47764912564277</v>
      </c>
      <c r="M10" s="35">
        <f>'Esperanza Vida M'!M28</f>
        <v>64.933381864718271</v>
      </c>
      <c r="N10" s="35">
        <f>'Esperanza Vida M'!N28</f>
        <v>64.615968369138002</v>
      </c>
      <c r="O10" s="35">
        <f>'Esperanza Vida M'!O28</f>
        <v>64.761414604726824</v>
      </c>
    </row>
    <row r="11" spans="1:16" ht="15" customHeight="1" x14ac:dyDescent="0.2">
      <c r="A11" s="16">
        <v>30</v>
      </c>
      <c r="B11" s="47">
        <f>'Esperanza Vida M'!B38</f>
        <v>56.654848449202632</v>
      </c>
      <c r="C11" s="47">
        <f>'Esperanza Vida M'!C38</f>
        <v>55.822185190747362</v>
      </c>
      <c r="D11" s="47">
        <f>'Esperanza Vida M'!D38</f>
        <v>56.021447452809788</v>
      </c>
      <c r="E11" s="47">
        <f>'Esperanza Vida M'!E38</f>
        <v>54.352535487507389</v>
      </c>
      <c r="F11" s="47">
        <f>'Esperanza Vida M'!F38</f>
        <v>56.143449234118165</v>
      </c>
      <c r="G11" s="47">
        <f>'Esperanza Vida M'!G38</f>
        <v>55.775787362579258</v>
      </c>
      <c r="H11" s="47">
        <f>'Esperanza Vida M'!H38</f>
        <v>55.608503813180171</v>
      </c>
      <c r="I11" s="47">
        <f>'Esperanza Vida M'!I38</f>
        <v>55.479559201731774</v>
      </c>
      <c r="J11" s="47">
        <f>'Esperanza Vida M'!J38</f>
        <v>55.125361674954661</v>
      </c>
      <c r="K11" s="47">
        <f>'Esperanza Vida M'!K38</f>
        <v>55.252316139969317</v>
      </c>
      <c r="L11" s="47">
        <f>'Esperanza Vida M'!L38</f>
        <v>55.47764912564277</v>
      </c>
      <c r="M11" s="47">
        <f>'Esperanza Vida M'!M38</f>
        <v>54.999382288776808</v>
      </c>
      <c r="N11" s="47">
        <f>'Esperanza Vida M'!N38</f>
        <v>54.715837478747268</v>
      </c>
      <c r="O11" s="47">
        <f>'Esperanza Vida M'!O38</f>
        <v>54.90444399404393</v>
      </c>
    </row>
    <row r="12" spans="1:16" ht="15" customHeight="1" x14ac:dyDescent="0.2">
      <c r="A12" s="16">
        <v>40</v>
      </c>
      <c r="B12" s="35">
        <f>'Esperanza Vida M'!B48</f>
        <v>46.887387255498538</v>
      </c>
      <c r="C12" s="35">
        <f>'Esperanza Vida M'!C48</f>
        <v>45.97446592589764</v>
      </c>
      <c r="D12" s="35">
        <f>'Esperanza Vida M'!D48</f>
        <v>46.061466977058878</v>
      </c>
      <c r="E12" s="35">
        <f>'Esperanza Vida M'!E48</f>
        <v>44.541198670895284</v>
      </c>
      <c r="F12" s="35">
        <f>'Esperanza Vida M'!F48</f>
        <v>46.208042253959583</v>
      </c>
      <c r="G12" s="35">
        <f>'Esperanza Vida M'!G48</f>
        <v>45.994358494953907</v>
      </c>
      <c r="H12" s="35">
        <f>'Esperanza Vida M'!H48</f>
        <v>45.812473487785503</v>
      </c>
      <c r="I12" s="35">
        <f>'Esperanza Vida M'!I48</f>
        <v>45.510484409239893</v>
      </c>
      <c r="J12" s="35">
        <f>'Esperanza Vida M'!J48</f>
        <v>45.285362411269517</v>
      </c>
      <c r="K12" s="35">
        <f>'Esperanza Vida M'!K48</f>
        <v>45.424082623686232</v>
      </c>
      <c r="L12" s="35">
        <f>'Esperanza Vida M'!L48</f>
        <v>45.612372871732369</v>
      </c>
      <c r="M12" s="35">
        <f>'Esperanza Vida M'!M48</f>
        <v>45.108196135040096</v>
      </c>
      <c r="N12" s="35">
        <f>'Esperanza Vida M'!N48</f>
        <v>44.950695625886134</v>
      </c>
      <c r="O12" s="35">
        <f>'Esperanza Vida M'!O48</f>
        <v>44.980315121813405</v>
      </c>
    </row>
    <row r="13" spans="1:16" ht="15" customHeight="1" x14ac:dyDescent="0.2">
      <c r="A13" s="16">
        <v>50</v>
      </c>
      <c r="B13" s="47">
        <f>'Esperanza Vida M'!B58</f>
        <v>37.169781764206171</v>
      </c>
      <c r="C13" s="47">
        <f>'Esperanza Vida M'!C58</f>
        <v>36.192729249137521</v>
      </c>
      <c r="D13" s="47">
        <f>'Esperanza Vida M'!D58</f>
        <v>36.450974791173103</v>
      </c>
      <c r="E13" s="47">
        <f>'Esperanza Vida M'!E58</f>
        <v>34.786236272422308</v>
      </c>
      <c r="F13" s="47">
        <f>'Esperanza Vida M'!F58</f>
        <v>36.57218471508741</v>
      </c>
      <c r="G13" s="47">
        <f>'Esperanza Vida M'!G58</f>
        <v>36.278294344163648</v>
      </c>
      <c r="H13" s="47">
        <f>'Esperanza Vida M'!H58</f>
        <v>36.125116133348385</v>
      </c>
      <c r="I13" s="47">
        <f>'Esperanza Vida M'!I58</f>
        <v>35.956917222890461</v>
      </c>
      <c r="J13" s="47">
        <f>'Esperanza Vida M'!J58</f>
        <v>35.67264411513969</v>
      </c>
      <c r="K13" s="47">
        <f>'Esperanza Vida M'!K58</f>
        <v>35.705153824090829</v>
      </c>
      <c r="L13" s="47">
        <f>'Esperanza Vida M'!L58</f>
        <v>35.80254820987998</v>
      </c>
      <c r="M13" s="47">
        <f>'Esperanza Vida M'!M58</f>
        <v>35.536846956526908</v>
      </c>
      <c r="N13" s="47">
        <f>'Esperanza Vida M'!N58</f>
        <v>35.088976872078817</v>
      </c>
      <c r="O13" s="47">
        <f>'Esperanza Vida M'!O58</f>
        <v>35.186566368572926</v>
      </c>
      <c r="P13" s="47"/>
    </row>
    <row r="14" spans="1:16" ht="15" customHeight="1" x14ac:dyDescent="0.2">
      <c r="A14" s="16">
        <v>60</v>
      </c>
      <c r="B14" s="35">
        <f>'Esperanza Vida M'!B68</f>
        <v>27.656745858923294</v>
      </c>
      <c r="C14" s="35">
        <f>'Esperanza Vida M'!C68</f>
        <v>27.069476354458963</v>
      </c>
      <c r="D14" s="35">
        <f>'Esperanza Vida M'!D68</f>
        <v>26.988664927465297</v>
      </c>
      <c r="E14" s="35">
        <f>'Esperanza Vida M'!E68</f>
        <v>25.450038622341598</v>
      </c>
      <c r="F14" s="35">
        <f>'Esperanza Vida M'!F68</f>
        <v>27.177648422862724</v>
      </c>
      <c r="G14" s="35">
        <f>'Esperanza Vida M'!G68</f>
        <v>27.137122350587525</v>
      </c>
      <c r="H14" s="35">
        <f>'Esperanza Vida M'!H68</f>
        <v>27.17846300799464</v>
      </c>
      <c r="I14" s="35">
        <f>'Esperanza Vida M'!I68</f>
        <v>26.584682722471985</v>
      </c>
      <c r="J14" s="35">
        <f>'Esperanza Vida M'!J68</f>
        <v>26.454871251773941</v>
      </c>
      <c r="K14" s="35">
        <f>'Esperanza Vida M'!K68</f>
        <v>26.593131081101824</v>
      </c>
      <c r="L14" s="35">
        <f>'Esperanza Vida M'!L68</f>
        <v>26.683756615078003</v>
      </c>
      <c r="M14" s="35">
        <f>'Esperanza Vida M'!M68</f>
        <v>26.015575405061252</v>
      </c>
      <c r="N14" s="35">
        <f>'Esperanza Vida M'!N68</f>
        <v>25.779769370233982</v>
      </c>
      <c r="O14" s="35">
        <f>'Esperanza Vida M'!O68</f>
        <v>26.196834561941749</v>
      </c>
    </row>
    <row r="15" spans="1:16" ht="15" customHeight="1" x14ac:dyDescent="0.2">
      <c r="A15" s="16">
        <v>70</v>
      </c>
      <c r="B15" s="47">
        <f>'Esperanza Vida M'!B78</f>
        <v>18.763616134562817</v>
      </c>
      <c r="C15" s="47">
        <f>'Esperanza Vida M'!C78</f>
        <v>18.41674797039629</v>
      </c>
      <c r="D15" s="47">
        <f>'Esperanza Vida M'!D78</f>
        <v>18.038085349423156</v>
      </c>
      <c r="E15" s="47">
        <f>'Esperanza Vida M'!E78</f>
        <v>16.559582555602326</v>
      </c>
      <c r="F15" s="47">
        <f>'Esperanza Vida M'!F78</f>
        <v>18.31114034357369</v>
      </c>
      <c r="G15" s="47">
        <f>'Esperanza Vida M'!G78</f>
        <v>18.095904421046487</v>
      </c>
      <c r="H15" s="47">
        <f>'Esperanza Vida M'!H78</f>
        <v>18.321107696307351</v>
      </c>
      <c r="I15" s="47">
        <f>'Esperanza Vida M'!I78</f>
        <v>17.849539309127969</v>
      </c>
      <c r="J15" s="47">
        <f>'Esperanza Vida M'!J78</f>
        <v>17.697929008586453</v>
      </c>
      <c r="K15" s="47">
        <f>'Esperanza Vida M'!K78</f>
        <v>17.817690729522131</v>
      </c>
      <c r="L15" s="47">
        <f>'Esperanza Vida M'!L78</f>
        <v>18.021241428212711</v>
      </c>
      <c r="M15" s="47">
        <f>'Esperanza Vida M'!M78</f>
        <v>16.911041643861861</v>
      </c>
      <c r="N15" s="47">
        <f>'Esperanza Vida M'!N78</f>
        <v>16.726589082364107</v>
      </c>
      <c r="O15" s="47">
        <f>'Esperanza Vida M'!O78</f>
        <v>17.390080164237869</v>
      </c>
    </row>
    <row r="16" spans="1:16" ht="15" customHeight="1" x14ac:dyDescent="0.2">
      <c r="A16" s="16">
        <v>80</v>
      </c>
      <c r="B16" s="35">
        <f>'Esperanza Vida M'!B88</f>
        <v>10.647937533913838</v>
      </c>
      <c r="C16" s="35">
        <f>'Esperanza Vida M'!C88</f>
        <v>10.103037071385943</v>
      </c>
      <c r="D16" s="35">
        <f>'Esperanza Vida M'!D88</f>
        <v>9.7261726154038222</v>
      </c>
      <c r="E16" s="35">
        <f>'Esperanza Vida M'!E88</f>
        <v>9.1119845103317409</v>
      </c>
      <c r="F16" s="35">
        <f>'Esperanza Vida M'!F88</f>
        <v>9.7679120514816358</v>
      </c>
      <c r="G16" s="35">
        <f>'Esperanza Vida M'!G88</f>
        <v>9.7768560399643629</v>
      </c>
      <c r="H16" s="35">
        <f>'Esperanza Vida M'!H88</f>
        <v>10.087239206042316</v>
      </c>
      <c r="I16" s="35">
        <f>'Esperanza Vida M'!I88</f>
        <v>10.128791459915533</v>
      </c>
      <c r="J16" s="35">
        <f>'Esperanza Vida M'!J88</f>
        <v>9.8023119089453434</v>
      </c>
      <c r="K16" s="35">
        <f>'Esperanza Vida M'!K88</f>
        <v>9.9465075360394515</v>
      </c>
      <c r="L16" s="35">
        <f>'Esperanza Vida M'!L88</f>
        <v>9.2024322794805347</v>
      </c>
      <c r="M16" s="35">
        <f>'Esperanza Vida M'!M88</f>
        <v>9.5466828318556018</v>
      </c>
      <c r="N16" s="35">
        <f>'Esperanza Vida M'!N88</f>
        <v>9.9790451838040521</v>
      </c>
      <c r="O16" s="35">
        <f>'Esperanza Vida M'!O88</f>
        <v>9.7770890765268437</v>
      </c>
    </row>
    <row r="17" spans="1:15" ht="15" customHeight="1" x14ac:dyDescent="0.2">
      <c r="A17" s="16">
        <v>90</v>
      </c>
      <c r="B17" s="47">
        <f>'Esperanza Vida M'!B98</f>
        <v>3.7130808368593944</v>
      </c>
      <c r="C17" s="47">
        <f>'Esperanza Vida M'!C98</f>
        <v>3.7289896753351761</v>
      </c>
      <c r="D17" s="47">
        <f>'Esperanza Vida M'!D98</f>
        <v>3.8126759364299097</v>
      </c>
      <c r="E17" s="47">
        <f>'Esperanza Vida M'!E98</f>
        <v>3.5509566886574517</v>
      </c>
      <c r="F17" s="47">
        <f>'Esperanza Vida M'!F98</f>
        <v>3.5686220768357422</v>
      </c>
      <c r="G17" s="47">
        <f>'Esperanza Vida M'!G98</f>
        <v>3.6090150087856849</v>
      </c>
      <c r="H17" s="47">
        <f>'Esperanza Vida M'!H98</f>
        <v>3.7533442620559967</v>
      </c>
      <c r="I17" s="47">
        <f>'Esperanza Vida M'!I98</f>
        <v>3.6947203990306479</v>
      </c>
      <c r="J17" s="47">
        <f>'Esperanza Vida M'!J98</f>
        <v>3.5981646814790929</v>
      </c>
      <c r="K17" s="47">
        <f>'Esperanza Vida M'!K98</f>
        <v>4.0227975557783955</v>
      </c>
      <c r="L17" s="47">
        <f>'Esperanza Vida M'!L98</f>
        <v>4.0552467841312829</v>
      </c>
      <c r="M17" s="47">
        <f>'Esperanza Vida M'!M98</f>
        <v>3.8235252037589138</v>
      </c>
      <c r="N17" s="47">
        <f>'Esperanza Vida M'!N98</f>
        <v>3.8317964399319266</v>
      </c>
      <c r="O17" s="47">
        <f>'Esperanza Vida M'!O98</f>
        <v>3.8280966182743899</v>
      </c>
    </row>
    <row r="18" spans="1:15" ht="1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62"/>
      <c r="L18" s="62"/>
      <c r="M18" s="62"/>
      <c r="N18" s="62"/>
      <c r="O18" s="62"/>
    </row>
    <row r="19" spans="1:15" ht="15" customHeight="1" x14ac:dyDescent="0.2">
      <c r="A19" s="12"/>
    </row>
    <row r="20" spans="1:15" ht="15" customHeight="1" x14ac:dyDescent="0.2">
      <c r="A20" s="6"/>
    </row>
    <row r="21" spans="1:15" ht="15" customHeight="1" x14ac:dyDescent="0.2">
      <c r="A21" s="12"/>
    </row>
    <row r="22" spans="1:15" s="29" customFormat="1" ht="15" customHeight="1" x14ac:dyDescent="0.2">
      <c r="A22" s="4" t="s">
        <v>53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48">
        <v>4</v>
      </c>
      <c r="C9" s="49">
        <v>912</v>
      </c>
      <c r="D9" s="49">
        <v>844</v>
      </c>
      <c r="E9" s="13">
        <v>0.30940000000000001</v>
      </c>
      <c r="F9" s="14">
        <f>B9/((C9+D9)/2)</f>
        <v>4.5558086560364463E-3</v>
      </c>
      <c r="G9" s="14">
        <f t="shared" ref="G9:G72" si="0">F9/((1+(1-E9)*F9))</f>
        <v>4.5415199377266784E-3</v>
      </c>
      <c r="H9" s="12">
        <v>100000</v>
      </c>
      <c r="I9" s="12">
        <f>H9*G9</f>
        <v>454.15199377266782</v>
      </c>
      <c r="J9" s="12">
        <f t="shared" ref="J9:J72" si="1">H10+I9*E9</f>
        <v>99686.362633100594</v>
      </c>
      <c r="K9" s="12">
        <f t="shared" ref="K9:K72" si="2">K10+J9</f>
        <v>8472202.3128188085</v>
      </c>
      <c r="L9" s="23">
        <f>K9/H9</f>
        <v>84.722023128188084</v>
      </c>
    </row>
    <row r="10" spans="1:13" x14ac:dyDescent="0.2">
      <c r="A10" s="16">
        <v>1</v>
      </c>
      <c r="B10" s="48">
        <v>0</v>
      </c>
      <c r="C10" s="49">
        <v>814</v>
      </c>
      <c r="D10" s="49">
        <v>907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99545.84800622733</v>
      </c>
      <c r="I10" s="12">
        <f t="shared" ref="I10:I73" si="4">H10*G10</f>
        <v>0</v>
      </c>
      <c r="J10" s="12">
        <f t="shared" si="1"/>
        <v>99545.84800622733</v>
      </c>
      <c r="K10" s="12">
        <f t="shared" si="2"/>
        <v>8372515.9501857087</v>
      </c>
      <c r="L10" s="15">
        <f t="shared" ref="L10:L73" si="5">K10/H10</f>
        <v>84.107133726581395</v>
      </c>
    </row>
    <row r="11" spans="1:13" x14ac:dyDescent="0.2">
      <c r="A11" s="16">
        <v>2</v>
      </c>
      <c r="B11" s="48">
        <v>0</v>
      </c>
      <c r="C11" s="49">
        <v>897</v>
      </c>
      <c r="D11" s="49">
        <v>778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99545.84800622733</v>
      </c>
      <c r="I11" s="12">
        <f t="shared" si="4"/>
        <v>0</v>
      </c>
      <c r="J11" s="12">
        <f t="shared" si="1"/>
        <v>99545.84800622733</v>
      </c>
      <c r="K11" s="12">
        <f t="shared" si="2"/>
        <v>8272970.1021794816</v>
      </c>
      <c r="L11" s="15">
        <f t="shared" si="5"/>
        <v>83.107133726581409</v>
      </c>
    </row>
    <row r="12" spans="1:13" x14ac:dyDescent="0.2">
      <c r="A12" s="16">
        <v>3</v>
      </c>
      <c r="B12" s="48">
        <v>0</v>
      </c>
      <c r="C12" s="49">
        <v>933</v>
      </c>
      <c r="D12" s="49">
        <v>884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99545.84800622733</v>
      </c>
      <c r="I12" s="12">
        <f t="shared" si="4"/>
        <v>0</v>
      </c>
      <c r="J12" s="12">
        <f t="shared" si="1"/>
        <v>99545.84800622733</v>
      </c>
      <c r="K12" s="12">
        <f t="shared" si="2"/>
        <v>8173424.2541732546</v>
      </c>
      <c r="L12" s="15">
        <f t="shared" si="5"/>
        <v>82.107133726581409</v>
      </c>
    </row>
    <row r="13" spans="1:13" x14ac:dyDescent="0.2">
      <c r="A13" s="16">
        <v>4</v>
      </c>
      <c r="B13" s="48">
        <v>0</v>
      </c>
      <c r="C13" s="49">
        <v>980</v>
      </c>
      <c r="D13" s="49">
        <v>924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99545.84800622733</v>
      </c>
      <c r="I13" s="12">
        <f t="shared" si="4"/>
        <v>0</v>
      </c>
      <c r="J13" s="12">
        <f t="shared" si="1"/>
        <v>99545.84800622733</v>
      </c>
      <c r="K13" s="12">
        <f t="shared" si="2"/>
        <v>8073878.4061670275</v>
      </c>
      <c r="L13" s="15">
        <f t="shared" si="5"/>
        <v>81.107133726581409</v>
      </c>
    </row>
    <row r="14" spans="1:13" x14ac:dyDescent="0.2">
      <c r="A14" s="16">
        <v>5</v>
      </c>
      <c r="B14" s="48">
        <v>0</v>
      </c>
      <c r="C14" s="49">
        <v>1028</v>
      </c>
      <c r="D14" s="49">
        <v>975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99545.84800622733</v>
      </c>
      <c r="I14" s="12">
        <f t="shared" si="4"/>
        <v>0</v>
      </c>
      <c r="J14" s="12">
        <f t="shared" si="1"/>
        <v>99545.84800622733</v>
      </c>
      <c r="K14" s="12">
        <f t="shared" si="2"/>
        <v>7974332.5581608005</v>
      </c>
      <c r="L14" s="15">
        <f t="shared" si="5"/>
        <v>80.107133726581409</v>
      </c>
    </row>
    <row r="15" spans="1:13" x14ac:dyDescent="0.2">
      <c r="A15" s="16">
        <v>6</v>
      </c>
      <c r="B15" s="48">
        <v>0</v>
      </c>
      <c r="C15" s="49">
        <v>931</v>
      </c>
      <c r="D15" s="49">
        <v>1022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99545.84800622733</v>
      </c>
      <c r="I15" s="12">
        <f t="shared" si="4"/>
        <v>0</v>
      </c>
      <c r="J15" s="12">
        <f t="shared" si="1"/>
        <v>99545.84800622733</v>
      </c>
      <c r="K15" s="12">
        <f t="shared" si="2"/>
        <v>7874786.7101545734</v>
      </c>
      <c r="L15" s="15">
        <f t="shared" si="5"/>
        <v>79.107133726581409</v>
      </c>
    </row>
    <row r="16" spans="1:13" x14ac:dyDescent="0.2">
      <c r="A16" s="16">
        <v>7</v>
      </c>
      <c r="B16" s="48">
        <v>0</v>
      </c>
      <c r="C16" s="49">
        <v>983</v>
      </c>
      <c r="D16" s="49">
        <v>916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99545.84800622733</v>
      </c>
      <c r="I16" s="12">
        <f t="shared" si="4"/>
        <v>0</v>
      </c>
      <c r="J16" s="12">
        <f t="shared" si="1"/>
        <v>99545.84800622733</v>
      </c>
      <c r="K16" s="12">
        <f t="shared" si="2"/>
        <v>7775240.8621483464</v>
      </c>
      <c r="L16" s="15">
        <f t="shared" si="5"/>
        <v>78.107133726581424</v>
      </c>
    </row>
    <row r="17" spans="1:12" x14ac:dyDescent="0.2">
      <c r="A17" s="16">
        <v>8</v>
      </c>
      <c r="B17" s="48">
        <v>1</v>
      </c>
      <c r="C17" s="49">
        <v>856</v>
      </c>
      <c r="D17" s="49">
        <v>975</v>
      </c>
      <c r="E17" s="13">
        <v>0.81689999999999996</v>
      </c>
      <c r="F17" s="14">
        <f t="shared" si="3"/>
        <v>1.0922992900054614E-3</v>
      </c>
      <c r="G17" s="14">
        <f t="shared" si="0"/>
        <v>1.0920808738306953E-3</v>
      </c>
      <c r="H17" s="12">
        <f t="shared" si="6"/>
        <v>99545.84800622733</v>
      </c>
      <c r="I17" s="12">
        <f t="shared" si="4"/>
        <v>108.71211667685833</v>
      </c>
      <c r="J17" s="12">
        <f t="shared" si="1"/>
        <v>99525.942817663788</v>
      </c>
      <c r="K17" s="12">
        <f t="shared" si="2"/>
        <v>7675695.0141421193</v>
      </c>
      <c r="L17" s="15">
        <f t="shared" si="5"/>
        <v>77.107133726581424</v>
      </c>
    </row>
    <row r="18" spans="1:12" x14ac:dyDescent="0.2">
      <c r="A18" s="16">
        <v>9</v>
      </c>
      <c r="B18" s="48">
        <v>0</v>
      </c>
      <c r="C18" s="49">
        <v>760</v>
      </c>
      <c r="D18" s="49">
        <v>861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99437.135889550467</v>
      </c>
      <c r="I18" s="12">
        <f t="shared" si="4"/>
        <v>0</v>
      </c>
      <c r="J18" s="12">
        <f t="shared" si="1"/>
        <v>99437.135889550467</v>
      </c>
      <c r="K18" s="12">
        <f t="shared" si="2"/>
        <v>7576169.0713244556</v>
      </c>
      <c r="L18" s="15">
        <f t="shared" si="5"/>
        <v>76.190539918000709</v>
      </c>
    </row>
    <row r="19" spans="1:12" x14ac:dyDescent="0.2">
      <c r="A19" s="16">
        <v>10</v>
      </c>
      <c r="B19" s="48">
        <v>0</v>
      </c>
      <c r="C19" s="49">
        <v>706</v>
      </c>
      <c r="D19" s="49">
        <v>756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99437.135889550467</v>
      </c>
      <c r="I19" s="12">
        <f t="shared" si="4"/>
        <v>0</v>
      </c>
      <c r="J19" s="12">
        <f t="shared" si="1"/>
        <v>99437.135889550467</v>
      </c>
      <c r="K19" s="12">
        <f t="shared" si="2"/>
        <v>7476731.9354349049</v>
      </c>
      <c r="L19" s="15">
        <f t="shared" si="5"/>
        <v>75.190539918000709</v>
      </c>
    </row>
    <row r="20" spans="1:12" x14ac:dyDescent="0.2">
      <c r="A20" s="16">
        <v>11</v>
      </c>
      <c r="B20" s="48">
        <v>1</v>
      </c>
      <c r="C20" s="49">
        <v>689</v>
      </c>
      <c r="D20" s="49">
        <v>696</v>
      </c>
      <c r="E20" s="13">
        <v>0.80330000000000001</v>
      </c>
      <c r="F20" s="14">
        <f t="shared" si="3"/>
        <v>1.4440433212996389E-3</v>
      </c>
      <c r="G20" s="14">
        <f t="shared" si="0"/>
        <v>1.4436332669117667E-3</v>
      </c>
      <c r="H20" s="12">
        <f t="shared" si="6"/>
        <v>99437.135889550467</v>
      </c>
      <c r="I20" s="12">
        <f t="shared" si="4"/>
        <v>143.55075733658103</v>
      </c>
      <c r="J20" s="12">
        <f t="shared" si="1"/>
        <v>99408.899455582374</v>
      </c>
      <c r="K20" s="12">
        <f t="shared" si="2"/>
        <v>7377294.7995453542</v>
      </c>
      <c r="L20" s="15">
        <f t="shared" si="5"/>
        <v>74.190539918000695</v>
      </c>
    </row>
    <row r="21" spans="1:12" x14ac:dyDescent="0.2">
      <c r="A21" s="16">
        <v>12</v>
      </c>
      <c r="B21" s="48">
        <v>0</v>
      </c>
      <c r="C21" s="49">
        <v>710</v>
      </c>
      <c r="D21" s="49">
        <v>708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99293.585132213891</v>
      </c>
      <c r="I21" s="12">
        <f t="shared" si="4"/>
        <v>0</v>
      </c>
      <c r="J21" s="12">
        <f t="shared" si="1"/>
        <v>99293.585132213891</v>
      </c>
      <c r="K21" s="12">
        <f t="shared" si="2"/>
        <v>7277885.9000897715</v>
      </c>
      <c r="L21" s="15">
        <f t="shared" si="5"/>
        <v>73.296637344687852</v>
      </c>
    </row>
    <row r="22" spans="1:12" x14ac:dyDescent="0.2">
      <c r="A22" s="16">
        <v>13</v>
      </c>
      <c r="B22" s="48">
        <v>0</v>
      </c>
      <c r="C22" s="49">
        <v>592</v>
      </c>
      <c r="D22" s="49">
        <v>703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99293.585132213891</v>
      </c>
      <c r="I22" s="12">
        <f t="shared" si="4"/>
        <v>0</v>
      </c>
      <c r="J22" s="12">
        <f t="shared" si="1"/>
        <v>99293.585132213891</v>
      </c>
      <c r="K22" s="12">
        <f t="shared" si="2"/>
        <v>7178592.3149575572</v>
      </c>
      <c r="L22" s="15">
        <f t="shared" si="5"/>
        <v>72.296637344687852</v>
      </c>
    </row>
    <row r="23" spans="1:12" x14ac:dyDescent="0.2">
      <c r="A23" s="16">
        <v>14</v>
      </c>
      <c r="B23" s="48">
        <v>0</v>
      </c>
      <c r="C23" s="49">
        <v>599</v>
      </c>
      <c r="D23" s="49">
        <v>594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99293.585132213891</v>
      </c>
      <c r="I23" s="12">
        <f t="shared" si="4"/>
        <v>0</v>
      </c>
      <c r="J23" s="12">
        <f t="shared" si="1"/>
        <v>99293.585132213891</v>
      </c>
      <c r="K23" s="12">
        <f t="shared" si="2"/>
        <v>7079298.729825343</v>
      </c>
      <c r="L23" s="15">
        <f t="shared" si="5"/>
        <v>71.296637344687852</v>
      </c>
    </row>
    <row r="24" spans="1:12" x14ac:dyDescent="0.2">
      <c r="A24" s="16">
        <v>15</v>
      </c>
      <c r="B24" s="48">
        <v>0</v>
      </c>
      <c r="C24" s="49">
        <v>564</v>
      </c>
      <c r="D24" s="49">
        <v>613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99293.585132213891</v>
      </c>
      <c r="I24" s="12">
        <f t="shared" si="4"/>
        <v>0</v>
      </c>
      <c r="J24" s="12">
        <f t="shared" si="1"/>
        <v>99293.585132213891</v>
      </c>
      <c r="K24" s="12">
        <f t="shared" si="2"/>
        <v>6980005.1446931288</v>
      </c>
      <c r="L24" s="15">
        <f t="shared" si="5"/>
        <v>70.296637344687838</v>
      </c>
    </row>
    <row r="25" spans="1:12" x14ac:dyDescent="0.2">
      <c r="A25" s="16">
        <v>16</v>
      </c>
      <c r="B25" s="48">
        <v>0</v>
      </c>
      <c r="C25" s="49">
        <v>513</v>
      </c>
      <c r="D25" s="49">
        <v>566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99293.585132213891</v>
      </c>
      <c r="I25" s="12">
        <f t="shared" si="4"/>
        <v>0</v>
      </c>
      <c r="J25" s="12">
        <f t="shared" si="1"/>
        <v>99293.585132213891</v>
      </c>
      <c r="K25" s="12">
        <f t="shared" si="2"/>
        <v>6880711.5595609145</v>
      </c>
      <c r="L25" s="15">
        <f t="shared" si="5"/>
        <v>69.296637344687838</v>
      </c>
    </row>
    <row r="26" spans="1:12" x14ac:dyDescent="0.2">
      <c r="A26" s="16">
        <v>17</v>
      </c>
      <c r="B26" s="48">
        <v>0</v>
      </c>
      <c r="C26" s="49">
        <v>544</v>
      </c>
      <c r="D26" s="49">
        <v>525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99293.585132213891</v>
      </c>
      <c r="I26" s="12">
        <f t="shared" si="4"/>
        <v>0</v>
      </c>
      <c r="J26" s="12">
        <f t="shared" si="1"/>
        <v>99293.585132213891</v>
      </c>
      <c r="K26" s="12">
        <f t="shared" si="2"/>
        <v>6781417.9744287003</v>
      </c>
      <c r="L26" s="15">
        <f t="shared" si="5"/>
        <v>68.296637344687838</v>
      </c>
    </row>
    <row r="27" spans="1:12" x14ac:dyDescent="0.2">
      <c r="A27" s="16">
        <v>18</v>
      </c>
      <c r="B27" s="48">
        <v>0</v>
      </c>
      <c r="C27" s="49">
        <v>572</v>
      </c>
      <c r="D27" s="49">
        <v>556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99293.585132213891</v>
      </c>
      <c r="I27" s="12">
        <f t="shared" si="4"/>
        <v>0</v>
      </c>
      <c r="J27" s="12">
        <f t="shared" si="1"/>
        <v>99293.585132213891</v>
      </c>
      <c r="K27" s="12">
        <f t="shared" si="2"/>
        <v>6682124.389296486</v>
      </c>
      <c r="L27" s="15">
        <f t="shared" si="5"/>
        <v>67.296637344687838</v>
      </c>
    </row>
    <row r="28" spans="1:12" x14ac:dyDescent="0.2">
      <c r="A28" s="16">
        <v>19</v>
      </c>
      <c r="B28" s="48">
        <v>1</v>
      </c>
      <c r="C28" s="49">
        <v>514</v>
      </c>
      <c r="D28" s="49">
        <v>583</v>
      </c>
      <c r="E28" s="13">
        <v>0.1011</v>
      </c>
      <c r="F28" s="14">
        <f t="shared" si="3"/>
        <v>1.8231540565177757E-3</v>
      </c>
      <c r="G28" s="14">
        <f t="shared" si="0"/>
        <v>1.820171099723716E-3</v>
      </c>
      <c r="H28" s="12">
        <f t="shared" si="6"/>
        <v>99293.585132213891</v>
      </c>
      <c r="I28" s="12">
        <f t="shared" si="4"/>
        <v>180.73131404561218</v>
      </c>
      <c r="J28" s="12">
        <f t="shared" si="1"/>
        <v>99131.1257540183</v>
      </c>
      <c r="K28" s="12">
        <f t="shared" si="2"/>
        <v>6582830.8041642718</v>
      </c>
      <c r="L28" s="15">
        <f t="shared" si="5"/>
        <v>66.296637344687824</v>
      </c>
    </row>
    <row r="29" spans="1:12" x14ac:dyDescent="0.2">
      <c r="A29" s="16">
        <v>20</v>
      </c>
      <c r="B29" s="48">
        <v>0</v>
      </c>
      <c r="C29" s="49">
        <v>549</v>
      </c>
      <c r="D29" s="49">
        <v>538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99112.853818168282</v>
      </c>
      <c r="I29" s="12">
        <f t="shared" si="4"/>
        <v>0</v>
      </c>
      <c r="J29" s="12">
        <f t="shared" si="1"/>
        <v>99112.853818168282</v>
      </c>
      <c r="K29" s="12">
        <f t="shared" si="2"/>
        <v>6483699.6784102535</v>
      </c>
      <c r="L29" s="15">
        <f t="shared" si="5"/>
        <v>65.417344255924675</v>
      </c>
    </row>
    <row r="30" spans="1:12" x14ac:dyDescent="0.2">
      <c r="A30" s="16">
        <v>21</v>
      </c>
      <c r="B30" s="48">
        <v>0</v>
      </c>
      <c r="C30" s="49">
        <v>602</v>
      </c>
      <c r="D30" s="49">
        <v>568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99112.853818168282</v>
      </c>
      <c r="I30" s="12">
        <f t="shared" si="4"/>
        <v>0</v>
      </c>
      <c r="J30" s="12">
        <f t="shared" si="1"/>
        <v>99112.853818168282</v>
      </c>
      <c r="K30" s="12">
        <f t="shared" si="2"/>
        <v>6384586.8245920856</v>
      </c>
      <c r="L30" s="15">
        <f t="shared" si="5"/>
        <v>64.417344255924689</v>
      </c>
    </row>
    <row r="31" spans="1:12" x14ac:dyDescent="0.2">
      <c r="A31" s="16">
        <v>22</v>
      </c>
      <c r="B31" s="48">
        <v>0</v>
      </c>
      <c r="C31" s="49">
        <v>572</v>
      </c>
      <c r="D31" s="49">
        <v>616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99112.853818168282</v>
      </c>
      <c r="I31" s="12">
        <f t="shared" si="4"/>
        <v>0</v>
      </c>
      <c r="J31" s="12">
        <f t="shared" si="1"/>
        <v>99112.853818168282</v>
      </c>
      <c r="K31" s="12">
        <f t="shared" si="2"/>
        <v>6285473.9707739176</v>
      </c>
      <c r="L31" s="15">
        <f t="shared" si="5"/>
        <v>63.417344255924689</v>
      </c>
    </row>
    <row r="32" spans="1:12" x14ac:dyDescent="0.2">
      <c r="A32" s="16">
        <v>23</v>
      </c>
      <c r="B32" s="48">
        <v>0</v>
      </c>
      <c r="C32" s="49">
        <v>671</v>
      </c>
      <c r="D32" s="49">
        <v>620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99112.853818168282</v>
      </c>
      <c r="I32" s="12">
        <f t="shared" si="4"/>
        <v>0</v>
      </c>
      <c r="J32" s="12">
        <f t="shared" si="1"/>
        <v>99112.853818168282</v>
      </c>
      <c r="K32" s="12">
        <f t="shared" si="2"/>
        <v>6186361.1169557497</v>
      </c>
      <c r="L32" s="15">
        <f t="shared" si="5"/>
        <v>62.417344255924689</v>
      </c>
    </row>
    <row r="33" spans="1:12" x14ac:dyDescent="0.2">
      <c r="A33" s="16">
        <v>24</v>
      </c>
      <c r="B33" s="48">
        <v>0</v>
      </c>
      <c r="C33" s="49">
        <v>614</v>
      </c>
      <c r="D33" s="49">
        <v>695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99112.853818168282</v>
      </c>
      <c r="I33" s="12">
        <f t="shared" si="4"/>
        <v>0</v>
      </c>
      <c r="J33" s="12">
        <f t="shared" si="1"/>
        <v>99112.853818168282</v>
      </c>
      <c r="K33" s="12">
        <f t="shared" si="2"/>
        <v>6087248.2631375818</v>
      </c>
      <c r="L33" s="15">
        <f t="shared" si="5"/>
        <v>61.417344255924696</v>
      </c>
    </row>
    <row r="34" spans="1:12" x14ac:dyDescent="0.2">
      <c r="A34" s="16">
        <v>25</v>
      </c>
      <c r="B34" s="48">
        <v>0</v>
      </c>
      <c r="C34" s="49">
        <v>713</v>
      </c>
      <c r="D34" s="49">
        <v>655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99112.853818168282</v>
      </c>
      <c r="I34" s="12">
        <f t="shared" si="4"/>
        <v>0</v>
      </c>
      <c r="J34" s="12">
        <f t="shared" si="1"/>
        <v>99112.853818168282</v>
      </c>
      <c r="K34" s="12">
        <f t="shared" si="2"/>
        <v>5988135.4093194138</v>
      </c>
      <c r="L34" s="15">
        <f t="shared" si="5"/>
        <v>60.417344255924696</v>
      </c>
    </row>
    <row r="35" spans="1:12" x14ac:dyDescent="0.2">
      <c r="A35" s="16">
        <v>26</v>
      </c>
      <c r="B35" s="48">
        <v>0</v>
      </c>
      <c r="C35" s="49">
        <v>760</v>
      </c>
      <c r="D35" s="49">
        <v>713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99112.853818168282</v>
      </c>
      <c r="I35" s="12">
        <f t="shared" si="4"/>
        <v>0</v>
      </c>
      <c r="J35" s="12">
        <f t="shared" si="1"/>
        <v>99112.853818168282</v>
      </c>
      <c r="K35" s="12">
        <f t="shared" si="2"/>
        <v>5889022.5555012459</v>
      </c>
      <c r="L35" s="15">
        <f t="shared" si="5"/>
        <v>59.417344255924704</v>
      </c>
    </row>
    <row r="36" spans="1:12" x14ac:dyDescent="0.2">
      <c r="A36" s="16">
        <v>27</v>
      </c>
      <c r="B36" s="48">
        <v>0</v>
      </c>
      <c r="C36" s="49">
        <v>769</v>
      </c>
      <c r="D36" s="49">
        <v>771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99112.853818168282</v>
      </c>
      <c r="I36" s="12">
        <f t="shared" si="4"/>
        <v>0</v>
      </c>
      <c r="J36" s="12">
        <f t="shared" si="1"/>
        <v>99112.853818168282</v>
      </c>
      <c r="K36" s="12">
        <f t="shared" si="2"/>
        <v>5789909.701683078</v>
      </c>
      <c r="L36" s="15">
        <f t="shared" si="5"/>
        <v>58.417344255924704</v>
      </c>
    </row>
    <row r="37" spans="1:12" x14ac:dyDescent="0.2">
      <c r="A37" s="16">
        <v>28</v>
      </c>
      <c r="B37" s="48">
        <v>0</v>
      </c>
      <c r="C37" s="49">
        <v>856</v>
      </c>
      <c r="D37" s="49">
        <v>782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99112.853818168282</v>
      </c>
      <c r="I37" s="12">
        <f t="shared" si="4"/>
        <v>0</v>
      </c>
      <c r="J37" s="12">
        <f t="shared" si="1"/>
        <v>99112.853818168282</v>
      </c>
      <c r="K37" s="12">
        <f t="shared" si="2"/>
        <v>5690796.84786491</v>
      </c>
      <c r="L37" s="15">
        <f t="shared" si="5"/>
        <v>57.417344255924711</v>
      </c>
    </row>
    <row r="38" spans="1:12" x14ac:dyDescent="0.2">
      <c r="A38" s="16">
        <v>29</v>
      </c>
      <c r="B38" s="48">
        <v>1</v>
      </c>
      <c r="C38" s="49">
        <v>929</v>
      </c>
      <c r="D38" s="49">
        <v>867</v>
      </c>
      <c r="E38" s="13">
        <v>0.5847</v>
      </c>
      <c r="F38" s="14">
        <f t="shared" si="3"/>
        <v>1.1135857461024498E-3</v>
      </c>
      <c r="G38" s="14">
        <f t="shared" si="0"/>
        <v>1.1130709817608849E-3</v>
      </c>
      <c r="H38" s="12">
        <f t="shared" si="6"/>
        <v>99112.853818168282</v>
      </c>
      <c r="I38" s="12">
        <f t="shared" si="4"/>
        <v>110.31964150451164</v>
      </c>
      <c r="J38" s="12">
        <f t="shared" si="1"/>
        <v>99067.038071051458</v>
      </c>
      <c r="K38" s="12">
        <f t="shared" si="2"/>
        <v>5591683.9940467421</v>
      </c>
      <c r="L38" s="15">
        <f t="shared" si="5"/>
        <v>56.417344255924711</v>
      </c>
    </row>
    <row r="39" spans="1:12" x14ac:dyDescent="0.2">
      <c r="A39" s="16">
        <v>30</v>
      </c>
      <c r="B39" s="48">
        <v>0</v>
      </c>
      <c r="C39" s="49">
        <v>897</v>
      </c>
      <c r="D39" s="49">
        <v>931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99002.534176663772</v>
      </c>
      <c r="I39" s="12">
        <f t="shared" si="4"/>
        <v>0</v>
      </c>
      <c r="J39" s="12">
        <f t="shared" si="1"/>
        <v>99002.534176663772</v>
      </c>
      <c r="K39" s="12">
        <f t="shared" si="2"/>
        <v>5492616.9559756909</v>
      </c>
      <c r="L39" s="15">
        <f t="shared" si="5"/>
        <v>55.479559201731774</v>
      </c>
    </row>
    <row r="40" spans="1:12" x14ac:dyDescent="0.2">
      <c r="A40" s="16">
        <v>31</v>
      </c>
      <c r="B40" s="48">
        <v>0</v>
      </c>
      <c r="C40" s="49">
        <v>1050</v>
      </c>
      <c r="D40" s="49">
        <v>910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99002.534176663772</v>
      </c>
      <c r="I40" s="12">
        <f t="shared" si="4"/>
        <v>0</v>
      </c>
      <c r="J40" s="12">
        <f t="shared" si="1"/>
        <v>99002.534176663772</v>
      </c>
      <c r="K40" s="12">
        <f t="shared" si="2"/>
        <v>5393614.4217990274</v>
      </c>
      <c r="L40" s="15">
        <f t="shared" si="5"/>
        <v>54.479559201731774</v>
      </c>
    </row>
    <row r="41" spans="1:12" x14ac:dyDescent="0.2">
      <c r="A41" s="16">
        <v>32</v>
      </c>
      <c r="B41" s="48">
        <v>0</v>
      </c>
      <c r="C41" s="49">
        <v>1101</v>
      </c>
      <c r="D41" s="49">
        <v>1064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99002.534176663772</v>
      </c>
      <c r="I41" s="12">
        <f t="shared" si="4"/>
        <v>0</v>
      </c>
      <c r="J41" s="12">
        <f t="shared" si="1"/>
        <v>99002.534176663772</v>
      </c>
      <c r="K41" s="12">
        <f t="shared" si="2"/>
        <v>5294611.8876223639</v>
      </c>
      <c r="L41" s="15">
        <f t="shared" si="5"/>
        <v>53.479559201731774</v>
      </c>
    </row>
    <row r="42" spans="1:12" x14ac:dyDescent="0.2">
      <c r="A42" s="16">
        <v>33</v>
      </c>
      <c r="B42" s="48">
        <v>0</v>
      </c>
      <c r="C42" s="49">
        <v>1244</v>
      </c>
      <c r="D42" s="49">
        <v>1111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99002.534176663772</v>
      </c>
      <c r="I42" s="12">
        <f t="shared" si="4"/>
        <v>0</v>
      </c>
      <c r="J42" s="12">
        <f t="shared" si="1"/>
        <v>99002.534176663772</v>
      </c>
      <c r="K42" s="12">
        <f t="shared" si="2"/>
        <v>5195609.3534457004</v>
      </c>
      <c r="L42" s="15">
        <f t="shared" si="5"/>
        <v>52.479559201731782</v>
      </c>
    </row>
    <row r="43" spans="1:12" x14ac:dyDescent="0.2">
      <c r="A43" s="16">
        <v>34</v>
      </c>
      <c r="B43" s="48">
        <v>0</v>
      </c>
      <c r="C43" s="49">
        <v>1402</v>
      </c>
      <c r="D43" s="49">
        <v>1254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99002.534176663772</v>
      </c>
      <c r="I43" s="12">
        <f t="shared" si="4"/>
        <v>0</v>
      </c>
      <c r="J43" s="12">
        <f t="shared" si="1"/>
        <v>99002.534176663772</v>
      </c>
      <c r="K43" s="12">
        <f t="shared" si="2"/>
        <v>5096606.8192690369</v>
      </c>
      <c r="L43" s="15">
        <f t="shared" si="5"/>
        <v>51.479559201731782</v>
      </c>
    </row>
    <row r="44" spans="1:12" x14ac:dyDescent="0.2">
      <c r="A44" s="16">
        <v>35</v>
      </c>
      <c r="B44" s="48">
        <v>0</v>
      </c>
      <c r="C44" s="49">
        <v>1538</v>
      </c>
      <c r="D44" s="49">
        <v>1370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99002.534176663772</v>
      </c>
      <c r="I44" s="12">
        <f t="shared" si="4"/>
        <v>0</v>
      </c>
      <c r="J44" s="12">
        <f t="shared" si="1"/>
        <v>99002.534176663772</v>
      </c>
      <c r="K44" s="12">
        <f t="shared" si="2"/>
        <v>4997604.2850923734</v>
      </c>
      <c r="L44" s="15">
        <f t="shared" si="5"/>
        <v>50.479559201731789</v>
      </c>
    </row>
    <row r="45" spans="1:12" x14ac:dyDescent="0.2">
      <c r="A45" s="16">
        <v>36</v>
      </c>
      <c r="B45" s="48">
        <v>0</v>
      </c>
      <c r="C45" s="49">
        <v>1524</v>
      </c>
      <c r="D45" s="49">
        <v>1531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99002.534176663772</v>
      </c>
      <c r="I45" s="12">
        <f t="shared" si="4"/>
        <v>0</v>
      </c>
      <c r="J45" s="12">
        <f t="shared" si="1"/>
        <v>99002.534176663772</v>
      </c>
      <c r="K45" s="12">
        <f t="shared" si="2"/>
        <v>4898601.7509157099</v>
      </c>
      <c r="L45" s="15">
        <f t="shared" si="5"/>
        <v>49.479559201731789</v>
      </c>
    </row>
    <row r="46" spans="1:12" x14ac:dyDescent="0.2">
      <c r="A46" s="16">
        <v>37</v>
      </c>
      <c r="B46" s="48">
        <v>0</v>
      </c>
      <c r="C46" s="49">
        <v>1597</v>
      </c>
      <c r="D46" s="49">
        <v>1502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99002.534176663772</v>
      </c>
      <c r="I46" s="12">
        <f t="shared" si="4"/>
        <v>0</v>
      </c>
      <c r="J46" s="12">
        <f t="shared" si="1"/>
        <v>99002.534176663772</v>
      </c>
      <c r="K46" s="12">
        <f t="shared" si="2"/>
        <v>4799599.2167390464</v>
      </c>
      <c r="L46" s="15">
        <f t="shared" si="5"/>
        <v>48.479559201731789</v>
      </c>
    </row>
    <row r="47" spans="1:12" x14ac:dyDescent="0.2">
      <c r="A47" s="16">
        <v>38</v>
      </c>
      <c r="B47" s="48">
        <v>0</v>
      </c>
      <c r="C47" s="49">
        <v>1521</v>
      </c>
      <c r="D47" s="49">
        <v>1605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99002.534176663772</v>
      </c>
      <c r="I47" s="12">
        <f t="shared" si="4"/>
        <v>0</v>
      </c>
      <c r="J47" s="12">
        <f t="shared" si="1"/>
        <v>99002.534176663772</v>
      </c>
      <c r="K47" s="12">
        <f t="shared" si="2"/>
        <v>4700596.6825623829</v>
      </c>
      <c r="L47" s="15">
        <f t="shared" si="5"/>
        <v>47.479559201731796</v>
      </c>
    </row>
    <row r="48" spans="1:12" x14ac:dyDescent="0.2">
      <c r="A48" s="16">
        <v>39</v>
      </c>
      <c r="B48" s="48">
        <v>1</v>
      </c>
      <c r="C48" s="49">
        <v>1474</v>
      </c>
      <c r="D48" s="49">
        <v>1522</v>
      </c>
      <c r="E48" s="13">
        <v>0.1585</v>
      </c>
      <c r="F48" s="14">
        <f t="shared" si="3"/>
        <v>6.6755674232309744E-4</v>
      </c>
      <c r="G48" s="14">
        <f t="shared" si="0"/>
        <v>6.6718195352877534E-4</v>
      </c>
      <c r="H48" s="12">
        <f t="shared" si="6"/>
        <v>99002.534176663772</v>
      </c>
      <c r="I48" s="12">
        <f t="shared" si="4"/>
        <v>66.052704156285884</v>
      </c>
      <c r="J48" s="12">
        <f t="shared" si="1"/>
        <v>98946.950826116255</v>
      </c>
      <c r="K48" s="12">
        <f t="shared" si="2"/>
        <v>4601594.1483857194</v>
      </c>
      <c r="L48" s="15">
        <f t="shared" si="5"/>
        <v>46.479559201731796</v>
      </c>
    </row>
    <row r="49" spans="1:12" x14ac:dyDescent="0.2">
      <c r="A49" s="16">
        <v>40</v>
      </c>
      <c r="B49" s="48">
        <v>1</v>
      </c>
      <c r="C49" s="49">
        <v>1321</v>
      </c>
      <c r="D49" s="49">
        <v>1461</v>
      </c>
      <c r="E49" s="13">
        <v>5.4999999999999997E-3</v>
      </c>
      <c r="F49" s="14">
        <f t="shared" si="3"/>
        <v>7.1890726096333576E-4</v>
      </c>
      <c r="G49" s="14">
        <f t="shared" si="0"/>
        <v>7.1839364307833115E-4</v>
      </c>
      <c r="H49" s="12">
        <f t="shared" si="6"/>
        <v>98936.481472507483</v>
      </c>
      <c r="I49" s="12">
        <f t="shared" si="4"/>
        <v>71.075339358386458</v>
      </c>
      <c r="J49" s="12">
        <f t="shared" si="1"/>
        <v>98865.79704751556</v>
      </c>
      <c r="K49" s="12">
        <f t="shared" si="2"/>
        <v>4502647.1975596035</v>
      </c>
      <c r="L49" s="15">
        <f t="shared" si="5"/>
        <v>45.510484409239893</v>
      </c>
    </row>
    <row r="50" spans="1:12" x14ac:dyDescent="0.2">
      <c r="A50" s="16">
        <v>41</v>
      </c>
      <c r="B50" s="48">
        <v>2</v>
      </c>
      <c r="C50" s="49">
        <v>1267</v>
      </c>
      <c r="D50" s="49">
        <v>1333</v>
      </c>
      <c r="E50" s="13">
        <v>0.30330000000000001</v>
      </c>
      <c r="F50" s="14">
        <f t="shared" si="3"/>
        <v>1.5384615384615385E-3</v>
      </c>
      <c r="G50" s="14">
        <f t="shared" si="0"/>
        <v>1.5368143099542383E-3</v>
      </c>
      <c r="H50" s="12">
        <f t="shared" si="6"/>
        <v>98865.406133149096</v>
      </c>
      <c r="I50" s="12">
        <f t="shared" si="4"/>
        <v>151.93777090486105</v>
      </c>
      <c r="J50" s="12">
        <f t="shared" si="1"/>
        <v>98759.551088159686</v>
      </c>
      <c r="K50" s="12">
        <f t="shared" si="2"/>
        <v>4403781.4005120881</v>
      </c>
      <c r="L50" s="15">
        <f t="shared" si="5"/>
        <v>44.543198402292525</v>
      </c>
    </row>
    <row r="51" spans="1:12" x14ac:dyDescent="0.2">
      <c r="A51" s="16">
        <v>42</v>
      </c>
      <c r="B51" s="48">
        <v>0</v>
      </c>
      <c r="C51" s="49">
        <v>1064</v>
      </c>
      <c r="D51" s="49">
        <v>1268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98713.468362244239</v>
      </c>
      <c r="I51" s="12">
        <f t="shared" si="4"/>
        <v>0</v>
      </c>
      <c r="J51" s="12">
        <f t="shared" si="1"/>
        <v>98713.468362244239</v>
      </c>
      <c r="K51" s="12">
        <f t="shared" si="2"/>
        <v>4305021.8494239282</v>
      </c>
      <c r="L51" s="15">
        <f t="shared" si="5"/>
        <v>43.61129155776382</v>
      </c>
    </row>
    <row r="52" spans="1:12" x14ac:dyDescent="0.2">
      <c r="A52" s="16">
        <v>43</v>
      </c>
      <c r="B52" s="48">
        <v>1</v>
      </c>
      <c r="C52" s="49">
        <v>1037</v>
      </c>
      <c r="D52" s="49">
        <v>1068</v>
      </c>
      <c r="E52" s="13">
        <v>3.2800000000000003E-2</v>
      </c>
      <c r="F52" s="14">
        <f t="shared" si="3"/>
        <v>9.501187648456057E-4</v>
      </c>
      <c r="G52" s="14">
        <f t="shared" si="0"/>
        <v>9.4924645019797487E-4</v>
      </c>
      <c r="H52" s="12">
        <f t="shared" si="6"/>
        <v>98713.468362244239</v>
      </c>
      <c r="I52" s="12">
        <f t="shared" si="4"/>
        <v>93.703409429590451</v>
      </c>
      <c r="J52" s="12">
        <f t="shared" si="1"/>
        <v>98622.838424643938</v>
      </c>
      <c r="K52" s="12">
        <f t="shared" si="2"/>
        <v>4206308.3810616843</v>
      </c>
      <c r="L52" s="15">
        <f t="shared" si="5"/>
        <v>42.611291557763828</v>
      </c>
    </row>
    <row r="53" spans="1:12" x14ac:dyDescent="0.2">
      <c r="A53" s="16">
        <v>44</v>
      </c>
      <c r="B53" s="48">
        <v>0</v>
      </c>
      <c r="C53" s="49">
        <v>977</v>
      </c>
      <c r="D53" s="49">
        <v>1031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98619.764952814643</v>
      </c>
      <c r="I53" s="12">
        <f t="shared" si="4"/>
        <v>0</v>
      </c>
      <c r="J53" s="12">
        <f t="shared" si="1"/>
        <v>98619.764952814643</v>
      </c>
      <c r="K53" s="12">
        <f t="shared" si="2"/>
        <v>4107685.5426370404</v>
      </c>
      <c r="L53" s="15">
        <f t="shared" si="5"/>
        <v>41.651747442334639</v>
      </c>
    </row>
    <row r="54" spans="1:12" x14ac:dyDescent="0.2">
      <c r="A54" s="16">
        <v>45</v>
      </c>
      <c r="B54" s="48">
        <v>1</v>
      </c>
      <c r="C54" s="49">
        <v>929</v>
      </c>
      <c r="D54" s="49">
        <v>979</v>
      </c>
      <c r="E54" s="13">
        <v>0.94540000000000002</v>
      </c>
      <c r="F54" s="14">
        <f t="shared" si="3"/>
        <v>1.0482180293501049E-3</v>
      </c>
      <c r="G54" s="14">
        <f t="shared" si="0"/>
        <v>1.0481580404308097E-3</v>
      </c>
      <c r="H54" s="12">
        <f t="shared" si="6"/>
        <v>98619.764952814643</v>
      </c>
      <c r="I54" s="12">
        <f t="shared" si="4"/>
        <v>103.36909958068924</v>
      </c>
      <c r="J54" s="12">
        <f t="shared" si="1"/>
        <v>98614.120999977546</v>
      </c>
      <c r="K54" s="12">
        <f t="shared" si="2"/>
        <v>4009065.7776842257</v>
      </c>
      <c r="L54" s="15">
        <f t="shared" si="5"/>
        <v>40.651747442334639</v>
      </c>
    </row>
    <row r="55" spans="1:12" x14ac:dyDescent="0.2">
      <c r="A55" s="16">
        <v>46</v>
      </c>
      <c r="B55" s="48">
        <v>2</v>
      </c>
      <c r="C55" s="49">
        <v>944</v>
      </c>
      <c r="D55" s="49">
        <v>923</v>
      </c>
      <c r="E55" s="13">
        <v>0.64890000000000003</v>
      </c>
      <c r="F55" s="14">
        <f t="shared" si="3"/>
        <v>2.1424745581146223E-3</v>
      </c>
      <c r="G55" s="14">
        <f t="shared" si="0"/>
        <v>2.1408641512511962E-3</v>
      </c>
      <c r="H55" s="12">
        <f t="shared" si="6"/>
        <v>98516.39585323396</v>
      </c>
      <c r="I55" s="12">
        <f t="shared" si="4"/>
        <v>210.91022019266057</v>
      </c>
      <c r="J55" s="12">
        <f t="shared" si="1"/>
        <v>98442.345274924315</v>
      </c>
      <c r="K55" s="12">
        <f t="shared" si="2"/>
        <v>3910451.6566842482</v>
      </c>
      <c r="L55" s="15">
        <f t="shared" si="5"/>
        <v>39.693409638228061</v>
      </c>
    </row>
    <row r="56" spans="1:12" x14ac:dyDescent="0.2">
      <c r="A56" s="16">
        <v>47</v>
      </c>
      <c r="B56" s="48">
        <v>1</v>
      </c>
      <c r="C56" s="49">
        <v>805</v>
      </c>
      <c r="D56" s="49">
        <v>958</v>
      </c>
      <c r="E56" s="13">
        <v>0.24859999999999999</v>
      </c>
      <c r="F56" s="14">
        <f t="shared" si="3"/>
        <v>1.1344299489506524E-3</v>
      </c>
      <c r="G56" s="14">
        <f t="shared" si="0"/>
        <v>1.1334637723442547E-3</v>
      </c>
      <c r="H56" s="12">
        <f t="shared" si="6"/>
        <v>98305.485633041302</v>
      </c>
      <c r="I56" s="12">
        <f t="shared" si="4"/>
        <v>111.42570658776093</v>
      </c>
      <c r="J56" s="12">
        <f t="shared" si="1"/>
        <v>98221.760357111256</v>
      </c>
      <c r="K56" s="12">
        <f t="shared" si="2"/>
        <v>3812009.3114093239</v>
      </c>
      <c r="L56" s="15">
        <f t="shared" si="5"/>
        <v>38.777177965825288</v>
      </c>
    </row>
    <row r="57" spans="1:12" x14ac:dyDescent="0.2">
      <c r="A57" s="16">
        <v>48</v>
      </c>
      <c r="B57" s="48">
        <v>3</v>
      </c>
      <c r="C57" s="49">
        <v>827</v>
      </c>
      <c r="D57" s="49">
        <v>816</v>
      </c>
      <c r="E57" s="13">
        <v>0.66479999999999995</v>
      </c>
      <c r="F57" s="14">
        <f t="shared" si="3"/>
        <v>3.6518563603164943E-3</v>
      </c>
      <c r="G57" s="14">
        <f t="shared" si="0"/>
        <v>3.6473915800694853E-3</v>
      </c>
      <c r="H57" s="12">
        <f t="shared" si="6"/>
        <v>98194.059926453541</v>
      </c>
      <c r="I57" s="12">
        <f t="shared" si="4"/>
        <v>358.15218738858511</v>
      </c>
      <c r="J57" s="12">
        <f t="shared" si="1"/>
        <v>98074.007313240887</v>
      </c>
      <c r="K57" s="12">
        <f t="shared" si="2"/>
        <v>3713787.5510522127</v>
      </c>
      <c r="L57" s="15">
        <f t="shared" si="5"/>
        <v>37.82089826852873</v>
      </c>
    </row>
    <row r="58" spans="1:12" x14ac:dyDescent="0.2">
      <c r="A58" s="16">
        <v>49</v>
      </c>
      <c r="B58" s="48">
        <v>0</v>
      </c>
      <c r="C58" s="49">
        <v>820</v>
      </c>
      <c r="D58" s="49">
        <v>826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97835.907739064962</v>
      </c>
      <c r="I58" s="12">
        <f t="shared" si="4"/>
        <v>0</v>
      </c>
      <c r="J58" s="12">
        <f t="shared" si="1"/>
        <v>97835.907739064962</v>
      </c>
      <c r="K58" s="12">
        <f t="shared" si="2"/>
        <v>3615713.5437389719</v>
      </c>
      <c r="L58" s="15">
        <f t="shared" si="5"/>
        <v>36.956917222890461</v>
      </c>
    </row>
    <row r="59" spans="1:12" x14ac:dyDescent="0.2">
      <c r="A59" s="16">
        <v>50</v>
      </c>
      <c r="B59" s="48">
        <v>0</v>
      </c>
      <c r="C59" s="49">
        <v>707</v>
      </c>
      <c r="D59" s="49">
        <v>824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97835.907739064962</v>
      </c>
      <c r="I59" s="12">
        <f t="shared" si="4"/>
        <v>0</v>
      </c>
      <c r="J59" s="12">
        <f t="shared" si="1"/>
        <v>97835.907739064962</v>
      </c>
      <c r="K59" s="12">
        <f t="shared" si="2"/>
        <v>3517877.6359999068</v>
      </c>
      <c r="L59" s="15">
        <f t="shared" si="5"/>
        <v>35.956917222890461</v>
      </c>
    </row>
    <row r="60" spans="1:12" x14ac:dyDescent="0.2">
      <c r="A60" s="16">
        <v>51</v>
      </c>
      <c r="B60" s="48">
        <v>1</v>
      </c>
      <c r="C60" s="49">
        <v>738</v>
      </c>
      <c r="D60" s="49">
        <v>713</v>
      </c>
      <c r="E60" s="13">
        <v>0.38519999999999999</v>
      </c>
      <c r="F60" s="14">
        <f t="shared" si="3"/>
        <v>1.3783597518952446E-3</v>
      </c>
      <c r="G60" s="14">
        <f t="shared" si="0"/>
        <v>1.3771926973530908E-3</v>
      </c>
      <c r="H60" s="12">
        <f t="shared" si="6"/>
        <v>97835.907739064962</v>
      </c>
      <c r="I60" s="12">
        <f t="shared" si="4"/>
        <v>134.73889767715102</v>
      </c>
      <c r="J60" s="12">
        <f t="shared" si="1"/>
        <v>97753.07026477305</v>
      </c>
      <c r="K60" s="12">
        <f t="shared" si="2"/>
        <v>3420041.7282608417</v>
      </c>
      <c r="L60" s="15">
        <f t="shared" si="5"/>
        <v>34.956917222890453</v>
      </c>
    </row>
    <row r="61" spans="1:12" x14ac:dyDescent="0.2">
      <c r="A61" s="16">
        <v>52</v>
      </c>
      <c r="B61" s="48">
        <v>1</v>
      </c>
      <c r="C61" s="49">
        <v>635</v>
      </c>
      <c r="D61" s="49">
        <v>757</v>
      </c>
      <c r="E61" s="13">
        <v>0.55740000000000001</v>
      </c>
      <c r="F61" s="14">
        <f t="shared" si="3"/>
        <v>1.4367816091954023E-3</v>
      </c>
      <c r="G61" s="14">
        <f t="shared" si="0"/>
        <v>1.4358685123511974E-3</v>
      </c>
      <c r="H61" s="12">
        <f t="shared" si="6"/>
        <v>97701.168841387815</v>
      </c>
      <c r="I61" s="12">
        <f t="shared" si="4"/>
        <v>140.28603195925669</v>
      </c>
      <c r="J61" s="12">
        <f t="shared" si="1"/>
        <v>97639.078243642653</v>
      </c>
      <c r="K61" s="12">
        <f t="shared" si="2"/>
        <v>3322288.6579960687</v>
      </c>
      <c r="L61" s="15">
        <f t="shared" si="5"/>
        <v>34.004594800596621</v>
      </c>
    </row>
    <row r="62" spans="1:12" x14ac:dyDescent="0.2">
      <c r="A62" s="16">
        <v>53</v>
      </c>
      <c r="B62" s="48">
        <v>0</v>
      </c>
      <c r="C62" s="49">
        <v>623</v>
      </c>
      <c r="D62" s="49">
        <v>626</v>
      </c>
      <c r="E62" s="13">
        <v>0</v>
      </c>
      <c r="F62" s="14">
        <f t="shared" si="3"/>
        <v>0</v>
      </c>
      <c r="G62" s="14">
        <f t="shared" si="0"/>
        <v>0</v>
      </c>
      <c r="H62" s="12">
        <f t="shared" si="6"/>
        <v>97560.882809428556</v>
      </c>
      <c r="I62" s="12">
        <f t="shared" si="4"/>
        <v>0</v>
      </c>
      <c r="J62" s="12">
        <f t="shared" si="1"/>
        <v>97560.882809428556</v>
      </c>
      <c r="K62" s="12">
        <f t="shared" si="2"/>
        <v>3224649.5797524261</v>
      </c>
      <c r="L62" s="15">
        <f t="shared" si="5"/>
        <v>33.052689632291717</v>
      </c>
    </row>
    <row r="63" spans="1:12" x14ac:dyDescent="0.2">
      <c r="A63" s="16">
        <v>54</v>
      </c>
      <c r="B63" s="48">
        <v>0</v>
      </c>
      <c r="C63" s="49">
        <v>642</v>
      </c>
      <c r="D63" s="49">
        <v>633</v>
      </c>
      <c r="E63" s="13">
        <v>0</v>
      </c>
      <c r="F63" s="14">
        <f t="shared" si="3"/>
        <v>0</v>
      </c>
      <c r="G63" s="14">
        <f t="shared" si="0"/>
        <v>0</v>
      </c>
      <c r="H63" s="12">
        <f t="shared" si="6"/>
        <v>97560.882809428556</v>
      </c>
      <c r="I63" s="12">
        <f t="shared" si="4"/>
        <v>0</v>
      </c>
      <c r="J63" s="12">
        <f t="shared" si="1"/>
        <v>97560.882809428556</v>
      </c>
      <c r="K63" s="12">
        <f t="shared" si="2"/>
        <v>3127088.6969429976</v>
      </c>
      <c r="L63" s="15">
        <f t="shared" si="5"/>
        <v>32.052689632291717</v>
      </c>
    </row>
    <row r="64" spans="1:12" x14ac:dyDescent="0.2">
      <c r="A64" s="16">
        <v>55</v>
      </c>
      <c r="B64" s="48">
        <v>2</v>
      </c>
      <c r="C64" s="49">
        <v>648</v>
      </c>
      <c r="D64" s="49">
        <v>649</v>
      </c>
      <c r="E64" s="13">
        <v>0.4385</v>
      </c>
      <c r="F64" s="14">
        <f t="shared" si="3"/>
        <v>3.0840400925212026E-3</v>
      </c>
      <c r="G64" s="14">
        <f t="shared" si="0"/>
        <v>3.0787087279853082E-3</v>
      </c>
      <c r="H64" s="12">
        <f t="shared" si="6"/>
        <v>97560.882809428556</v>
      </c>
      <c r="I64" s="12">
        <f t="shared" si="4"/>
        <v>300.3615414153395</v>
      </c>
      <c r="J64" s="12">
        <f t="shared" si="1"/>
        <v>97392.229803923838</v>
      </c>
      <c r="K64" s="12">
        <f t="shared" si="2"/>
        <v>3029527.8141335691</v>
      </c>
      <c r="L64" s="15">
        <f t="shared" si="5"/>
        <v>31.052689632291713</v>
      </c>
    </row>
    <row r="65" spans="1:12" x14ac:dyDescent="0.2">
      <c r="A65" s="16">
        <v>56</v>
      </c>
      <c r="B65" s="48">
        <v>2</v>
      </c>
      <c r="C65" s="49">
        <v>666</v>
      </c>
      <c r="D65" s="49">
        <v>648</v>
      </c>
      <c r="E65" s="13">
        <v>0.50139999999999996</v>
      </c>
      <c r="F65" s="14">
        <f t="shared" si="3"/>
        <v>3.0441400304414001E-3</v>
      </c>
      <c r="G65" s="14">
        <f t="shared" si="0"/>
        <v>3.0395266119673456E-3</v>
      </c>
      <c r="H65" s="12">
        <f t="shared" si="6"/>
        <v>97260.52126801321</v>
      </c>
      <c r="I65" s="12">
        <f t="shared" si="4"/>
        <v>295.62594268794214</v>
      </c>
      <c r="J65" s="12">
        <f t="shared" si="1"/>
        <v>97113.122172989009</v>
      </c>
      <c r="K65" s="12">
        <f t="shared" si="2"/>
        <v>2932135.5843296451</v>
      </c>
      <c r="L65" s="15">
        <f t="shared" si="5"/>
        <v>30.147232876223114</v>
      </c>
    </row>
    <row r="66" spans="1:12" x14ac:dyDescent="0.2">
      <c r="A66" s="16">
        <v>57</v>
      </c>
      <c r="B66" s="48">
        <v>2</v>
      </c>
      <c r="C66" s="49">
        <v>716</v>
      </c>
      <c r="D66" s="49">
        <v>668</v>
      </c>
      <c r="E66" s="13">
        <v>0.4098</v>
      </c>
      <c r="F66" s="14">
        <f t="shared" si="3"/>
        <v>2.8901734104046241E-3</v>
      </c>
      <c r="G66" s="14">
        <f t="shared" si="0"/>
        <v>2.8852518045807411E-3</v>
      </c>
      <c r="H66" s="12">
        <f t="shared" si="6"/>
        <v>96964.895325325269</v>
      </c>
      <c r="I66" s="12">
        <f t="shared" si="4"/>
        <v>279.76813921837743</v>
      </c>
      <c r="J66" s="12">
        <f t="shared" si="1"/>
        <v>96799.776169558594</v>
      </c>
      <c r="K66" s="12">
        <f t="shared" si="2"/>
        <v>2835022.4621566562</v>
      </c>
      <c r="L66" s="15">
        <f t="shared" si="5"/>
        <v>29.237616898826328</v>
      </c>
    </row>
    <row r="67" spans="1:12" x14ac:dyDescent="0.2">
      <c r="A67" s="16">
        <v>58</v>
      </c>
      <c r="B67" s="48">
        <v>2</v>
      </c>
      <c r="C67" s="49">
        <v>719</v>
      </c>
      <c r="D67" s="49">
        <v>728</v>
      </c>
      <c r="E67" s="13">
        <v>0.83879999999999999</v>
      </c>
      <c r="F67" s="14">
        <f t="shared" si="3"/>
        <v>2.7643400138217E-3</v>
      </c>
      <c r="G67" s="14">
        <f t="shared" si="0"/>
        <v>2.7631087404866167E-3</v>
      </c>
      <c r="H67" s="12">
        <f t="shared" si="6"/>
        <v>96685.127186106896</v>
      </c>
      <c r="I67" s="12">
        <f t="shared" si="4"/>
        <v>267.15152000299219</v>
      </c>
      <c r="J67" s="12">
        <f t="shared" si="1"/>
        <v>96642.062361082411</v>
      </c>
      <c r="K67" s="12">
        <f t="shared" si="2"/>
        <v>2738222.6859870977</v>
      </c>
      <c r="L67" s="15">
        <f t="shared" si="5"/>
        <v>28.321033086261117</v>
      </c>
    </row>
    <row r="68" spans="1:12" x14ac:dyDescent="0.2">
      <c r="A68" s="16">
        <v>59</v>
      </c>
      <c r="B68" s="48">
        <v>5</v>
      </c>
      <c r="C68" s="49">
        <v>723</v>
      </c>
      <c r="D68" s="49">
        <v>711</v>
      </c>
      <c r="E68" s="13">
        <v>0.62680000000000002</v>
      </c>
      <c r="F68" s="14">
        <f t="shared" si="3"/>
        <v>6.9735006973500697E-3</v>
      </c>
      <c r="G68" s="14">
        <f t="shared" si="0"/>
        <v>6.9553991981815807E-3</v>
      </c>
      <c r="H68" s="12">
        <f t="shared" si="6"/>
        <v>96417.975666103899</v>
      </c>
      <c r="I68" s="12">
        <f t="shared" si="4"/>
        <v>670.62551063831017</v>
      </c>
      <c r="J68" s="12">
        <f t="shared" si="1"/>
        <v>96167.698225533692</v>
      </c>
      <c r="K68" s="12">
        <f t="shared" si="2"/>
        <v>2641580.6236260151</v>
      </c>
      <c r="L68" s="15">
        <f t="shared" si="5"/>
        <v>27.397179886599432</v>
      </c>
    </row>
    <row r="69" spans="1:12" x14ac:dyDescent="0.2">
      <c r="A69" s="16">
        <v>60</v>
      </c>
      <c r="B69" s="48">
        <v>3</v>
      </c>
      <c r="C69" s="49">
        <v>722</v>
      </c>
      <c r="D69" s="49">
        <v>722</v>
      </c>
      <c r="E69" s="13">
        <v>0.71489999999999998</v>
      </c>
      <c r="F69" s="14">
        <f t="shared" si="3"/>
        <v>4.1551246537396124E-3</v>
      </c>
      <c r="G69" s="14">
        <f t="shared" si="0"/>
        <v>4.150208209028834E-3</v>
      </c>
      <c r="H69" s="12">
        <f t="shared" si="6"/>
        <v>95747.350155465596</v>
      </c>
      <c r="I69" s="12">
        <f t="shared" si="4"/>
        <v>397.37143860797153</v>
      </c>
      <c r="J69" s="12">
        <f t="shared" si="1"/>
        <v>95634.059558318462</v>
      </c>
      <c r="K69" s="12">
        <f t="shared" si="2"/>
        <v>2545412.9254004816</v>
      </c>
      <c r="L69" s="15">
        <f t="shared" si="5"/>
        <v>26.584682722471985</v>
      </c>
    </row>
    <row r="70" spans="1:12" x14ac:dyDescent="0.2">
      <c r="A70" s="16">
        <v>61</v>
      </c>
      <c r="B70" s="48">
        <v>3</v>
      </c>
      <c r="C70" s="49">
        <v>696</v>
      </c>
      <c r="D70" s="49">
        <v>721</v>
      </c>
      <c r="E70" s="13">
        <v>0.68940000000000001</v>
      </c>
      <c r="F70" s="14">
        <f t="shared" si="3"/>
        <v>4.2342978122794639E-3</v>
      </c>
      <c r="G70" s="14">
        <f t="shared" si="0"/>
        <v>4.2287362929037007E-3</v>
      </c>
      <c r="H70" s="12">
        <f t="shared" si="6"/>
        <v>95349.978716857629</v>
      </c>
      <c r="I70" s="12">
        <f t="shared" si="4"/>
        <v>403.2099155275713</v>
      </c>
      <c r="J70" s="12">
        <f t="shared" si="1"/>
        <v>95224.741717094774</v>
      </c>
      <c r="K70" s="12">
        <f t="shared" si="2"/>
        <v>2449778.8658421631</v>
      </c>
      <c r="L70" s="15">
        <f t="shared" si="5"/>
        <v>25.692495151118987</v>
      </c>
    </row>
    <row r="71" spans="1:12" x14ac:dyDescent="0.2">
      <c r="A71" s="16">
        <v>62</v>
      </c>
      <c r="B71" s="48">
        <v>2</v>
      </c>
      <c r="C71" s="49">
        <v>700</v>
      </c>
      <c r="D71" s="49">
        <v>699</v>
      </c>
      <c r="E71" s="13">
        <v>0.4945</v>
      </c>
      <c r="F71" s="14">
        <f t="shared" si="3"/>
        <v>2.8591851322373124E-3</v>
      </c>
      <c r="G71" s="14">
        <f t="shared" si="0"/>
        <v>2.8550586643179055E-3</v>
      </c>
      <c r="H71" s="12">
        <f t="shared" si="6"/>
        <v>94946.768801330065</v>
      </c>
      <c r="I71" s="12">
        <f t="shared" si="4"/>
        <v>271.0785949152264</v>
      </c>
      <c r="J71" s="12">
        <f t="shared" si="1"/>
        <v>94809.738571600421</v>
      </c>
      <c r="K71" s="12">
        <f t="shared" si="2"/>
        <v>2354554.1241250685</v>
      </c>
      <c r="L71" s="15">
        <f t="shared" si="5"/>
        <v>24.798675656375625</v>
      </c>
    </row>
    <row r="72" spans="1:12" x14ac:dyDescent="0.2">
      <c r="A72" s="16">
        <v>63</v>
      </c>
      <c r="B72" s="48">
        <v>5</v>
      </c>
      <c r="C72" s="49">
        <v>628</v>
      </c>
      <c r="D72" s="49">
        <v>687</v>
      </c>
      <c r="E72" s="13">
        <v>0.35360000000000003</v>
      </c>
      <c r="F72" s="14">
        <f t="shared" si="3"/>
        <v>7.6045627376425855E-3</v>
      </c>
      <c r="G72" s="14">
        <f t="shared" si="0"/>
        <v>7.5673646803847859E-3</v>
      </c>
      <c r="H72" s="12">
        <f t="shared" si="6"/>
        <v>94675.690206414845</v>
      </c>
      <c r="I72" s="12">
        <f t="shared" si="4"/>
        <v>716.4454741590755</v>
      </c>
      <c r="J72" s="12">
        <f t="shared" si="1"/>
        <v>94212.579851918417</v>
      </c>
      <c r="K72" s="12">
        <f t="shared" si="2"/>
        <v>2259744.385553468</v>
      </c>
      <c r="L72" s="15">
        <f t="shared" si="5"/>
        <v>23.868264182988305</v>
      </c>
    </row>
    <row r="73" spans="1:12" x14ac:dyDescent="0.2">
      <c r="A73" s="16">
        <v>64</v>
      </c>
      <c r="B73" s="48">
        <v>4</v>
      </c>
      <c r="C73" s="49">
        <v>597</v>
      </c>
      <c r="D73" s="49">
        <v>628</v>
      </c>
      <c r="E73" s="13">
        <v>0.63249999999999995</v>
      </c>
      <c r="F73" s="14">
        <f t="shared" si="3"/>
        <v>6.5306122448979594E-3</v>
      </c>
      <c r="G73" s="14">
        <f t="shared" ref="G73:G103" si="7">F73/((1+(1-E73)*F73))</f>
        <v>6.5149763017737028E-3</v>
      </c>
      <c r="H73" s="12">
        <f t="shared" si="6"/>
        <v>93959.244732255771</v>
      </c>
      <c r="I73" s="12">
        <f t="shared" si="4"/>
        <v>612.14225276320201</v>
      </c>
      <c r="J73" s="12">
        <f t="shared" ref="J73:J103" si="8">H74+I73*E73</f>
        <v>93734.282454365297</v>
      </c>
      <c r="K73" s="12">
        <f t="shared" ref="K73:K97" si="9">K74+J73</f>
        <v>2165531.8057015496</v>
      </c>
      <c r="L73" s="15">
        <f t="shared" si="5"/>
        <v>23.047565057301195</v>
      </c>
    </row>
    <row r="74" spans="1:12" x14ac:dyDescent="0.2">
      <c r="A74" s="16">
        <v>65</v>
      </c>
      <c r="B74" s="48">
        <v>3</v>
      </c>
      <c r="C74" s="49">
        <v>581</v>
      </c>
      <c r="D74" s="49">
        <v>586</v>
      </c>
      <c r="E74" s="13">
        <v>0.3871</v>
      </c>
      <c r="F74" s="14">
        <f t="shared" ref="F74:F103" si="10">B74/((C74+D74)/2)</f>
        <v>5.1413881748071976E-3</v>
      </c>
      <c r="G74" s="14">
        <f t="shared" si="7"/>
        <v>5.1252377469659877E-3</v>
      </c>
      <c r="H74" s="12">
        <f t="shared" si="6"/>
        <v>93347.102479492576</v>
      </c>
      <c r="I74" s="12">
        <f t="shared" ref="I74:I103" si="11">H74*G74</f>
        <v>478.42609319779768</v>
      </c>
      <c r="J74" s="12">
        <f t="shared" si="8"/>
        <v>93053.875126971645</v>
      </c>
      <c r="K74" s="12">
        <f t="shared" si="9"/>
        <v>2071797.5232471845</v>
      </c>
      <c r="L74" s="15">
        <f t="shared" ref="L74:L103" si="12">K74/H74</f>
        <v>22.194556319542297</v>
      </c>
    </row>
    <row r="75" spans="1:12" x14ac:dyDescent="0.2">
      <c r="A75" s="16">
        <v>66</v>
      </c>
      <c r="B75" s="48">
        <v>3</v>
      </c>
      <c r="C75" s="49">
        <v>515</v>
      </c>
      <c r="D75" s="49">
        <v>577</v>
      </c>
      <c r="E75" s="13">
        <v>0.16300000000000001</v>
      </c>
      <c r="F75" s="14">
        <f t="shared" si="10"/>
        <v>5.4945054945054949E-3</v>
      </c>
      <c r="G75" s="14">
        <f t="shared" si="7"/>
        <v>5.469352483359495E-3</v>
      </c>
      <c r="H75" s="12">
        <f t="shared" ref="H75:H104" si="13">H74-I74</f>
        <v>92868.676386294785</v>
      </c>
      <c r="I75" s="12">
        <f t="shared" si="11"/>
        <v>507.93152581969065</v>
      </c>
      <c r="J75" s="12">
        <f t="shared" si="8"/>
        <v>92443.537699183711</v>
      </c>
      <c r="K75" s="12">
        <f t="shared" si="9"/>
        <v>1978743.6481202128</v>
      </c>
      <c r="L75" s="15">
        <f t="shared" si="12"/>
        <v>21.306900508514499</v>
      </c>
    </row>
    <row r="76" spans="1:12" x14ac:dyDescent="0.2">
      <c r="A76" s="16">
        <v>67</v>
      </c>
      <c r="B76" s="48">
        <v>4</v>
      </c>
      <c r="C76" s="49">
        <v>591</v>
      </c>
      <c r="D76" s="49">
        <v>516</v>
      </c>
      <c r="E76" s="13">
        <v>0.49249999999999999</v>
      </c>
      <c r="F76" s="14">
        <f t="shared" si="10"/>
        <v>7.2267389340560069E-3</v>
      </c>
      <c r="G76" s="14">
        <f t="shared" si="7"/>
        <v>7.2003312152359011E-3</v>
      </c>
      <c r="H76" s="12">
        <f t="shared" si="13"/>
        <v>92360.744860475097</v>
      </c>
      <c r="I76" s="12">
        <f t="shared" si="11"/>
        <v>665.02795428131765</v>
      </c>
      <c r="J76" s="12">
        <f t="shared" si="8"/>
        <v>92023.243173677329</v>
      </c>
      <c r="K76" s="12">
        <f t="shared" si="9"/>
        <v>1886300.1104210292</v>
      </c>
      <c r="L76" s="15">
        <f t="shared" si="12"/>
        <v>20.42317992639158</v>
      </c>
    </row>
    <row r="77" spans="1:12" x14ac:dyDescent="0.2">
      <c r="A77" s="16">
        <v>68</v>
      </c>
      <c r="B77" s="48">
        <v>3</v>
      </c>
      <c r="C77" s="49">
        <v>456</v>
      </c>
      <c r="D77" s="49">
        <v>589</v>
      </c>
      <c r="E77" s="13">
        <v>0.4718</v>
      </c>
      <c r="F77" s="14">
        <f t="shared" si="10"/>
        <v>5.7416267942583732E-3</v>
      </c>
      <c r="G77" s="14">
        <f t="shared" si="7"/>
        <v>5.7242666546584269E-3</v>
      </c>
      <c r="H77" s="12">
        <f t="shared" si="13"/>
        <v>91695.716906193775</v>
      </c>
      <c r="I77" s="12">
        <f t="shared" si="11"/>
        <v>524.89073466112404</v>
      </c>
      <c r="J77" s="12">
        <f t="shared" si="8"/>
        <v>91418.46962014577</v>
      </c>
      <c r="K77" s="12">
        <f t="shared" si="9"/>
        <v>1794276.8672473519</v>
      </c>
      <c r="L77" s="15">
        <f t="shared" si="12"/>
        <v>19.567728218788307</v>
      </c>
    </row>
    <row r="78" spans="1:12" x14ac:dyDescent="0.2">
      <c r="A78" s="16">
        <v>69</v>
      </c>
      <c r="B78" s="48">
        <v>4</v>
      </c>
      <c r="C78" s="49">
        <v>393</v>
      </c>
      <c r="D78" s="49">
        <v>455</v>
      </c>
      <c r="E78" s="13">
        <v>0.55459999999999998</v>
      </c>
      <c r="F78" s="14">
        <f t="shared" si="10"/>
        <v>9.433962264150943E-3</v>
      </c>
      <c r="G78" s="14">
        <f t="shared" si="7"/>
        <v>9.3944876904027783E-3</v>
      </c>
      <c r="H78" s="12">
        <f t="shared" si="13"/>
        <v>91170.826171532652</v>
      </c>
      <c r="I78" s="12">
        <f t="shared" si="11"/>
        <v>856.50320419231491</v>
      </c>
      <c r="J78" s="12">
        <f t="shared" si="8"/>
        <v>90789.3396443854</v>
      </c>
      <c r="K78" s="12">
        <f t="shared" si="9"/>
        <v>1702858.3976272061</v>
      </c>
      <c r="L78" s="15">
        <f t="shared" si="12"/>
        <v>18.677667726991704</v>
      </c>
    </row>
    <row r="79" spans="1:12" x14ac:dyDescent="0.2">
      <c r="A79" s="16">
        <v>70</v>
      </c>
      <c r="B79" s="48">
        <v>5</v>
      </c>
      <c r="C79" s="49">
        <v>441</v>
      </c>
      <c r="D79" s="49">
        <v>383</v>
      </c>
      <c r="E79" s="13">
        <v>0.25409999999999999</v>
      </c>
      <c r="F79" s="14">
        <f t="shared" si="10"/>
        <v>1.2135922330097087E-2</v>
      </c>
      <c r="G79" s="14">
        <f t="shared" si="7"/>
        <v>1.2027051243657234E-2</v>
      </c>
      <c r="H79" s="12">
        <f t="shared" si="13"/>
        <v>90314.32296734034</v>
      </c>
      <c r="I79" s="12">
        <f t="shared" si="11"/>
        <v>1086.2149903644117</v>
      </c>
      <c r="J79" s="12">
        <f t="shared" si="8"/>
        <v>89504.11520602752</v>
      </c>
      <c r="K79" s="12">
        <f t="shared" si="9"/>
        <v>1612069.0579828206</v>
      </c>
      <c r="L79" s="15">
        <f t="shared" si="12"/>
        <v>17.849539309127969</v>
      </c>
    </row>
    <row r="80" spans="1:12" x14ac:dyDescent="0.2">
      <c r="A80" s="16">
        <v>71</v>
      </c>
      <c r="B80" s="48">
        <v>4</v>
      </c>
      <c r="C80" s="49">
        <v>343</v>
      </c>
      <c r="D80" s="49">
        <v>436</v>
      </c>
      <c r="E80" s="13">
        <v>0.4269</v>
      </c>
      <c r="F80" s="14">
        <f t="shared" si="10"/>
        <v>1.0269576379974325E-2</v>
      </c>
      <c r="G80" s="14">
        <f t="shared" si="7"/>
        <v>1.0209488494416941E-2</v>
      </c>
      <c r="H80" s="12">
        <f t="shared" si="13"/>
        <v>89228.107976975924</v>
      </c>
      <c r="I80" s="12">
        <f t="shared" si="11"/>
        <v>910.97334176952813</v>
      </c>
      <c r="J80" s="12">
        <f t="shared" si="8"/>
        <v>88706.029154807809</v>
      </c>
      <c r="K80" s="12">
        <f t="shared" si="9"/>
        <v>1522564.9427767929</v>
      </c>
      <c r="L80" s="15">
        <f t="shared" si="12"/>
        <v>17.063736722621865</v>
      </c>
    </row>
    <row r="81" spans="1:12" x14ac:dyDescent="0.2">
      <c r="A81" s="16">
        <v>72</v>
      </c>
      <c r="B81" s="48">
        <v>4</v>
      </c>
      <c r="C81" s="49">
        <v>343</v>
      </c>
      <c r="D81" s="49">
        <v>344</v>
      </c>
      <c r="E81" s="13">
        <v>0.69540000000000002</v>
      </c>
      <c r="F81" s="14">
        <f t="shared" si="10"/>
        <v>1.1644832605531296E-2</v>
      </c>
      <c r="G81" s="14">
        <f t="shared" si="7"/>
        <v>1.1603674187394697E-2</v>
      </c>
      <c r="H81" s="12">
        <f t="shared" si="13"/>
        <v>88317.134635206399</v>
      </c>
      <c r="I81" s="12">
        <f t="shared" si="11"/>
        <v>1024.8032554712067</v>
      </c>
      <c r="J81" s="12">
        <f t="shared" si="8"/>
        <v>88004.979563589863</v>
      </c>
      <c r="K81" s="12">
        <f t="shared" si="9"/>
        <v>1433858.9136219851</v>
      </c>
      <c r="L81" s="15">
        <f t="shared" si="12"/>
        <v>16.235342321108288</v>
      </c>
    </row>
    <row r="82" spans="1:12" x14ac:dyDescent="0.2">
      <c r="A82" s="16">
        <v>73</v>
      </c>
      <c r="B82" s="48">
        <v>4</v>
      </c>
      <c r="C82" s="49">
        <v>254</v>
      </c>
      <c r="D82" s="49">
        <v>346</v>
      </c>
      <c r="E82" s="13">
        <v>0.77249999999999996</v>
      </c>
      <c r="F82" s="14">
        <f t="shared" si="10"/>
        <v>1.3333333333333334E-2</v>
      </c>
      <c r="G82" s="14">
        <f t="shared" si="7"/>
        <v>1.3293011199361935E-2</v>
      </c>
      <c r="H82" s="12">
        <f t="shared" si="13"/>
        <v>87292.331379735188</v>
      </c>
      <c r="I82" s="12">
        <f t="shared" si="11"/>
        <v>1160.3779386492331</v>
      </c>
      <c r="J82" s="12">
        <f t="shared" si="8"/>
        <v>87028.345398692487</v>
      </c>
      <c r="K82" s="12">
        <f t="shared" si="9"/>
        <v>1345853.9340583952</v>
      </c>
      <c r="L82" s="15">
        <f t="shared" si="12"/>
        <v>15.417779692510694</v>
      </c>
    </row>
    <row r="83" spans="1:12" x14ac:dyDescent="0.2">
      <c r="A83" s="16">
        <v>74</v>
      </c>
      <c r="B83" s="48">
        <v>6</v>
      </c>
      <c r="C83" s="49">
        <v>228</v>
      </c>
      <c r="D83" s="49">
        <v>247</v>
      </c>
      <c r="E83" s="13">
        <v>0.44719999999999999</v>
      </c>
      <c r="F83" s="14">
        <f t="shared" si="10"/>
        <v>2.5263157894736842E-2</v>
      </c>
      <c r="G83" s="14">
        <f t="shared" si="7"/>
        <v>2.4915205251460862E-2</v>
      </c>
      <c r="H83" s="12">
        <f t="shared" si="13"/>
        <v>86131.953441085949</v>
      </c>
      <c r="I83" s="12">
        <f t="shared" si="11"/>
        <v>2145.995298693927</v>
      </c>
      <c r="J83" s="12">
        <f t="shared" si="8"/>
        <v>84945.647239967948</v>
      </c>
      <c r="K83" s="12">
        <f t="shared" si="9"/>
        <v>1258825.5886597028</v>
      </c>
      <c r="L83" s="15">
        <f t="shared" si="12"/>
        <v>14.615082305322803</v>
      </c>
    </row>
    <row r="84" spans="1:12" x14ac:dyDescent="0.2">
      <c r="A84" s="16">
        <v>75</v>
      </c>
      <c r="B84" s="48">
        <v>6</v>
      </c>
      <c r="C84" s="49">
        <v>266</v>
      </c>
      <c r="D84" s="49">
        <v>221</v>
      </c>
      <c r="E84" s="13">
        <v>0.49680000000000002</v>
      </c>
      <c r="F84" s="14">
        <f t="shared" si="10"/>
        <v>2.4640657084188913E-2</v>
      </c>
      <c r="G84" s="14">
        <f t="shared" si="7"/>
        <v>2.4338875024744522E-2</v>
      </c>
      <c r="H84" s="12">
        <f t="shared" si="13"/>
        <v>83985.958142392017</v>
      </c>
      <c r="I84" s="12">
        <f t="shared" si="11"/>
        <v>2044.1237390611038</v>
      </c>
      <c r="J84" s="12">
        <f t="shared" si="8"/>
        <v>82957.355076896463</v>
      </c>
      <c r="K84" s="12">
        <f t="shared" si="9"/>
        <v>1173879.9414197349</v>
      </c>
      <c r="L84" s="15">
        <f t="shared" si="12"/>
        <v>13.977097688514879</v>
      </c>
    </row>
    <row r="85" spans="1:12" x14ac:dyDescent="0.2">
      <c r="A85" s="16">
        <v>76</v>
      </c>
      <c r="B85" s="48">
        <v>0</v>
      </c>
      <c r="C85" s="49">
        <v>145</v>
      </c>
      <c r="D85" s="49">
        <v>264</v>
      </c>
      <c r="E85" s="13">
        <v>0</v>
      </c>
      <c r="F85" s="14">
        <f t="shared" si="10"/>
        <v>0</v>
      </c>
      <c r="G85" s="14">
        <f t="shared" si="7"/>
        <v>0</v>
      </c>
      <c r="H85" s="12">
        <f t="shared" si="13"/>
        <v>81941.834403330911</v>
      </c>
      <c r="I85" s="12">
        <f t="shared" si="11"/>
        <v>0</v>
      </c>
      <c r="J85" s="12">
        <f t="shared" si="8"/>
        <v>81941.834403330911</v>
      </c>
      <c r="K85" s="12">
        <f t="shared" si="9"/>
        <v>1090922.5863428384</v>
      </c>
      <c r="L85" s="15">
        <f t="shared" si="12"/>
        <v>13.313377645088364</v>
      </c>
    </row>
    <row r="86" spans="1:12" x14ac:dyDescent="0.2">
      <c r="A86" s="16">
        <v>77</v>
      </c>
      <c r="B86" s="48">
        <v>2</v>
      </c>
      <c r="C86" s="49">
        <v>187</v>
      </c>
      <c r="D86" s="49">
        <v>148</v>
      </c>
      <c r="E86" s="13">
        <v>0.65029999999999999</v>
      </c>
      <c r="F86" s="14">
        <f t="shared" si="10"/>
        <v>1.1940298507462687E-2</v>
      </c>
      <c r="G86" s="14">
        <f t="shared" si="7"/>
        <v>1.1890648837035091E-2</v>
      </c>
      <c r="H86" s="12">
        <f t="shared" si="13"/>
        <v>81941.834403330911</v>
      </c>
      <c r="I86" s="12">
        <f t="shared" si="11"/>
        <v>974.34157795248871</v>
      </c>
      <c r="J86" s="12">
        <f t="shared" si="8"/>
        <v>81601.107153520919</v>
      </c>
      <c r="K86" s="12">
        <f t="shared" si="9"/>
        <v>1008980.7519395076</v>
      </c>
      <c r="L86" s="15">
        <f t="shared" si="12"/>
        <v>12.313377645088366</v>
      </c>
    </row>
    <row r="87" spans="1:12" x14ac:dyDescent="0.2">
      <c r="A87" s="16">
        <v>78</v>
      </c>
      <c r="B87" s="48">
        <v>7</v>
      </c>
      <c r="C87" s="49">
        <v>200</v>
      </c>
      <c r="D87" s="49">
        <v>187</v>
      </c>
      <c r="E87" s="13">
        <v>0.49299999999999999</v>
      </c>
      <c r="F87" s="14">
        <f t="shared" si="10"/>
        <v>3.6175710594315243E-2</v>
      </c>
      <c r="G87" s="14">
        <f t="shared" si="7"/>
        <v>3.5524158965536491E-2</v>
      </c>
      <c r="H87" s="12">
        <f t="shared" si="13"/>
        <v>80967.492825378416</v>
      </c>
      <c r="I87" s="12">
        <f t="shared" si="11"/>
        <v>2876.3020861696782</v>
      </c>
      <c r="J87" s="12">
        <f t="shared" si="8"/>
        <v>79509.207667690396</v>
      </c>
      <c r="K87" s="12">
        <f t="shared" si="9"/>
        <v>927379.64478598663</v>
      </c>
      <c r="L87" s="15">
        <f t="shared" si="12"/>
        <v>11.453728063261817</v>
      </c>
    </row>
    <row r="88" spans="1:12" x14ac:dyDescent="0.2">
      <c r="A88" s="16">
        <v>79</v>
      </c>
      <c r="B88" s="48">
        <v>5</v>
      </c>
      <c r="C88" s="49">
        <v>192</v>
      </c>
      <c r="D88" s="49">
        <v>192</v>
      </c>
      <c r="E88" s="13">
        <v>0.60050000000000003</v>
      </c>
      <c r="F88" s="14">
        <f t="shared" si="10"/>
        <v>2.6041666666666668E-2</v>
      </c>
      <c r="G88" s="14">
        <f t="shared" si="7"/>
        <v>2.5773528009381562E-2</v>
      </c>
      <c r="H88" s="12">
        <f t="shared" si="13"/>
        <v>78091.190739208745</v>
      </c>
      <c r="I88" s="12">
        <f t="shared" si="11"/>
        <v>2012.6854918029546</v>
      </c>
      <c r="J88" s="12">
        <f t="shared" si="8"/>
        <v>77287.122885233461</v>
      </c>
      <c r="K88" s="12">
        <f t="shared" si="9"/>
        <v>847870.43711829628</v>
      </c>
      <c r="L88" s="15">
        <f t="shared" si="12"/>
        <v>10.857440245082467</v>
      </c>
    </row>
    <row r="89" spans="1:12" x14ac:dyDescent="0.2">
      <c r="A89" s="16">
        <v>80</v>
      </c>
      <c r="B89" s="48">
        <v>6</v>
      </c>
      <c r="C89" s="49">
        <v>171</v>
      </c>
      <c r="D89" s="49">
        <v>190</v>
      </c>
      <c r="E89" s="13">
        <v>0.61750000000000005</v>
      </c>
      <c r="F89" s="14">
        <f t="shared" si="10"/>
        <v>3.3240997229916899E-2</v>
      </c>
      <c r="G89" s="14">
        <f t="shared" si="7"/>
        <v>3.2823654913974668E-2</v>
      </c>
      <c r="H89" s="12">
        <f t="shared" si="13"/>
        <v>76078.505247405788</v>
      </c>
      <c r="I89" s="12">
        <f t="shared" si="11"/>
        <v>2497.1746026118585</v>
      </c>
      <c r="J89" s="12">
        <f t="shared" si="8"/>
        <v>75123.335961906749</v>
      </c>
      <c r="K89" s="12">
        <f t="shared" si="9"/>
        <v>770583.31423306279</v>
      </c>
      <c r="L89" s="15">
        <f t="shared" si="12"/>
        <v>10.128791459915533</v>
      </c>
    </row>
    <row r="90" spans="1:12" x14ac:dyDescent="0.2">
      <c r="A90" s="16">
        <v>81</v>
      </c>
      <c r="B90" s="48">
        <v>7</v>
      </c>
      <c r="C90" s="49">
        <v>165</v>
      </c>
      <c r="D90" s="49">
        <v>171</v>
      </c>
      <c r="E90" s="13">
        <v>0.61509999999999998</v>
      </c>
      <c r="F90" s="14">
        <f t="shared" si="10"/>
        <v>4.1666666666666664E-2</v>
      </c>
      <c r="G90" s="14">
        <f t="shared" si="7"/>
        <v>4.1008985068628538E-2</v>
      </c>
      <c r="H90" s="12">
        <f t="shared" si="13"/>
        <v>73581.330644793925</v>
      </c>
      <c r="I90" s="12">
        <f t="shared" si="11"/>
        <v>3017.4956897421735</v>
      </c>
      <c r="J90" s="12">
        <f t="shared" si="8"/>
        <v>72419.896553812156</v>
      </c>
      <c r="K90" s="12">
        <f t="shared" si="9"/>
        <v>695459.97827115608</v>
      </c>
      <c r="L90" s="15">
        <f t="shared" si="12"/>
        <v>9.4515819729927877</v>
      </c>
    </row>
    <row r="91" spans="1:12" x14ac:dyDescent="0.2">
      <c r="A91" s="16">
        <v>82</v>
      </c>
      <c r="B91" s="48">
        <v>4</v>
      </c>
      <c r="C91" s="49">
        <v>157</v>
      </c>
      <c r="D91" s="49">
        <v>162</v>
      </c>
      <c r="E91" s="13">
        <v>0.74450000000000005</v>
      </c>
      <c r="F91" s="14">
        <f t="shared" si="10"/>
        <v>2.5078369905956112E-2</v>
      </c>
      <c r="G91" s="14">
        <f t="shared" si="7"/>
        <v>2.4918702732335755E-2</v>
      </c>
      <c r="H91" s="12">
        <f t="shared" si="13"/>
        <v>70563.834955051745</v>
      </c>
      <c r="I91" s="12">
        <f t="shared" si="11"/>
        <v>1758.3592268985371</v>
      </c>
      <c r="J91" s="12">
        <f t="shared" si="8"/>
        <v>70114.574172579174</v>
      </c>
      <c r="K91" s="12">
        <f t="shared" si="9"/>
        <v>623040.08171734388</v>
      </c>
      <c r="L91" s="15">
        <f t="shared" si="12"/>
        <v>8.8294532477467023</v>
      </c>
    </row>
    <row r="92" spans="1:12" x14ac:dyDescent="0.2">
      <c r="A92" s="16">
        <v>83</v>
      </c>
      <c r="B92" s="48">
        <v>8</v>
      </c>
      <c r="C92" s="49">
        <v>147</v>
      </c>
      <c r="D92" s="49">
        <v>147</v>
      </c>
      <c r="E92" s="13">
        <v>0.56179999999999997</v>
      </c>
      <c r="F92" s="14">
        <f t="shared" si="10"/>
        <v>5.4421768707482991E-2</v>
      </c>
      <c r="G92" s="14">
        <f t="shared" si="7"/>
        <v>5.3154168349881993E-2</v>
      </c>
      <c r="H92" s="12">
        <f t="shared" si="13"/>
        <v>68805.475728153207</v>
      </c>
      <c r="I92" s="12">
        <f t="shared" si="11"/>
        <v>3657.2978402479748</v>
      </c>
      <c r="J92" s="12">
        <f t="shared" si="8"/>
        <v>67202.847814556546</v>
      </c>
      <c r="K92" s="12">
        <f t="shared" si="9"/>
        <v>552925.50754476467</v>
      </c>
      <c r="L92" s="15">
        <f t="shared" si="12"/>
        <v>8.0360683752750148</v>
      </c>
    </row>
    <row r="93" spans="1:12" x14ac:dyDescent="0.2">
      <c r="A93" s="16">
        <v>84</v>
      </c>
      <c r="B93" s="48">
        <v>9</v>
      </c>
      <c r="C93" s="49">
        <v>128</v>
      </c>
      <c r="D93" s="49">
        <v>139</v>
      </c>
      <c r="E93" s="13">
        <v>0.4824</v>
      </c>
      <c r="F93" s="14">
        <f t="shared" si="10"/>
        <v>6.741573033707865E-2</v>
      </c>
      <c r="G93" s="14">
        <f t="shared" si="7"/>
        <v>6.5142618906993716E-2</v>
      </c>
      <c r="H93" s="12">
        <f t="shared" si="13"/>
        <v>65148.177887905229</v>
      </c>
      <c r="I93" s="12">
        <f t="shared" si="11"/>
        <v>4243.922924636845</v>
      </c>
      <c r="J93" s="12">
        <f t="shared" si="8"/>
        <v>62951.523382113191</v>
      </c>
      <c r="K93" s="12">
        <f t="shared" si="9"/>
        <v>485722.65973020816</v>
      </c>
      <c r="L93" s="15">
        <f t="shared" si="12"/>
        <v>7.4556599352010835</v>
      </c>
    </row>
    <row r="94" spans="1:12" x14ac:dyDescent="0.2">
      <c r="A94" s="16">
        <v>85</v>
      </c>
      <c r="B94" s="48">
        <v>6</v>
      </c>
      <c r="C94" s="49">
        <v>131</v>
      </c>
      <c r="D94" s="49">
        <v>127</v>
      </c>
      <c r="E94" s="13">
        <v>0.67989999999999995</v>
      </c>
      <c r="F94" s="14">
        <f t="shared" si="10"/>
        <v>4.6511627906976744E-2</v>
      </c>
      <c r="G94" s="14">
        <f t="shared" si="7"/>
        <v>4.5829304173674729E-2</v>
      </c>
      <c r="H94" s="12">
        <f t="shared" si="13"/>
        <v>60904.25496326838</v>
      </c>
      <c r="I94" s="12">
        <f t="shared" si="11"/>
        <v>2791.1996261826653</v>
      </c>
      <c r="J94" s="12">
        <f t="shared" si="8"/>
        <v>60010.791962927309</v>
      </c>
      <c r="K94" s="12">
        <f t="shared" si="9"/>
        <v>422771.13634809497</v>
      </c>
      <c r="L94" s="15">
        <f t="shared" si="12"/>
        <v>6.9415697902071054</v>
      </c>
    </row>
    <row r="95" spans="1:12" x14ac:dyDescent="0.2">
      <c r="A95" s="16">
        <v>86</v>
      </c>
      <c r="B95" s="48">
        <v>12</v>
      </c>
      <c r="C95" s="49">
        <v>124</v>
      </c>
      <c r="D95" s="49">
        <v>120</v>
      </c>
      <c r="E95" s="13">
        <v>0.54259999999999997</v>
      </c>
      <c r="F95" s="14">
        <f t="shared" si="10"/>
        <v>9.8360655737704916E-2</v>
      </c>
      <c r="G95" s="14">
        <f t="shared" si="7"/>
        <v>9.4125915374527011E-2</v>
      </c>
      <c r="H95" s="12">
        <f t="shared" si="13"/>
        <v>58113.055337085716</v>
      </c>
      <c r="I95" s="12">
        <f t="shared" si="11"/>
        <v>5469.9445288137358</v>
      </c>
      <c r="J95" s="12">
        <f t="shared" si="8"/>
        <v>55611.102709606312</v>
      </c>
      <c r="K95" s="12">
        <f t="shared" si="9"/>
        <v>362760.34438516764</v>
      </c>
      <c r="L95" s="15">
        <f t="shared" si="12"/>
        <v>6.2423209772910822</v>
      </c>
    </row>
    <row r="96" spans="1:12" x14ac:dyDescent="0.2">
      <c r="A96" s="16">
        <v>87</v>
      </c>
      <c r="B96" s="48">
        <v>6</v>
      </c>
      <c r="C96" s="49">
        <v>108</v>
      </c>
      <c r="D96" s="49">
        <v>118</v>
      </c>
      <c r="E96" s="13">
        <v>0.59430000000000005</v>
      </c>
      <c r="F96" s="14">
        <f t="shared" si="10"/>
        <v>5.3097345132743362E-2</v>
      </c>
      <c r="G96" s="14">
        <f t="shared" si="7"/>
        <v>5.1977663465420126E-2</v>
      </c>
      <c r="H96" s="12">
        <f t="shared" si="13"/>
        <v>52643.11080827198</v>
      </c>
      <c r="I96" s="12">
        <f t="shared" si="11"/>
        <v>2736.2658973651819</v>
      </c>
      <c r="J96" s="12">
        <f t="shared" si="8"/>
        <v>51533.007733710925</v>
      </c>
      <c r="K96" s="12">
        <f t="shared" si="9"/>
        <v>307149.24167556135</v>
      </c>
      <c r="L96" s="15">
        <f t="shared" si="12"/>
        <v>5.8345572090944522</v>
      </c>
    </row>
    <row r="97" spans="1:12" x14ac:dyDescent="0.2">
      <c r="A97" s="16">
        <v>88</v>
      </c>
      <c r="B97" s="48">
        <v>3</v>
      </c>
      <c r="C97" s="49">
        <v>92</v>
      </c>
      <c r="D97" s="49">
        <v>104</v>
      </c>
      <c r="E97" s="13">
        <v>0.80049999999999999</v>
      </c>
      <c r="F97" s="14">
        <f t="shared" si="10"/>
        <v>3.0612244897959183E-2</v>
      </c>
      <c r="G97" s="14">
        <f t="shared" si="7"/>
        <v>3.0426426365512658E-2</v>
      </c>
      <c r="H97" s="12">
        <f t="shared" si="13"/>
        <v>49906.844910906795</v>
      </c>
      <c r="I97" s="12">
        <f t="shared" si="11"/>
        <v>1518.4869418167657</v>
      </c>
      <c r="J97" s="12">
        <f t="shared" si="8"/>
        <v>49603.906766014348</v>
      </c>
      <c r="K97" s="12">
        <f t="shared" si="9"/>
        <v>255616.23394185043</v>
      </c>
      <c r="L97" s="15">
        <f t="shared" si="12"/>
        <v>5.1218672388161179</v>
      </c>
    </row>
    <row r="98" spans="1:12" x14ac:dyDescent="0.2">
      <c r="A98" s="16">
        <v>89</v>
      </c>
      <c r="B98" s="48">
        <v>9</v>
      </c>
      <c r="C98" s="49">
        <v>76</v>
      </c>
      <c r="D98" s="49">
        <v>89</v>
      </c>
      <c r="E98" s="13">
        <v>0.44319999999999998</v>
      </c>
      <c r="F98" s="14">
        <f t="shared" si="10"/>
        <v>0.10909090909090909</v>
      </c>
      <c r="G98" s="14">
        <f t="shared" si="7"/>
        <v>0.10284397882785289</v>
      </c>
      <c r="H98" s="12">
        <f t="shared" si="13"/>
        <v>48388.35796909003</v>
      </c>
      <c r="I98" s="12">
        <f t="shared" si="11"/>
        <v>4976.4512624876616</v>
      </c>
      <c r="J98" s="12">
        <f t="shared" si="8"/>
        <v>45617.469906136903</v>
      </c>
      <c r="K98" s="12">
        <f>K99+J98</f>
        <v>206012.32717583608</v>
      </c>
      <c r="L98" s="15">
        <f t="shared" si="12"/>
        <v>4.257477125126556</v>
      </c>
    </row>
    <row r="99" spans="1:12" x14ac:dyDescent="0.2">
      <c r="A99" s="16">
        <v>90</v>
      </c>
      <c r="B99" s="48">
        <v>7</v>
      </c>
      <c r="C99" s="49">
        <v>69</v>
      </c>
      <c r="D99" s="49">
        <v>68</v>
      </c>
      <c r="E99" s="24">
        <v>0.37390000000000001</v>
      </c>
      <c r="F99" s="25">
        <f t="shared" si="10"/>
        <v>0.10218978102189781</v>
      </c>
      <c r="G99" s="25">
        <f t="shared" si="7"/>
        <v>9.6044740384206392E-2</v>
      </c>
      <c r="H99" s="26">
        <f t="shared" si="13"/>
        <v>43411.906706602371</v>
      </c>
      <c r="I99" s="26">
        <f t="shared" si="11"/>
        <v>4169.4853092190133</v>
      </c>
      <c r="J99" s="26">
        <f t="shared" si="8"/>
        <v>40801.391954500345</v>
      </c>
      <c r="K99" s="26">
        <f t="shared" ref="K99:K102" si="14">K100+J99</f>
        <v>160394.85726969916</v>
      </c>
      <c r="L99" s="17">
        <f t="shared" si="12"/>
        <v>3.6947203990306479</v>
      </c>
    </row>
    <row r="100" spans="1:12" x14ac:dyDescent="0.2">
      <c r="A100" s="16">
        <v>91</v>
      </c>
      <c r="B100" s="48">
        <v>9</v>
      </c>
      <c r="C100" s="49">
        <v>51</v>
      </c>
      <c r="D100" s="49">
        <v>62</v>
      </c>
      <c r="E100" s="24">
        <v>0.53039999999999998</v>
      </c>
      <c r="F100" s="25">
        <f t="shared" si="10"/>
        <v>0.15929203539823009</v>
      </c>
      <c r="G100" s="25">
        <f t="shared" si="7"/>
        <v>0.14820572271697316</v>
      </c>
      <c r="H100" s="26">
        <f t="shared" si="13"/>
        <v>39242.421397383354</v>
      </c>
      <c r="I100" s="26">
        <f t="shared" si="11"/>
        <v>5815.951424363212</v>
      </c>
      <c r="J100" s="26">
        <f t="shared" si="8"/>
        <v>36511.250608502385</v>
      </c>
      <c r="K100" s="26">
        <f t="shared" si="14"/>
        <v>119593.46531519882</v>
      </c>
      <c r="L100" s="17">
        <f t="shared" si="12"/>
        <v>3.0475557077416529</v>
      </c>
    </row>
    <row r="101" spans="1:12" x14ac:dyDescent="0.2">
      <c r="A101" s="16">
        <v>92</v>
      </c>
      <c r="B101" s="48">
        <v>7</v>
      </c>
      <c r="C101" s="49">
        <v>48</v>
      </c>
      <c r="D101" s="49">
        <v>42</v>
      </c>
      <c r="E101" s="24">
        <v>0.53010000000000002</v>
      </c>
      <c r="F101" s="25">
        <f t="shared" si="10"/>
        <v>0.15555555555555556</v>
      </c>
      <c r="G101" s="25">
        <f t="shared" si="7"/>
        <v>0.14495964944615061</v>
      </c>
      <c r="H101" s="26">
        <f t="shared" si="13"/>
        <v>33426.469973020139</v>
      </c>
      <c r="I101" s="26">
        <f t="shared" si="11"/>
        <v>4845.4893695112787</v>
      </c>
      <c r="J101" s="26">
        <f t="shared" si="8"/>
        <v>31149.57451828679</v>
      </c>
      <c r="K101" s="26">
        <f t="shared" si="14"/>
        <v>83082.214706696424</v>
      </c>
      <c r="L101" s="17">
        <f t="shared" si="12"/>
        <v>2.4855216471782828</v>
      </c>
    </row>
    <row r="102" spans="1:12" x14ac:dyDescent="0.2">
      <c r="A102" s="16">
        <v>93</v>
      </c>
      <c r="B102" s="48">
        <v>6</v>
      </c>
      <c r="C102" s="49">
        <v>30</v>
      </c>
      <c r="D102" s="49">
        <v>37</v>
      </c>
      <c r="E102" s="24">
        <v>0.40529999999999999</v>
      </c>
      <c r="F102" s="25">
        <f t="shared" si="10"/>
        <v>0.17910447761194029</v>
      </c>
      <c r="G102" s="25">
        <f t="shared" si="7"/>
        <v>0.1618638077921237</v>
      </c>
      <c r="H102" s="26">
        <f t="shared" si="13"/>
        <v>28580.980603508862</v>
      </c>
      <c r="I102" s="26">
        <f t="shared" si="11"/>
        <v>4626.2263509167742</v>
      </c>
      <c r="J102" s="26">
        <f t="shared" si="8"/>
        <v>25829.763792618654</v>
      </c>
      <c r="K102" s="26">
        <f t="shared" si="14"/>
        <v>51932.640188409641</v>
      </c>
      <c r="L102" s="17">
        <f t="shared" si="12"/>
        <v>1.8170349334352061</v>
      </c>
    </row>
    <row r="103" spans="1:12" x14ac:dyDescent="0.2">
      <c r="A103" s="16">
        <v>94</v>
      </c>
      <c r="B103" s="48">
        <v>6</v>
      </c>
      <c r="C103" s="49">
        <v>33</v>
      </c>
      <c r="D103" s="49">
        <v>26</v>
      </c>
      <c r="E103" s="24">
        <v>0.44540000000000002</v>
      </c>
      <c r="F103" s="25">
        <f t="shared" si="10"/>
        <v>0.20338983050847459</v>
      </c>
      <c r="G103" s="25">
        <f t="shared" si="7"/>
        <v>0.1827730324483057</v>
      </c>
      <c r="H103" s="26">
        <f t="shared" si="13"/>
        <v>23954.754252592087</v>
      </c>
      <c r="I103" s="26">
        <f t="shared" si="11"/>
        <v>4378.2830763002021</v>
      </c>
      <c r="J103" s="26">
        <f t="shared" si="8"/>
        <v>21526.558458475996</v>
      </c>
      <c r="K103" s="26">
        <f>K104+J103</f>
        <v>26102.876395790983</v>
      </c>
      <c r="L103" s="17">
        <f t="shared" si="12"/>
        <v>1.0896741465409294</v>
      </c>
    </row>
    <row r="104" spans="1:12" x14ac:dyDescent="0.2">
      <c r="A104" s="16" t="s">
        <v>22</v>
      </c>
      <c r="B104" s="21">
        <v>18</v>
      </c>
      <c r="C104" s="21">
        <v>72</v>
      </c>
      <c r="D104" s="21">
        <v>82</v>
      </c>
      <c r="E104" s="24"/>
      <c r="F104" s="25">
        <f>B104/((C104+D104)/2)</f>
        <v>0.23376623376623376</v>
      </c>
      <c r="G104" s="25">
        <v>1</v>
      </c>
      <c r="H104" s="26">
        <f t="shared" si="13"/>
        <v>19576.471176291885</v>
      </c>
      <c r="I104" s="26">
        <f>H104*G104</f>
        <v>19576.471176291885</v>
      </c>
      <c r="J104" s="26">
        <f>H104*F104</f>
        <v>4576.317937314986</v>
      </c>
      <c r="K104" s="26">
        <f>J104</f>
        <v>4576.317937314986</v>
      </c>
      <c r="L104" s="17">
        <f>K104/H104</f>
        <v>0.23376623376623376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48">
        <v>1</v>
      </c>
      <c r="C9" s="21">
        <v>825</v>
      </c>
      <c r="D9" s="49">
        <v>912</v>
      </c>
      <c r="E9" s="13">
        <v>7.3999999999999996E-2</v>
      </c>
      <c r="F9" s="14">
        <f>B9/((C9+D9)/2)</f>
        <v>1.1514104778353484E-3</v>
      </c>
      <c r="G9" s="14">
        <f t="shared" ref="G9:G72" si="0">F9/((1+(1-E9)*F9))</f>
        <v>1.1501841444815316E-3</v>
      </c>
      <c r="H9" s="12">
        <v>100000</v>
      </c>
      <c r="I9" s="12">
        <f>H9*G9</f>
        <v>115.01841444815317</v>
      </c>
      <c r="J9" s="12">
        <f t="shared" ref="J9:J72" si="1">H10+I9*E9</f>
        <v>99893.492948221014</v>
      </c>
      <c r="K9" s="12">
        <f t="shared" ref="K9:K72" si="2">K10+J9</f>
        <v>8486214.1636571493</v>
      </c>
      <c r="L9" s="23">
        <f>K9/H9</f>
        <v>84.862141636571494</v>
      </c>
    </row>
    <row r="10" spans="1:13" x14ac:dyDescent="0.2">
      <c r="A10" s="16">
        <v>1</v>
      </c>
      <c r="B10" s="48">
        <v>0</v>
      </c>
      <c r="C10" s="21">
        <v>952</v>
      </c>
      <c r="D10" s="49">
        <v>814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99884.981585551854</v>
      </c>
      <c r="I10" s="12">
        <f t="shared" ref="I10:I73" si="4">H10*G10</f>
        <v>0</v>
      </c>
      <c r="J10" s="12">
        <f t="shared" si="1"/>
        <v>99884.981585551854</v>
      </c>
      <c r="K10" s="12">
        <f t="shared" si="2"/>
        <v>8386320.6707089292</v>
      </c>
      <c r="L10" s="15">
        <f t="shared" ref="L10:L73" si="5">K10/H10</f>
        <v>83.959775910115326</v>
      </c>
    </row>
    <row r="11" spans="1:13" x14ac:dyDescent="0.2">
      <c r="A11" s="16">
        <v>2</v>
      </c>
      <c r="B11" s="48">
        <v>1</v>
      </c>
      <c r="C11" s="21">
        <v>964</v>
      </c>
      <c r="D11" s="49">
        <v>897</v>
      </c>
      <c r="E11" s="13">
        <v>0.71779999999999999</v>
      </c>
      <c r="F11" s="14">
        <f t="shared" si="3"/>
        <v>1.0746910263299302E-3</v>
      </c>
      <c r="G11" s="14">
        <f t="shared" si="0"/>
        <v>1.0743651952089329E-3</v>
      </c>
      <c r="H11" s="12">
        <f t="shared" ref="H11:H74" si="6">H10-I10</f>
        <v>99884.981585551854</v>
      </c>
      <c r="I11" s="12">
        <f t="shared" si="4"/>
        <v>107.31294773960208</v>
      </c>
      <c r="J11" s="12">
        <f t="shared" si="1"/>
        <v>99854.69787169974</v>
      </c>
      <c r="K11" s="12">
        <f t="shared" si="2"/>
        <v>8286435.6891233772</v>
      </c>
      <c r="L11" s="15">
        <f t="shared" si="5"/>
        <v>82.959775910115326</v>
      </c>
    </row>
    <row r="12" spans="1:13" x14ac:dyDescent="0.2">
      <c r="A12" s="16">
        <v>3</v>
      </c>
      <c r="B12" s="48">
        <v>0</v>
      </c>
      <c r="C12" s="21">
        <v>998</v>
      </c>
      <c r="D12" s="49">
        <v>933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99777.668637812254</v>
      </c>
      <c r="I12" s="12">
        <f t="shared" si="4"/>
        <v>0</v>
      </c>
      <c r="J12" s="12">
        <f t="shared" si="1"/>
        <v>99777.668637812254</v>
      </c>
      <c r="K12" s="12">
        <f t="shared" si="2"/>
        <v>8186580.9912516773</v>
      </c>
      <c r="L12" s="15">
        <f t="shared" si="5"/>
        <v>82.04822885738632</v>
      </c>
    </row>
    <row r="13" spans="1:13" x14ac:dyDescent="0.2">
      <c r="A13" s="16">
        <v>4</v>
      </c>
      <c r="B13" s="48">
        <v>0</v>
      </c>
      <c r="C13" s="21">
        <v>1046</v>
      </c>
      <c r="D13" s="49">
        <v>980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99777.668637812254</v>
      </c>
      <c r="I13" s="12">
        <f t="shared" si="4"/>
        <v>0</v>
      </c>
      <c r="J13" s="12">
        <f t="shared" si="1"/>
        <v>99777.668637812254</v>
      </c>
      <c r="K13" s="12">
        <f t="shared" si="2"/>
        <v>8086803.3226138651</v>
      </c>
      <c r="L13" s="15">
        <f t="shared" si="5"/>
        <v>81.04822885738632</v>
      </c>
    </row>
    <row r="14" spans="1:13" x14ac:dyDescent="0.2">
      <c r="A14" s="16">
        <v>5</v>
      </c>
      <c r="B14" s="48">
        <v>0</v>
      </c>
      <c r="C14" s="21">
        <v>954</v>
      </c>
      <c r="D14" s="49">
        <v>1028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99777.668637812254</v>
      </c>
      <c r="I14" s="12">
        <f t="shared" si="4"/>
        <v>0</v>
      </c>
      <c r="J14" s="12">
        <f t="shared" si="1"/>
        <v>99777.668637812254</v>
      </c>
      <c r="K14" s="12">
        <f t="shared" si="2"/>
        <v>7987025.653976053</v>
      </c>
      <c r="L14" s="15">
        <f t="shared" si="5"/>
        <v>80.04822885738632</v>
      </c>
    </row>
    <row r="15" spans="1:13" x14ac:dyDescent="0.2">
      <c r="A15" s="16">
        <v>6</v>
      </c>
      <c r="B15" s="48">
        <v>0</v>
      </c>
      <c r="C15" s="21">
        <v>992</v>
      </c>
      <c r="D15" s="49">
        <v>931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99777.668637812254</v>
      </c>
      <c r="I15" s="12">
        <f t="shared" si="4"/>
        <v>0</v>
      </c>
      <c r="J15" s="12">
        <f t="shared" si="1"/>
        <v>99777.668637812254</v>
      </c>
      <c r="K15" s="12">
        <f t="shared" si="2"/>
        <v>7887247.9853382409</v>
      </c>
      <c r="L15" s="15">
        <f t="shared" si="5"/>
        <v>79.04822885738632</v>
      </c>
    </row>
    <row r="16" spans="1:13" x14ac:dyDescent="0.2">
      <c r="A16" s="16">
        <v>7</v>
      </c>
      <c r="B16" s="48">
        <v>0</v>
      </c>
      <c r="C16" s="21">
        <v>882</v>
      </c>
      <c r="D16" s="49">
        <v>983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99777.668637812254</v>
      </c>
      <c r="I16" s="12">
        <f t="shared" si="4"/>
        <v>0</v>
      </c>
      <c r="J16" s="12">
        <f t="shared" si="1"/>
        <v>99777.668637812254</v>
      </c>
      <c r="K16" s="12">
        <f t="shared" si="2"/>
        <v>7787470.3167004287</v>
      </c>
      <c r="L16" s="15">
        <f t="shared" si="5"/>
        <v>78.04822885738632</v>
      </c>
    </row>
    <row r="17" spans="1:12" x14ac:dyDescent="0.2">
      <c r="A17" s="16">
        <v>8</v>
      </c>
      <c r="B17" s="48">
        <v>0</v>
      </c>
      <c r="C17" s="21">
        <v>774</v>
      </c>
      <c r="D17" s="49">
        <v>856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99777.668637812254</v>
      </c>
      <c r="I17" s="12">
        <f t="shared" si="4"/>
        <v>0</v>
      </c>
      <c r="J17" s="12">
        <f t="shared" si="1"/>
        <v>99777.668637812254</v>
      </c>
      <c r="K17" s="12">
        <f t="shared" si="2"/>
        <v>7687692.6480626166</v>
      </c>
      <c r="L17" s="15">
        <f t="shared" si="5"/>
        <v>77.04822885738632</v>
      </c>
    </row>
    <row r="18" spans="1:12" x14ac:dyDescent="0.2">
      <c r="A18" s="16">
        <v>9</v>
      </c>
      <c r="B18" s="48">
        <v>0</v>
      </c>
      <c r="C18" s="21">
        <v>707</v>
      </c>
      <c r="D18" s="49">
        <v>760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99777.668637812254</v>
      </c>
      <c r="I18" s="12">
        <f t="shared" si="4"/>
        <v>0</v>
      </c>
      <c r="J18" s="12">
        <f t="shared" si="1"/>
        <v>99777.668637812254</v>
      </c>
      <c r="K18" s="12">
        <f t="shared" si="2"/>
        <v>7587914.9794248044</v>
      </c>
      <c r="L18" s="15">
        <f t="shared" si="5"/>
        <v>76.04822885738632</v>
      </c>
    </row>
    <row r="19" spans="1:12" x14ac:dyDescent="0.2">
      <c r="A19" s="16">
        <v>10</v>
      </c>
      <c r="B19" s="48">
        <v>0</v>
      </c>
      <c r="C19" s="21">
        <v>696</v>
      </c>
      <c r="D19" s="49">
        <v>706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99777.668637812254</v>
      </c>
      <c r="I19" s="12">
        <f t="shared" si="4"/>
        <v>0</v>
      </c>
      <c r="J19" s="12">
        <f t="shared" si="1"/>
        <v>99777.668637812254</v>
      </c>
      <c r="K19" s="12">
        <f t="shared" si="2"/>
        <v>7488137.3107869923</v>
      </c>
      <c r="L19" s="15">
        <f t="shared" si="5"/>
        <v>75.048228857386334</v>
      </c>
    </row>
    <row r="20" spans="1:12" x14ac:dyDescent="0.2">
      <c r="A20" s="16">
        <v>11</v>
      </c>
      <c r="B20" s="48">
        <v>0</v>
      </c>
      <c r="C20" s="21">
        <v>703</v>
      </c>
      <c r="D20" s="49">
        <v>689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99777.668637812254</v>
      </c>
      <c r="I20" s="12">
        <f t="shared" si="4"/>
        <v>0</v>
      </c>
      <c r="J20" s="12">
        <f t="shared" si="1"/>
        <v>99777.668637812254</v>
      </c>
      <c r="K20" s="12">
        <f t="shared" si="2"/>
        <v>7388359.6421491802</v>
      </c>
      <c r="L20" s="15">
        <f t="shared" si="5"/>
        <v>74.048228857386334</v>
      </c>
    </row>
    <row r="21" spans="1:12" x14ac:dyDescent="0.2">
      <c r="A21" s="16">
        <v>12</v>
      </c>
      <c r="B21" s="48">
        <v>0</v>
      </c>
      <c r="C21" s="21">
        <v>590</v>
      </c>
      <c r="D21" s="49">
        <v>710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99777.668637812254</v>
      </c>
      <c r="I21" s="12">
        <f t="shared" si="4"/>
        <v>0</v>
      </c>
      <c r="J21" s="12">
        <f t="shared" si="1"/>
        <v>99777.668637812254</v>
      </c>
      <c r="K21" s="12">
        <f t="shared" si="2"/>
        <v>7288581.973511368</v>
      </c>
      <c r="L21" s="15">
        <f t="shared" si="5"/>
        <v>73.048228857386334</v>
      </c>
    </row>
    <row r="22" spans="1:12" x14ac:dyDescent="0.2">
      <c r="A22" s="16">
        <v>13</v>
      </c>
      <c r="B22" s="48">
        <v>0</v>
      </c>
      <c r="C22" s="21">
        <v>607</v>
      </c>
      <c r="D22" s="49">
        <v>592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99777.668637812254</v>
      </c>
      <c r="I22" s="12">
        <f t="shared" si="4"/>
        <v>0</v>
      </c>
      <c r="J22" s="12">
        <f t="shared" si="1"/>
        <v>99777.668637812254</v>
      </c>
      <c r="K22" s="12">
        <f t="shared" si="2"/>
        <v>7188804.3048735559</v>
      </c>
      <c r="L22" s="15">
        <f t="shared" si="5"/>
        <v>72.048228857386334</v>
      </c>
    </row>
    <row r="23" spans="1:12" x14ac:dyDescent="0.2">
      <c r="A23" s="16">
        <v>14</v>
      </c>
      <c r="B23" s="48">
        <v>0</v>
      </c>
      <c r="C23" s="21">
        <v>575</v>
      </c>
      <c r="D23" s="49">
        <v>599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99777.668637812254</v>
      </c>
      <c r="I23" s="12">
        <f t="shared" si="4"/>
        <v>0</v>
      </c>
      <c r="J23" s="12">
        <f t="shared" si="1"/>
        <v>99777.668637812254</v>
      </c>
      <c r="K23" s="12">
        <f t="shared" si="2"/>
        <v>7089026.6362357438</v>
      </c>
      <c r="L23" s="15">
        <f t="shared" si="5"/>
        <v>71.048228857386334</v>
      </c>
    </row>
    <row r="24" spans="1:12" x14ac:dyDescent="0.2">
      <c r="A24" s="16">
        <v>15</v>
      </c>
      <c r="B24" s="48">
        <v>0</v>
      </c>
      <c r="C24" s="21">
        <v>505</v>
      </c>
      <c r="D24" s="49">
        <v>564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99777.668637812254</v>
      </c>
      <c r="I24" s="12">
        <f t="shared" si="4"/>
        <v>0</v>
      </c>
      <c r="J24" s="12">
        <f t="shared" si="1"/>
        <v>99777.668637812254</v>
      </c>
      <c r="K24" s="12">
        <f t="shared" si="2"/>
        <v>6989248.9675979316</v>
      </c>
      <c r="L24" s="15">
        <f t="shared" si="5"/>
        <v>70.048228857386334</v>
      </c>
    </row>
    <row r="25" spans="1:12" x14ac:dyDescent="0.2">
      <c r="A25" s="16">
        <v>16</v>
      </c>
      <c r="B25" s="48">
        <v>0</v>
      </c>
      <c r="C25" s="21">
        <v>520</v>
      </c>
      <c r="D25" s="49">
        <v>513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99777.668637812254</v>
      </c>
      <c r="I25" s="12">
        <f t="shared" si="4"/>
        <v>0</v>
      </c>
      <c r="J25" s="12">
        <f t="shared" si="1"/>
        <v>99777.668637812254</v>
      </c>
      <c r="K25" s="12">
        <f t="shared" si="2"/>
        <v>6889471.2989601195</v>
      </c>
      <c r="L25" s="15">
        <f t="shared" si="5"/>
        <v>69.048228857386334</v>
      </c>
    </row>
    <row r="26" spans="1:12" x14ac:dyDescent="0.2">
      <c r="A26" s="16">
        <v>17</v>
      </c>
      <c r="B26" s="48">
        <v>0</v>
      </c>
      <c r="C26" s="21">
        <v>554</v>
      </c>
      <c r="D26" s="49">
        <v>544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99777.668637812254</v>
      </c>
      <c r="I26" s="12">
        <f t="shared" si="4"/>
        <v>0</v>
      </c>
      <c r="J26" s="12">
        <f t="shared" si="1"/>
        <v>99777.668637812254</v>
      </c>
      <c r="K26" s="12">
        <f t="shared" si="2"/>
        <v>6789693.6303223073</v>
      </c>
      <c r="L26" s="15">
        <f t="shared" si="5"/>
        <v>68.048228857386334</v>
      </c>
    </row>
    <row r="27" spans="1:12" x14ac:dyDescent="0.2">
      <c r="A27" s="16">
        <v>18</v>
      </c>
      <c r="B27" s="48">
        <v>0</v>
      </c>
      <c r="C27" s="21">
        <v>488</v>
      </c>
      <c r="D27" s="49">
        <v>572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99777.668637812254</v>
      </c>
      <c r="I27" s="12">
        <f t="shared" si="4"/>
        <v>0</v>
      </c>
      <c r="J27" s="12">
        <f t="shared" si="1"/>
        <v>99777.668637812254</v>
      </c>
      <c r="K27" s="12">
        <f t="shared" si="2"/>
        <v>6689915.9616844952</v>
      </c>
      <c r="L27" s="15">
        <f t="shared" si="5"/>
        <v>67.048228857386334</v>
      </c>
    </row>
    <row r="28" spans="1:12" x14ac:dyDescent="0.2">
      <c r="A28" s="16">
        <v>19</v>
      </c>
      <c r="B28" s="48">
        <v>0</v>
      </c>
      <c r="C28" s="21">
        <v>533</v>
      </c>
      <c r="D28" s="49">
        <v>514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99777.668637812254</v>
      </c>
      <c r="I28" s="12">
        <f t="shared" si="4"/>
        <v>0</v>
      </c>
      <c r="J28" s="12">
        <f t="shared" si="1"/>
        <v>99777.668637812254</v>
      </c>
      <c r="K28" s="12">
        <f t="shared" si="2"/>
        <v>6590138.2930466831</v>
      </c>
      <c r="L28" s="15">
        <f t="shared" si="5"/>
        <v>66.048228857386334</v>
      </c>
    </row>
    <row r="29" spans="1:12" x14ac:dyDescent="0.2">
      <c r="A29" s="16">
        <v>20</v>
      </c>
      <c r="B29" s="48">
        <v>0</v>
      </c>
      <c r="C29" s="21">
        <v>597</v>
      </c>
      <c r="D29" s="49">
        <v>549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99777.668637812254</v>
      </c>
      <c r="I29" s="12">
        <f t="shared" si="4"/>
        <v>0</v>
      </c>
      <c r="J29" s="12">
        <f t="shared" si="1"/>
        <v>99777.668637812254</v>
      </c>
      <c r="K29" s="12">
        <f t="shared" si="2"/>
        <v>6490360.6244088709</v>
      </c>
      <c r="L29" s="15">
        <f t="shared" si="5"/>
        <v>65.048228857386334</v>
      </c>
    </row>
    <row r="30" spans="1:12" x14ac:dyDescent="0.2">
      <c r="A30" s="16">
        <v>21</v>
      </c>
      <c r="B30" s="48">
        <v>0</v>
      </c>
      <c r="C30" s="21">
        <v>564</v>
      </c>
      <c r="D30" s="49">
        <v>602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99777.668637812254</v>
      </c>
      <c r="I30" s="12">
        <f t="shared" si="4"/>
        <v>0</v>
      </c>
      <c r="J30" s="12">
        <f t="shared" si="1"/>
        <v>99777.668637812254</v>
      </c>
      <c r="K30" s="12">
        <f t="shared" si="2"/>
        <v>6390582.9557710588</v>
      </c>
      <c r="L30" s="15">
        <f t="shared" si="5"/>
        <v>64.048228857386334</v>
      </c>
    </row>
    <row r="31" spans="1:12" x14ac:dyDescent="0.2">
      <c r="A31" s="16">
        <v>22</v>
      </c>
      <c r="B31" s="48">
        <v>0</v>
      </c>
      <c r="C31" s="21">
        <v>668</v>
      </c>
      <c r="D31" s="49">
        <v>572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99777.668637812254</v>
      </c>
      <c r="I31" s="12">
        <f t="shared" si="4"/>
        <v>0</v>
      </c>
      <c r="J31" s="12">
        <f t="shared" si="1"/>
        <v>99777.668637812254</v>
      </c>
      <c r="K31" s="12">
        <f t="shared" si="2"/>
        <v>6290805.2871332467</v>
      </c>
      <c r="L31" s="15">
        <f t="shared" si="5"/>
        <v>63.048228857386341</v>
      </c>
    </row>
    <row r="32" spans="1:12" x14ac:dyDescent="0.2">
      <c r="A32" s="16">
        <v>23</v>
      </c>
      <c r="B32" s="48">
        <v>0</v>
      </c>
      <c r="C32" s="21">
        <v>613</v>
      </c>
      <c r="D32" s="49">
        <v>671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99777.668637812254</v>
      </c>
      <c r="I32" s="12">
        <f t="shared" si="4"/>
        <v>0</v>
      </c>
      <c r="J32" s="12">
        <f t="shared" si="1"/>
        <v>99777.668637812254</v>
      </c>
      <c r="K32" s="12">
        <f t="shared" si="2"/>
        <v>6191027.6184954345</v>
      </c>
      <c r="L32" s="15">
        <f t="shared" si="5"/>
        <v>62.048228857386341</v>
      </c>
    </row>
    <row r="33" spans="1:12" x14ac:dyDescent="0.2">
      <c r="A33" s="16">
        <v>24</v>
      </c>
      <c r="B33" s="48">
        <v>0</v>
      </c>
      <c r="C33" s="21">
        <v>711</v>
      </c>
      <c r="D33" s="49">
        <v>614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99777.668637812254</v>
      </c>
      <c r="I33" s="12">
        <f t="shared" si="4"/>
        <v>0</v>
      </c>
      <c r="J33" s="12">
        <f t="shared" si="1"/>
        <v>99777.668637812254</v>
      </c>
      <c r="K33" s="12">
        <f t="shared" si="2"/>
        <v>6091249.9498576224</v>
      </c>
      <c r="L33" s="15">
        <f t="shared" si="5"/>
        <v>61.048228857386341</v>
      </c>
    </row>
    <row r="34" spans="1:12" x14ac:dyDescent="0.2">
      <c r="A34" s="16">
        <v>25</v>
      </c>
      <c r="B34" s="48">
        <v>0</v>
      </c>
      <c r="C34" s="21">
        <v>778</v>
      </c>
      <c r="D34" s="49">
        <v>713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99777.668637812254</v>
      </c>
      <c r="I34" s="12">
        <f t="shared" si="4"/>
        <v>0</v>
      </c>
      <c r="J34" s="12">
        <f t="shared" si="1"/>
        <v>99777.668637812254</v>
      </c>
      <c r="K34" s="12">
        <f t="shared" si="2"/>
        <v>5991472.2812198102</v>
      </c>
      <c r="L34" s="15">
        <f t="shared" si="5"/>
        <v>60.048228857386341</v>
      </c>
    </row>
    <row r="35" spans="1:12" x14ac:dyDescent="0.2">
      <c r="A35" s="16">
        <v>26</v>
      </c>
      <c r="B35" s="48">
        <v>1</v>
      </c>
      <c r="C35" s="21">
        <v>760</v>
      </c>
      <c r="D35" s="49">
        <v>760</v>
      </c>
      <c r="E35" s="13">
        <v>0.46300000000000002</v>
      </c>
      <c r="F35" s="14">
        <f t="shared" si="3"/>
        <v>1.3157894736842105E-3</v>
      </c>
      <c r="G35" s="14">
        <f t="shared" si="0"/>
        <v>1.3148604209920096E-3</v>
      </c>
      <c r="H35" s="12">
        <f t="shared" si="6"/>
        <v>99777.668637812254</v>
      </c>
      <c r="I35" s="12">
        <f t="shared" si="4"/>
        <v>131.19370739071505</v>
      </c>
      <c r="J35" s="12">
        <f t="shared" si="1"/>
        <v>99707.217616943439</v>
      </c>
      <c r="K35" s="12">
        <f t="shared" si="2"/>
        <v>5891694.6125819981</v>
      </c>
      <c r="L35" s="15">
        <f t="shared" si="5"/>
        <v>59.048228857386349</v>
      </c>
    </row>
    <row r="36" spans="1:12" x14ac:dyDescent="0.2">
      <c r="A36" s="16">
        <v>27</v>
      </c>
      <c r="B36" s="48">
        <v>0</v>
      </c>
      <c r="C36" s="21">
        <v>840</v>
      </c>
      <c r="D36" s="49">
        <v>769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99646.474930421537</v>
      </c>
      <c r="I36" s="12">
        <f t="shared" si="4"/>
        <v>0</v>
      </c>
      <c r="J36" s="12">
        <f t="shared" si="1"/>
        <v>99646.474930421537</v>
      </c>
      <c r="K36" s="12">
        <f t="shared" si="2"/>
        <v>5791987.3949650545</v>
      </c>
      <c r="L36" s="15">
        <f t="shared" si="5"/>
        <v>58.125361674954661</v>
      </c>
    </row>
    <row r="37" spans="1:12" x14ac:dyDescent="0.2">
      <c r="A37" s="16">
        <v>28</v>
      </c>
      <c r="B37" s="48">
        <v>0</v>
      </c>
      <c r="C37" s="21">
        <v>944</v>
      </c>
      <c r="D37" s="49">
        <v>856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99646.474930421537</v>
      </c>
      <c r="I37" s="12">
        <f t="shared" si="4"/>
        <v>0</v>
      </c>
      <c r="J37" s="12">
        <f t="shared" si="1"/>
        <v>99646.474930421537</v>
      </c>
      <c r="K37" s="12">
        <f t="shared" si="2"/>
        <v>5692340.920034633</v>
      </c>
      <c r="L37" s="15">
        <f t="shared" si="5"/>
        <v>57.125361674954661</v>
      </c>
    </row>
    <row r="38" spans="1:12" x14ac:dyDescent="0.2">
      <c r="A38" s="16">
        <v>29</v>
      </c>
      <c r="B38" s="48">
        <v>0</v>
      </c>
      <c r="C38" s="21">
        <v>923</v>
      </c>
      <c r="D38" s="49">
        <v>929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99646.474930421537</v>
      </c>
      <c r="I38" s="12">
        <f t="shared" si="4"/>
        <v>0</v>
      </c>
      <c r="J38" s="12">
        <f t="shared" si="1"/>
        <v>99646.474930421537</v>
      </c>
      <c r="K38" s="12">
        <f t="shared" si="2"/>
        <v>5592694.4451042116</v>
      </c>
      <c r="L38" s="15">
        <f t="shared" si="5"/>
        <v>56.125361674954661</v>
      </c>
    </row>
    <row r="39" spans="1:12" x14ac:dyDescent="0.2">
      <c r="A39" s="16">
        <v>30</v>
      </c>
      <c r="B39" s="48">
        <v>0</v>
      </c>
      <c r="C39" s="21">
        <v>1085</v>
      </c>
      <c r="D39" s="49">
        <v>897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99646.474930421537</v>
      </c>
      <c r="I39" s="12">
        <f t="shared" si="4"/>
        <v>0</v>
      </c>
      <c r="J39" s="12">
        <f t="shared" si="1"/>
        <v>99646.474930421537</v>
      </c>
      <c r="K39" s="12">
        <f t="shared" si="2"/>
        <v>5493047.9701737901</v>
      </c>
      <c r="L39" s="15">
        <f t="shared" si="5"/>
        <v>55.125361674954661</v>
      </c>
    </row>
    <row r="40" spans="1:12" x14ac:dyDescent="0.2">
      <c r="A40" s="16">
        <v>31</v>
      </c>
      <c r="B40" s="48">
        <v>0</v>
      </c>
      <c r="C40" s="21">
        <v>1113</v>
      </c>
      <c r="D40" s="49">
        <v>1050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99646.474930421537</v>
      </c>
      <c r="I40" s="12">
        <f t="shared" si="4"/>
        <v>0</v>
      </c>
      <c r="J40" s="12">
        <f t="shared" si="1"/>
        <v>99646.474930421537</v>
      </c>
      <c r="K40" s="12">
        <f t="shared" si="2"/>
        <v>5393401.4952433687</v>
      </c>
      <c r="L40" s="15">
        <f t="shared" si="5"/>
        <v>54.125361674954668</v>
      </c>
    </row>
    <row r="41" spans="1:12" x14ac:dyDescent="0.2">
      <c r="A41" s="16">
        <v>32</v>
      </c>
      <c r="B41" s="48">
        <v>0</v>
      </c>
      <c r="C41" s="21">
        <v>1272</v>
      </c>
      <c r="D41" s="49">
        <v>1101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99646.474930421537</v>
      </c>
      <c r="I41" s="12">
        <f t="shared" si="4"/>
        <v>0</v>
      </c>
      <c r="J41" s="12">
        <f t="shared" si="1"/>
        <v>99646.474930421537</v>
      </c>
      <c r="K41" s="12">
        <f t="shared" si="2"/>
        <v>5293755.0203129472</v>
      </c>
      <c r="L41" s="15">
        <f t="shared" si="5"/>
        <v>53.125361674954668</v>
      </c>
    </row>
    <row r="42" spans="1:12" x14ac:dyDescent="0.2">
      <c r="A42" s="16">
        <v>33</v>
      </c>
      <c r="B42" s="48">
        <v>0</v>
      </c>
      <c r="C42" s="21">
        <v>1425</v>
      </c>
      <c r="D42" s="49">
        <v>1244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99646.474930421537</v>
      </c>
      <c r="I42" s="12">
        <f t="shared" si="4"/>
        <v>0</v>
      </c>
      <c r="J42" s="12">
        <f t="shared" si="1"/>
        <v>99646.474930421537</v>
      </c>
      <c r="K42" s="12">
        <f t="shared" si="2"/>
        <v>5194108.5453825258</v>
      </c>
      <c r="L42" s="15">
        <f t="shared" si="5"/>
        <v>52.125361674954668</v>
      </c>
    </row>
    <row r="43" spans="1:12" x14ac:dyDescent="0.2">
      <c r="A43" s="16">
        <v>34</v>
      </c>
      <c r="B43" s="48">
        <v>0</v>
      </c>
      <c r="C43" s="21">
        <v>1575</v>
      </c>
      <c r="D43" s="49">
        <v>1402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99646.474930421537</v>
      </c>
      <c r="I43" s="12">
        <f t="shared" si="4"/>
        <v>0</v>
      </c>
      <c r="J43" s="12">
        <f t="shared" si="1"/>
        <v>99646.474930421537</v>
      </c>
      <c r="K43" s="12">
        <f t="shared" si="2"/>
        <v>5094462.0704521043</v>
      </c>
      <c r="L43" s="15">
        <f t="shared" si="5"/>
        <v>51.125361674954668</v>
      </c>
    </row>
    <row r="44" spans="1:12" x14ac:dyDescent="0.2">
      <c r="A44" s="16">
        <v>35</v>
      </c>
      <c r="B44" s="48">
        <v>2</v>
      </c>
      <c r="C44" s="21">
        <v>1561</v>
      </c>
      <c r="D44" s="49">
        <v>1538</v>
      </c>
      <c r="E44" s="13">
        <v>0.34379999999999999</v>
      </c>
      <c r="F44" s="14">
        <f t="shared" si="3"/>
        <v>1.2907389480477573E-3</v>
      </c>
      <c r="G44" s="14">
        <f t="shared" si="0"/>
        <v>1.2896466394000977E-3</v>
      </c>
      <c r="H44" s="12">
        <f t="shared" si="6"/>
        <v>99646.474930421537</v>
      </c>
      <c r="I44" s="12">
        <f t="shared" si="4"/>
        <v>128.50874152208422</v>
      </c>
      <c r="J44" s="12">
        <f t="shared" si="1"/>
        <v>99562.147494234741</v>
      </c>
      <c r="K44" s="12">
        <f t="shared" si="2"/>
        <v>4994815.5955216829</v>
      </c>
      <c r="L44" s="15">
        <f t="shared" si="5"/>
        <v>50.125361674954668</v>
      </c>
    </row>
    <row r="45" spans="1:12" x14ac:dyDescent="0.2">
      <c r="A45" s="16">
        <v>36</v>
      </c>
      <c r="B45" s="48">
        <v>0</v>
      </c>
      <c r="C45" s="21">
        <v>1648</v>
      </c>
      <c r="D45" s="49">
        <v>1524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99517.966188899445</v>
      </c>
      <c r="I45" s="12">
        <f t="shared" si="4"/>
        <v>0</v>
      </c>
      <c r="J45" s="12">
        <f t="shared" si="1"/>
        <v>99517.966188899445</v>
      </c>
      <c r="K45" s="12">
        <f t="shared" si="2"/>
        <v>4895253.4480274478</v>
      </c>
      <c r="L45" s="15">
        <f t="shared" si="5"/>
        <v>49.189645201707108</v>
      </c>
    </row>
    <row r="46" spans="1:12" x14ac:dyDescent="0.2">
      <c r="A46" s="16">
        <v>37</v>
      </c>
      <c r="B46" s="48">
        <v>0</v>
      </c>
      <c r="C46" s="21">
        <v>1568</v>
      </c>
      <c r="D46" s="49">
        <v>1597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99517.966188899445</v>
      </c>
      <c r="I46" s="12">
        <f t="shared" si="4"/>
        <v>0</v>
      </c>
      <c r="J46" s="12">
        <f t="shared" si="1"/>
        <v>99517.966188899445</v>
      </c>
      <c r="K46" s="12">
        <f t="shared" si="2"/>
        <v>4795735.4818385486</v>
      </c>
      <c r="L46" s="15">
        <f t="shared" si="5"/>
        <v>48.189645201707108</v>
      </c>
    </row>
    <row r="47" spans="1:12" x14ac:dyDescent="0.2">
      <c r="A47" s="16">
        <v>38</v>
      </c>
      <c r="B47" s="48">
        <v>1</v>
      </c>
      <c r="C47" s="21">
        <v>1493</v>
      </c>
      <c r="D47" s="49">
        <v>1521</v>
      </c>
      <c r="E47" s="13">
        <v>0.41639999999999999</v>
      </c>
      <c r="F47" s="14">
        <f t="shared" si="3"/>
        <v>6.6357000663570006E-4</v>
      </c>
      <c r="G47" s="14">
        <f t="shared" si="0"/>
        <v>6.6331313235299186E-4</v>
      </c>
      <c r="H47" s="12">
        <f t="shared" si="6"/>
        <v>99517.966188899445</v>
      </c>
      <c r="I47" s="12">
        <f t="shared" si="4"/>
        <v>66.011573878158032</v>
      </c>
      <c r="J47" s="12">
        <f t="shared" si="1"/>
        <v>99479.441834384153</v>
      </c>
      <c r="K47" s="12">
        <f t="shared" si="2"/>
        <v>4696217.5156496493</v>
      </c>
      <c r="L47" s="15">
        <f t="shared" si="5"/>
        <v>47.189645201707116</v>
      </c>
    </row>
    <row r="48" spans="1:12" x14ac:dyDescent="0.2">
      <c r="A48" s="16">
        <v>39</v>
      </c>
      <c r="B48" s="48">
        <v>2</v>
      </c>
      <c r="C48" s="21">
        <v>1360</v>
      </c>
      <c r="D48" s="49">
        <v>1474</v>
      </c>
      <c r="E48" s="13">
        <v>0.42880000000000001</v>
      </c>
      <c r="F48" s="14">
        <f t="shared" si="3"/>
        <v>1.4114326040931546E-3</v>
      </c>
      <c r="G48" s="14">
        <f t="shared" si="0"/>
        <v>1.410295609242062E-3</v>
      </c>
      <c r="H48" s="12">
        <f t="shared" si="6"/>
        <v>99451.954615021285</v>
      </c>
      <c r="I48" s="12">
        <f t="shared" si="4"/>
        <v>140.25665492410533</v>
      </c>
      <c r="J48" s="12">
        <f t="shared" si="1"/>
        <v>99371.840013728637</v>
      </c>
      <c r="K48" s="12">
        <f t="shared" si="2"/>
        <v>4596738.0738152647</v>
      </c>
      <c r="L48" s="15">
        <f t="shared" si="5"/>
        <v>46.220691102645965</v>
      </c>
    </row>
    <row r="49" spans="1:12" x14ac:dyDescent="0.2">
      <c r="A49" s="16">
        <v>40</v>
      </c>
      <c r="B49" s="48">
        <v>0</v>
      </c>
      <c r="C49" s="21">
        <v>1299</v>
      </c>
      <c r="D49" s="49">
        <v>1321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99311.697960097183</v>
      </c>
      <c r="I49" s="12">
        <f t="shared" si="4"/>
        <v>0</v>
      </c>
      <c r="J49" s="12">
        <f t="shared" si="1"/>
        <v>99311.697960097183</v>
      </c>
      <c r="K49" s="12">
        <f t="shared" si="2"/>
        <v>4497366.2338015363</v>
      </c>
      <c r="L49" s="15">
        <f t="shared" si="5"/>
        <v>45.285362411269517</v>
      </c>
    </row>
    <row r="50" spans="1:12" x14ac:dyDescent="0.2">
      <c r="A50" s="16">
        <v>41</v>
      </c>
      <c r="B50" s="48">
        <v>1</v>
      </c>
      <c r="C50" s="21">
        <v>1096</v>
      </c>
      <c r="D50" s="49">
        <v>1267</v>
      </c>
      <c r="E50" s="13">
        <v>0.82469999999999999</v>
      </c>
      <c r="F50" s="14">
        <f t="shared" si="3"/>
        <v>8.4638171815488788E-4</v>
      </c>
      <c r="G50" s="14">
        <f t="shared" si="0"/>
        <v>8.4625615852341161E-4</v>
      </c>
      <c r="H50" s="12">
        <f t="shared" si="6"/>
        <v>99311.697960097183</v>
      </c>
      <c r="I50" s="12">
        <f t="shared" si="4"/>
        <v>84.043136012149176</v>
      </c>
      <c r="J50" s="12">
        <f t="shared" si="1"/>
        <v>99296.965198354257</v>
      </c>
      <c r="K50" s="12">
        <f t="shared" si="2"/>
        <v>4398054.5358414389</v>
      </c>
      <c r="L50" s="15">
        <f t="shared" si="5"/>
        <v>44.28536241126951</v>
      </c>
    </row>
    <row r="51" spans="1:12" x14ac:dyDescent="0.2">
      <c r="A51" s="16">
        <v>42</v>
      </c>
      <c r="B51" s="48">
        <v>1</v>
      </c>
      <c r="C51" s="21">
        <v>1036</v>
      </c>
      <c r="D51" s="49">
        <v>1064</v>
      </c>
      <c r="E51" s="13">
        <v>0.60819999999999996</v>
      </c>
      <c r="F51" s="14">
        <f t="shared" si="3"/>
        <v>9.5238095238095238E-4</v>
      </c>
      <c r="G51" s="14">
        <f t="shared" si="0"/>
        <v>9.520257107871557E-4</v>
      </c>
      <c r="H51" s="12">
        <f t="shared" si="6"/>
        <v>99227.654824085039</v>
      </c>
      <c r="I51" s="12">
        <f t="shared" si="4"/>
        <v>94.467278613642094</v>
      </c>
      <c r="J51" s="12">
        <f t="shared" si="1"/>
        <v>99190.642544324219</v>
      </c>
      <c r="K51" s="12">
        <f t="shared" si="2"/>
        <v>4298757.5706430851</v>
      </c>
      <c r="L51" s="15">
        <f t="shared" si="5"/>
        <v>43.322172415181065</v>
      </c>
    </row>
    <row r="52" spans="1:12" x14ac:dyDescent="0.2">
      <c r="A52" s="16">
        <v>43</v>
      </c>
      <c r="B52" s="48">
        <v>0</v>
      </c>
      <c r="C52" s="21">
        <v>988</v>
      </c>
      <c r="D52" s="49">
        <v>1037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99133.187545471403</v>
      </c>
      <c r="I52" s="12">
        <f t="shared" si="4"/>
        <v>0</v>
      </c>
      <c r="J52" s="12">
        <f t="shared" si="1"/>
        <v>99133.187545471403</v>
      </c>
      <c r="K52" s="12">
        <f t="shared" si="2"/>
        <v>4199566.9280987605</v>
      </c>
      <c r="L52" s="15">
        <f t="shared" si="5"/>
        <v>42.362875965957024</v>
      </c>
    </row>
    <row r="53" spans="1:12" x14ac:dyDescent="0.2">
      <c r="A53" s="16">
        <v>44</v>
      </c>
      <c r="B53" s="48">
        <v>0</v>
      </c>
      <c r="C53" s="21">
        <v>943</v>
      </c>
      <c r="D53" s="49">
        <v>977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99133.187545471403</v>
      </c>
      <c r="I53" s="12">
        <f t="shared" si="4"/>
        <v>0</v>
      </c>
      <c r="J53" s="12">
        <f t="shared" si="1"/>
        <v>99133.187545471403</v>
      </c>
      <c r="K53" s="12">
        <f t="shared" si="2"/>
        <v>4100433.7405532887</v>
      </c>
      <c r="L53" s="15">
        <f t="shared" si="5"/>
        <v>41.362875965957016</v>
      </c>
    </row>
    <row r="54" spans="1:12" x14ac:dyDescent="0.2">
      <c r="A54" s="16">
        <v>45</v>
      </c>
      <c r="B54" s="48">
        <v>2</v>
      </c>
      <c r="C54" s="21">
        <v>954</v>
      </c>
      <c r="D54" s="49">
        <v>929</v>
      </c>
      <c r="E54" s="13">
        <v>0.70409999999999995</v>
      </c>
      <c r="F54" s="14">
        <f t="shared" si="3"/>
        <v>2.1242697822623472E-3</v>
      </c>
      <c r="G54" s="14">
        <f t="shared" si="0"/>
        <v>2.1229353657467348E-3</v>
      </c>
      <c r="H54" s="12">
        <f t="shared" si="6"/>
        <v>99133.187545471403</v>
      </c>
      <c r="I54" s="12">
        <f t="shared" si="4"/>
        <v>210.45334975948498</v>
      </c>
      <c r="J54" s="12">
        <f t="shared" si="1"/>
        <v>99070.914399277579</v>
      </c>
      <c r="K54" s="12">
        <f t="shared" si="2"/>
        <v>4001300.5530078174</v>
      </c>
      <c r="L54" s="15">
        <f t="shared" si="5"/>
        <v>40.362875965957016</v>
      </c>
    </row>
    <row r="55" spans="1:12" x14ac:dyDescent="0.2">
      <c r="A55" s="16">
        <v>46</v>
      </c>
      <c r="B55" s="48">
        <v>2</v>
      </c>
      <c r="C55" s="21">
        <v>819</v>
      </c>
      <c r="D55" s="49">
        <v>944</v>
      </c>
      <c r="E55" s="13">
        <v>0.70960000000000001</v>
      </c>
      <c r="F55" s="14">
        <f t="shared" si="3"/>
        <v>2.2688598979013048E-3</v>
      </c>
      <c r="G55" s="14">
        <f t="shared" si="0"/>
        <v>2.2673659827988548E-3</v>
      </c>
      <c r="H55" s="12">
        <f t="shared" si="6"/>
        <v>98922.734195711921</v>
      </c>
      <c r="I55" s="12">
        <f t="shared" si="4"/>
        <v>224.29404244081024</v>
      </c>
      <c r="J55" s="12">
        <f t="shared" si="1"/>
        <v>98857.599205787104</v>
      </c>
      <c r="K55" s="12">
        <f t="shared" si="2"/>
        <v>3902229.6386085399</v>
      </c>
      <c r="L55" s="15">
        <f t="shared" si="5"/>
        <v>39.447248100605904</v>
      </c>
    </row>
    <row r="56" spans="1:12" x14ac:dyDescent="0.2">
      <c r="A56" s="16">
        <v>47</v>
      </c>
      <c r="B56" s="48">
        <v>1</v>
      </c>
      <c r="C56" s="21">
        <v>849</v>
      </c>
      <c r="D56" s="49">
        <v>805</v>
      </c>
      <c r="E56" s="13">
        <v>0.8548</v>
      </c>
      <c r="F56" s="14">
        <f t="shared" si="3"/>
        <v>1.2091898428053204E-3</v>
      </c>
      <c r="G56" s="14">
        <f t="shared" si="0"/>
        <v>1.2089775773346688E-3</v>
      </c>
      <c r="H56" s="12">
        <f t="shared" si="6"/>
        <v>98698.440153271105</v>
      </c>
      <c r="I56" s="12">
        <f t="shared" si="4"/>
        <v>119.3242010632125</v>
      </c>
      <c r="J56" s="12">
        <f t="shared" si="1"/>
        <v>98681.114279276735</v>
      </c>
      <c r="K56" s="12">
        <f t="shared" si="2"/>
        <v>3803372.0394027526</v>
      </c>
      <c r="L56" s="15">
        <f t="shared" si="5"/>
        <v>38.535280126984858</v>
      </c>
    </row>
    <row r="57" spans="1:12" x14ac:dyDescent="0.2">
      <c r="A57" s="16">
        <v>48</v>
      </c>
      <c r="B57" s="48">
        <v>1</v>
      </c>
      <c r="C57" s="21">
        <v>830</v>
      </c>
      <c r="D57" s="49">
        <v>827</v>
      </c>
      <c r="E57" s="13">
        <v>0.53420000000000001</v>
      </c>
      <c r="F57" s="14">
        <f t="shared" si="3"/>
        <v>1.2070006035003018E-3</v>
      </c>
      <c r="G57" s="14">
        <f t="shared" si="0"/>
        <v>1.206322383866741E-3</v>
      </c>
      <c r="H57" s="12">
        <f t="shared" si="6"/>
        <v>98579.115952207896</v>
      </c>
      <c r="I57" s="12">
        <f t="shared" si="4"/>
        <v>118.91819415494331</v>
      </c>
      <c r="J57" s="12">
        <f t="shared" si="1"/>
        <v>98523.723857370525</v>
      </c>
      <c r="K57" s="12">
        <f t="shared" si="2"/>
        <v>3704690.925123476</v>
      </c>
      <c r="L57" s="15">
        <f t="shared" si="5"/>
        <v>37.580890124025316</v>
      </c>
    </row>
    <row r="58" spans="1:12" x14ac:dyDescent="0.2">
      <c r="A58" s="16">
        <v>49</v>
      </c>
      <c r="B58" s="48">
        <v>1</v>
      </c>
      <c r="C58" s="21">
        <v>705</v>
      </c>
      <c r="D58" s="49">
        <v>820</v>
      </c>
      <c r="E58" s="13">
        <v>0.81920000000000004</v>
      </c>
      <c r="F58" s="14">
        <f t="shared" si="3"/>
        <v>1.3114754098360656E-3</v>
      </c>
      <c r="G58" s="14">
        <f t="shared" si="0"/>
        <v>1.311164513384892E-3</v>
      </c>
      <c r="H58" s="12">
        <f t="shared" si="6"/>
        <v>98460.197758052949</v>
      </c>
      <c r="I58" s="12">
        <f t="shared" si="4"/>
        <v>129.09751728121773</v>
      </c>
      <c r="J58" s="12">
        <f t="shared" si="1"/>
        <v>98436.856926928507</v>
      </c>
      <c r="K58" s="12">
        <f t="shared" si="2"/>
        <v>3606167.2012661053</v>
      </c>
      <c r="L58" s="15">
        <f t="shared" si="5"/>
        <v>36.625634351533293</v>
      </c>
    </row>
    <row r="59" spans="1:12" x14ac:dyDescent="0.2">
      <c r="A59" s="16">
        <v>50</v>
      </c>
      <c r="B59" s="48">
        <v>0</v>
      </c>
      <c r="C59" s="21">
        <v>745</v>
      </c>
      <c r="D59" s="49">
        <v>707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98331.100240771731</v>
      </c>
      <c r="I59" s="12">
        <f t="shared" si="4"/>
        <v>0</v>
      </c>
      <c r="J59" s="12">
        <f t="shared" si="1"/>
        <v>98331.100240771731</v>
      </c>
      <c r="K59" s="12">
        <f t="shared" si="2"/>
        <v>3507730.3443391765</v>
      </c>
      <c r="L59" s="15">
        <f t="shared" si="5"/>
        <v>35.67264411513969</v>
      </c>
    </row>
    <row r="60" spans="1:12" x14ac:dyDescent="0.2">
      <c r="A60" s="16">
        <v>51</v>
      </c>
      <c r="B60" s="48">
        <v>1</v>
      </c>
      <c r="C60" s="21">
        <v>643</v>
      </c>
      <c r="D60" s="49">
        <v>738</v>
      </c>
      <c r="E60" s="13">
        <v>0.55620000000000003</v>
      </c>
      <c r="F60" s="14">
        <f t="shared" si="3"/>
        <v>1.448225923244026E-3</v>
      </c>
      <c r="G60" s="14">
        <f t="shared" si="0"/>
        <v>1.4472957134863936E-3</v>
      </c>
      <c r="H60" s="12">
        <f t="shared" si="6"/>
        <v>98331.100240771731</v>
      </c>
      <c r="I60" s="12">
        <f t="shared" si="4"/>
        <v>142.3141798808698</v>
      </c>
      <c r="J60" s="12">
        <f t="shared" si="1"/>
        <v>98267.941207740601</v>
      </c>
      <c r="K60" s="12">
        <f t="shared" si="2"/>
        <v>3409399.2440984049</v>
      </c>
      <c r="L60" s="15">
        <f t="shared" si="5"/>
        <v>34.67264411513969</v>
      </c>
    </row>
    <row r="61" spans="1:12" x14ac:dyDescent="0.2">
      <c r="A61" s="16">
        <v>52</v>
      </c>
      <c r="B61" s="48">
        <v>2</v>
      </c>
      <c r="C61" s="21">
        <v>631</v>
      </c>
      <c r="D61" s="49">
        <v>635</v>
      </c>
      <c r="E61" s="13">
        <v>0.126</v>
      </c>
      <c r="F61" s="14">
        <f t="shared" si="3"/>
        <v>3.1595576619273301E-3</v>
      </c>
      <c r="G61" s="14">
        <f t="shared" si="0"/>
        <v>3.1508567179416081E-3</v>
      </c>
      <c r="H61" s="12">
        <f t="shared" si="6"/>
        <v>98188.786060890867</v>
      </c>
      <c r="I61" s="12">
        <f t="shared" si="4"/>
        <v>309.3787961864893</v>
      </c>
      <c r="J61" s="12">
        <f t="shared" si="1"/>
        <v>97918.38899302388</v>
      </c>
      <c r="K61" s="12">
        <f t="shared" si="2"/>
        <v>3311131.3028906644</v>
      </c>
      <c r="L61" s="15">
        <f t="shared" si="5"/>
        <v>33.722092264561624</v>
      </c>
    </row>
    <row r="62" spans="1:12" x14ac:dyDescent="0.2">
      <c r="A62" s="16">
        <v>53</v>
      </c>
      <c r="B62" s="48">
        <v>2</v>
      </c>
      <c r="C62" s="21">
        <v>635</v>
      </c>
      <c r="D62" s="49">
        <v>623</v>
      </c>
      <c r="E62" s="13">
        <v>0.98770000000000002</v>
      </c>
      <c r="F62" s="14">
        <f t="shared" si="3"/>
        <v>3.1796502384737681E-3</v>
      </c>
      <c r="G62" s="14">
        <f t="shared" si="0"/>
        <v>3.1795258881767104E-3</v>
      </c>
      <c r="H62" s="12">
        <f t="shared" si="6"/>
        <v>97879.407264704379</v>
      </c>
      <c r="I62" s="12">
        <f t="shared" si="4"/>
        <v>311.21010931751914</v>
      </c>
      <c r="J62" s="12">
        <f t="shared" si="1"/>
        <v>97875.579380359777</v>
      </c>
      <c r="K62" s="12">
        <f t="shared" si="2"/>
        <v>3213212.9138976405</v>
      </c>
      <c r="L62" s="15">
        <f t="shared" si="5"/>
        <v>32.828283330403195</v>
      </c>
    </row>
    <row r="63" spans="1:12" x14ac:dyDescent="0.2">
      <c r="A63" s="16">
        <v>54</v>
      </c>
      <c r="B63" s="48">
        <v>0</v>
      </c>
      <c r="C63" s="21">
        <v>665</v>
      </c>
      <c r="D63" s="49">
        <v>642</v>
      </c>
      <c r="E63" s="13">
        <v>0</v>
      </c>
      <c r="F63" s="14">
        <f t="shared" si="3"/>
        <v>0</v>
      </c>
      <c r="G63" s="14">
        <f t="shared" si="0"/>
        <v>0</v>
      </c>
      <c r="H63" s="12">
        <f t="shared" si="6"/>
        <v>97568.197155386864</v>
      </c>
      <c r="I63" s="12">
        <f t="shared" si="4"/>
        <v>0</v>
      </c>
      <c r="J63" s="12">
        <f t="shared" si="1"/>
        <v>97568.197155386864</v>
      </c>
      <c r="K63" s="12">
        <f t="shared" si="2"/>
        <v>3115337.3345172806</v>
      </c>
      <c r="L63" s="15">
        <f t="shared" si="5"/>
        <v>31.929844204826313</v>
      </c>
    </row>
    <row r="64" spans="1:12" x14ac:dyDescent="0.2">
      <c r="A64" s="16">
        <v>55</v>
      </c>
      <c r="B64" s="48">
        <v>3</v>
      </c>
      <c r="C64" s="21">
        <v>669</v>
      </c>
      <c r="D64" s="49">
        <v>648</v>
      </c>
      <c r="E64" s="13">
        <v>0.76439999999999997</v>
      </c>
      <c r="F64" s="14">
        <f t="shared" si="3"/>
        <v>4.5558086560364463E-3</v>
      </c>
      <c r="G64" s="14">
        <f t="shared" si="0"/>
        <v>4.5509239285759793E-3</v>
      </c>
      <c r="H64" s="12">
        <f t="shared" si="6"/>
        <v>97568.197155386864</v>
      </c>
      <c r="I64" s="12">
        <f t="shared" si="4"/>
        <v>444.0254431024689</v>
      </c>
      <c r="J64" s="12">
        <f t="shared" si="1"/>
        <v>97463.584760991929</v>
      </c>
      <c r="K64" s="12">
        <f t="shared" si="2"/>
        <v>3017769.1373618939</v>
      </c>
      <c r="L64" s="15">
        <f t="shared" si="5"/>
        <v>30.929844204826317</v>
      </c>
    </row>
    <row r="65" spans="1:12" x14ac:dyDescent="0.2">
      <c r="A65" s="16">
        <v>56</v>
      </c>
      <c r="B65" s="48">
        <v>2</v>
      </c>
      <c r="C65" s="21">
        <v>732</v>
      </c>
      <c r="D65" s="49">
        <v>666</v>
      </c>
      <c r="E65" s="13">
        <v>0.7712</v>
      </c>
      <c r="F65" s="14">
        <f t="shared" si="3"/>
        <v>2.8612303290414878E-3</v>
      </c>
      <c r="G65" s="14">
        <f t="shared" si="0"/>
        <v>2.8593584514629618E-3</v>
      </c>
      <c r="H65" s="12">
        <f t="shared" si="6"/>
        <v>97124.171712284398</v>
      </c>
      <c r="I65" s="12">
        <f t="shared" si="4"/>
        <v>277.71282122686034</v>
      </c>
      <c r="J65" s="12">
        <f t="shared" si="1"/>
        <v>97060.631018787695</v>
      </c>
      <c r="K65" s="12">
        <f t="shared" si="2"/>
        <v>2920305.552600902</v>
      </c>
      <c r="L65" s="15">
        <f t="shared" si="5"/>
        <v>30.067752456637297</v>
      </c>
    </row>
    <row r="66" spans="1:12" x14ac:dyDescent="0.2">
      <c r="A66" s="16">
        <v>57</v>
      </c>
      <c r="B66" s="48">
        <v>1</v>
      </c>
      <c r="C66" s="21">
        <v>728</v>
      </c>
      <c r="D66" s="49">
        <v>716</v>
      </c>
      <c r="E66" s="13">
        <v>4.9299999999999997E-2</v>
      </c>
      <c r="F66" s="14">
        <f t="shared" si="3"/>
        <v>1.3850415512465374E-3</v>
      </c>
      <c r="G66" s="14">
        <f t="shared" si="0"/>
        <v>1.3832201836169466E-3</v>
      </c>
      <c r="H66" s="12">
        <f t="shared" si="6"/>
        <v>96846.45889105754</v>
      </c>
      <c r="I66" s="12">
        <f t="shared" si="4"/>
        <v>133.95997664993968</v>
      </c>
      <c r="J66" s="12">
        <f t="shared" si="1"/>
        <v>96719.103141256433</v>
      </c>
      <c r="K66" s="12">
        <f t="shared" si="2"/>
        <v>2823244.9215821144</v>
      </c>
      <c r="L66" s="15">
        <f t="shared" si="5"/>
        <v>29.151762014943458</v>
      </c>
    </row>
    <row r="67" spans="1:12" x14ac:dyDescent="0.2">
      <c r="A67" s="16">
        <v>58</v>
      </c>
      <c r="B67" s="48">
        <v>3</v>
      </c>
      <c r="C67" s="21">
        <v>744</v>
      </c>
      <c r="D67" s="49">
        <v>719</v>
      </c>
      <c r="E67" s="13">
        <v>0.66300000000000003</v>
      </c>
      <c r="F67" s="14">
        <f t="shared" si="3"/>
        <v>4.1011619958988381E-3</v>
      </c>
      <c r="G67" s="14">
        <f t="shared" si="0"/>
        <v>4.095501637518071E-3</v>
      </c>
      <c r="H67" s="12">
        <f t="shared" si="6"/>
        <v>96712.498914407595</v>
      </c>
      <c r="I67" s="12">
        <f t="shared" si="4"/>
        <v>396.08619767242095</v>
      </c>
      <c r="J67" s="12">
        <f t="shared" si="1"/>
        <v>96579.01786579199</v>
      </c>
      <c r="K67" s="12">
        <f t="shared" si="2"/>
        <v>2726525.8184408578</v>
      </c>
      <c r="L67" s="15">
        <f t="shared" si="5"/>
        <v>28.192072886606777</v>
      </c>
    </row>
    <row r="68" spans="1:12" x14ac:dyDescent="0.2">
      <c r="A68" s="16">
        <v>59</v>
      </c>
      <c r="B68" s="48">
        <v>4</v>
      </c>
      <c r="C68" s="21">
        <v>717</v>
      </c>
      <c r="D68" s="49">
        <v>723</v>
      </c>
      <c r="E68" s="13">
        <v>0.44590000000000002</v>
      </c>
      <c r="F68" s="14">
        <f t="shared" si="3"/>
        <v>5.5555555555555558E-3</v>
      </c>
      <c r="G68" s="14">
        <f t="shared" si="0"/>
        <v>5.5385061873421872E-3</v>
      </c>
      <c r="H68" s="12">
        <f t="shared" si="6"/>
        <v>96316.412716735169</v>
      </c>
      <c r="I68" s="12">
        <f t="shared" si="4"/>
        <v>533.44904777424142</v>
      </c>
      <c r="J68" s="12">
        <f t="shared" si="1"/>
        <v>96020.828599363464</v>
      </c>
      <c r="K68" s="12">
        <f t="shared" si="2"/>
        <v>2629946.8005750659</v>
      </c>
      <c r="L68" s="15">
        <f t="shared" si="5"/>
        <v>27.305281897382244</v>
      </c>
    </row>
    <row r="69" spans="1:12" x14ac:dyDescent="0.2">
      <c r="A69" s="16">
        <v>60</v>
      </c>
      <c r="B69" s="48">
        <v>3</v>
      </c>
      <c r="C69" s="21">
        <v>704</v>
      </c>
      <c r="D69" s="49">
        <v>722</v>
      </c>
      <c r="E69" s="13">
        <v>0.48680000000000001</v>
      </c>
      <c r="F69" s="14">
        <f t="shared" si="3"/>
        <v>4.2075736325385693E-3</v>
      </c>
      <c r="G69" s="14">
        <f t="shared" si="0"/>
        <v>4.1985076824293576E-3</v>
      </c>
      <c r="H69" s="12">
        <f t="shared" si="6"/>
        <v>95782.963668960932</v>
      </c>
      <c r="I69" s="12">
        <f t="shared" si="4"/>
        <v>402.14550880998451</v>
      </c>
      <c r="J69" s="12">
        <f t="shared" si="1"/>
        <v>95576.582593839645</v>
      </c>
      <c r="K69" s="12">
        <f t="shared" si="2"/>
        <v>2533925.9719757023</v>
      </c>
      <c r="L69" s="15">
        <f t="shared" si="5"/>
        <v>26.454871251773941</v>
      </c>
    </row>
    <row r="70" spans="1:12" x14ac:dyDescent="0.2">
      <c r="A70" s="16">
        <v>61</v>
      </c>
      <c r="B70" s="48">
        <v>3</v>
      </c>
      <c r="C70" s="21">
        <v>699</v>
      </c>
      <c r="D70" s="49">
        <v>696</v>
      </c>
      <c r="E70" s="13">
        <v>0.37719999999999998</v>
      </c>
      <c r="F70" s="14">
        <f t="shared" si="3"/>
        <v>4.3010752688172043E-3</v>
      </c>
      <c r="G70" s="14">
        <f t="shared" si="0"/>
        <v>4.2895847167244037E-3</v>
      </c>
      <c r="H70" s="12">
        <f t="shared" si="6"/>
        <v>95380.818160150942</v>
      </c>
      <c r="I70" s="12">
        <f t="shared" si="4"/>
        <v>409.14409984845292</v>
      </c>
      <c r="J70" s="12">
        <f t="shared" si="1"/>
        <v>95126.003214765326</v>
      </c>
      <c r="K70" s="12">
        <f t="shared" si="2"/>
        <v>2438349.3893818627</v>
      </c>
      <c r="L70" s="15">
        <f t="shared" si="5"/>
        <v>25.564358079710605</v>
      </c>
    </row>
    <row r="71" spans="1:12" x14ac:dyDescent="0.2">
      <c r="A71" s="16">
        <v>62</v>
      </c>
      <c r="B71" s="48">
        <v>2</v>
      </c>
      <c r="C71" s="21">
        <v>637</v>
      </c>
      <c r="D71" s="49">
        <v>700</v>
      </c>
      <c r="E71" s="13">
        <v>0.52329999999999999</v>
      </c>
      <c r="F71" s="14">
        <f t="shared" si="3"/>
        <v>2.9917726252804786E-3</v>
      </c>
      <c r="G71" s="14">
        <f t="shared" si="0"/>
        <v>2.9875119015005374E-3</v>
      </c>
      <c r="H71" s="12">
        <f t="shared" si="6"/>
        <v>94971.674060302495</v>
      </c>
      <c r="I71" s="12">
        <f t="shared" si="4"/>
        <v>283.72900656058357</v>
      </c>
      <c r="J71" s="12">
        <f t="shared" si="1"/>
        <v>94836.420442875067</v>
      </c>
      <c r="K71" s="12">
        <f t="shared" si="2"/>
        <v>2343223.3861670974</v>
      </c>
      <c r="L71" s="15">
        <f t="shared" si="5"/>
        <v>24.672865981905954</v>
      </c>
    </row>
    <row r="72" spans="1:12" x14ac:dyDescent="0.2">
      <c r="A72" s="16">
        <v>63</v>
      </c>
      <c r="B72" s="48">
        <v>4</v>
      </c>
      <c r="C72" s="21">
        <v>612</v>
      </c>
      <c r="D72" s="49">
        <v>628</v>
      </c>
      <c r="E72" s="13">
        <v>0.41849999999999998</v>
      </c>
      <c r="F72" s="14">
        <f t="shared" si="3"/>
        <v>6.4516129032258064E-3</v>
      </c>
      <c r="G72" s="14">
        <f t="shared" si="0"/>
        <v>6.4274994134906789E-3</v>
      </c>
      <c r="H72" s="12">
        <f t="shared" si="6"/>
        <v>94687.945053741918</v>
      </c>
      <c r="I72" s="12">
        <f t="shared" si="4"/>
        <v>608.60671129756383</v>
      </c>
      <c r="J72" s="12">
        <f t="shared" si="1"/>
        <v>94334.040251122395</v>
      </c>
      <c r="K72" s="12">
        <f t="shared" si="2"/>
        <v>2248386.9657242224</v>
      </c>
      <c r="L72" s="15">
        <f t="shared" si="5"/>
        <v>23.745229283918963</v>
      </c>
    </row>
    <row r="73" spans="1:12" x14ac:dyDescent="0.2">
      <c r="A73" s="16">
        <v>64</v>
      </c>
      <c r="B73" s="48">
        <v>5</v>
      </c>
      <c r="C73" s="21">
        <v>591</v>
      </c>
      <c r="D73" s="49">
        <v>597</v>
      </c>
      <c r="E73" s="13">
        <v>0.46679999999999999</v>
      </c>
      <c r="F73" s="14">
        <f t="shared" si="3"/>
        <v>8.4175084175084174E-3</v>
      </c>
      <c r="G73" s="14">
        <f t="shared" ref="G73:G103" si="7">F73/((1+(1-E73)*F73))</f>
        <v>8.3798976311705367E-3</v>
      </c>
      <c r="H73" s="12">
        <f t="shared" si="6"/>
        <v>94079.33834244436</v>
      </c>
      <c r="I73" s="12">
        <f t="shared" si="4"/>
        <v>788.37522451794098</v>
      </c>
      <c r="J73" s="12">
        <f t="shared" ref="J73:J103" si="8">H74+I73*E73</f>
        <v>93658.976672731398</v>
      </c>
      <c r="K73" s="12">
        <f t="shared" ref="K73:K97" si="9">K74+J73</f>
        <v>2154052.9254731</v>
      </c>
      <c r="L73" s="15">
        <f t="shared" si="5"/>
        <v>22.896131748210738</v>
      </c>
    </row>
    <row r="74" spans="1:12" x14ac:dyDescent="0.2">
      <c r="A74" s="16">
        <v>65</v>
      </c>
      <c r="B74" s="48">
        <v>4</v>
      </c>
      <c r="C74" s="21">
        <v>515</v>
      </c>
      <c r="D74" s="49">
        <v>581</v>
      </c>
      <c r="E74" s="13">
        <v>0.59109999999999996</v>
      </c>
      <c r="F74" s="14">
        <f t="shared" ref="F74:F103" si="10">B74/((C74+D74)/2)</f>
        <v>7.2992700729927005E-3</v>
      </c>
      <c r="G74" s="14">
        <f t="shared" si="7"/>
        <v>7.2775489797240198E-3</v>
      </c>
      <c r="H74" s="12">
        <f t="shared" si="6"/>
        <v>93290.963117926425</v>
      </c>
      <c r="I74" s="12">
        <f t="shared" ref="I74:I103" si="11">H74*G74</f>
        <v>678.92955345633663</v>
      </c>
      <c r="J74" s="12">
        <f t="shared" si="8"/>
        <v>93013.348823518128</v>
      </c>
      <c r="K74" s="12">
        <f t="shared" si="9"/>
        <v>2060393.9488003685</v>
      </c>
      <c r="L74" s="15">
        <f t="shared" ref="L74:L103" si="12">K74/H74</f>
        <v>22.085675610357711</v>
      </c>
    </row>
    <row r="75" spans="1:12" x14ac:dyDescent="0.2">
      <c r="A75" s="16">
        <v>66</v>
      </c>
      <c r="B75" s="48">
        <v>2</v>
      </c>
      <c r="C75" s="21">
        <v>599</v>
      </c>
      <c r="D75" s="49">
        <v>515</v>
      </c>
      <c r="E75" s="13">
        <v>9.5899999999999999E-2</v>
      </c>
      <c r="F75" s="14">
        <f t="shared" si="10"/>
        <v>3.5906642728904849E-3</v>
      </c>
      <c r="G75" s="14">
        <f t="shared" si="7"/>
        <v>3.5790455472915392E-3</v>
      </c>
      <c r="H75" s="12">
        <f t="shared" ref="H75:H104" si="13">H74-I74</f>
        <v>92612.033564470083</v>
      </c>
      <c r="I75" s="12">
        <f t="shared" si="11"/>
        <v>331.46268635453123</v>
      </c>
      <c r="J75" s="12">
        <f t="shared" si="8"/>
        <v>92312.35814973696</v>
      </c>
      <c r="K75" s="12">
        <f t="shared" si="9"/>
        <v>1967380.5999768504</v>
      </c>
      <c r="L75" s="15">
        <f t="shared" si="12"/>
        <v>21.243250193910235</v>
      </c>
    </row>
    <row r="76" spans="1:12" x14ac:dyDescent="0.2">
      <c r="A76" s="16">
        <v>67</v>
      </c>
      <c r="B76" s="48">
        <v>3</v>
      </c>
      <c r="C76" s="21">
        <v>459</v>
      </c>
      <c r="D76" s="49">
        <v>591</v>
      </c>
      <c r="E76" s="13">
        <v>0.52149999999999996</v>
      </c>
      <c r="F76" s="14">
        <f t="shared" si="10"/>
        <v>5.7142857142857143E-3</v>
      </c>
      <c r="G76" s="14">
        <f t="shared" si="7"/>
        <v>5.698703829813908E-3</v>
      </c>
      <c r="H76" s="12">
        <f t="shared" si="13"/>
        <v>92280.570878115555</v>
      </c>
      <c r="I76" s="12">
        <f t="shared" si="11"/>
        <v>525.87964268053088</v>
      </c>
      <c r="J76" s="12">
        <f t="shared" si="8"/>
        <v>92028.937469092911</v>
      </c>
      <c r="K76" s="12">
        <f t="shared" si="9"/>
        <v>1875068.2418271136</v>
      </c>
      <c r="L76" s="15">
        <f t="shared" si="12"/>
        <v>20.319209384862923</v>
      </c>
    </row>
    <row r="77" spans="1:12" x14ac:dyDescent="0.2">
      <c r="A77" s="16">
        <v>68</v>
      </c>
      <c r="B77" s="48">
        <v>2</v>
      </c>
      <c r="C77" s="21">
        <v>398</v>
      </c>
      <c r="D77" s="49">
        <v>456</v>
      </c>
      <c r="E77" s="13">
        <v>0.39589999999999997</v>
      </c>
      <c r="F77" s="14">
        <f t="shared" si="10"/>
        <v>4.6838407494145199E-3</v>
      </c>
      <c r="G77" s="14">
        <f t="shared" si="7"/>
        <v>4.6706251771918422E-3</v>
      </c>
      <c r="H77" s="12">
        <f t="shared" si="13"/>
        <v>91754.691235435021</v>
      </c>
      <c r="I77" s="12">
        <f t="shared" si="11"/>
        <v>428.55177100968649</v>
      </c>
      <c r="J77" s="12">
        <f t="shared" si="8"/>
        <v>91495.803110568071</v>
      </c>
      <c r="K77" s="12">
        <f t="shared" si="9"/>
        <v>1783039.3043580207</v>
      </c>
      <c r="L77" s="15">
        <f t="shared" si="12"/>
        <v>19.432677287125166</v>
      </c>
    </row>
    <row r="78" spans="1:12" x14ac:dyDescent="0.2">
      <c r="A78" s="16">
        <v>69</v>
      </c>
      <c r="B78" s="48">
        <v>4</v>
      </c>
      <c r="C78" s="21">
        <v>443</v>
      </c>
      <c r="D78" s="49">
        <v>393</v>
      </c>
      <c r="E78" s="13">
        <v>0.1678</v>
      </c>
      <c r="F78" s="14">
        <f t="shared" si="10"/>
        <v>9.5693779904306216E-3</v>
      </c>
      <c r="G78" s="14">
        <f t="shared" si="7"/>
        <v>9.4937730342668242E-3</v>
      </c>
      <c r="H78" s="12">
        <f t="shared" si="13"/>
        <v>91326.139464425331</v>
      </c>
      <c r="I78" s="12">
        <f t="shared" si="11"/>
        <v>867.02964017105239</v>
      </c>
      <c r="J78" s="12">
        <f t="shared" si="8"/>
        <v>90604.597397874983</v>
      </c>
      <c r="K78" s="12">
        <f t="shared" si="9"/>
        <v>1691543.5012474526</v>
      </c>
      <c r="L78" s="15">
        <f t="shared" si="12"/>
        <v>18.52200816948325</v>
      </c>
    </row>
    <row r="79" spans="1:12" x14ac:dyDescent="0.2">
      <c r="A79" s="16">
        <v>70</v>
      </c>
      <c r="B79" s="48">
        <v>5</v>
      </c>
      <c r="C79" s="21">
        <v>348</v>
      </c>
      <c r="D79" s="49">
        <v>441</v>
      </c>
      <c r="E79" s="13">
        <v>0.54139999999999999</v>
      </c>
      <c r="F79" s="14">
        <f t="shared" si="10"/>
        <v>1.2674271229404309E-2</v>
      </c>
      <c r="G79" s="14">
        <f t="shared" si="7"/>
        <v>1.2601028747986985E-2</v>
      </c>
      <c r="H79" s="12">
        <f t="shared" si="13"/>
        <v>90459.109824254279</v>
      </c>
      <c r="I79" s="12">
        <f t="shared" si="11"/>
        <v>1139.87784341274</v>
      </c>
      <c r="J79" s="12">
        <f t="shared" si="8"/>
        <v>89936.361845265186</v>
      </c>
      <c r="K79" s="12">
        <f t="shared" si="9"/>
        <v>1600938.9038495775</v>
      </c>
      <c r="L79" s="15">
        <f t="shared" si="12"/>
        <v>17.697929008586453</v>
      </c>
    </row>
    <row r="80" spans="1:12" x14ac:dyDescent="0.2">
      <c r="A80" s="16">
        <v>71</v>
      </c>
      <c r="B80" s="48">
        <v>3</v>
      </c>
      <c r="C80" s="21">
        <v>347</v>
      </c>
      <c r="D80" s="49">
        <v>343</v>
      </c>
      <c r="E80" s="13">
        <v>0.73609999999999998</v>
      </c>
      <c r="F80" s="14">
        <f t="shared" si="10"/>
        <v>8.6956521739130436E-3</v>
      </c>
      <c r="G80" s="14">
        <f t="shared" si="7"/>
        <v>8.6757432292330905E-3</v>
      </c>
      <c r="H80" s="12">
        <f t="shared" si="13"/>
        <v>89319.231980841534</v>
      </c>
      <c r="I80" s="12">
        <f t="shared" si="11"/>
        <v>774.91072209808567</v>
      </c>
      <c r="J80" s="12">
        <f t="shared" si="8"/>
        <v>89114.733041279847</v>
      </c>
      <c r="K80" s="12">
        <f t="shared" si="9"/>
        <v>1511002.5420043124</v>
      </c>
      <c r="L80" s="15">
        <f t="shared" si="12"/>
        <v>16.916877905179636</v>
      </c>
    </row>
    <row r="81" spans="1:12" x14ac:dyDescent="0.2">
      <c r="A81" s="16">
        <v>72</v>
      </c>
      <c r="B81" s="48">
        <v>3</v>
      </c>
      <c r="C81" s="21">
        <v>260</v>
      </c>
      <c r="D81" s="49">
        <v>343</v>
      </c>
      <c r="E81" s="13">
        <v>0.6502</v>
      </c>
      <c r="F81" s="14">
        <f t="shared" si="10"/>
        <v>9.9502487562189053E-3</v>
      </c>
      <c r="G81" s="14">
        <f t="shared" si="7"/>
        <v>9.9157360748360433E-3</v>
      </c>
      <c r="H81" s="12">
        <f t="shared" si="13"/>
        <v>88544.321258743454</v>
      </c>
      <c r="I81" s="12">
        <f t="shared" si="11"/>
        <v>877.98212052719441</v>
      </c>
      <c r="J81" s="12">
        <f t="shared" si="8"/>
        <v>88237.203112983043</v>
      </c>
      <c r="K81" s="12">
        <f t="shared" si="9"/>
        <v>1421887.8089630324</v>
      </c>
      <c r="L81" s="15">
        <f t="shared" si="12"/>
        <v>16.058486741436575</v>
      </c>
    </row>
    <row r="82" spans="1:12" x14ac:dyDescent="0.2">
      <c r="A82" s="16">
        <v>73</v>
      </c>
      <c r="B82" s="48">
        <v>3</v>
      </c>
      <c r="C82" s="21">
        <v>233</v>
      </c>
      <c r="D82" s="49">
        <v>254</v>
      </c>
      <c r="E82" s="13">
        <v>0.67759999999999998</v>
      </c>
      <c r="F82" s="14">
        <f t="shared" si="10"/>
        <v>1.2320328542094456E-2</v>
      </c>
      <c r="G82" s="14">
        <f t="shared" si="7"/>
        <v>1.2271584899732971E-2</v>
      </c>
      <c r="H82" s="12">
        <f t="shared" si="13"/>
        <v>87666.339138216266</v>
      </c>
      <c r="I82" s="12">
        <f t="shared" si="11"/>
        <v>1075.8049235834042</v>
      </c>
      <c r="J82" s="12">
        <f t="shared" si="8"/>
        <v>87319.499630852981</v>
      </c>
      <c r="K82" s="12">
        <f t="shared" si="9"/>
        <v>1333650.6058500493</v>
      </c>
      <c r="L82" s="15">
        <f t="shared" si="12"/>
        <v>15.212801389452258</v>
      </c>
    </row>
    <row r="83" spans="1:12" x14ac:dyDescent="0.2">
      <c r="A83" s="16">
        <v>74</v>
      </c>
      <c r="B83" s="48">
        <v>0</v>
      </c>
      <c r="C83" s="21">
        <v>265</v>
      </c>
      <c r="D83" s="49">
        <v>228</v>
      </c>
      <c r="E83" s="13">
        <v>0</v>
      </c>
      <c r="F83" s="14">
        <f t="shared" si="10"/>
        <v>0</v>
      </c>
      <c r="G83" s="14">
        <f t="shared" si="7"/>
        <v>0</v>
      </c>
      <c r="H83" s="12">
        <f t="shared" si="13"/>
        <v>86590.534214632862</v>
      </c>
      <c r="I83" s="12">
        <f t="shared" si="11"/>
        <v>0</v>
      </c>
      <c r="J83" s="12">
        <f t="shared" si="8"/>
        <v>86590.534214632862</v>
      </c>
      <c r="K83" s="12">
        <f t="shared" si="9"/>
        <v>1246331.1062191962</v>
      </c>
      <c r="L83" s="15">
        <f t="shared" si="12"/>
        <v>14.393387424194685</v>
      </c>
    </row>
    <row r="84" spans="1:12" x14ac:dyDescent="0.2">
      <c r="A84" s="16">
        <v>75</v>
      </c>
      <c r="B84" s="48">
        <v>1</v>
      </c>
      <c r="C84" s="21">
        <v>153</v>
      </c>
      <c r="D84" s="49">
        <v>266</v>
      </c>
      <c r="E84" s="13">
        <v>0.37530000000000002</v>
      </c>
      <c r="F84" s="14">
        <f t="shared" si="10"/>
        <v>4.7732696897374704E-3</v>
      </c>
      <c r="G84" s="14">
        <f t="shared" si="7"/>
        <v>4.7590787756032491E-3</v>
      </c>
      <c r="H84" s="12">
        <f t="shared" si="13"/>
        <v>86590.534214632862</v>
      </c>
      <c r="I84" s="12">
        <f t="shared" si="11"/>
        <v>412.09117354900621</v>
      </c>
      <c r="J84" s="12">
        <f t="shared" si="8"/>
        <v>86333.100858516802</v>
      </c>
      <c r="K84" s="12">
        <f t="shared" si="9"/>
        <v>1159740.5720045634</v>
      </c>
      <c r="L84" s="15">
        <f t="shared" si="12"/>
        <v>13.393387424194685</v>
      </c>
    </row>
    <row r="85" spans="1:12" x14ac:dyDescent="0.2">
      <c r="A85" s="16">
        <v>76</v>
      </c>
      <c r="B85" s="48">
        <v>9</v>
      </c>
      <c r="C85" s="21">
        <v>186</v>
      </c>
      <c r="D85" s="49">
        <v>145</v>
      </c>
      <c r="E85" s="13">
        <v>0.39240000000000003</v>
      </c>
      <c r="F85" s="14">
        <f t="shared" si="10"/>
        <v>5.4380664652567974E-2</v>
      </c>
      <c r="G85" s="14">
        <f t="shared" si="7"/>
        <v>5.2641306814592628E-2</v>
      </c>
      <c r="H85" s="12">
        <f t="shared" si="13"/>
        <v>86178.443041083854</v>
      </c>
      <c r="I85" s="12">
        <f t="shared" si="11"/>
        <v>4536.5458609295902</v>
      </c>
      <c r="J85" s="12">
        <f t="shared" si="8"/>
        <v>83422.03777598303</v>
      </c>
      <c r="K85" s="12">
        <f t="shared" si="9"/>
        <v>1073407.4711460466</v>
      </c>
      <c r="L85" s="15">
        <f t="shared" si="12"/>
        <v>12.455637782111253</v>
      </c>
    </row>
    <row r="86" spans="1:12" x14ac:dyDescent="0.2">
      <c r="A86" s="16">
        <v>77</v>
      </c>
      <c r="B86" s="48">
        <v>2</v>
      </c>
      <c r="C86" s="21">
        <v>203</v>
      </c>
      <c r="D86" s="49">
        <v>187</v>
      </c>
      <c r="E86" s="13">
        <v>0.5726</v>
      </c>
      <c r="F86" s="14">
        <f t="shared" si="10"/>
        <v>1.0256410256410256E-2</v>
      </c>
      <c r="G86" s="14">
        <f t="shared" si="7"/>
        <v>1.0211646587165593E-2</v>
      </c>
      <c r="H86" s="12">
        <f t="shared" si="13"/>
        <v>81641.897180154265</v>
      </c>
      <c r="I86" s="12">
        <f t="shared" si="11"/>
        <v>833.69820070944661</v>
      </c>
      <c r="J86" s="12">
        <f t="shared" si="8"/>
        <v>81285.574569171047</v>
      </c>
      <c r="K86" s="12">
        <f t="shared" si="9"/>
        <v>989985.43337006355</v>
      </c>
      <c r="L86" s="15">
        <f t="shared" si="12"/>
        <v>12.125948410845012</v>
      </c>
    </row>
    <row r="87" spans="1:12" x14ac:dyDescent="0.2">
      <c r="A87" s="16">
        <v>78</v>
      </c>
      <c r="B87" s="48">
        <v>6</v>
      </c>
      <c r="C87" s="21">
        <v>198</v>
      </c>
      <c r="D87" s="49">
        <v>200</v>
      </c>
      <c r="E87" s="13">
        <v>0.36159999999999998</v>
      </c>
      <c r="F87" s="14">
        <f t="shared" si="10"/>
        <v>3.015075376884422E-2</v>
      </c>
      <c r="G87" s="14">
        <f t="shared" si="7"/>
        <v>2.9581364529182998E-2</v>
      </c>
      <c r="H87" s="12">
        <f t="shared" si="13"/>
        <v>80808.198979444816</v>
      </c>
      <c r="I87" s="12">
        <f t="shared" si="11"/>
        <v>2390.4167909577109</v>
      </c>
      <c r="J87" s="12">
        <f t="shared" si="8"/>
        <v>79282.156900097412</v>
      </c>
      <c r="K87" s="12">
        <f t="shared" si="9"/>
        <v>908699.85880089249</v>
      </c>
      <c r="L87" s="15">
        <f t="shared" si="12"/>
        <v>11.245144308092282</v>
      </c>
    </row>
    <row r="88" spans="1:12" x14ac:dyDescent="0.2">
      <c r="A88" s="16">
        <v>79</v>
      </c>
      <c r="B88" s="48">
        <v>4</v>
      </c>
      <c r="C88" s="21">
        <v>173</v>
      </c>
      <c r="D88" s="49">
        <v>192</v>
      </c>
      <c r="E88" s="13">
        <v>0.37809999999999999</v>
      </c>
      <c r="F88" s="14">
        <f t="shared" si="10"/>
        <v>2.1917808219178082E-2</v>
      </c>
      <c r="G88" s="14">
        <f t="shared" si="7"/>
        <v>2.1623070951782713E-2</v>
      </c>
      <c r="H88" s="12">
        <f t="shared" si="13"/>
        <v>78417.782188487108</v>
      </c>
      <c r="I88" s="12">
        <f t="shared" si="11"/>
        <v>1695.6332681430995</v>
      </c>
      <c r="J88" s="12">
        <f t="shared" si="8"/>
        <v>77363.267859028914</v>
      </c>
      <c r="K88" s="12">
        <f t="shared" si="9"/>
        <v>829417.7019007951</v>
      </c>
      <c r="L88" s="15">
        <f t="shared" si="12"/>
        <v>10.576908435221799</v>
      </c>
    </row>
    <row r="89" spans="1:12" x14ac:dyDescent="0.2">
      <c r="A89" s="16">
        <v>80</v>
      </c>
      <c r="B89" s="48">
        <v>6</v>
      </c>
      <c r="C89" s="21">
        <v>170</v>
      </c>
      <c r="D89" s="49">
        <v>171</v>
      </c>
      <c r="E89" s="13">
        <v>0.33560000000000001</v>
      </c>
      <c r="F89" s="14">
        <f t="shared" si="10"/>
        <v>3.519061583577713E-2</v>
      </c>
      <c r="G89" s="14">
        <f t="shared" si="7"/>
        <v>3.4386634144552244E-2</v>
      </c>
      <c r="H89" s="12">
        <f t="shared" si="13"/>
        <v>76722.148920344014</v>
      </c>
      <c r="I89" s="12">
        <f t="shared" si="11"/>
        <v>2638.2164657077237</v>
      </c>
      <c r="J89" s="12">
        <f t="shared" si="8"/>
        <v>74969.317900527807</v>
      </c>
      <c r="K89" s="12">
        <f t="shared" si="9"/>
        <v>752054.43404176622</v>
      </c>
      <c r="L89" s="15">
        <f t="shared" si="12"/>
        <v>9.8023119089453434</v>
      </c>
    </row>
    <row r="90" spans="1:12" x14ac:dyDescent="0.2">
      <c r="A90" s="16">
        <v>81</v>
      </c>
      <c r="B90" s="48">
        <v>7</v>
      </c>
      <c r="C90" s="21">
        <v>161</v>
      </c>
      <c r="D90" s="49">
        <v>165</v>
      </c>
      <c r="E90" s="13">
        <v>0.35149999999999998</v>
      </c>
      <c r="F90" s="14">
        <f t="shared" si="10"/>
        <v>4.2944785276073622E-2</v>
      </c>
      <c r="G90" s="14">
        <f t="shared" si="7"/>
        <v>4.1781191898030021E-2</v>
      </c>
      <c r="H90" s="12">
        <f t="shared" si="13"/>
        <v>74083.932454636291</v>
      </c>
      <c r="I90" s="12">
        <f t="shared" si="11"/>
        <v>3095.3149984478532</v>
      </c>
      <c r="J90" s="12">
        <f t="shared" si="8"/>
        <v>72076.620678142863</v>
      </c>
      <c r="K90" s="12">
        <f t="shared" si="9"/>
        <v>677085.11614123837</v>
      </c>
      <c r="L90" s="15">
        <f t="shared" si="12"/>
        <v>9.139432717827674</v>
      </c>
    </row>
    <row r="91" spans="1:12" x14ac:dyDescent="0.2">
      <c r="A91" s="16">
        <v>82</v>
      </c>
      <c r="B91" s="48">
        <v>8</v>
      </c>
      <c r="C91" s="21">
        <v>158</v>
      </c>
      <c r="D91" s="49">
        <v>157</v>
      </c>
      <c r="E91" s="13">
        <v>0.51129999999999998</v>
      </c>
      <c r="F91" s="14">
        <f t="shared" si="10"/>
        <v>5.0793650793650794E-2</v>
      </c>
      <c r="G91" s="14">
        <f t="shared" si="7"/>
        <v>4.9563346913690395E-2</v>
      </c>
      <c r="H91" s="12">
        <f t="shared" si="13"/>
        <v>70988.61745618844</v>
      </c>
      <c r="I91" s="12">
        <f t="shared" si="11"/>
        <v>3518.4334739043256</v>
      </c>
      <c r="J91" s="12">
        <f t="shared" si="8"/>
        <v>69269.159017491402</v>
      </c>
      <c r="K91" s="12">
        <f t="shared" si="9"/>
        <v>605008.49546309549</v>
      </c>
      <c r="L91" s="15">
        <f t="shared" si="12"/>
        <v>8.5226127390984114</v>
      </c>
    </row>
    <row r="92" spans="1:12" x14ac:dyDescent="0.2">
      <c r="A92" s="16">
        <v>83</v>
      </c>
      <c r="B92" s="48">
        <v>9</v>
      </c>
      <c r="C92" s="21">
        <v>131</v>
      </c>
      <c r="D92" s="49">
        <v>147</v>
      </c>
      <c r="E92" s="13">
        <v>0.53790000000000004</v>
      </c>
      <c r="F92" s="14">
        <f t="shared" si="10"/>
        <v>6.4748201438848921E-2</v>
      </c>
      <c r="G92" s="14">
        <f t="shared" si="7"/>
        <v>6.2867205601607717E-2</v>
      </c>
      <c r="H92" s="12">
        <f t="shared" si="13"/>
        <v>67470.183982284114</v>
      </c>
      <c r="I92" s="12">
        <f t="shared" si="11"/>
        <v>4241.6619283925547</v>
      </c>
      <c r="J92" s="12">
        <f t="shared" si="8"/>
        <v>65510.112005173913</v>
      </c>
      <c r="K92" s="12">
        <f t="shared" si="9"/>
        <v>535739.3364456041</v>
      </c>
      <c r="L92" s="15">
        <f t="shared" si="12"/>
        <v>7.9403864762881788</v>
      </c>
    </row>
    <row r="93" spans="1:12" x14ac:dyDescent="0.2">
      <c r="A93" s="16">
        <v>84</v>
      </c>
      <c r="B93" s="48">
        <v>7</v>
      </c>
      <c r="C93" s="21">
        <v>128</v>
      </c>
      <c r="D93" s="49">
        <v>128</v>
      </c>
      <c r="E93" s="13">
        <v>0.41489999999999999</v>
      </c>
      <c r="F93" s="14">
        <f t="shared" si="10"/>
        <v>5.46875E-2</v>
      </c>
      <c r="G93" s="14">
        <f t="shared" si="7"/>
        <v>5.2991883914465049E-2</v>
      </c>
      <c r="H93" s="12">
        <f t="shared" si="13"/>
        <v>63228.52205389156</v>
      </c>
      <c r="I93" s="12">
        <f t="shared" si="11"/>
        <v>3350.5985007630147</v>
      </c>
      <c r="J93" s="12">
        <f t="shared" si="8"/>
        <v>61268.086871095118</v>
      </c>
      <c r="K93" s="12">
        <f t="shared" si="9"/>
        <v>470229.22444043017</v>
      </c>
      <c r="L93" s="15">
        <f t="shared" si="12"/>
        <v>7.4369795333764044</v>
      </c>
    </row>
    <row r="94" spans="1:12" x14ac:dyDescent="0.2">
      <c r="A94" s="16">
        <v>85</v>
      </c>
      <c r="B94" s="48">
        <v>7</v>
      </c>
      <c r="C94" s="21">
        <v>135</v>
      </c>
      <c r="D94" s="49">
        <v>131</v>
      </c>
      <c r="E94" s="13">
        <v>0.56440000000000001</v>
      </c>
      <c r="F94" s="14">
        <f t="shared" si="10"/>
        <v>5.2631578947368418E-2</v>
      </c>
      <c r="G94" s="14">
        <f t="shared" si="7"/>
        <v>5.1451974726790015E-2</v>
      </c>
      <c r="H94" s="12">
        <f t="shared" si="13"/>
        <v>59877.923553128545</v>
      </c>
      <c r="I94" s="12">
        <f t="shared" si="11"/>
        <v>3080.8374093482344</v>
      </c>
      <c r="J94" s="12">
        <f t="shared" si="8"/>
        <v>58535.910777616453</v>
      </c>
      <c r="K94" s="12">
        <f t="shared" si="9"/>
        <v>408961.13756933506</v>
      </c>
      <c r="L94" s="15">
        <f t="shared" si="12"/>
        <v>6.8299151557330076</v>
      </c>
    </row>
    <row r="95" spans="1:12" x14ac:dyDescent="0.2">
      <c r="A95" s="16">
        <v>86</v>
      </c>
      <c r="B95" s="48">
        <v>9</v>
      </c>
      <c r="C95" s="21">
        <v>110</v>
      </c>
      <c r="D95" s="49">
        <v>124</v>
      </c>
      <c r="E95" s="13">
        <v>0.35339999999999999</v>
      </c>
      <c r="F95" s="14">
        <f t="shared" si="10"/>
        <v>7.6923076923076927E-2</v>
      </c>
      <c r="G95" s="14">
        <f t="shared" si="7"/>
        <v>7.3278325736813574E-2</v>
      </c>
      <c r="H95" s="12">
        <f t="shared" si="13"/>
        <v>56797.086143780311</v>
      </c>
      <c r="I95" s="12">
        <f t="shared" si="11"/>
        <v>4161.9953793457944</v>
      </c>
      <c r="J95" s="12">
        <f t="shared" si="8"/>
        <v>54105.939931495319</v>
      </c>
      <c r="K95" s="12">
        <f t="shared" si="9"/>
        <v>350425.22679171863</v>
      </c>
      <c r="L95" s="15">
        <f t="shared" si="12"/>
        <v>6.1697747293695047</v>
      </c>
    </row>
    <row r="96" spans="1:12" x14ac:dyDescent="0.2">
      <c r="A96" s="16">
        <v>87</v>
      </c>
      <c r="B96" s="48">
        <v>5</v>
      </c>
      <c r="C96" s="21">
        <v>100</v>
      </c>
      <c r="D96" s="49">
        <v>108</v>
      </c>
      <c r="E96" s="13">
        <v>0.40770000000000001</v>
      </c>
      <c r="F96" s="14">
        <f t="shared" si="10"/>
        <v>4.807692307692308E-2</v>
      </c>
      <c r="G96" s="14">
        <f t="shared" si="7"/>
        <v>4.6745791710101299E-2</v>
      </c>
      <c r="H96" s="12">
        <f t="shared" si="13"/>
        <v>52635.090764434513</v>
      </c>
      <c r="I96" s="12">
        <f t="shared" si="11"/>
        <v>2460.4689895165325</v>
      </c>
      <c r="J96" s="12">
        <f t="shared" si="8"/>
        <v>51177.754981943865</v>
      </c>
      <c r="K96" s="12">
        <f t="shared" si="9"/>
        <v>296319.28686022334</v>
      </c>
      <c r="L96" s="15">
        <f t="shared" si="12"/>
        <v>5.6296908119031119</v>
      </c>
    </row>
    <row r="97" spans="1:12" x14ac:dyDescent="0.2">
      <c r="A97" s="16">
        <v>88</v>
      </c>
      <c r="B97" s="48">
        <v>5</v>
      </c>
      <c r="C97" s="21">
        <v>80</v>
      </c>
      <c r="D97" s="49">
        <v>92</v>
      </c>
      <c r="E97" s="13">
        <v>0.31290000000000001</v>
      </c>
      <c r="F97" s="14">
        <f t="shared" si="10"/>
        <v>5.8139534883720929E-2</v>
      </c>
      <c r="G97" s="14">
        <f t="shared" si="7"/>
        <v>5.5906211739186334E-2</v>
      </c>
      <c r="H97" s="12">
        <f t="shared" si="13"/>
        <v>50174.621774917978</v>
      </c>
      <c r="I97" s="12">
        <f t="shared" si="11"/>
        <v>2805.0730288821537</v>
      </c>
      <c r="J97" s="12">
        <f t="shared" si="8"/>
        <v>48247.256096773053</v>
      </c>
      <c r="K97" s="12">
        <f t="shared" si="9"/>
        <v>245141.53187827949</v>
      </c>
      <c r="L97" s="15">
        <f t="shared" si="12"/>
        <v>4.8857674100260864</v>
      </c>
    </row>
    <row r="98" spans="1:12" x14ac:dyDescent="0.2">
      <c r="A98" s="16">
        <v>89</v>
      </c>
      <c r="B98" s="48">
        <v>9</v>
      </c>
      <c r="C98" s="21">
        <v>78</v>
      </c>
      <c r="D98" s="49">
        <v>76</v>
      </c>
      <c r="E98" s="13">
        <v>0.67759999999999998</v>
      </c>
      <c r="F98" s="14">
        <f t="shared" si="10"/>
        <v>0.11688311688311688</v>
      </c>
      <c r="G98" s="14">
        <f t="shared" si="7"/>
        <v>0.11263854541085536</v>
      </c>
      <c r="H98" s="12">
        <f t="shared" si="13"/>
        <v>47369.548746035827</v>
      </c>
      <c r="I98" s="12">
        <f t="shared" si="11"/>
        <v>5335.6370675220833</v>
      </c>
      <c r="J98" s="12">
        <f t="shared" si="8"/>
        <v>45649.339355466705</v>
      </c>
      <c r="K98" s="12">
        <f>K99+J98</f>
        <v>196894.27578150644</v>
      </c>
      <c r="L98" s="15">
        <f t="shared" si="12"/>
        <v>4.1565579785681148</v>
      </c>
    </row>
    <row r="99" spans="1:12" x14ac:dyDescent="0.2">
      <c r="A99" s="16">
        <v>90</v>
      </c>
      <c r="B99" s="48">
        <v>5</v>
      </c>
      <c r="C99" s="21">
        <v>59</v>
      </c>
      <c r="D99" s="49">
        <v>69</v>
      </c>
      <c r="E99" s="24">
        <v>0.4652</v>
      </c>
      <c r="F99" s="25">
        <f t="shared" si="10"/>
        <v>7.8125E-2</v>
      </c>
      <c r="G99" s="25">
        <f t="shared" si="7"/>
        <v>7.4991750907400179E-2</v>
      </c>
      <c r="H99" s="26">
        <f t="shared" si="13"/>
        <v>42033.911678513745</v>
      </c>
      <c r="I99" s="26">
        <f t="shared" si="11"/>
        <v>3152.1966342587621</v>
      </c>
      <c r="J99" s="26">
        <f t="shared" si="8"/>
        <v>40348.116918512162</v>
      </c>
      <c r="K99" s="26">
        <f t="shared" ref="K99:K102" si="14">K100+J99</f>
        <v>151244.93642603973</v>
      </c>
      <c r="L99" s="17">
        <f t="shared" si="12"/>
        <v>3.5981646814790929</v>
      </c>
    </row>
    <row r="100" spans="1:12" x14ac:dyDescent="0.2">
      <c r="A100" s="16">
        <v>91</v>
      </c>
      <c r="B100" s="48">
        <v>10</v>
      </c>
      <c r="C100" s="21">
        <v>59</v>
      </c>
      <c r="D100" s="49">
        <v>51</v>
      </c>
      <c r="E100" s="24">
        <v>0.44850000000000001</v>
      </c>
      <c r="F100" s="25">
        <f t="shared" si="10"/>
        <v>0.18181818181818182</v>
      </c>
      <c r="G100" s="25">
        <f t="shared" si="7"/>
        <v>0.16524828554903742</v>
      </c>
      <c r="H100" s="26">
        <f t="shared" si="13"/>
        <v>38881.715044254983</v>
      </c>
      <c r="I100" s="26">
        <f t="shared" si="11"/>
        <v>6425.136750269352</v>
      </c>
      <c r="J100" s="26">
        <f t="shared" si="8"/>
        <v>35338.252126481435</v>
      </c>
      <c r="K100" s="26">
        <f t="shared" si="14"/>
        <v>110896.81950752757</v>
      </c>
      <c r="L100" s="17">
        <f t="shared" si="12"/>
        <v>2.852158640155285</v>
      </c>
    </row>
    <row r="101" spans="1:12" x14ac:dyDescent="0.2">
      <c r="A101" s="16">
        <v>92</v>
      </c>
      <c r="B101" s="48">
        <v>13</v>
      </c>
      <c r="C101" s="21">
        <v>42</v>
      </c>
      <c r="D101" s="49">
        <v>48</v>
      </c>
      <c r="E101" s="24">
        <v>0.5081</v>
      </c>
      <c r="F101" s="25">
        <f t="shared" si="10"/>
        <v>0.28888888888888886</v>
      </c>
      <c r="G101" s="25">
        <f t="shared" si="7"/>
        <v>0.25294436975018825</v>
      </c>
      <c r="H101" s="26">
        <f t="shared" si="13"/>
        <v>32456.578293985629</v>
      </c>
      <c r="I101" s="26">
        <f t="shared" si="11"/>
        <v>8209.7087408198349</v>
      </c>
      <c r="J101" s="26">
        <f t="shared" si="8"/>
        <v>28418.222564376352</v>
      </c>
      <c r="K101" s="26">
        <f t="shared" si="14"/>
        <v>75558.567381046145</v>
      </c>
      <c r="L101" s="17">
        <f t="shared" si="12"/>
        <v>2.3279893122636262</v>
      </c>
    </row>
    <row r="102" spans="1:12" x14ac:dyDescent="0.2">
      <c r="A102" s="16">
        <v>93</v>
      </c>
      <c r="B102" s="48">
        <v>4</v>
      </c>
      <c r="C102" s="21">
        <v>42</v>
      </c>
      <c r="D102" s="49">
        <v>30</v>
      </c>
      <c r="E102" s="24">
        <v>0.28489999999999999</v>
      </c>
      <c r="F102" s="25">
        <f t="shared" si="10"/>
        <v>0.1111111111111111</v>
      </c>
      <c r="G102" s="25">
        <f t="shared" si="7"/>
        <v>0.10293254830109828</v>
      </c>
      <c r="H102" s="26">
        <f t="shared" si="13"/>
        <v>24246.869553165794</v>
      </c>
      <c r="I102" s="26">
        <f t="shared" si="11"/>
        <v>2495.7920714316674</v>
      </c>
      <c r="J102" s="26">
        <f t="shared" si="8"/>
        <v>22462.128642885007</v>
      </c>
      <c r="K102" s="26">
        <f t="shared" si="14"/>
        <v>47140.344816669793</v>
      </c>
      <c r="L102" s="17">
        <f t="shared" si="12"/>
        <v>1.9441827207139368</v>
      </c>
    </row>
    <row r="103" spans="1:12" x14ac:dyDescent="0.2">
      <c r="A103" s="16">
        <v>94</v>
      </c>
      <c r="B103" s="48">
        <v>8</v>
      </c>
      <c r="C103" s="21">
        <v>32</v>
      </c>
      <c r="D103" s="49">
        <v>33</v>
      </c>
      <c r="E103" s="24">
        <v>0.39760000000000001</v>
      </c>
      <c r="F103" s="25">
        <f t="shared" si="10"/>
        <v>0.24615384615384617</v>
      </c>
      <c r="G103" s="25">
        <f t="shared" si="7"/>
        <v>0.21436686745696584</v>
      </c>
      <c r="H103" s="26">
        <f t="shared" si="13"/>
        <v>21751.077481734126</v>
      </c>
      <c r="I103" s="26">
        <f t="shared" si="11"/>
        <v>4662.7103435730942</v>
      </c>
      <c r="J103" s="26">
        <f t="shared" si="8"/>
        <v>18942.260770765693</v>
      </c>
      <c r="K103" s="26">
        <f>K104+J103</f>
        <v>24678.216173784782</v>
      </c>
      <c r="L103" s="17">
        <f t="shared" si="12"/>
        <v>1.1345744225548722</v>
      </c>
    </row>
    <row r="104" spans="1:12" x14ac:dyDescent="0.2">
      <c r="A104" s="16" t="s">
        <v>22</v>
      </c>
      <c r="B104" s="21">
        <v>24</v>
      </c>
      <c r="C104" s="21">
        <v>71</v>
      </c>
      <c r="D104" s="21">
        <v>72</v>
      </c>
      <c r="E104" s="24"/>
      <c r="F104" s="25">
        <f>B104/((C104+D104)/2)</f>
        <v>0.33566433566433568</v>
      </c>
      <c r="G104" s="25">
        <v>1</v>
      </c>
      <c r="H104" s="26">
        <f t="shared" si="13"/>
        <v>17088.367138161033</v>
      </c>
      <c r="I104" s="26">
        <f>H104*G104</f>
        <v>17088.367138161033</v>
      </c>
      <c r="J104" s="26">
        <f>H104*F104</f>
        <v>5735.9554030190884</v>
      </c>
      <c r="K104" s="26">
        <f>J104</f>
        <v>5735.9554030190884</v>
      </c>
      <c r="L104" s="17">
        <f>K104/H104</f>
        <v>0.33566433566433568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2</v>
      </c>
      <c r="C9" s="21">
        <v>964</v>
      </c>
      <c r="D9" s="21">
        <v>825</v>
      </c>
      <c r="E9" s="13">
        <v>0</v>
      </c>
      <c r="F9" s="14">
        <f>B9/((C9+D9)/2)</f>
        <v>2.2358859698155395E-3</v>
      </c>
      <c r="G9" s="14">
        <f t="shared" ref="G9:G72" si="0">F9/((1+(1-E9)*F9))</f>
        <v>2.2308979364194089E-3</v>
      </c>
      <c r="H9" s="12">
        <v>100000</v>
      </c>
      <c r="I9" s="12">
        <f>H9*G9</f>
        <v>223.0897936419409</v>
      </c>
      <c r="J9" s="12">
        <f t="shared" ref="J9:J72" si="1">H10+I9*E9</f>
        <v>99776.910206358065</v>
      </c>
      <c r="K9" s="12">
        <f t="shared" ref="K9:K72" si="2">K10+J9</f>
        <v>8464181.2890525423</v>
      </c>
      <c r="L9" s="23">
        <f>K9/H9</f>
        <v>84.641812890525429</v>
      </c>
    </row>
    <row r="10" spans="1:13" x14ac:dyDescent="0.2">
      <c r="A10" s="16">
        <v>1</v>
      </c>
      <c r="B10" s="21">
        <v>1</v>
      </c>
      <c r="C10" s="21">
        <v>985</v>
      </c>
      <c r="D10" s="21">
        <v>952</v>
      </c>
      <c r="E10" s="13">
        <v>0.47671232876712327</v>
      </c>
      <c r="F10" s="14">
        <f t="shared" ref="F10:F73" si="3">B10/((C10+D10)/2)</f>
        <v>1.0325245224574084E-3</v>
      </c>
      <c r="G10" s="14">
        <f t="shared" si="0"/>
        <v>1.0319669431301396E-3</v>
      </c>
      <c r="H10" s="12">
        <f>H9-I9</f>
        <v>99776.910206358065</v>
      </c>
      <c r="I10" s="12">
        <f t="shared" ref="I10:I73" si="4">H10*G10</f>
        <v>102.96647302062576</v>
      </c>
      <c r="J10" s="12">
        <f t="shared" si="1"/>
        <v>99723.029120476043</v>
      </c>
      <c r="K10" s="12">
        <f t="shared" si="2"/>
        <v>8364404.3788461844</v>
      </c>
      <c r="L10" s="15">
        <f t="shared" ref="L10:L73" si="5">K10/H10</f>
        <v>83.831062332427095</v>
      </c>
    </row>
    <row r="11" spans="1:13" x14ac:dyDescent="0.2">
      <c r="A11" s="16">
        <v>2</v>
      </c>
      <c r="B11" s="21">
        <v>1</v>
      </c>
      <c r="C11" s="21">
        <v>1025</v>
      </c>
      <c r="D11" s="21">
        <v>964</v>
      </c>
      <c r="E11" s="13">
        <v>0.27397260273972601</v>
      </c>
      <c r="F11" s="14">
        <f t="shared" si="3"/>
        <v>1.0055304172951231E-3</v>
      </c>
      <c r="G11" s="14">
        <f t="shared" si="0"/>
        <v>1.0047968727417878E-3</v>
      </c>
      <c r="H11" s="12">
        <f t="shared" ref="H11:H74" si="6">H10-I10</f>
        <v>99673.943733337437</v>
      </c>
      <c r="I11" s="12">
        <f t="shared" si="4"/>
        <v>100.15206695709837</v>
      </c>
      <c r="J11" s="12">
        <f t="shared" si="1"/>
        <v>99601.23058883434</v>
      </c>
      <c r="K11" s="12">
        <f t="shared" si="2"/>
        <v>8264681.3497257084</v>
      </c>
      <c r="L11" s="15">
        <f t="shared" si="5"/>
        <v>82.917170126594101</v>
      </c>
    </row>
    <row r="12" spans="1:13" ht="15" x14ac:dyDescent="0.25">
      <c r="A12" s="16">
        <v>3</v>
      </c>
      <c r="B12">
        <v>0</v>
      </c>
      <c r="C12" s="21">
        <v>1049</v>
      </c>
      <c r="D12" s="21">
        <v>998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99573.791666380333</v>
      </c>
      <c r="I12" s="12">
        <f t="shared" si="4"/>
        <v>0</v>
      </c>
      <c r="J12" s="12">
        <f t="shared" si="1"/>
        <v>99573.791666380333</v>
      </c>
      <c r="K12" s="12">
        <f t="shared" si="2"/>
        <v>8165080.1191368736</v>
      </c>
      <c r="L12" s="15">
        <f t="shared" si="5"/>
        <v>82.000293274898922</v>
      </c>
    </row>
    <row r="13" spans="1:13" x14ac:dyDescent="0.2">
      <c r="A13" s="16">
        <v>4</v>
      </c>
      <c r="B13" s="21">
        <v>1</v>
      </c>
      <c r="C13" s="21">
        <v>965</v>
      </c>
      <c r="D13" s="21">
        <v>1046</v>
      </c>
      <c r="E13" s="13">
        <v>0.25753424657534246</v>
      </c>
      <c r="F13" s="14">
        <f t="shared" si="3"/>
        <v>9.945300845350571E-4</v>
      </c>
      <c r="G13" s="14">
        <f t="shared" si="0"/>
        <v>9.937962608756025E-4</v>
      </c>
      <c r="H13" s="12">
        <f t="shared" si="6"/>
        <v>99573.791666380333</v>
      </c>
      <c r="I13" s="12">
        <f t="shared" si="4"/>
        <v>98.956061839255</v>
      </c>
      <c r="J13" s="12">
        <f t="shared" si="1"/>
        <v>99500.320179370916</v>
      </c>
      <c r="K13" s="12">
        <f t="shared" si="2"/>
        <v>8065506.3274704935</v>
      </c>
      <c r="L13" s="15">
        <f t="shared" si="5"/>
        <v>81.000293274898922</v>
      </c>
    </row>
    <row r="14" spans="1:13" ht="15" x14ac:dyDescent="0.25">
      <c r="A14" s="16">
        <v>5</v>
      </c>
      <c r="B14">
        <v>0</v>
      </c>
      <c r="C14" s="21">
        <v>1001</v>
      </c>
      <c r="D14" s="21">
        <v>954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99474.835604541076</v>
      </c>
      <c r="I14" s="12">
        <f t="shared" si="4"/>
        <v>0</v>
      </c>
      <c r="J14" s="12">
        <f t="shared" si="1"/>
        <v>99474.835604541076</v>
      </c>
      <c r="K14" s="12">
        <f t="shared" si="2"/>
        <v>7966006.0072911223</v>
      </c>
      <c r="L14" s="15">
        <f t="shared" si="5"/>
        <v>80.080614950294731</v>
      </c>
    </row>
    <row r="15" spans="1:13" ht="15" x14ac:dyDescent="0.25">
      <c r="A15" s="16">
        <v>6</v>
      </c>
      <c r="B15">
        <v>0</v>
      </c>
      <c r="C15" s="21">
        <v>888</v>
      </c>
      <c r="D15" s="21">
        <v>992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99474.835604541076</v>
      </c>
      <c r="I15" s="12">
        <f t="shared" si="4"/>
        <v>0</v>
      </c>
      <c r="J15" s="12">
        <f t="shared" si="1"/>
        <v>99474.835604541076</v>
      </c>
      <c r="K15" s="12">
        <f t="shared" si="2"/>
        <v>7866531.1716865813</v>
      </c>
      <c r="L15" s="15">
        <f t="shared" si="5"/>
        <v>79.080614950294731</v>
      </c>
    </row>
    <row r="16" spans="1:13" ht="15" x14ac:dyDescent="0.25">
      <c r="A16" s="16">
        <v>7</v>
      </c>
      <c r="B16">
        <v>0</v>
      </c>
      <c r="C16" s="21">
        <v>779</v>
      </c>
      <c r="D16" s="21">
        <v>882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99474.835604541076</v>
      </c>
      <c r="I16" s="12">
        <f t="shared" si="4"/>
        <v>0</v>
      </c>
      <c r="J16" s="12">
        <f t="shared" si="1"/>
        <v>99474.835604541076</v>
      </c>
      <c r="K16" s="12">
        <f t="shared" si="2"/>
        <v>7767056.3360820403</v>
      </c>
      <c r="L16" s="15">
        <f t="shared" si="5"/>
        <v>78.080614950294731</v>
      </c>
    </row>
    <row r="17" spans="1:12" ht="15" x14ac:dyDescent="0.25">
      <c r="A17" s="16">
        <v>8</v>
      </c>
      <c r="B17">
        <v>0</v>
      </c>
      <c r="C17" s="21">
        <v>710</v>
      </c>
      <c r="D17" s="21">
        <v>774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99474.835604541076</v>
      </c>
      <c r="I17" s="12">
        <f t="shared" si="4"/>
        <v>0</v>
      </c>
      <c r="J17" s="12">
        <f t="shared" si="1"/>
        <v>99474.835604541076</v>
      </c>
      <c r="K17" s="12">
        <f t="shared" si="2"/>
        <v>7667581.5004774993</v>
      </c>
      <c r="L17" s="15">
        <f t="shared" si="5"/>
        <v>77.080614950294731</v>
      </c>
    </row>
    <row r="18" spans="1:12" ht="15" x14ac:dyDescent="0.25">
      <c r="A18" s="16">
        <v>9</v>
      </c>
      <c r="B18">
        <v>0</v>
      </c>
      <c r="C18" s="21">
        <v>703</v>
      </c>
      <c r="D18" s="21">
        <v>707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99474.835604541076</v>
      </c>
      <c r="I18" s="12">
        <f t="shared" si="4"/>
        <v>0</v>
      </c>
      <c r="J18" s="12">
        <f t="shared" si="1"/>
        <v>99474.835604541076</v>
      </c>
      <c r="K18" s="12">
        <f t="shared" si="2"/>
        <v>7568106.6648729583</v>
      </c>
      <c r="L18" s="15">
        <f t="shared" si="5"/>
        <v>76.080614950294731</v>
      </c>
    </row>
    <row r="19" spans="1:12" ht="15" x14ac:dyDescent="0.25">
      <c r="A19" s="16">
        <v>10</v>
      </c>
      <c r="B19">
        <v>0</v>
      </c>
      <c r="C19" s="21">
        <v>707</v>
      </c>
      <c r="D19" s="21">
        <v>696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99474.835604541076</v>
      </c>
      <c r="I19" s="12">
        <f t="shared" si="4"/>
        <v>0</v>
      </c>
      <c r="J19" s="12">
        <f t="shared" si="1"/>
        <v>99474.835604541076</v>
      </c>
      <c r="K19" s="12">
        <f t="shared" si="2"/>
        <v>7468631.8292684173</v>
      </c>
      <c r="L19" s="15">
        <f t="shared" si="5"/>
        <v>75.080614950294731</v>
      </c>
    </row>
    <row r="20" spans="1:12" ht="15" x14ac:dyDescent="0.25">
      <c r="A20" s="16">
        <v>11</v>
      </c>
      <c r="B20">
        <v>0</v>
      </c>
      <c r="C20" s="21">
        <v>602</v>
      </c>
      <c r="D20" s="21">
        <v>703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99474.835604541076</v>
      </c>
      <c r="I20" s="12">
        <f t="shared" si="4"/>
        <v>0</v>
      </c>
      <c r="J20" s="12">
        <f t="shared" si="1"/>
        <v>99474.835604541076</v>
      </c>
      <c r="K20" s="12">
        <f t="shared" si="2"/>
        <v>7369156.9936638763</v>
      </c>
      <c r="L20" s="15">
        <f t="shared" si="5"/>
        <v>74.080614950294731</v>
      </c>
    </row>
    <row r="21" spans="1:12" ht="15" x14ac:dyDescent="0.25">
      <c r="A21" s="16">
        <v>12</v>
      </c>
      <c r="B21">
        <v>0</v>
      </c>
      <c r="C21" s="21">
        <v>597</v>
      </c>
      <c r="D21" s="21">
        <v>590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99474.835604541076</v>
      </c>
      <c r="I21" s="12">
        <f t="shared" si="4"/>
        <v>0</v>
      </c>
      <c r="J21" s="12">
        <f t="shared" si="1"/>
        <v>99474.835604541076</v>
      </c>
      <c r="K21" s="12">
        <f t="shared" si="2"/>
        <v>7269682.1580593353</v>
      </c>
      <c r="L21" s="15">
        <f t="shared" si="5"/>
        <v>73.080614950294731</v>
      </c>
    </row>
    <row r="22" spans="1:12" ht="15" x14ac:dyDescent="0.25">
      <c r="A22" s="16">
        <v>13</v>
      </c>
      <c r="B22">
        <v>0</v>
      </c>
      <c r="C22" s="21">
        <v>573</v>
      </c>
      <c r="D22" s="21">
        <v>607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99474.835604541076</v>
      </c>
      <c r="I22" s="12">
        <f t="shared" si="4"/>
        <v>0</v>
      </c>
      <c r="J22" s="12">
        <f t="shared" si="1"/>
        <v>99474.835604541076</v>
      </c>
      <c r="K22" s="12">
        <f t="shared" si="2"/>
        <v>7170207.3224547943</v>
      </c>
      <c r="L22" s="15">
        <f t="shared" si="5"/>
        <v>72.080614950294731</v>
      </c>
    </row>
    <row r="23" spans="1:12" ht="15" x14ac:dyDescent="0.25">
      <c r="A23" s="16">
        <v>14</v>
      </c>
      <c r="B23">
        <v>0</v>
      </c>
      <c r="C23" s="21">
        <v>508</v>
      </c>
      <c r="D23" s="21">
        <v>575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99474.835604541076</v>
      </c>
      <c r="I23" s="12">
        <f t="shared" si="4"/>
        <v>0</v>
      </c>
      <c r="J23" s="12">
        <f t="shared" si="1"/>
        <v>99474.835604541076</v>
      </c>
      <c r="K23" s="12">
        <f t="shared" si="2"/>
        <v>7070732.4868502533</v>
      </c>
      <c r="L23" s="15">
        <f t="shared" si="5"/>
        <v>71.080614950294731</v>
      </c>
    </row>
    <row r="24" spans="1:12" ht="15" x14ac:dyDescent="0.25">
      <c r="A24" s="16">
        <v>15</v>
      </c>
      <c r="B24">
        <v>0</v>
      </c>
      <c r="C24" s="21">
        <v>518</v>
      </c>
      <c r="D24" s="21">
        <v>505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99474.835604541076</v>
      </c>
      <c r="I24" s="12">
        <f t="shared" si="4"/>
        <v>0</v>
      </c>
      <c r="J24" s="12">
        <f t="shared" si="1"/>
        <v>99474.835604541076</v>
      </c>
      <c r="K24" s="12">
        <f t="shared" si="2"/>
        <v>6971257.6512457123</v>
      </c>
      <c r="L24" s="15">
        <f t="shared" si="5"/>
        <v>70.080614950294731</v>
      </c>
    </row>
    <row r="25" spans="1:12" ht="15" x14ac:dyDescent="0.25">
      <c r="A25" s="16">
        <v>16</v>
      </c>
      <c r="B25">
        <v>0</v>
      </c>
      <c r="C25" s="21">
        <v>576</v>
      </c>
      <c r="D25" s="21">
        <v>520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99474.835604541076</v>
      </c>
      <c r="I25" s="12">
        <f t="shared" si="4"/>
        <v>0</v>
      </c>
      <c r="J25" s="12">
        <f t="shared" si="1"/>
        <v>99474.835604541076</v>
      </c>
      <c r="K25" s="12">
        <f t="shared" si="2"/>
        <v>6871782.8156411713</v>
      </c>
      <c r="L25" s="15">
        <f t="shared" si="5"/>
        <v>69.080614950294731</v>
      </c>
    </row>
    <row r="26" spans="1:12" ht="15" x14ac:dyDescent="0.25">
      <c r="A26" s="16">
        <v>17</v>
      </c>
      <c r="B26">
        <v>0</v>
      </c>
      <c r="C26" s="21">
        <v>498</v>
      </c>
      <c r="D26" s="21">
        <v>554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99474.835604541076</v>
      </c>
      <c r="I26" s="12">
        <f t="shared" si="4"/>
        <v>0</v>
      </c>
      <c r="J26" s="12">
        <f t="shared" si="1"/>
        <v>99474.835604541076</v>
      </c>
      <c r="K26" s="12">
        <f t="shared" si="2"/>
        <v>6772307.9800366303</v>
      </c>
      <c r="L26" s="15">
        <f t="shared" si="5"/>
        <v>68.080614950294731</v>
      </c>
    </row>
    <row r="27" spans="1:12" ht="15" x14ac:dyDescent="0.25">
      <c r="A27" s="16">
        <v>18</v>
      </c>
      <c r="B27">
        <v>0</v>
      </c>
      <c r="C27" s="21">
        <v>549</v>
      </c>
      <c r="D27" s="21">
        <v>488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99474.835604541076</v>
      </c>
      <c r="I27" s="12">
        <f t="shared" si="4"/>
        <v>0</v>
      </c>
      <c r="J27" s="12">
        <f t="shared" si="1"/>
        <v>99474.835604541076</v>
      </c>
      <c r="K27" s="12">
        <f t="shared" si="2"/>
        <v>6672833.1444320893</v>
      </c>
      <c r="L27" s="15">
        <f t="shared" si="5"/>
        <v>67.080614950294731</v>
      </c>
    </row>
    <row r="28" spans="1:12" ht="15" x14ac:dyDescent="0.25">
      <c r="A28" s="16">
        <v>19</v>
      </c>
      <c r="B28">
        <v>0</v>
      </c>
      <c r="C28" s="21">
        <v>568</v>
      </c>
      <c r="D28" s="21">
        <v>533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99474.835604541076</v>
      </c>
      <c r="I28" s="12">
        <f t="shared" si="4"/>
        <v>0</v>
      </c>
      <c r="J28" s="12">
        <f t="shared" si="1"/>
        <v>99474.835604541076</v>
      </c>
      <c r="K28" s="12">
        <f t="shared" si="2"/>
        <v>6573358.3088275483</v>
      </c>
      <c r="L28" s="15">
        <f t="shared" si="5"/>
        <v>66.080614950294731</v>
      </c>
    </row>
    <row r="29" spans="1:12" ht="15" x14ac:dyDescent="0.25">
      <c r="A29" s="16">
        <v>20</v>
      </c>
      <c r="B29">
        <v>0</v>
      </c>
      <c r="C29" s="21">
        <v>570</v>
      </c>
      <c r="D29" s="21">
        <v>597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99474.835604541076</v>
      </c>
      <c r="I29" s="12">
        <f t="shared" si="4"/>
        <v>0</v>
      </c>
      <c r="J29" s="12">
        <f t="shared" si="1"/>
        <v>99474.835604541076</v>
      </c>
      <c r="K29" s="12">
        <f t="shared" si="2"/>
        <v>6473883.4732230073</v>
      </c>
      <c r="L29" s="15">
        <f t="shared" si="5"/>
        <v>65.080614950294745</v>
      </c>
    </row>
    <row r="30" spans="1:12" ht="15" x14ac:dyDescent="0.25">
      <c r="A30" s="16">
        <v>21</v>
      </c>
      <c r="B30">
        <v>0</v>
      </c>
      <c r="C30" s="21">
        <v>652</v>
      </c>
      <c r="D30" s="21">
        <v>564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99474.835604541076</v>
      </c>
      <c r="I30" s="12">
        <f t="shared" si="4"/>
        <v>0</v>
      </c>
      <c r="J30" s="12">
        <f t="shared" si="1"/>
        <v>99474.835604541076</v>
      </c>
      <c r="K30" s="12">
        <f t="shared" si="2"/>
        <v>6374408.6376184663</v>
      </c>
      <c r="L30" s="15">
        <f t="shared" si="5"/>
        <v>64.080614950294745</v>
      </c>
    </row>
    <row r="31" spans="1:12" x14ac:dyDescent="0.2">
      <c r="A31" s="16">
        <v>22</v>
      </c>
      <c r="B31" s="21">
        <v>1</v>
      </c>
      <c r="C31" s="21">
        <v>590</v>
      </c>
      <c r="D31" s="21">
        <v>668</v>
      </c>
      <c r="E31" s="13">
        <v>0.40821917808219177</v>
      </c>
      <c r="F31" s="14">
        <f t="shared" si="3"/>
        <v>1.589825119236884E-3</v>
      </c>
      <c r="G31" s="14">
        <f t="shared" si="0"/>
        <v>1.5883307731472012E-3</v>
      </c>
      <c r="H31" s="12">
        <f t="shared" si="6"/>
        <v>99474.835604541076</v>
      </c>
      <c r="I31" s="12">
        <f t="shared" si="4"/>
        <v>157.99894254445147</v>
      </c>
      <c r="J31" s="12">
        <f t="shared" si="1"/>
        <v>99381.334860459974</v>
      </c>
      <c r="K31" s="12">
        <f t="shared" si="2"/>
        <v>6274933.8020139253</v>
      </c>
      <c r="L31" s="15">
        <f t="shared" si="5"/>
        <v>63.080614950294738</v>
      </c>
    </row>
    <row r="32" spans="1:12" ht="15" x14ac:dyDescent="0.25">
      <c r="A32" s="16">
        <v>23</v>
      </c>
      <c r="B32">
        <v>0</v>
      </c>
      <c r="C32" s="21">
        <v>690</v>
      </c>
      <c r="D32" s="21">
        <v>613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99316.836661996625</v>
      </c>
      <c r="I32" s="12">
        <f t="shared" si="4"/>
        <v>0</v>
      </c>
      <c r="J32" s="12">
        <f t="shared" si="1"/>
        <v>99316.836661996625</v>
      </c>
      <c r="K32" s="12">
        <f t="shared" si="2"/>
        <v>6175552.4671534654</v>
      </c>
      <c r="L32" s="15">
        <f t="shared" si="5"/>
        <v>62.180317806240879</v>
      </c>
    </row>
    <row r="33" spans="1:12" ht="15" x14ac:dyDescent="0.25">
      <c r="A33" s="16">
        <v>24</v>
      </c>
      <c r="B33">
        <v>0</v>
      </c>
      <c r="C33" s="21">
        <v>777</v>
      </c>
      <c r="D33" s="21">
        <v>711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99316.836661996625</v>
      </c>
      <c r="I33" s="12">
        <f t="shared" si="4"/>
        <v>0</v>
      </c>
      <c r="J33" s="12">
        <f t="shared" si="1"/>
        <v>99316.836661996625</v>
      </c>
      <c r="K33" s="12">
        <f t="shared" si="2"/>
        <v>6076235.6304914691</v>
      </c>
      <c r="L33" s="15">
        <f t="shared" si="5"/>
        <v>61.180317806240879</v>
      </c>
    </row>
    <row r="34" spans="1:12" ht="15" x14ac:dyDescent="0.25">
      <c r="A34" s="16">
        <v>25</v>
      </c>
      <c r="B34">
        <v>0</v>
      </c>
      <c r="C34" s="21">
        <v>796</v>
      </c>
      <c r="D34" s="21">
        <v>778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99316.836661996625</v>
      </c>
      <c r="I34" s="12">
        <f t="shared" si="4"/>
        <v>0</v>
      </c>
      <c r="J34" s="12">
        <f t="shared" si="1"/>
        <v>99316.836661996625</v>
      </c>
      <c r="K34" s="12">
        <f t="shared" si="2"/>
        <v>5976918.7938294727</v>
      </c>
      <c r="L34" s="15">
        <f t="shared" si="5"/>
        <v>60.180317806240879</v>
      </c>
    </row>
    <row r="35" spans="1:12" x14ac:dyDescent="0.2">
      <c r="A35" s="16">
        <v>26</v>
      </c>
      <c r="B35" s="21">
        <v>1</v>
      </c>
      <c r="C35" s="21">
        <v>872</v>
      </c>
      <c r="D35" s="21">
        <v>760</v>
      </c>
      <c r="E35" s="13">
        <v>0.46301369863013697</v>
      </c>
      <c r="F35" s="14">
        <f t="shared" si="3"/>
        <v>1.2254901960784314E-3</v>
      </c>
      <c r="G35" s="14">
        <f t="shared" si="0"/>
        <v>1.2246842663302421E-3</v>
      </c>
      <c r="H35" s="12">
        <f t="shared" si="6"/>
        <v>99316.836661996625</v>
      </c>
      <c r="I35" s="12">
        <f t="shared" si="4"/>
        <v>121.63176724163783</v>
      </c>
      <c r="J35" s="12">
        <f t="shared" si="1"/>
        <v>99251.52206917647</v>
      </c>
      <c r="K35" s="12">
        <f t="shared" si="2"/>
        <v>5877601.9571674764</v>
      </c>
      <c r="L35" s="15">
        <f t="shared" si="5"/>
        <v>59.180317806240886</v>
      </c>
    </row>
    <row r="36" spans="1:12" ht="15" x14ac:dyDescent="0.25">
      <c r="A36" s="16">
        <v>27</v>
      </c>
      <c r="B36">
        <v>0</v>
      </c>
      <c r="C36" s="21">
        <v>928</v>
      </c>
      <c r="D36" s="21">
        <v>840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99195.204894754992</v>
      </c>
      <c r="I36" s="12">
        <f t="shared" si="4"/>
        <v>0</v>
      </c>
      <c r="J36" s="12">
        <f t="shared" si="1"/>
        <v>99195.204894754992</v>
      </c>
      <c r="K36" s="12">
        <f t="shared" si="2"/>
        <v>5778350.4350982998</v>
      </c>
      <c r="L36" s="15">
        <f t="shared" si="5"/>
        <v>58.252316139969317</v>
      </c>
    </row>
    <row r="37" spans="1:12" ht="15" x14ac:dyDescent="0.25">
      <c r="A37" s="16">
        <v>28</v>
      </c>
      <c r="B37">
        <v>0</v>
      </c>
      <c r="C37" s="21">
        <v>954</v>
      </c>
      <c r="D37" s="21">
        <v>944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99195.204894754992</v>
      </c>
      <c r="I37" s="12">
        <f t="shared" si="4"/>
        <v>0</v>
      </c>
      <c r="J37" s="12">
        <f t="shared" si="1"/>
        <v>99195.204894754992</v>
      </c>
      <c r="K37" s="12">
        <f t="shared" si="2"/>
        <v>5679155.2302035447</v>
      </c>
      <c r="L37" s="15">
        <f t="shared" si="5"/>
        <v>57.252316139969317</v>
      </c>
    </row>
    <row r="38" spans="1:12" ht="15" x14ac:dyDescent="0.25">
      <c r="A38" s="16">
        <v>29</v>
      </c>
      <c r="B38">
        <v>0</v>
      </c>
      <c r="C38" s="21">
        <v>1086</v>
      </c>
      <c r="D38" s="21">
        <v>923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99195.204894754992</v>
      </c>
      <c r="I38" s="12">
        <f t="shared" si="4"/>
        <v>0</v>
      </c>
      <c r="J38" s="12">
        <f t="shared" si="1"/>
        <v>99195.204894754992</v>
      </c>
      <c r="K38" s="12">
        <f t="shared" si="2"/>
        <v>5579960.0253087897</v>
      </c>
      <c r="L38" s="15">
        <f t="shared" si="5"/>
        <v>56.252316139969317</v>
      </c>
    </row>
    <row r="39" spans="1:12" ht="15" x14ac:dyDescent="0.25">
      <c r="A39" s="16">
        <v>30</v>
      </c>
      <c r="B39">
        <v>0</v>
      </c>
      <c r="C39" s="21">
        <v>1134</v>
      </c>
      <c r="D39" s="21">
        <v>1085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99195.204894754992</v>
      </c>
      <c r="I39" s="12">
        <f t="shared" si="4"/>
        <v>0</v>
      </c>
      <c r="J39" s="12">
        <f t="shared" si="1"/>
        <v>99195.204894754992</v>
      </c>
      <c r="K39" s="12">
        <f t="shared" si="2"/>
        <v>5480764.8204140346</v>
      </c>
      <c r="L39" s="15">
        <f t="shared" si="5"/>
        <v>55.252316139969317</v>
      </c>
    </row>
    <row r="40" spans="1:12" x14ac:dyDescent="0.2">
      <c r="A40" s="16">
        <v>31</v>
      </c>
      <c r="B40" s="21">
        <v>1</v>
      </c>
      <c r="C40" s="21">
        <v>1303</v>
      </c>
      <c r="D40" s="21">
        <v>1113</v>
      </c>
      <c r="E40" s="13">
        <v>0.8849315068493151</v>
      </c>
      <c r="F40" s="14">
        <f t="shared" si="3"/>
        <v>8.2781456953642384E-4</v>
      </c>
      <c r="G40" s="14">
        <f t="shared" si="0"/>
        <v>8.2773572325960056E-4</v>
      </c>
      <c r="H40" s="12">
        <f t="shared" si="6"/>
        <v>99195.204894754992</v>
      </c>
      <c r="I40" s="12">
        <f t="shared" si="4"/>
        <v>82.107414667444289</v>
      </c>
      <c r="J40" s="12">
        <f t="shared" si="1"/>
        <v>99185.756918272702</v>
      </c>
      <c r="K40" s="12">
        <f t="shared" si="2"/>
        <v>5381569.6155192796</v>
      </c>
      <c r="L40" s="15">
        <f t="shared" si="5"/>
        <v>54.252316139969317</v>
      </c>
    </row>
    <row r="41" spans="1:12" ht="15" x14ac:dyDescent="0.25">
      <c r="A41" s="16">
        <v>32</v>
      </c>
      <c r="B41">
        <v>0</v>
      </c>
      <c r="C41" s="21">
        <v>1449</v>
      </c>
      <c r="D41" s="21">
        <v>1272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99113.097480087541</v>
      </c>
      <c r="I41" s="12">
        <f t="shared" si="4"/>
        <v>0</v>
      </c>
      <c r="J41" s="12">
        <f t="shared" si="1"/>
        <v>99113.097480087541</v>
      </c>
      <c r="K41" s="12">
        <f t="shared" si="2"/>
        <v>5282383.8586010067</v>
      </c>
      <c r="L41" s="15">
        <f t="shared" si="5"/>
        <v>53.296526825450812</v>
      </c>
    </row>
    <row r="42" spans="1:12" x14ac:dyDescent="0.2">
      <c r="A42" s="16">
        <v>33</v>
      </c>
      <c r="B42" s="21">
        <v>1</v>
      </c>
      <c r="C42" s="21">
        <v>1609</v>
      </c>
      <c r="D42" s="21">
        <v>1425</v>
      </c>
      <c r="E42" s="13">
        <v>7.1232876712328766E-2</v>
      </c>
      <c r="F42" s="14">
        <f t="shared" si="3"/>
        <v>6.5919578114700061E-4</v>
      </c>
      <c r="G42" s="14">
        <f t="shared" si="0"/>
        <v>6.5879244247749264E-4</v>
      </c>
      <c r="H42" s="12">
        <f t="shared" si="6"/>
        <v>99113.097480087541</v>
      </c>
      <c r="I42" s="12">
        <f t="shared" si="4"/>
        <v>65.294959570416694</v>
      </c>
      <c r="J42" s="12">
        <f t="shared" si="1"/>
        <v>99052.453668322138</v>
      </c>
      <c r="K42" s="12">
        <f t="shared" si="2"/>
        <v>5183270.7611209191</v>
      </c>
      <c r="L42" s="15">
        <f t="shared" si="5"/>
        <v>52.296526825450812</v>
      </c>
    </row>
    <row r="43" spans="1:12" ht="15" x14ac:dyDescent="0.25">
      <c r="A43" s="16">
        <v>34</v>
      </c>
      <c r="B43">
        <v>0</v>
      </c>
      <c r="C43" s="21">
        <v>1614</v>
      </c>
      <c r="D43" s="21">
        <v>1575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99047.802520517129</v>
      </c>
      <c r="I43" s="12">
        <f t="shared" si="4"/>
        <v>0</v>
      </c>
      <c r="J43" s="12">
        <f t="shared" si="1"/>
        <v>99047.802520517129</v>
      </c>
      <c r="K43" s="12">
        <f t="shared" si="2"/>
        <v>5084218.3074525967</v>
      </c>
      <c r="L43" s="15">
        <f t="shared" si="5"/>
        <v>51.330955135520881</v>
      </c>
    </row>
    <row r="44" spans="1:12" ht="15" x14ac:dyDescent="0.25">
      <c r="A44" s="16">
        <v>35</v>
      </c>
      <c r="B44">
        <v>0</v>
      </c>
      <c r="C44" s="21">
        <v>1671</v>
      </c>
      <c r="D44" s="21">
        <v>1561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99047.802520517129</v>
      </c>
      <c r="I44" s="12">
        <f t="shared" si="4"/>
        <v>0</v>
      </c>
      <c r="J44" s="12">
        <f t="shared" si="1"/>
        <v>99047.802520517129</v>
      </c>
      <c r="K44" s="12">
        <f t="shared" si="2"/>
        <v>4985170.5049320795</v>
      </c>
      <c r="L44" s="15">
        <f t="shared" si="5"/>
        <v>50.330955135520881</v>
      </c>
    </row>
    <row r="45" spans="1:12" x14ac:dyDescent="0.2">
      <c r="A45" s="16">
        <v>36</v>
      </c>
      <c r="B45" s="21">
        <v>2</v>
      </c>
      <c r="C45" s="21">
        <v>1583</v>
      </c>
      <c r="D45" s="21">
        <v>1648</v>
      </c>
      <c r="E45" s="13">
        <v>0.36712328767123287</v>
      </c>
      <c r="F45" s="14">
        <f t="shared" si="3"/>
        <v>1.2380068090374497E-3</v>
      </c>
      <c r="G45" s="14">
        <f t="shared" si="0"/>
        <v>1.2370375830658027E-3</v>
      </c>
      <c r="H45" s="12">
        <f t="shared" si="6"/>
        <v>99047.802520517129</v>
      </c>
      <c r="I45" s="12">
        <f t="shared" si="4"/>
        <v>122.52585423795944</v>
      </c>
      <c r="J45" s="12">
        <f t="shared" si="1"/>
        <v>98970.258760711731</v>
      </c>
      <c r="K45" s="12">
        <f t="shared" si="2"/>
        <v>4886122.7024115622</v>
      </c>
      <c r="L45" s="15">
        <f t="shared" si="5"/>
        <v>49.330955135520881</v>
      </c>
    </row>
    <row r="46" spans="1:12" ht="15" x14ac:dyDescent="0.25">
      <c r="A46" s="16">
        <v>37</v>
      </c>
      <c r="B46">
        <v>0</v>
      </c>
      <c r="C46" s="21">
        <v>1525</v>
      </c>
      <c r="D46" s="21">
        <v>1568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98925.276666279169</v>
      </c>
      <c r="I46" s="12">
        <f t="shared" si="4"/>
        <v>0</v>
      </c>
      <c r="J46" s="12">
        <f t="shared" si="1"/>
        <v>98925.276666279169</v>
      </c>
      <c r="K46" s="12">
        <f t="shared" si="2"/>
        <v>4787152.4436508501</v>
      </c>
      <c r="L46" s="15">
        <f t="shared" si="5"/>
        <v>48.391600256020865</v>
      </c>
    </row>
    <row r="47" spans="1:12" x14ac:dyDescent="0.2">
      <c r="A47" s="16">
        <v>38</v>
      </c>
      <c r="B47" s="21">
        <v>1</v>
      </c>
      <c r="C47" s="21">
        <v>1393</v>
      </c>
      <c r="D47" s="21">
        <v>1493</v>
      </c>
      <c r="E47" s="13">
        <v>0.53698630136986303</v>
      </c>
      <c r="F47" s="14">
        <f t="shared" si="3"/>
        <v>6.93000693000693E-4</v>
      </c>
      <c r="G47" s="14">
        <f t="shared" si="0"/>
        <v>6.9277840201645963E-4</v>
      </c>
      <c r="H47" s="12">
        <f t="shared" si="6"/>
        <v>98925.276666279169</v>
      </c>
      <c r="I47" s="12">
        <f t="shared" si="4"/>
        <v>68.533295087901038</v>
      </c>
      <c r="J47" s="12">
        <f t="shared" si="1"/>
        <v>98893.544811841217</v>
      </c>
      <c r="K47" s="12">
        <f t="shared" si="2"/>
        <v>4688227.1669845711</v>
      </c>
      <c r="L47" s="15">
        <f t="shared" si="5"/>
        <v>47.391600256020865</v>
      </c>
    </row>
    <row r="48" spans="1:12" ht="15" x14ac:dyDescent="0.25">
      <c r="A48" s="16">
        <v>39</v>
      </c>
      <c r="B48">
        <v>0</v>
      </c>
      <c r="C48" s="21">
        <v>1301</v>
      </c>
      <c r="D48" s="21">
        <v>1360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98856.743371191274</v>
      </c>
      <c r="I48" s="12">
        <f t="shared" si="4"/>
        <v>0</v>
      </c>
      <c r="J48" s="12">
        <f t="shared" si="1"/>
        <v>98856.743371191274</v>
      </c>
      <c r="K48" s="12">
        <f t="shared" si="2"/>
        <v>4589333.62217273</v>
      </c>
      <c r="L48" s="15">
        <f t="shared" si="5"/>
        <v>46.424082623686232</v>
      </c>
    </row>
    <row r="49" spans="1:12" ht="15" x14ac:dyDescent="0.25">
      <c r="A49" s="16">
        <v>40</v>
      </c>
      <c r="B49">
        <v>0</v>
      </c>
      <c r="C49" s="21">
        <v>1103</v>
      </c>
      <c r="D49" s="21">
        <v>1299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98856.743371191274</v>
      </c>
      <c r="I49" s="12">
        <f t="shared" si="4"/>
        <v>0</v>
      </c>
      <c r="J49" s="12">
        <f t="shared" si="1"/>
        <v>98856.743371191274</v>
      </c>
      <c r="K49" s="12">
        <f t="shared" si="2"/>
        <v>4490476.8788015386</v>
      </c>
      <c r="L49" s="15">
        <f t="shared" si="5"/>
        <v>45.424082623686232</v>
      </c>
    </row>
    <row r="50" spans="1:12" ht="15" x14ac:dyDescent="0.25">
      <c r="A50" s="16">
        <v>41</v>
      </c>
      <c r="B50">
        <v>0</v>
      </c>
      <c r="C50" s="21">
        <v>1056</v>
      </c>
      <c r="D50" s="21">
        <v>1096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98856.743371191274</v>
      </c>
      <c r="I50" s="12">
        <f t="shared" si="4"/>
        <v>0</v>
      </c>
      <c r="J50" s="12">
        <f t="shared" si="1"/>
        <v>98856.743371191274</v>
      </c>
      <c r="K50" s="12">
        <f t="shared" si="2"/>
        <v>4391620.1354303472</v>
      </c>
      <c r="L50" s="15">
        <f t="shared" si="5"/>
        <v>44.424082623686232</v>
      </c>
    </row>
    <row r="51" spans="1:12" ht="15" x14ac:dyDescent="0.25">
      <c r="A51" s="16">
        <v>42</v>
      </c>
      <c r="B51">
        <v>0</v>
      </c>
      <c r="C51" s="21">
        <v>1006</v>
      </c>
      <c r="D51" s="21">
        <v>1036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98856.743371191274</v>
      </c>
      <c r="I51" s="12">
        <f t="shared" si="4"/>
        <v>0</v>
      </c>
      <c r="J51" s="12">
        <f t="shared" si="1"/>
        <v>98856.743371191274</v>
      </c>
      <c r="K51" s="12">
        <f t="shared" si="2"/>
        <v>4292763.3920591557</v>
      </c>
      <c r="L51" s="15">
        <f t="shared" si="5"/>
        <v>43.424082623686225</v>
      </c>
    </row>
    <row r="52" spans="1:12" ht="15" x14ac:dyDescent="0.25">
      <c r="A52" s="16">
        <v>43</v>
      </c>
      <c r="B52">
        <v>0</v>
      </c>
      <c r="C52" s="21">
        <v>946</v>
      </c>
      <c r="D52" s="21">
        <v>988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98856.743371191274</v>
      </c>
      <c r="I52" s="12">
        <f t="shared" si="4"/>
        <v>0</v>
      </c>
      <c r="J52" s="12">
        <f t="shared" si="1"/>
        <v>98856.743371191274</v>
      </c>
      <c r="K52" s="12">
        <f t="shared" si="2"/>
        <v>4193906.6486879643</v>
      </c>
      <c r="L52" s="15">
        <f t="shared" si="5"/>
        <v>42.424082623686225</v>
      </c>
    </row>
    <row r="53" spans="1:12" ht="15" x14ac:dyDescent="0.25">
      <c r="A53" s="16">
        <v>44</v>
      </c>
      <c r="B53">
        <v>0</v>
      </c>
      <c r="C53" s="21">
        <v>956</v>
      </c>
      <c r="D53" s="21">
        <v>943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98856.743371191274</v>
      </c>
      <c r="I53" s="12">
        <f t="shared" si="4"/>
        <v>0</v>
      </c>
      <c r="J53" s="12">
        <f t="shared" si="1"/>
        <v>98856.743371191274</v>
      </c>
      <c r="K53" s="12">
        <f t="shared" si="2"/>
        <v>4095049.9053167729</v>
      </c>
      <c r="L53" s="15">
        <f t="shared" si="5"/>
        <v>41.424082623686225</v>
      </c>
    </row>
    <row r="54" spans="1:12" x14ac:dyDescent="0.2">
      <c r="A54" s="16">
        <v>45</v>
      </c>
      <c r="B54" s="21">
        <v>3</v>
      </c>
      <c r="C54" s="21">
        <v>834</v>
      </c>
      <c r="D54" s="21">
        <v>954</v>
      </c>
      <c r="E54" s="13">
        <v>0.47853881278538823</v>
      </c>
      <c r="F54" s="14">
        <f t="shared" si="3"/>
        <v>3.3557046979865771E-3</v>
      </c>
      <c r="G54" s="14">
        <f t="shared" si="0"/>
        <v>3.3498429091932541E-3</v>
      </c>
      <c r="H54" s="12">
        <f t="shared" si="6"/>
        <v>98856.743371191274</v>
      </c>
      <c r="I54" s="12">
        <f t="shared" si="4"/>
        <v>331.15456080792234</v>
      </c>
      <c r="J54" s="12">
        <f t="shared" si="1"/>
        <v>98684.059120760852</v>
      </c>
      <c r="K54" s="12">
        <f t="shared" si="2"/>
        <v>3996193.1619455814</v>
      </c>
      <c r="L54" s="15">
        <f t="shared" si="5"/>
        <v>40.424082623686225</v>
      </c>
    </row>
    <row r="55" spans="1:12" ht="15" x14ac:dyDescent="0.25">
      <c r="A55" s="16">
        <v>46</v>
      </c>
      <c r="B55">
        <v>0</v>
      </c>
      <c r="C55" s="21">
        <v>858</v>
      </c>
      <c r="D55" s="21">
        <v>819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98525.588810383357</v>
      </c>
      <c r="I55" s="12">
        <f t="shared" si="4"/>
        <v>0</v>
      </c>
      <c r="J55" s="12">
        <f t="shared" si="1"/>
        <v>98525.588810383357</v>
      </c>
      <c r="K55" s="12">
        <f t="shared" si="2"/>
        <v>3897509.1028248207</v>
      </c>
      <c r="L55" s="15">
        <f t="shared" si="5"/>
        <v>39.558343673801744</v>
      </c>
    </row>
    <row r="56" spans="1:12" ht="15" x14ac:dyDescent="0.25">
      <c r="A56" s="16">
        <v>47</v>
      </c>
      <c r="B56">
        <v>0</v>
      </c>
      <c r="C56" s="21">
        <v>822</v>
      </c>
      <c r="D56" s="21">
        <v>849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98525.588810383357</v>
      </c>
      <c r="I56" s="12">
        <f t="shared" si="4"/>
        <v>0</v>
      </c>
      <c r="J56" s="12">
        <f t="shared" si="1"/>
        <v>98525.588810383357</v>
      </c>
      <c r="K56" s="12">
        <f t="shared" si="2"/>
        <v>3798983.5140144373</v>
      </c>
      <c r="L56" s="15">
        <f t="shared" si="5"/>
        <v>38.558343673801744</v>
      </c>
    </row>
    <row r="57" spans="1:12" x14ac:dyDescent="0.2">
      <c r="A57" s="16">
        <v>48</v>
      </c>
      <c r="B57" s="21">
        <v>1</v>
      </c>
      <c r="C57" s="21">
        <v>709</v>
      </c>
      <c r="D57" s="21">
        <v>830</v>
      </c>
      <c r="E57" s="13">
        <v>0.8849315068493151</v>
      </c>
      <c r="F57" s="14">
        <f t="shared" si="3"/>
        <v>1.2995451591942819E-3</v>
      </c>
      <c r="G57" s="14">
        <f t="shared" si="0"/>
        <v>1.2993508585505294E-3</v>
      </c>
      <c r="H57" s="12">
        <f t="shared" si="6"/>
        <v>98525.588810383357</v>
      </c>
      <c r="I57" s="12">
        <f t="shared" si="4"/>
        <v>128.01930840996803</v>
      </c>
      <c r="J57" s="12">
        <f t="shared" si="1"/>
        <v>98510.857821470418</v>
      </c>
      <c r="K57" s="12">
        <f t="shared" si="2"/>
        <v>3700457.925204054</v>
      </c>
      <c r="L57" s="15">
        <f t="shared" si="5"/>
        <v>37.558343673801744</v>
      </c>
    </row>
    <row r="58" spans="1:12" x14ac:dyDescent="0.2">
      <c r="A58" s="16">
        <v>49</v>
      </c>
      <c r="B58" s="21">
        <v>2</v>
      </c>
      <c r="C58" s="21">
        <v>757</v>
      </c>
      <c r="D58" s="21">
        <v>705</v>
      </c>
      <c r="E58" s="13">
        <v>0.42876712328767119</v>
      </c>
      <c r="F58" s="14">
        <f t="shared" si="3"/>
        <v>2.7359781121751026E-3</v>
      </c>
      <c r="G58" s="14">
        <f t="shared" si="0"/>
        <v>2.7317087773919288E-3</v>
      </c>
      <c r="H58" s="12">
        <f t="shared" si="6"/>
        <v>98397.569501973383</v>
      </c>
      <c r="I58" s="12">
        <f t="shared" si="4"/>
        <v>268.79350428257305</v>
      </c>
      <c r="J58" s="12">
        <f t="shared" si="1"/>
        <v>98244.02581528046</v>
      </c>
      <c r="K58" s="12">
        <f t="shared" si="2"/>
        <v>3601947.0673825834</v>
      </c>
      <c r="L58" s="15">
        <f t="shared" si="5"/>
        <v>36.606057300128185</v>
      </c>
    </row>
    <row r="59" spans="1:12" x14ac:dyDescent="0.2">
      <c r="A59" s="16">
        <v>50</v>
      </c>
      <c r="B59" s="21">
        <v>1</v>
      </c>
      <c r="C59" s="21">
        <v>653</v>
      </c>
      <c r="D59" s="21">
        <v>745</v>
      </c>
      <c r="E59" s="13">
        <v>0.66027397260273968</v>
      </c>
      <c r="F59" s="14">
        <f t="shared" si="3"/>
        <v>1.4306151645207439E-3</v>
      </c>
      <c r="G59" s="14">
        <f t="shared" si="0"/>
        <v>1.4299201987001439E-3</v>
      </c>
      <c r="H59" s="12">
        <f t="shared" si="6"/>
        <v>98128.775997690813</v>
      </c>
      <c r="I59" s="12">
        <f t="shared" si="4"/>
        <v>140.31631887281995</v>
      </c>
      <c r="J59" s="12">
        <f t="shared" si="1"/>
        <v>98081.106892101147</v>
      </c>
      <c r="K59" s="12">
        <f t="shared" si="2"/>
        <v>3503703.0415673028</v>
      </c>
      <c r="L59" s="15">
        <f t="shared" si="5"/>
        <v>35.705153824090829</v>
      </c>
    </row>
    <row r="60" spans="1:12" x14ac:dyDescent="0.2">
      <c r="A60" s="16">
        <v>51</v>
      </c>
      <c r="B60" s="21">
        <v>2</v>
      </c>
      <c r="C60" s="21">
        <v>639</v>
      </c>
      <c r="D60" s="21">
        <v>643</v>
      </c>
      <c r="E60" s="13">
        <v>0.4506849315068493</v>
      </c>
      <c r="F60" s="14">
        <f t="shared" si="3"/>
        <v>3.1201248049921998E-3</v>
      </c>
      <c r="G60" s="14">
        <f t="shared" si="0"/>
        <v>3.1147862744596057E-3</v>
      </c>
      <c r="H60" s="12">
        <f t="shared" si="6"/>
        <v>97988.459678817992</v>
      </c>
      <c r="I60" s="12">
        <f t="shared" si="4"/>
        <v>305.21310926302078</v>
      </c>
      <c r="J60" s="12">
        <f t="shared" si="1"/>
        <v>97820.80151879818</v>
      </c>
      <c r="K60" s="12">
        <f t="shared" si="2"/>
        <v>3405621.9346752018</v>
      </c>
      <c r="L60" s="15">
        <f t="shared" si="5"/>
        <v>34.755336963536223</v>
      </c>
    </row>
    <row r="61" spans="1:12" x14ac:dyDescent="0.2">
      <c r="A61" s="16">
        <v>52</v>
      </c>
      <c r="B61" s="21">
        <v>2</v>
      </c>
      <c r="C61" s="21">
        <v>642</v>
      </c>
      <c r="D61" s="21">
        <v>631</v>
      </c>
      <c r="E61" s="13">
        <v>0.14931506849315071</v>
      </c>
      <c r="F61" s="14">
        <f t="shared" si="3"/>
        <v>3.1421838177533388E-3</v>
      </c>
      <c r="G61" s="14">
        <f t="shared" si="0"/>
        <v>3.1338071249036787E-3</v>
      </c>
      <c r="H61" s="12">
        <f t="shared" si="6"/>
        <v>97683.246569554976</v>
      </c>
      <c r="I61" s="12">
        <f t="shared" si="4"/>
        <v>306.12045408339424</v>
      </c>
      <c r="J61" s="12">
        <f t="shared" si="1"/>
        <v>97422.834512040194</v>
      </c>
      <c r="K61" s="12">
        <f t="shared" si="2"/>
        <v>3307801.1331564034</v>
      </c>
      <c r="L61" s="15">
        <f t="shared" si="5"/>
        <v>33.862522482819983</v>
      </c>
    </row>
    <row r="62" spans="1:12" x14ac:dyDescent="0.2">
      <c r="A62" s="16">
        <v>53</v>
      </c>
      <c r="B62" s="21">
        <v>2</v>
      </c>
      <c r="C62" s="21">
        <v>679</v>
      </c>
      <c r="D62" s="21">
        <v>635</v>
      </c>
      <c r="E62" s="13">
        <v>0.46986301369863015</v>
      </c>
      <c r="F62" s="14">
        <f t="shared" si="3"/>
        <v>3.0441400304414001E-3</v>
      </c>
      <c r="G62" s="14">
        <f t="shared" si="0"/>
        <v>3.0392352784439115E-3</v>
      </c>
      <c r="H62" s="12">
        <f t="shared" si="6"/>
        <v>97377.126115471576</v>
      </c>
      <c r="I62" s="12">
        <f t="shared" si="4"/>
        <v>295.95199700362315</v>
      </c>
      <c r="J62" s="12">
        <f t="shared" si="1"/>
        <v>97220.231015690209</v>
      </c>
      <c r="K62" s="12">
        <f t="shared" si="2"/>
        <v>3210378.2986443634</v>
      </c>
      <c r="L62" s="15">
        <f t="shared" si="5"/>
        <v>32.968505302132641</v>
      </c>
    </row>
    <row r="63" spans="1:12" x14ac:dyDescent="0.2">
      <c r="A63" s="16">
        <v>54</v>
      </c>
      <c r="B63" s="21">
        <v>2</v>
      </c>
      <c r="C63" s="21">
        <v>675</v>
      </c>
      <c r="D63" s="21">
        <v>665</v>
      </c>
      <c r="E63" s="13">
        <v>0.4589041095890411</v>
      </c>
      <c r="F63" s="14">
        <f t="shared" si="3"/>
        <v>2.9850746268656717E-3</v>
      </c>
      <c r="G63" s="14">
        <f t="shared" si="0"/>
        <v>2.9802608748902811E-3</v>
      </c>
      <c r="H63" s="12">
        <f t="shared" si="6"/>
        <v>97081.174118467956</v>
      </c>
      <c r="I63" s="12">
        <f t="shared" si="4"/>
        <v>289.32722491368105</v>
      </c>
      <c r="J63" s="12">
        <f t="shared" si="1"/>
        <v>96924.62034608316</v>
      </c>
      <c r="K63" s="12">
        <f t="shared" si="2"/>
        <v>3113158.0676286733</v>
      </c>
      <c r="L63" s="15">
        <f t="shared" si="5"/>
        <v>32.067577425770445</v>
      </c>
    </row>
    <row r="64" spans="1:12" x14ac:dyDescent="0.2">
      <c r="A64" s="16">
        <v>55</v>
      </c>
      <c r="B64" s="21">
        <v>1</v>
      </c>
      <c r="C64" s="21">
        <v>738</v>
      </c>
      <c r="D64" s="21">
        <v>669</v>
      </c>
      <c r="E64" s="13">
        <v>0.36986301369863012</v>
      </c>
      <c r="F64" s="14">
        <f t="shared" si="3"/>
        <v>1.4214641080312722E-3</v>
      </c>
      <c r="G64" s="14">
        <f t="shared" si="0"/>
        <v>1.4201920177426728E-3</v>
      </c>
      <c r="H64" s="12">
        <f t="shared" si="6"/>
        <v>96791.846893554277</v>
      </c>
      <c r="I64" s="12">
        <f t="shared" si="4"/>
        <v>137.4630083407967</v>
      </c>
      <c r="J64" s="12">
        <f t="shared" si="1"/>
        <v>96705.226367750482</v>
      </c>
      <c r="K64" s="12">
        <f t="shared" si="2"/>
        <v>3016233.44728259</v>
      </c>
      <c r="L64" s="15">
        <f t="shared" si="5"/>
        <v>31.162061104171904</v>
      </c>
    </row>
    <row r="65" spans="1:12" x14ac:dyDescent="0.2">
      <c r="A65" s="16">
        <v>56</v>
      </c>
      <c r="B65" s="21">
        <v>1</v>
      </c>
      <c r="C65" s="21">
        <v>734</v>
      </c>
      <c r="D65" s="21">
        <v>732</v>
      </c>
      <c r="E65" s="13">
        <v>8.2191780821917804E-2</v>
      </c>
      <c r="F65" s="14">
        <f t="shared" si="3"/>
        <v>1.364256480218281E-3</v>
      </c>
      <c r="G65" s="14">
        <f t="shared" si="0"/>
        <v>1.362550395699567E-3</v>
      </c>
      <c r="H65" s="12">
        <f t="shared" si="6"/>
        <v>96654.38388521348</v>
      </c>
      <c r="I65" s="12">
        <f t="shared" si="4"/>
        <v>131.69646900889549</v>
      </c>
      <c r="J65" s="12">
        <f t="shared" si="1"/>
        <v>96533.511783520386</v>
      </c>
      <c r="K65" s="12">
        <f t="shared" si="2"/>
        <v>2919528.2209148393</v>
      </c>
      <c r="L65" s="15">
        <f t="shared" si="5"/>
        <v>30.205854132618178</v>
      </c>
    </row>
    <row r="66" spans="1:12" x14ac:dyDescent="0.2">
      <c r="A66" s="16">
        <v>57</v>
      </c>
      <c r="B66" s="21">
        <v>2</v>
      </c>
      <c r="C66" s="21">
        <v>755</v>
      </c>
      <c r="D66" s="21">
        <v>728</v>
      </c>
      <c r="E66" s="13">
        <v>0.39589041095890409</v>
      </c>
      <c r="F66" s="14">
        <f t="shared" si="3"/>
        <v>2.6972353337828725E-3</v>
      </c>
      <c r="G66" s="14">
        <f t="shared" si="0"/>
        <v>2.6928475387189049E-3</v>
      </c>
      <c r="H66" s="12">
        <f t="shared" si="6"/>
        <v>96522.687416204586</v>
      </c>
      <c r="I66" s="12">
        <f t="shared" si="4"/>
        <v>259.92088123926072</v>
      </c>
      <c r="J66" s="12">
        <f t="shared" si="1"/>
        <v>96365.666719455941</v>
      </c>
      <c r="K66" s="12">
        <f t="shared" si="2"/>
        <v>2822994.7091313191</v>
      </c>
      <c r="L66" s="15">
        <f t="shared" si="5"/>
        <v>29.246955142873325</v>
      </c>
    </row>
    <row r="67" spans="1:12" x14ac:dyDescent="0.2">
      <c r="A67" s="16">
        <v>58</v>
      </c>
      <c r="B67" s="21">
        <v>6</v>
      </c>
      <c r="C67" s="21">
        <v>716</v>
      </c>
      <c r="D67" s="21">
        <v>744</v>
      </c>
      <c r="E67" s="13">
        <v>0.46255707762557075</v>
      </c>
      <c r="F67" s="14">
        <f t="shared" si="3"/>
        <v>8.21917808219178E-3</v>
      </c>
      <c r="G67" s="14">
        <f t="shared" si="0"/>
        <v>8.1830308601150113E-3</v>
      </c>
      <c r="H67" s="12">
        <f t="shared" si="6"/>
        <v>96262.766534965325</v>
      </c>
      <c r="I67" s="12">
        <f t="shared" si="4"/>
        <v>787.72118923566779</v>
      </c>
      <c r="J67" s="12">
        <f t="shared" si="1"/>
        <v>95839.411357006247</v>
      </c>
      <c r="K67" s="12">
        <f t="shared" si="2"/>
        <v>2726629.0424118633</v>
      </c>
      <c r="L67" s="15">
        <f t="shared" si="5"/>
        <v>28.324856437836488</v>
      </c>
    </row>
    <row r="68" spans="1:12" x14ac:dyDescent="0.2">
      <c r="A68" s="16">
        <v>59</v>
      </c>
      <c r="B68" s="21">
        <v>1</v>
      </c>
      <c r="C68" s="21">
        <v>705</v>
      </c>
      <c r="D68" s="21">
        <v>717</v>
      </c>
      <c r="E68" s="13">
        <v>0.26575342465753427</v>
      </c>
      <c r="F68" s="14">
        <f t="shared" si="3"/>
        <v>1.4064697609001407E-3</v>
      </c>
      <c r="G68" s="14">
        <f t="shared" si="0"/>
        <v>1.4050188041557761E-3</v>
      </c>
      <c r="H68" s="12">
        <f t="shared" si="6"/>
        <v>95475.045345729653</v>
      </c>
      <c r="I68" s="12">
        <f t="shared" si="4"/>
        <v>134.14423403837557</v>
      </c>
      <c r="J68" s="12">
        <f t="shared" si="1"/>
        <v>95376.550401285029</v>
      </c>
      <c r="K68" s="12">
        <f t="shared" si="2"/>
        <v>2630789.6310548573</v>
      </c>
      <c r="L68" s="15">
        <f t="shared" si="5"/>
        <v>27.554735601626248</v>
      </c>
    </row>
    <row r="69" spans="1:12" x14ac:dyDescent="0.2">
      <c r="A69" s="16">
        <v>60</v>
      </c>
      <c r="B69" s="21">
        <v>5</v>
      </c>
      <c r="C69" s="21">
        <v>706</v>
      </c>
      <c r="D69" s="21">
        <v>704</v>
      </c>
      <c r="E69" s="13">
        <v>0.79999999999999993</v>
      </c>
      <c r="F69" s="14">
        <f t="shared" si="3"/>
        <v>7.0921985815602835E-3</v>
      </c>
      <c r="G69" s="14">
        <f t="shared" si="0"/>
        <v>7.0821529745042503E-3</v>
      </c>
      <c r="H69" s="12">
        <f t="shared" si="6"/>
        <v>95340.901111691273</v>
      </c>
      <c r="I69" s="12">
        <f t="shared" si="4"/>
        <v>675.21884640007988</v>
      </c>
      <c r="J69" s="12">
        <f t="shared" si="1"/>
        <v>95205.857342411255</v>
      </c>
      <c r="K69" s="12">
        <f t="shared" si="2"/>
        <v>2535413.0806535725</v>
      </c>
      <c r="L69" s="15">
        <f t="shared" si="5"/>
        <v>26.593131081101824</v>
      </c>
    </row>
    <row r="70" spans="1:12" x14ac:dyDescent="0.2">
      <c r="A70" s="16">
        <v>61</v>
      </c>
      <c r="B70" s="21">
        <v>5</v>
      </c>
      <c r="C70" s="21">
        <v>635</v>
      </c>
      <c r="D70" s="21">
        <v>699</v>
      </c>
      <c r="E70" s="13">
        <v>0.25589041095890414</v>
      </c>
      <c r="F70" s="14">
        <f t="shared" si="3"/>
        <v>7.4962518740629685E-3</v>
      </c>
      <c r="G70" s="14">
        <f t="shared" si="0"/>
        <v>7.4546694824212771E-3</v>
      </c>
      <c r="H70" s="12">
        <f t="shared" si="6"/>
        <v>94665.682265291194</v>
      </c>
      <c r="I70" s="12">
        <f t="shared" si="4"/>
        <v>705.70137261565537</v>
      </c>
      <c r="J70" s="12">
        <f t="shared" si="1"/>
        <v>94140.563106928414</v>
      </c>
      <c r="K70" s="12">
        <f t="shared" si="2"/>
        <v>2440207.2233111612</v>
      </c>
      <c r="L70" s="15">
        <f t="shared" si="5"/>
        <v>25.777104911922805</v>
      </c>
    </row>
    <row r="71" spans="1:12" x14ac:dyDescent="0.2">
      <c r="A71" s="16">
        <v>62</v>
      </c>
      <c r="B71" s="21">
        <v>1</v>
      </c>
      <c r="C71" s="21">
        <v>616</v>
      </c>
      <c r="D71" s="21">
        <v>637</v>
      </c>
      <c r="E71" s="13">
        <v>0.34794520547945207</v>
      </c>
      <c r="F71" s="14">
        <f t="shared" si="3"/>
        <v>1.5961691939345571E-3</v>
      </c>
      <c r="G71" s="14">
        <f t="shared" si="0"/>
        <v>1.5945096445990903E-3</v>
      </c>
      <c r="H71" s="12">
        <f t="shared" si="6"/>
        <v>93959.980892675536</v>
      </c>
      <c r="I71" s="12">
        <f t="shared" si="4"/>
        <v>149.82009573971737</v>
      </c>
      <c r="J71" s="12">
        <f t="shared" si="1"/>
        <v>93862.289980932925</v>
      </c>
      <c r="K71" s="12">
        <f t="shared" si="2"/>
        <v>2346066.6602042327</v>
      </c>
      <c r="L71" s="15">
        <f t="shared" si="5"/>
        <v>24.96878605035046</v>
      </c>
    </row>
    <row r="72" spans="1:12" x14ac:dyDescent="0.2">
      <c r="A72" s="16">
        <v>63</v>
      </c>
      <c r="B72" s="21">
        <v>3</v>
      </c>
      <c r="C72" s="21">
        <v>594</v>
      </c>
      <c r="D72" s="21">
        <v>612</v>
      </c>
      <c r="E72" s="13">
        <v>0.51415525114155247</v>
      </c>
      <c r="F72" s="14">
        <f t="shared" si="3"/>
        <v>4.9751243781094526E-3</v>
      </c>
      <c r="G72" s="14">
        <f t="shared" si="0"/>
        <v>4.9631278130056614E-3</v>
      </c>
      <c r="H72" s="12">
        <f t="shared" si="6"/>
        <v>93810.160796935816</v>
      </c>
      <c r="I72" s="12">
        <f t="shared" si="4"/>
        <v>465.59181819380547</v>
      </c>
      <c r="J72" s="12">
        <f t="shared" si="1"/>
        <v>93583.955456954907</v>
      </c>
      <c r="K72" s="12">
        <f t="shared" si="2"/>
        <v>2252204.3702232996</v>
      </c>
      <c r="L72" s="15">
        <f t="shared" si="5"/>
        <v>24.008106916035313</v>
      </c>
    </row>
    <row r="73" spans="1:12" x14ac:dyDescent="0.2">
      <c r="A73" s="16">
        <v>64</v>
      </c>
      <c r="B73" s="21">
        <v>3</v>
      </c>
      <c r="C73" s="21">
        <v>520</v>
      </c>
      <c r="D73" s="21">
        <v>591</v>
      </c>
      <c r="E73" s="13">
        <v>0.73789954337899544</v>
      </c>
      <c r="F73" s="14">
        <f t="shared" si="3"/>
        <v>5.4005400540054005E-3</v>
      </c>
      <c r="G73" s="14">
        <f t="shared" ref="G73:G103" si="7">F73/((1+(1-E73)*F73))</f>
        <v>5.3929064810915826E-3</v>
      </c>
      <c r="H73" s="12">
        <f t="shared" si="6"/>
        <v>93344.568978742012</v>
      </c>
      <c r="I73" s="12">
        <f t="shared" si="4"/>
        <v>503.39853102015809</v>
      </c>
      <c r="J73" s="12">
        <f t="shared" ref="J73:J103" si="8">H74+I73*E73</f>
        <v>93212.627993899296</v>
      </c>
      <c r="K73" s="12">
        <f t="shared" ref="K73:K97" si="9">K74+J73</f>
        <v>2158620.4147663447</v>
      </c>
      <c r="L73" s="15">
        <f t="shared" si="5"/>
        <v>23.125292005557835</v>
      </c>
    </row>
    <row r="74" spans="1:12" x14ac:dyDescent="0.2">
      <c r="A74" s="16">
        <v>65</v>
      </c>
      <c r="B74" s="21">
        <v>3</v>
      </c>
      <c r="C74" s="21">
        <v>596</v>
      </c>
      <c r="D74" s="21">
        <v>515</v>
      </c>
      <c r="E74" s="13">
        <v>0.38082191780821917</v>
      </c>
      <c r="F74" s="14">
        <f t="shared" ref="F74:F103" si="10">B74/((C74+D74)/2)</f>
        <v>5.4005400540054005E-3</v>
      </c>
      <c r="G74" s="14">
        <f t="shared" si="7"/>
        <v>5.3825413951842233E-3</v>
      </c>
      <c r="H74" s="12">
        <f t="shared" si="6"/>
        <v>92841.170447721859</v>
      </c>
      <c r="I74" s="12">
        <f t="shared" ref="I74:I103" si="11">H74*G74</f>
        <v>499.72144311221712</v>
      </c>
      <c r="J74" s="12">
        <f t="shared" si="8"/>
        <v>92531.75388294553</v>
      </c>
      <c r="K74" s="12">
        <f t="shared" si="9"/>
        <v>2065407.7867724455</v>
      </c>
      <c r="L74" s="15">
        <f t="shared" ref="L74:L103" si="12">K74/H74</f>
        <v>22.246679752227603</v>
      </c>
    </row>
    <row r="75" spans="1:12" x14ac:dyDescent="0.2">
      <c r="A75" s="16">
        <v>66</v>
      </c>
      <c r="B75" s="21">
        <v>1</v>
      </c>
      <c r="C75" s="21">
        <v>462</v>
      </c>
      <c r="D75" s="21">
        <v>599</v>
      </c>
      <c r="E75" s="13">
        <v>0.15342465753424658</v>
      </c>
      <c r="F75" s="14">
        <f t="shared" si="10"/>
        <v>1.885014137606032E-3</v>
      </c>
      <c r="G75" s="14">
        <f t="shared" si="7"/>
        <v>1.8820108125388326E-3</v>
      </c>
      <c r="H75" s="12">
        <f t="shared" ref="H75:H104" si="13">H74-I74</f>
        <v>92341.449004609647</v>
      </c>
      <c r="I75" s="12">
        <f t="shared" si="11"/>
        <v>173.78760547217857</v>
      </c>
      <c r="J75" s="12">
        <f t="shared" si="8"/>
        <v>92194.324702990722</v>
      </c>
      <c r="K75" s="12">
        <f t="shared" si="9"/>
        <v>1972876.0328895</v>
      </c>
      <c r="L75" s="15">
        <f t="shared" si="12"/>
        <v>21.365010557620931</v>
      </c>
    </row>
    <row r="76" spans="1:12" x14ac:dyDescent="0.2">
      <c r="A76" s="16">
        <v>67</v>
      </c>
      <c r="B76" s="21">
        <v>5</v>
      </c>
      <c r="C76" s="21">
        <v>399</v>
      </c>
      <c r="D76" s="21">
        <v>459</v>
      </c>
      <c r="E76" s="13">
        <v>0.66739726027397261</v>
      </c>
      <c r="F76" s="14">
        <f t="shared" si="10"/>
        <v>1.1655011655011656E-2</v>
      </c>
      <c r="G76" s="14">
        <f t="shared" si="7"/>
        <v>1.1610005598249276E-2</v>
      </c>
      <c r="H76" s="12">
        <f t="shared" si="13"/>
        <v>92167.661399137462</v>
      </c>
      <c r="I76" s="12">
        <f t="shared" si="11"/>
        <v>1070.0670648215296</v>
      </c>
      <c r="J76" s="12">
        <f t="shared" si="8"/>
        <v>91811.754161687233</v>
      </c>
      <c r="K76" s="12">
        <f t="shared" si="9"/>
        <v>1880681.7081865093</v>
      </c>
      <c r="L76" s="15">
        <f t="shared" si="12"/>
        <v>20.405006263987833</v>
      </c>
    </row>
    <row r="77" spans="1:12" x14ac:dyDescent="0.2">
      <c r="A77" s="16">
        <v>68</v>
      </c>
      <c r="B77" s="21">
        <v>4</v>
      </c>
      <c r="C77" s="21">
        <v>443</v>
      </c>
      <c r="D77" s="21">
        <v>398</v>
      </c>
      <c r="E77" s="13">
        <v>0.76438356164383559</v>
      </c>
      <c r="F77" s="14">
        <f t="shared" si="10"/>
        <v>9.512485136741973E-3</v>
      </c>
      <c r="G77" s="14">
        <f t="shared" si="7"/>
        <v>9.4912125023971818E-3</v>
      </c>
      <c r="H77" s="12">
        <f t="shared" si="13"/>
        <v>91097.594334315931</v>
      </c>
      <c r="I77" s="12">
        <f t="shared" si="11"/>
        <v>864.62662628416604</v>
      </c>
      <c r="J77" s="12">
        <f t="shared" si="8"/>
        <v>90893.874088122946</v>
      </c>
      <c r="K77" s="12">
        <f t="shared" si="9"/>
        <v>1788869.954024822</v>
      </c>
      <c r="L77" s="15">
        <f t="shared" si="12"/>
        <v>19.636851742318349</v>
      </c>
    </row>
    <row r="78" spans="1:12" ht="15" x14ac:dyDescent="0.25">
      <c r="A78" s="16">
        <v>69</v>
      </c>
      <c r="B78">
        <v>0</v>
      </c>
      <c r="C78" s="21">
        <v>349</v>
      </c>
      <c r="D78" s="21">
        <v>443</v>
      </c>
      <c r="E78" s="13">
        <v>0</v>
      </c>
      <c r="F78" s="14">
        <f t="shared" si="10"/>
        <v>0</v>
      </c>
      <c r="G78" s="14">
        <f t="shared" si="7"/>
        <v>0</v>
      </c>
      <c r="H78" s="12">
        <f t="shared" si="13"/>
        <v>90232.967708031763</v>
      </c>
      <c r="I78" s="12">
        <f t="shared" si="11"/>
        <v>0</v>
      </c>
      <c r="J78" s="12">
        <f t="shared" si="8"/>
        <v>90232.967708031763</v>
      </c>
      <c r="K78" s="12">
        <f t="shared" si="9"/>
        <v>1697976.079936699</v>
      </c>
      <c r="L78" s="15">
        <f t="shared" si="12"/>
        <v>18.817690729522131</v>
      </c>
    </row>
    <row r="79" spans="1:12" x14ac:dyDescent="0.2">
      <c r="A79" s="16">
        <v>70</v>
      </c>
      <c r="B79" s="21">
        <v>3</v>
      </c>
      <c r="C79" s="21">
        <v>344</v>
      </c>
      <c r="D79" s="21">
        <v>348</v>
      </c>
      <c r="E79" s="13">
        <v>0.61095890410958908</v>
      </c>
      <c r="F79" s="14">
        <f t="shared" si="10"/>
        <v>8.670520231213872E-3</v>
      </c>
      <c r="G79" s="14">
        <f t="shared" si="7"/>
        <v>8.6413712554057887E-3</v>
      </c>
      <c r="H79" s="12">
        <f t="shared" si="13"/>
        <v>90232.967708031763</v>
      </c>
      <c r="I79" s="12">
        <f t="shared" si="11"/>
        <v>779.73657344214439</v>
      </c>
      <c r="J79" s="12">
        <f t="shared" si="8"/>
        <v>89929.618136993988</v>
      </c>
      <c r="K79" s="12">
        <f t="shared" si="9"/>
        <v>1607743.1122286674</v>
      </c>
      <c r="L79" s="15">
        <f t="shared" si="12"/>
        <v>17.817690729522131</v>
      </c>
    </row>
    <row r="80" spans="1:12" x14ac:dyDescent="0.2">
      <c r="A80" s="16">
        <v>71</v>
      </c>
      <c r="B80" s="21">
        <v>2</v>
      </c>
      <c r="C80" s="21">
        <v>255</v>
      </c>
      <c r="D80" s="21">
        <v>347</v>
      </c>
      <c r="E80" s="13">
        <v>0.26712328767123289</v>
      </c>
      <c r="F80" s="14">
        <f t="shared" si="10"/>
        <v>6.6445182724252493E-3</v>
      </c>
      <c r="G80" s="14">
        <f t="shared" si="7"/>
        <v>6.6123188405797098E-3</v>
      </c>
      <c r="H80" s="12">
        <f t="shared" si="13"/>
        <v>89453.231134589616</v>
      </c>
      <c r="I80" s="12">
        <f t="shared" si="11"/>
        <v>591.4932855819784</v>
      </c>
      <c r="J80" s="12">
        <f t="shared" si="8"/>
        <v>89019.739480087752</v>
      </c>
      <c r="K80" s="12">
        <f t="shared" si="9"/>
        <v>1517813.4940916733</v>
      </c>
      <c r="L80" s="15">
        <f t="shared" si="12"/>
        <v>16.967676570654003</v>
      </c>
    </row>
    <row r="81" spans="1:12" x14ac:dyDescent="0.2">
      <c r="A81" s="16">
        <v>72</v>
      </c>
      <c r="B81" s="21">
        <v>2</v>
      </c>
      <c r="C81" s="21">
        <v>233</v>
      </c>
      <c r="D81" s="21">
        <v>260</v>
      </c>
      <c r="E81" s="13">
        <v>0.45068493150684935</v>
      </c>
      <c r="F81" s="14">
        <f t="shared" si="10"/>
        <v>8.1135902636916835E-3</v>
      </c>
      <c r="G81" s="14">
        <f t="shared" si="7"/>
        <v>8.0775891162785558E-3</v>
      </c>
      <c r="H81" s="12">
        <f t="shared" si="13"/>
        <v>88861.737849007637</v>
      </c>
      <c r="I81" s="12">
        <f t="shared" si="11"/>
        <v>717.78860650274225</v>
      </c>
      <c r="J81" s="12">
        <f t="shared" si="8"/>
        <v>88467.445751462976</v>
      </c>
      <c r="K81" s="12">
        <f t="shared" si="9"/>
        <v>1428793.7546115855</v>
      </c>
      <c r="L81" s="15">
        <f t="shared" si="12"/>
        <v>16.078841008481824</v>
      </c>
    </row>
    <row r="82" spans="1:12" x14ac:dyDescent="0.2">
      <c r="A82" s="16">
        <v>73</v>
      </c>
      <c r="B82" s="21">
        <v>2</v>
      </c>
      <c r="C82" s="21">
        <v>263</v>
      </c>
      <c r="D82" s="21">
        <v>233</v>
      </c>
      <c r="E82" s="13">
        <v>0.77534246575342469</v>
      </c>
      <c r="F82" s="14">
        <f t="shared" si="10"/>
        <v>8.0645161290322578E-3</v>
      </c>
      <c r="G82" s="14">
        <f t="shared" si="7"/>
        <v>8.0499316307176567E-3</v>
      </c>
      <c r="H82" s="12">
        <f t="shared" si="13"/>
        <v>88143.949242504896</v>
      </c>
      <c r="I82" s="12">
        <f t="shared" si="11"/>
        <v>709.55276506361179</v>
      </c>
      <c r="J82" s="12">
        <f t="shared" si="8"/>
        <v>87984.542867887867</v>
      </c>
      <c r="K82" s="12">
        <f t="shared" si="9"/>
        <v>1340326.3088601225</v>
      </c>
      <c r="L82" s="15">
        <f t="shared" si="12"/>
        <v>15.20610683295534</v>
      </c>
    </row>
    <row r="83" spans="1:12" x14ac:dyDescent="0.2">
      <c r="A83" s="16">
        <v>74</v>
      </c>
      <c r="B83" s="21">
        <v>3</v>
      </c>
      <c r="C83" s="21">
        <v>161</v>
      </c>
      <c r="D83" s="21">
        <v>265</v>
      </c>
      <c r="E83" s="13">
        <v>0.34429223744292237</v>
      </c>
      <c r="F83" s="14">
        <f t="shared" si="10"/>
        <v>1.4084507042253521E-2</v>
      </c>
      <c r="G83" s="14">
        <f t="shared" si="7"/>
        <v>1.395562239526911E-2</v>
      </c>
      <c r="H83" s="12">
        <f t="shared" si="13"/>
        <v>87434.396477441289</v>
      </c>
      <c r="I83" s="12">
        <f t="shared" si="11"/>
        <v>1220.2014215974182</v>
      </c>
      <c r="J83" s="12">
        <f t="shared" si="8"/>
        <v>86634.300933416685</v>
      </c>
      <c r="K83" s="12">
        <f t="shared" si="9"/>
        <v>1252341.7659922347</v>
      </c>
      <c r="L83" s="15">
        <f t="shared" si="12"/>
        <v>14.32321622206597</v>
      </c>
    </row>
    <row r="84" spans="1:12" x14ac:dyDescent="0.2">
      <c r="A84" s="16">
        <v>75</v>
      </c>
      <c r="B84" s="21">
        <v>3</v>
      </c>
      <c r="C84" s="21">
        <v>197</v>
      </c>
      <c r="D84" s="21">
        <v>153</v>
      </c>
      <c r="E84" s="13">
        <v>0.32511415525114151</v>
      </c>
      <c r="F84" s="14">
        <f t="shared" si="10"/>
        <v>1.7142857142857144E-2</v>
      </c>
      <c r="G84" s="14">
        <f t="shared" si="7"/>
        <v>1.6946791716965361E-2</v>
      </c>
      <c r="H84" s="12">
        <f t="shared" si="13"/>
        <v>86214.195055843869</v>
      </c>
      <c r="I84" s="12">
        <f t="shared" si="11"/>
        <v>1461.0540066572109</v>
      </c>
      <c r="J84" s="12">
        <f t="shared" si="8"/>
        <v>85228.150388337308</v>
      </c>
      <c r="K84" s="12">
        <f t="shared" si="9"/>
        <v>1165707.465058818</v>
      </c>
      <c r="L84" s="15">
        <f t="shared" si="12"/>
        <v>13.521061865783814</v>
      </c>
    </row>
    <row r="85" spans="1:12" x14ac:dyDescent="0.2">
      <c r="A85" s="16">
        <v>76</v>
      </c>
      <c r="B85" s="21">
        <v>4</v>
      </c>
      <c r="C85" s="21">
        <v>200</v>
      </c>
      <c r="D85" s="21">
        <v>186</v>
      </c>
      <c r="E85" s="13">
        <v>0.30547945205479454</v>
      </c>
      <c r="F85" s="14">
        <f t="shared" si="10"/>
        <v>2.072538860103627E-2</v>
      </c>
      <c r="G85" s="14">
        <f t="shared" si="7"/>
        <v>2.0431296267789924E-2</v>
      </c>
      <c r="H85" s="12">
        <f t="shared" si="13"/>
        <v>84753.141049186655</v>
      </c>
      <c r="I85" s="12">
        <f t="shared" si="11"/>
        <v>1731.6165344017204</v>
      </c>
      <c r="J85" s="12">
        <f t="shared" si="8"/>
        <v>83550.497784882988</v>
      </c>
      <c r="K85" s="12">
        <f t="shared" si="9"/>
        <v>1080479.3146704808</v>
      </c>
      <c r="L85" s="15">
        <f t="shared" si="12"/>
        <v>12.748545968855861</v>
      </c>
    </row>
    <row r="86" spans="1:12" x14ac:dyDescent="0.2">
      <c r="A86" s="16">
        <v>77</v>
      </c>
      <c r="B86" s="21">
        <v>4</v>
      </c>
      <c r="C86" s="21">
        <v>206</v>
      </c>
      <c r="D86" s="21">
        <v>203</v>
      </c>
      <c r="E86" s="13">
        <v>0.56301369863013706</v>
      </c>
      <c r="F86" s="14">
        <f t="shared" si="10"/>
        <v>1.9559902200488997E-2</v>
      </c>
      <c r="G86" s="14">
        <f t="shared" si="7"/>
        <v>1.9394132610702636E-2</v>
      </c>
      <c r="H86" s="12">
        <f t="shared" si="13"/>
        <v>83021.524514784935</v>
      </c>
      <c r="I86" s="12">
        <f t="shared" si="11"/>
        <v>1610.1304559824389</v>
      </c>
      <c r="J86" s="12">
        <f t="shared" si="8"/>
        <v>82317.919562102208</v>
      </c>
      <c r="K86" s="12">
        <f t="shared" si="9"/>
        <v>996928.81688559789</v>
      </c>
      <c r="L86" s="15">
        <f t="shared" si="12"/>
        <v>12.00807649235662</v>
      </c>
    </row>
    <row r="87" spans="1:12" x14ac:dyDescent="0.2">
      <c r="A87" s="16">
        <v>78</v>
      </c>
      <c r="B87" s="21">
        <v>7</v>
      </c>
      <c r="C87" s="21">
        <v>170</v>
      </c>
      <c r="D87" s="21">
        <v>198</v>
      </c>
      <c r="E87" s="13">
        <v>0.44931506849315067</v>
      </c>
      <c r="F87" s="14">
        <f t="shared" si="10"/>
        <v>3.8043478260869568E-2</v>
      </c>
      <c r="G87" s="14">
        <f t="shared" si="7"/>
        <v>3.7262823223999889E-2</v>
      </c>
      <c r="H87" s="12">
        <f t="shared" si="13"/>
        <v>81411.3940588025</v>
      </c>
      <c r="I87" s="12">
        <f t="shared" si="11"/>
        <v>3033.6183852325526</v>
      </c>
      <c r="J87" s="12">
        <f t="shared" si="8"/>
        <v>79740.826126112792</v>
      </c>
      <c r="K87" s="12">
        <f t="shared" si="9"/>
        <v>914610.89732349571</v>
      </c>
      <c r="L87" s="15">
        <f t="shared" si="12"/>
        <v>11.234433556841969</v>
      </c>
    </row>
    <row r="88" spans="1:12" x14ac:dyDescent="0.2">
      <c r="A88" s="16">
        <v>79</v>
      </c>
      <c r="B88" s="21">
        <v>5</v>
      </c>
      <c r="C88" s="21">
        <v>176</v>
      </c>
      <c r="D88" s="21">
        <v>173</v>
      </c>
      <c r="E88" s="13">
        <v>0.52328767123287667</v>
      </c>
      <c r="F88" s="14">
        <f t="shared" si="10"/>
        <v>2.865329512893983E-2</v>
      </c>
      <c r="G88" s="14">
        <f t="shared" si="7"/>
        <v>2.8267182962245885E-2</v>
      </c>
      <c r="H88" s="12">
        <f t="shared" si="13"/>
        <v>78377.775673569951</v>
      </c>
      <c r="I88" s="12">
        <f t="shared" si="11"/>
        <v>2215.5189251386664</v>
      </c>
      <c r="J88" s="12">
        <f t="shared" si="8"/>
        <v>77321.610487339465</v>
      </c>
      <c r="K88" s="12">
        <f t="shared" si="9"/>
        <v>834870.07119738287</v>
      </c>
      <c r="L88" s="15">
        <f t="shared" si="12"/>
        <v>10.651872473065248</v>
      </c>
    </row>
    <row r="89" spans="1:12" x14ac:dyDescent="0.2">
      <c r="A89" s="16">
        <v>80</v>
      </c>
      <c r="B89" s="21">
        <v>5</v>
      </c>
      <c r="C89" s="21">
        <v>163</v>
      </c>
      <c r="D89" s="21">
        <v>170</v>
      </c>
      <c r="E89" s="13">
        <v>0.49369863013698634</v>
      </c>
      <c r="F89" s="14">
        <f t="shared" si="10"/>
        <v>3.003003003003003E-2</v>
      </c>
      <c r="G89" s="14">
        <f t="shared" si="7"/>
        <v>2.9580284132811427E-2</v>
      </c>
      <c r="H89" s="12">
        <f t="shared" si="13"/>
        <v>76162.256748431289</v>
      </c>
      <c r="I89" s="12">
        <f t="shared" si="11"/>
        <v>2252.9011948147322</v>
      </c>
      <c r="J89" s="12">
        <f t="shared" si="8"/>
        <v>75021.60978733057</v>
      </c>
      <c r="K89" s="12">
        <f t="shared" si="9"/>
        <v>757548.46071004344</v>
      </c>
      <c r="L89" s="15">
        <f t="shared" si="12"/>
        <v>9.9465075360394515</v>
      </c>
    </row>
    <row r="90" spans="1:12" x14ac:dyDescent="0.2">
      <c r="A90" s="16">
        <v>81</v>
      </c>
      <c r="B90" s="21">
        <v>7</v>
      </c>
      <c r="C90" s="21">
        <v>159</v>
      </c>
      <c r="D90" s="21">
        <v>161</v>
      </c>
      <c r="E90" s="13">
        <v>0.3761252446183953</v>
      </c>
      <c r="F90" s="14">
        <f t="shared" si="10"/>
        <v>4.3749999999999997E-2</v>
      </c>
      <c r="G90" s="14">
        <f t="shared" si="7"/>
        <v>4.2587592092542585E-2</v>
      </c>
      <c r="H90" s="12">
        <f t="shared" si="13"/>
        <v>73909.355553616551</v>
      </c>
      <c r="I90" s="12">
        <f t="shared" si="11"/>
        <v>3147.6214861401186</v>
      </c>
      <c r="J90" s="12">
        <f t="shared" si="8"/>
        <v>71945.633968916998</v>
      </c>
      <c r="K90" s="12">
        <f t="shared" si="9"/>
        <v>682526.85092271282</v>
      </c>
      <c r="L90" s="15">
        <f t="shared" si="12"/>
        <v>9.2346475735075639</v>
      </c>
    </row>
    <row r="91" spans="1:12" x14ac:dyDescent="0.2">
      <c r="A91" s="16">
        <v>82</v>
      </c>
      <c r="B91" s="21">
        <v>3</v>
      </c>
      <c r="C91" s="21">
        <v>137</v>
      </c>
      <c r="D91" s="21">
        <v>158</v>
      </c>
      <c r="E91" s="13">
        <v>0.35707762557077627</v>
      </c>
      <c r="F91" s="14">
        <f t="shared" si="10"/>
        <v>2.0338983050847456E-2</v>
      </c>
      <c r="G91" s="14">
        <f t="shared" si="7"/>
        <v>2.007645554302687E-2</v>
      </c>
      <c r="H91" s="12">
        <f t="shared" si="13"/>
        <v>70761.734067476427</v>
      </c>
      <c r="I91" s="12">
        <f t="shared" si="11"/>
        <v>1420.6448081531805</v>
      </c>
      <c r="J91" s="12">
        <f t="shared" si="8"/>
        <v>69848.36973419803</v>
      </c>
      <c r="K91" s="12">
        <f t="shared" si="9"/>
        <v>610581.21695379587</v>
      </c>
      <c r="L91" s="15">
        <f t="shared" si="12"/>
        <v>8.6286921172898694</v>
      </c>
    </row>
    <row r="92" spans="1:12" x14ac:dyDescent="0.2">
      <c r="A92" s="16">
        <v>83</v>
      </c>
      <c r="B92" s="21">
        <v>6</v>
      </c>
      <c r="C92" s="21">
        <v>133</v>
      </c>
      <c r="D92" s="21">
        <v>131</v>
      </c>
      <c r="E92" s="13">
        <v>0.49680365296803652</v>
      </c>
      <c r="F92" s="14">
        <f t="shared" si="10"/>
        <v>4.5454545454545456E-2</v>
      </c>
      <c r="G92" s="14">
        <f t="shared" si="7"/>
        <v>4.4438131569335654E-2</v>
      </c>
      <c r="H92" s="12">
        <f t="shared" si="13"/>
        <v>69341.089259323242</v>
      </c>
      <c r="I92" s="12">
        <f t="shared" si="11"/>
        <v>3081.3884476668536</v>
      </c>
      <c r="J92" s="12">
        <f t="shared" si="8"/>
        <v>67790.545848670794</v>
      </c>
      <c r="K92" s="12">
        <f t="shared" si="9"/>
        <v>540732.84721959778</v>
      </c>
      <c r="L92" s="15">
        <f t="shared" si="12"/>
        <v>7.7981591145381906</v>
      </c>
    </row>
    <row r="93" spans="1:12" x14ac:dyDescent="0.2">
      <c r="A93" s="16">
        <v>84</v>
      </c>
      <c r="B93" s="21">
        <v>9</v>
      </c>
      <c r="C93" s="21">
        <v>142</v>
      </c>
      <c r="D93" s="21">
        <v>128</v>
      </c>
      <c r="E93" s="13">
        <v>0.51963470319634708</v>
      </c>
      <c r="F93" s="14">
        <f t="shared" si="10"/>
        <v>6.6666666666666666E-2</v>
      </c>
      <c r="G93" s="14">
        <f t="shared" si="7"/>
        <v>6.4597958822488352E-2</v>
      </c>
      <c r="H93" s="12">
        <f t="shared" si="13"/>
        <v>66259.700811656396</v>
      </c>
      <c r="I93" s="12">
        <f t="shared" si="11"/>
        <v>4280.2414246217777</v>
      </c>
      <c r="J93" s="12">
        <f t="shared" si="8"/>
        <v>64203.621369326662</v>
      </c>
      <c r="K93" s="12">
        <f t="shared" si="9"/>
        <v>472942.30137092702</v>
      </c>
      <c r="L93" s="15">
        <f t="shared" si="12"/>
        <v>7.1377065633795782</v>
      </c>
    </row>
    <row r="94" spans="1:12" x14ac:dyDescent="0.2">
      <c r="A94" s="16">
        <v>85</v>
      </c>
      <c r="B94" s="21">
        <v>6</v>
      </c>
      <c r="C94" s="21">
        <v>113</v>
      </c>
      <c r="D94" s="21">
        <v>135</v>
      </c>
      <c r="E94" s="13">
        <v>0.33424657534246571</v>
      </c>
      <c r="F94" s="14">
        <f t="shared" si="10"/>
        <v>4.8387096774193547E-2</v>
      </c>
      <c r="G94" s="14">
        <f t="shared" si="7"/>
        <v>4.687700672117813E-2</v>
      </c>
      <c r="H94" s="12">
        <f t="shared" si="13"/>
        <v>61979.459387034614</v>
      </c>
      <c r="I94" s="12">
        <f t="shared" si="11"/>
        <v>2905.4115342610085</v>
      </c>
      <c r="J94" s="12">
        <f t="shared" si="8"/>
        <v>60045.171708060843</v>
      </c>
      <c r="K94" s="12">
        <f t="shared" si="9"/>
        <v>408738.68000160035</v>
      </c>
      <c r="L94" s="15">
        <f t="shared" si="12"/>
        <v>6.5947441949954113</v>
      </c>
    </row>
    <row r="95" spans="1:12" x14ac:dyDescent="0.2">
      <c r="A95" s="16">
        <v>86</v>
      </c>
      <c r="B95" s="21">
        <v>8</v>
      </c>
      <c r="C95" s="21">
        <v>100</v>
      </c>
      <c r="D95" s="21">
        <v>110</v>
      </c>
      <c r="E95" s="13">
        <v>0.4160958904109589</v>
      </c>
      <c r="F95" s="14">
        <f t="shared" si="10"/>
        <v>7.6190476190476197E-2</v>
      </c>
      <c r="G95" s="14">
        <f t="shared" si="7"/>
        <v>7.29452910317262E-2</v>
      </c>
      <c r="H95" s="12">
        <f t="shared" si="13"/>
        <v>59074.047852773605</v>
      </c>
      <c r="I95" s="12">
        <f t="shared" si="11"/>
        <v>4309.1736130426907</v>
      </c>
      <c r="J95" s="12">
        <f t="shared" si="8"/>
        <v>56557.903671185319</v>
      </c>
      <c r="K95" s="12">
        <f t="shared" si="9"/>
        <v>348693.50829353952</v>
      </c>
      <c r="L95" s="15">
        <f t="shared" si="12"/>
        <v>5.9026513497528663</v>
      </c>
    </row>
    <row r="96" spans="1:12" x14ac:dyDescent="0.2">
      <c r="A96" s="16">
        <v>87</v>
      </c>
      <c r="B96" s="21">
        <v>12</v>
      </c>
      <c r="C96" s="21">
        <v>93</v>
      </c>
      <c r="D96" s="21">
        <v>100</v>
      </c>
      <c r="E96" s="13">
        <v>0.42968036529680365</v>
      </c>
      <c r="F96" s="14">
        <f t="shared" si="10"/>
        <v>0.12435233160621761</v>
      </c>
      <c r="G96" s="14">
        <f t="shared" si="7"/>
        <v>0.11611723068358056</v>
      </c>
      <c r="H96" s="12">
        <f t="shared" si="13"/>
        <v>54764.874239730911</v>
      </c>
      <c r="I96" s="12">
        <f t="shared" si="11"/>
        <v>6359.1455354521122</v>
      </c>
      <c r="J96" s="12">
        <f t="shared" si="8"/>
        <v>51138.128680927402</v>
      </c>
      <c r="K96" s="12">
        <f t="shared" si="9"/>
        <v>292135.60462235421</v>
      </c>
      <c r="L96" s="15">
        <f t="shared" si="12"/>
        <v>5.3343609143251749</v>
      </c>
    </row>
    <row r="97" spans="1:12" x14ac:dyDescent="0.2">
      <c r="A97" s="16">
        <v>88</v>
      </c>
      <c r="B97" s="21">
        <v>10</v>
      </c>
      <c r="C97" s="21">
        <v>85</v>
      </c>
      <c r="D97" s="21">
        <v>80</v>
      </c>
      <c r="E97" s="13">
        <v>0.44547945205479456</v>
      </c>
      <c r="F97" s="14">
        <f t="shared" si="10"/>
        <v>0.12121212121212122</v>
      </c>
      <c r="G97" s="14">
        <f t="shared" si="7"/>
        <v>0.11357801876371104</v>
      </c>
      <c r="H97" s="12">
        <f t="shared" si="13"/>
        <v>48405.728704278801</v>
      </c>
      <c r="I97" s="12">
        <f t="shared" si="11"/>
        <v>5497.8267630456839</v>
      </c>
      <c r="J97" s="12">
        <f t="shared" si="8"/>
        <v>45357.070795126892</v>
      </c>
      <c r="K97" s="12">
        <f t="shared" si="9"/>
        <v>240997.47594142679</v>
      </c>
      <c r="L97" s="15">
        <f t="shared" si="12"/>
        <v>4.9786974061217659</v>
      </c>
    </row>
    <row r="98" spans="1:12" x14ac:dyDescent="0.2">
      <c r="A98" s="16">
        <v>89</v>
      </c>
      <c r="B98" s="21">
        <v>8</v>
      </c>
      <c r="C98" s="21">
        <v>68</v>
      </c>
      <c r="D98" s="21">
        <v>78</v>
      </c>
      <c r="E98" s="13">
        <v>0.61917808219178072</v>
      </c>
      <c r="F98" s="14">
        <f t="shared" si="10"/>
        <v>0.1095890410958904</v>
      </c>
      <c r="G98" s="14">
        <f t="shared" si="7"/>
        <v>0.10519868861908707</v>
      </c>
      <c r="H98" s="12">
        <f t="shared" si="13"/>
        <v>42907.901941233118</v>
      </c>
      <c r="I98" s="12">
        <f t="shared" si="11"/>
        <v>4513.8550156141046</v>
      </c>
      <c r="J98" s="12">
        <f t="shared" si="8"/>
        <v>41188.927017478702</v>
      </c>
      <c r="K98" s="12">
        <f>K99+J98</f>
        <v>195640.40514629989</v>
      </c>
      <c r="L98" s="15">
        <f t="shared" si="12"/>
        <v>4.5595425619796091</v>
      </c>
    </row>
    <row r="99" spans="1:12" x14ac:dyDescent="0.2">
      <c r="A99" s="16">
        <v>90</v>
      </c>
      <c r="B99" s="21">
        <v>7</v>
      </c>
      <c r="C99" s="21">
        <v>59</v>
      </c>
      <c r="D99" s="21">
        <v>59</v>
      </c>
      <c r="E99" s="24">
        <v>0.24657534246575344</v>
      </c>
      <c r="F99" s="25">
        <f t="shared" si="10"/>
        <v>0.11864406779661017</v>
      </c>
      <c r="G99" s="25">
        <f t="shared" si="7"/>
        <v>0.10890878090366582</v>
      </c>
      <c r="H99" s="26">
        <f t="shared" si="13"/>
        <v>38394.046925619012</v>
      </c>
      <c r="I99" s="26">
        <f t="shared" si="11"/>
        <v>4181.4488446273053</v>
      </c>
      <c r="J99" s="26">
        <f t="shared" si="8"/>
        <v>35243.640261858716</v>
      </c>
      <c r="K99" s="26">
        <f t="shared" ref="K99:K102" si="14">K100+J99</f>
        <v>154451.47812882118</v>
      </c>
      <c r="L99" s="17">
        <f t="shared" si="12"/>
        <v>4.0227975557783955</v>
      </c>
    </row>
    <row r="100" spans="1:12" x14ac:dyDescent="0.2">
      <c r="A100" s="16">
        <v>91</v>
      </c>
      <c r="B100" s="21">
        <v>5</v>
      </c>
      <c r="C100" s="21">
        <v>49</v>
      </c>
      <c r="D100" s="21">
        <v>59</v>
      </c>
      <c r="E100" s="24">
        <v>0.50684931506849318</v>
      </c>
      <c r="F100" s="25">
        <f t="shared" si="10"/>
        <v>9.2592592592592587E-2</v>
      </c>
      <c r="G100" s="25">
        <f t="shared" si="7"/>
        <v>8.8549247937894232E-2</v>
      </c>
      <c r="H100" s="26">
        <f t="shared" si="13"/>
        <v>34212.598080991709</v>
      </c>
      <c r="I100" s="26">
        <f t="shared" si="11"/>
        <v>3029.4998300732591</v>
      </c>
      <c r="J100" s="26">
        <f t="shared" si="8"/>
        <v>32718.598164791198</v>
      </c>
      <c r="K100" s="26">
        <f t="shared" si="14"/>
        <v>119207.83786696247</v>
      </c>
      <c r="L100" s="17">
        <f t="shared" si="12"/>
        <v>3.4843257908902729</v>
      </c>
    </row>
    <row r="101" spans="1:12" x14ac:dyDescent="0.2">
      <c r="A101" s="16">
        <v>92</v>
      </c>
      <c r="B101" s="21">
        <v>3</v>
      </c>
      <c r="C101" s="21">
        <v>50</v>
      </c>
      <c r="D101" s="21">
        <v>42</v>
      </c>
      <c r="E101" s="24">
        <v>0.25114155251141557</v>
      </c>
      <c r="F101" s="25">
        <f t="shared" si="10"/>
        <v>6.5217391304347824E-2</v>
      </c>
      <c r="G101" s="25">
        <f t="shared" si="7"/>
        <v>6.2180579216354344E-2</v>
      </c>
      <c r="H101" s="26">
        <f t="shared" si="13"/>
        <v>31183.098250918451</v>
      </c>
      <c r="I101" s="26">
        <f t="shared" si="11"/>
        <v>1938.9831110025953</v>
      </c>
      <c r="J101" s="26">
        <f t="shared" si="8"/>
        <v>29731.074368706461</v>
      </c>
      <c r="K101" s="26">
        <f t="shared" si="14"/>
        <v>86489.239702171268</v>
      </c>
      <c r="L101" s="17">
        <f t="shared" si="12"/>
        <v>2.7735935347483909</v>
      </c>
    </row>
    <row r="102" spans="1:12" x14ac:dyDescent="0.2">
      <c r="A102" s="16">
        <v>93</v>
      </c>
      <c r="B102" s="21">
        <v>4</v>
      </c>
      <c r="C102" s="21">
        <v>35</v>
      </c>
      <c r="D102" s="21">
        <v>42</v>
      </c>
      <c r="E102" s="24">
        <v>0.47739726027397256</v>
      </c>
      <c r="F102" s="25">
        <f t="shared" si="10"/>
        <v>0.1038961038961039</v>
      </c>
      <c r="G102" s="25">
        <f t="shared" si="7"/>
        <v>9.854544227329487E-2</v>
      </c>
      <c r="H102" s="26">
        <f t="shared" si="13"/>
        <v>29244.115139915855</v>
      </c>
      <c r="I102" s="26">
        <f t="shared" si="11"/>
        <v>2881.8742603541664</v>
      </c>
      <c r="J102" s="26">
        <f t="shared" si="8"/>
        <v>27738.039755908849</v>
      </c>
      <c r="K102" s="26">
        <f t="shared" si="14"/>
        <v>56758.1653334648</v>
      </c>
      <c r="L102" s="17">
        <f t="shared" si="12"/>
        <v>1.9408405780756377</v>
      </c>
    </row>
    <row r="103" spans="1:12" x14ac:dyDescent="0.2">
      <c r="A103" s="16">
        <v>94</v>
      </c>
      <c r="B103" s="21">
        <v>1</v>
      </c>
      <c r="C103" s="21">
        <v>26</v>
      </c>
      <c r="D103" s="21">
        <v>32</v>
      </c>
      <c r="E103" s="24">
        <v>0.57260273972602738</v>
      </c>
      <c r="F103" s="25">
        <f t="shared" si="10"/>
        <v>3.4482758620689655E-2</v>
      </c>
      <c r="G103" s="25">
        <f t="shared" si="7"/>
        <v>3.3981938367004937E-2</v>
      </c>
      <c r="H103" s="26">
        <f t="shared" si="13"/>
        <v>26362.24087956169</v>
      </c>
      <c r="I103" s="26">
        <f t="shared" si="11"/>
        <v>895.84004478540339</v>
      </c>
      <c r="J103" s="26">
        <f t="shared" si="8"/>
        <v>25979.361298776697</v>
      </c>
      <c r="K103" s="26">
        <f>K104+J103</f>
        <v>29020.125577555955</v>
      </c>
      <c r="L103" s="17">
        <f t="shared" si="12"/>
        <v>1.1008216528381276</v>
      </c>
    </row>
    <row r="104" spans="1:12" x14ac:dyDescent="0.2">
      <c r="A104" s="16" t="s">
        <v>22</v>
      </c>
      <c r="B104" s="21">
        <v>8</v>
      </c>
      <c r="C104" s="21">
        <v>63</v>
      </c>
      <c r="D104" s="21">
        <v>71</v>
      </c>
      <c r="E104" s="24"/>
      <c r="F104" s="25">
        <f>B104/((C104+D104)/2)</f>
        <v>0.11940298507462686</v>
      </c>
      <c r="G104" s="25">
        <v>1</v>
      </c>
      <c r="H104" s="26">
        <f t="shared" si="13"/>
        <v>25466.400834776287</v>
      </c>
      <c r="I104" s="26">
        <f>H104*G104</f>
        <v>25466.400834776287</v>
      </c>
      <c r="J104" s="26">
        <f>H104*F104</f>
        <v>3040.7642787792579</v>
      </c>
      <c r="K104" s="26">
        <f>J104</f>
        <v>3040.7642787792579</v>
      </c>
      <c r="L104" s="17">
        <f>K104/H104</f>
        <v>0.11940298507462686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11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53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s="29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9">
        <v>0</v>
      </c>
      <c r="C9" s="21">
        <v>988</v>
      </c>
      <c r="D9" s="21">
        <v>964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8547764.9125642776</v>
      </c>
      <c r="L9" s="23">
        <f>K9/H9</f>
        <v>85.47764912564277</v>
      </c>
    </row>
    <row r="10" spans="1:13" x14ac:dyDescent="0.2">
      <c r="A10" s="16">
        <v>1</v>
      </c>
      <c r="B10" s="9">
        <v>0</v>
      </c>
      <c r="C10" s="21">
        <v>1060</v>
      </c>
      <c r="D10" s="21">
        <v>985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8447764.9125642776</v>
      </c>
      <c r="L10" s="15">
        <f t="shared" ref="L10:L73" si="5">K10/H10</f>
        <v>84.47764912564277</v>
      </c>
    </row>
    <row r="11" spans="1:13" x14ac:dyDescent="0.2">
      <c r="A11" s="16">
        <v>2</v>
      </c>
      <c r="B11" s="9">
        <v>0</v>
      </c>
      <c r="C11" s="21">
        <v>1039</v>
      </c>
      <c r="D11" s="21">
        <v>1025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8347764.9125642767</v>
      </c>
      <c r="L11" s="15">
        <f t="shared" si="5"/>
        <v>83.47764912564277</v>
      </c>
    </row>
    <row r="12" spans="1:13" x14ac:dyDescent="0.2">
      <c r="A12" s="16">
        <v>3</v>
      </c>
      <c r="B12" s="9">
        <v>0</v>
      </c>
      <c r="C12" s="21">
        <v>964</v>
      </c>
      <c r="D12" s="21">
        <v>1049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8247764.9125642767</v>
      </c>
      <c r="L12" s="15">
        <f t="shared" si="5"/>
        <v>82.47764912564277</v>
      </c>
    </row>
    <row r="13" spans="1:13" x14ac:dyDescent="0.2">
      <c r="A13" s="16">
        <v>4</v>
      </c>
      <c r="B13" s="9">
        <v>0</v>
      </c>
      <c r="C13" s="21">
        <v>1011</v>
      </c>
      <c r="D13" s="21">
        <v>965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8147764.9125642767</v>
      </c>
      <c r="L13" s="15">
        <f t="shared" si="5"/>
        <v>81.47764912564277</v>
      </c>
    </row>
    <row r="14" spans="1:13" x14ac:dyDescent="0.2">
      <c r="A14" s="16">
        <v>5</v>
      </c>
      <c r="B14" s="9">
        <v>0</v>
      </c>
      <c r="C14" s="21">
        <v>894</v>
      </c>
      <c r="D14" s="21">
        <v>1001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8047764.9125642767</v>
      </c>
      <c r="L14" s="15">
        <f t="shared" si="5"/>
        <v>80.47764912564277</v>
      </c>
    </row>
    <row r="15" spans="1:13" x14ac:dyDescent="0.2">
      <c r="A15" s="16">
        <v>6</v>
      </c>
      <c r="B15" s="9">
        <v>0</v>
      </c>
      <c r="C15" s="21">
        <v>773</v>
      </c>
      <c r="D15" s="21">
        <v>888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7947764.9125642767</v>
      </c>
      <c r="L15" s="15">
        <f t="shared" si="5"/>
        <v>79.47764912564277</v>
      </c>
    </row>
    <row r="16" spans="1:13" x14ac:dyDescent="0.2">
      <c r="A16" s="16">
        <v>7</v>
      </c>
      <c r="B16" s="9">
        <v>0</v>
      </c>
      <c r="C16" s="21">
        <v>720</v>
      </c>
      <c r="D16" s="21">
        <v>779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7847764.9125642767</v>
      </c>
      <c r="L16" s="15">
        <f t="shared" si="5"/>
        <v>78.47764912564277</v>
      </c>
    </row>
    <row r="17" spans="1:12" x14ac:dyDescent="0.2">
      <c r="A17" s="16">
        <v>8</v>
      </c>
      <c r="B17" s="9">
        <v>0</v>
      </c>
      <c r="C17" s="21">
        <v>710</v>
      </c>
      <c r="D17" s="21">
        <v>710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7747764.9125642767</v>
      </c>
      <c r="L17" s="15">
        <f t="shared" si="5"/>
        <v>77.47764912564277</v>
      </c>
    </row>
    <row r="18" spans="1:12" x14ac:dyDescent="0.2">
      <c r="A18" s="16">
        <v>9</v>
      </c>
      <c r="B18" s="9">
        <v>0</v>
      </c>
      <c r="C18" s="21">
        <v>711</v>
      </c>
      <c r="D18" s="21">
        <v>703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7647764.9125642767</v>
      </c>
      <c r="L18" s="15">
        <f t="shared" si="5"/>
        <v>76.47764912564277</v>
      </c>
    </row>
    <row r="19" spans="1:12" x14ac:dyDescent="0.2">
      <c r="A19" s="16">
        <v>10</v>
      </c>
      <c r="B19" s="9">
        <v>0</v>
      </c>
      <c r="C19" s="21">
        <v>608</v>
      </c>
      <c r="D19" s="21">
        <v>707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7547764.9125642767</v>
      </c>
      <c r="L19" s="15">
        <f t="shared" si="5"/>
        <v>75.47764912564277</v>
      </c>
    </row>
    <row r="20" spans="1:12" x14ac:dyDescent="0.2">
      <c r="A20" s="16">
        <v>11</v>
      </c>
      <c r="B20" s="9">
        <v>0</v>
      </c>
      <c r="C20" s="21">
        <v>601</v>
      </c>
      <c r="D20" s="21">
        <v>602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7447764.9125642767</v>
      </c>
      <c r="L20" s="15">
        <f t="shared" si="5"/>
        <v>74.47764912564277</v>
      </c>
    </row>
    <row r="21" spans="1:12" x14ac:dyDescent="0.2">
      <c r="A21" s="16">
        <v>12</v>
      </c>
      <c r="B21" s="9">
        <v>0</v>
      </c>
      <c r="C21" s="21">
        <v>587</v>
      </c>
      <c r="D21" s="21">
        <v>597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7347764.9125642767</v>
      </c>
      <c r="L21" s="15">
        <f t="shared" si="5"/>
        <v>73.47764912564277</v>
      </c>
    </row>
    <row r="22" spans="1:12" x14ac:dyDescent="0.2">
      <c r="A22" s="16">
        <v>13</v>
      </c>
      <c r="B22" s="9">
        <v>0</v>
      </c>
      <c r="C22" s="21">
        <v>510</v>
      </c>
      <c r="D22" s="21">
        <v>573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7247764.9125642767</v>
      </c>
      <c r="L22" s="15">
        <f t="shared" si="5"/>
        <v>72.47764912564277</v>
      </c>
    </row>
    <row r="23" spans="1:12" x14ac:dyDescent="0.2">
      <c r="A23" s="16">
        <v>14</v>
      </c>
      <c r="B23" s="9">
        <v>0</v>
      </c>
      <c r="C23" s="21">
        <v>550</v>
      </c>
      <c r="D23" s="21">
        <v>508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7147764.9125642767</v>
      </c>
      <c r="L23" s="15">
        <f t="shared" si="5"/>
        <v>71.47764912564277</v>
      </c>
    </row>
    <row r="24" spans="1:12" x14ac:dyDescent="0.2">
      <c r="A24" s="16">
        <v>15</v>
      </c>
      <c r="B24" s="9">
        <v>0</v>
      </c>
      <c r="C24" s="21">
        <v>581</v>
      </c>
      <c r="D24" s="21">
        <v>518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7047764.9125642767</v>
      </c>
      <c r="L24" s="15">
        <f t="shared" si="5"/>
        <v>70.47764912564277</v>
      </c>
    </row>
    <row r="25" spans="1:12" x14ac:dyDescent="0.2">
      <c r="A25" s="16">
        <v>16</v>
      </c>
      <c r="B25" s="9">
        <v>0</v>
      </c>
      <c r="C25" s="21">
        <v>498</v>
      </c>
      <c r="D25" s="21">
        <v>576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6947764.9125642767</v>
      </c>
      <c r="L25" s="15">
        <f t="shared" si="5"/>
        <v>69.47764912564277</v>
      </c>
    </row>
    <row r="26" spans="1:12" x14ac:dyDescent="0.2">
      <c r="A26" s="16">
        <v>17</v>
      </c>
      <c r="B26" s="9">
        <v>0</v>
      </c>
      <c r="C26" s="21">
        <v>539</v>
      </c>
      <c r="D26" s="21">
        <v>498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100000</v>
      </c>
      <c r="I26" s="12">
        <f t="shared" si="4"/>
        <v>0</v>
      </c>
      <c r="J26" s="12">
        <f t="shared" si="1"/>
        <v>100000</v>
      </c>
      <c r="K26" s="12">
        <f t="shared" si="2"/>
        <v>6847764.9125642767</v>
      </c>
      <c r="L26" s="15">
        <f t="shared" si="5"/>
        <v>68.47764912564277</v>
      </c>
    </row>
    <row r="27" spans="1:12" x14ac:dyDescent="0.2">
      <c r="A27" s="16">
        <v>18</v>
      </c>
      <c r="B27" s="9">
        <v>0</v>
      </c>
      <c r="C27" s="21">
        <v>569</v>
      </c>
      <c r="D27" s="21">
        <v>549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100000</v>
      </c>
      <c r="I27" s="12">
        <f t="shared" si="4"/>
        <v>0</v>
      </c>
      <c r="J27" s="12">
        <f t="shared" si="1"/>
        <v>100000</v>
      </c>
      <c r="K27" s="12">
        <f t="shared" si="2"/>
        <v>6747764.9125642767</v>
      </c>
      <c r="L27" s="15">
        <f t="shared" si="5"/>
        <v>67.47764912564277</v>
      </c>
    </row>
    <row r="28" spans="1:12" x14ac:dyDescent="0.2">
      <c r="A28" s="16">
        <v>19</v>
      </c>
      <c r="B28" s="9">
        <v>0</v>
      </c>
      <c r="C28" s="21">
        <v>575</v>
      </c>
      <c r="D28" s="21">
        <v>568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100000</v>
      </c>
      <c r="I28" s="12">
        <f t="shared" si="4"/>
        <v>0</v>
      </c>
      <c r="J28" s="12">
        <f t="shared" si="1"/>
        <v>100000</v>
      </c>
      <c r="K28" s="12">
        <f t="shared" si="2"/>
        <v>6647764.9125642767</v>
      </c>
      <c r="L28" s="15">
        <f t="shared" si="5"/>
        <v>66.47764912564277</v>
      </c>
    </row>
    <row r="29" spans="1:12" x14ac:dyDescent="0.2">
      <c r="A29" s="16">
        <v>20</v>
      </c>
      <c r="B29" s="9">
        <v>0</v>
      </c>
      <c r="C29" s="21">
        <v>662</v>
      </c>
      <c r="D29" s="21">
        <v>570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100000</v>
      </c>
      <c r="I29" s="12">
        <f t="shared" si="4"/>
        <v>0</v>
      </c>
      <c r="J29" s="12">
        <f t="shared" si="1"/>
        <v>100000</v>
      </c>
      <c r="K29" s="12">
        <f t="shared" si="2"/>
        <v>6547764.9125642767</v>
      </c>
      <c r="L29" s="15">
        <f t="shared" si="5"/>
        <v>65.47764912564277</v>
      </c>
    </row>
    <row r="30" spans="1:12" x14ac:dyDescent="0.2">
      <c r="A30" s="16">
        <v>21</v>
      </c>
      <c r="B30" s="9">
        <v>0</v>
      </c>
      <c r="C30" s="21">
        <v>581</v>
      </c>
      <c r="D30" s="21">
        <v>652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100000</v>
      </c>
      <c r="I30" s="12">
        <f t="shared" si="4"/>
        <v>0</v>
      </c>
      <c r="J30" s="12">
        <f t="shared" si="1"/>
        <v>100000</v>
      </c>
      <c r="K30" s="12">
        <f t="shared" si="2"/>
        <v>6447764.9125642767</v>
      </c>
      <c r="L30" s="15">
        <f t="shared" si="5"/>
        <v>64.47764912564277</v>
      </c>
    </row>
    <row r="31" spans="1:12" x14ac:dyDescent="0.2">
      <c r="A31" s="16">
        <v>22</v>
      </c>
      <c r="B31" s="9">
        <v>0</v>
      </c>
      <c r="C31" s="21">
        <v>701</v>
      </c>
      <c r="D31" s="21">
        <v>590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100000</v>
      </c>
      <c r="I31" s="12">
        <f t="shared" si="4"/>
        <v>0</v>
      </c>
      <c r="J31" s="12">
        <f t="shared" si="1"/>
        <v>100000</v>
      </c>
      <c r="K31" s="12">
        <f t="shared" si="2"/>
        <v>6347764.9125642767</v>
      </c>
      <c r="L31" s="15">
        <f t="shared" si="5"/>
        <v>63.47764912564277</v>
      </c>
    </row>
    <row r="32" spans="1:12" x14ac:dyDescent="0.2">
      <c r="A32" s="16">
        <v>23</v>
      </c>
      <c r="B32" s="9">
        <v>0</v>
      </c>
      <c r="C32" s="21">
        <v>758</v>
      </c>
      <c r="D32" s="21">
        <v>690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100000</v>
      </c>
      <c r="I32" s="12">
        <f t="shared" si="4"/>
        <v>0</v>
      </c>
      <c r="J32" s="12">
        <f t="shared" si="1"/>
        <v>100000</v>
      </c>
      <c r="K32" s="12">
        <f t="shared" si="2"/>
        <v>6247764.9125642767</v>
      </c>
      <c r="L32" s="15">
        <f t="shared" si="5"/>
        <v>62.47764912564277</v>
      </c>
    </row>
    <row r="33" spans="1:12" x14ac:dyDescent="0.2">
      <c r="A33" s="16">
        <v>24</v>
      </c>
      <c r="B33" s="9">
        <v>0</v>
      </c>
      <c r="C33" s="21">
        <v>812</v>
      </c>
      <c r="D33" s="21">
        <v>777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100000</v>
      </c>
      <c r="I33" s="12">
        <f t="shared" si="4"/>
        <v>0</v>
      </c>
      <c r="J33" s="12">
        <f t="shared" si="1"/>
        <v>100000</v>
      </c>
      <c r="K33" s="12">
        <f t="shared" si="2"/>
        <v>6147764.9125642767</v>
      </c>
      <c r="L33" s="15">
        <f t="shared" si="5"/>
        <v>61.47764912564277</v>
      </c>
    </row>
    <row r="34" spans="1:12" x14ac:dyDescent="0.2">
      <c r="A34" s="16">
        <v>25</v>
      </c>
      <c r="B34" s="9">
        <v>0</v>
      </c>
      <c r="C34" s="21">
        <v>885</v>
      </c>
      <c r="D34" s="21">
        <v>796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100000</v>
      </c>
      <c r="I34" s="12">
        <f t="shared" si="4"/>
        <v>0</v>
      </c>
      <c r="J34" s="12">
        <f t="shared" si="1"/>
        <v>100000</v>
      </c>
      <c r="K34" s="12">
        <f t="shared" si="2"/>
        <v>6047764.9125642767</v>
      </c>
      <c r="L34" s="15">
        <f t="shared" si="5"/>
        <v>60.47764912564277</v>
      </c>
    </row>
    <row r="35" spans="1:12" x14ac:dyDescent="0.2">
      <c r="A35" s="16">
        <v>26</v>
      </c>
      <c r="B35" s="9">
        <v>0</v>
      </c>
      <c r="C35" s="21">
        <v>936</v>
      </c>
      <c r="D35" s="21">
        <v>872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100000</v>
      </c>
      <c r="I35" s="12">
        <f t="shared" si="4"/>
        <v>0</v>
      </c>
      <c r="J35" s="12">
        <f t="shared" si="1"/>
        <v>100000</v>
      </c>
      <c r="K35" s="12">
        <f t="shared" si="2"/>
        <v>5947764.9125642767</v>
      </c>
      <c r="L35" s="15">
        <f t="shared" si="5"/>
        <v>59.47764912564277</v>
      </c>
    </row>
    <row r="36" spans="1:12" x14ac:dyDescent="0.2">
      <c r="A36" s="16">
        <v>27</v>
      </c>
      <c r="B36" s="9">
        <v>0</v>
      </c>
      <c r="C36" s="21">
        <v>978</v>
      </c>
      <c r="D36" s="21">
        <v>928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100000</v>
      </c>
      <c r="I36" s="12">
        <f t="shared" si="4"/>
        <v>0</v>
      </c>
      <c r="J36" s="12">
        <f t="shared" si="1"/>
        <v>100000</v>
      </c>
      <c r="K36" s="12">
        <f t="shared" si="2"/>
        <v>5847764.9125642767</v>
      </c>
      <c r="L36" s="15">
        <f t="shared" si="5"/>
        <v>58.47764912564277</v>
      </c>
    </row>
    <row r="37" spans="1:12" x14ac:dyDescent="0.2">
      <c r="A37" s="16">
        <v>28</v>
      </c>
      <c r="B37" s="9">
        <v>0</v>
      </c>
      <c r="C37" s="21">
        <v>1100</v>
      </c>
      <c r="D37" s="21">
        <v>954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100000</v>
      </c>
      <c r="I37" s="12">
        <f t="shared" si="4"/>
        <v>0</v>
      </c>
      <c r="J37" s="12">
        <f t="shared" si="1"/>
        <v>100000</v>
      </c>
      <c r="K37" s="12">
        <f t="shared" si="2"/>
        <v>5747764.9125642767</v>
      </c>
      <c r="L37" s="15">
        <f t="shared" si="5"/>
        <v>57.47764912564277</v>
      </c>
    </row>
    <row r="38" spans="1:12" x14ac:dyDescent="0.2">
      <c r="A38" s="16">
        <v>29</v>
      </c>
      <c r="B38" s="9">
        <v>0</v>
      </c>
      <c r="C38" s="21">
        <v>1152</v>
      </c>
      <c r="D38" s="21">
        <v>1086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100000</v>
      </c>
      <c r="I38" s="12">
        <f t="shared" si="4"/>
        <v>0</v>
      </c>
      <c r="J38" s="12">
        <f t="shared" si="1"/>
        <v>100000</v>
      </c>
      <c r="K38" s="12">
        <f t="shared" si="2"/>
        <v>5647764.9125642767</v>
      </c>
      <c r="L38" s="15">
        <f t="shared" si="5"/>
        <v>56.47764912564277</v>
      </c>
    </row>
    <row r="39" spans="1:12" x14ac:dyDescent="0.2">
      <c r="A39" s="16">
        <v>30</v>
      </c>
      <c r="B39" s="9">
        <v>0</v>
      </c>
      <c r="C39" s="21">
        <v>1309</v>
      </c>
      <c r="D39" s="21">
        <v>1134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100000</v>
      </c>
      <c r="I39" s="12">
        <f t="shared" si="4"/>
        <v>0</v>
      </c>
      <c r="J39" s="12">
        <f t="shared" si="1"/>
        <v>100000</v>
      </c>
      <c r="K39" s="12">
        <f t="shared" si="2"/>
        <v>5547764.9125642767</v>
      </c>
      <c r="L39" s="15">
        <f t="shared" si="5"/>
        <v>55.47764912564277</v>
      </c>
    </row>
    <row r="40" spans="1:12" x14ac:dyDescent="0.2">
      <c r="A40" s="16">
        <v>31</v>
      </c>
      <c r="B40" s="9">
        <v>0</v>
      </c>
      <c r="C40" s="21">
        <v>1505</v>
      </c>
      <c r="D40" s="21">
        <v>1303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100000</v>
      </c>
      <c r="I40" s="12">
        <f t="shared" si="4"/>
        <v>0</v>
      </c>
      <c r="J40" s="12">
        <f t="shared" si="1"/>
        <v>100000</v>
      </c>
      <c r="K40" s="12">
        <f t="shared" si="2"/>
        <v>5447764.9125642767</v>
      </c>
      <c r="L40" s="15">
        <f t="shared" si="5"/>
        <v>54.47764912564277</v>
      </c>
    </row>
    <row r="41" spans="1:12" x14ac:dyDescent="0.2">
      <c r="A41" s="16">
        <v>32</v>
      </c>
      <c r="B41" s="9">
        <v>0</v>
      </c>
      <c r="C41" s="21">
        <v>1643</v>
      </c>
      <c r="D41" s="21">
        <v>1449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100000</v>
      </c>
      <c r="I41" s="12">
        <f t="shared" si="4"/>
        <v>0</v>
      </c>
      <c r="J41" s="12">
        <f t="shared" si="1"/>
        <v>100000</v>
      </c>
      <c r="K41" s="12">
        <f t="shared" si="2"/>
        <v>5347764.9125642767</v>
      </c>
      <c r="L41" s="15">
        <f t="shared" si="5"/>
        <v>53.47764912564277</v>
      </c>
    </row>
    <row r="42" spans="1:12" x14ac:dyDescent="0.2">
      <c r="A42" s="16">
        <v>33</v>
      </c>
      <c r="B42" s="21">
        <v>1</v>
      </c>
      <c r="C42" s="21">
        <v>1646</v>
      </c>
      <c r="D42" s="21">
        <v>1609</v>
      </c>
      <c r="E42" s="13">
        <v>0.10136986301369863</v>
      </c>
      <c r="F42" s="14">
        <f t="shared" si="3"/>
        <v>6.1443932411674347E-4</v>
      </c>
      <c r="G42" s="14">
        <f t="shared" si="0"/>
        <v>6.1410024639720854E-4</v>
      </c>
      <c r="H42" s="12">
        <f t="shared" si="6"/>
        <v>100000</v>
      </c>
      <c r="I42" s="12">
        <f t="shared" si="4"/>
        <v>61.410024639720852</v>
      </c>
      <c r="J42" s="12">
        <f t="shared" si="1"/>
        <v>99944.815101145679</v>
      </c>
      <c r="K42" s="12">
        <f t="shared" si="2"/>
        <v>5247764.9125642767</v>
      </c>
      <c r="L42" s="15">
        <f t="shared" si="5"/>
        <v>52.47764912564277</v>
      </c>
    </row>
    <row r="43" spans="1:12" x14ac:dyDescent="0.2">
      <c r="A43" s="16">
        <v>34</v>
      </c>
      <c r="B43" s="21">
        <v>1</v>
      </c>
      <c r="C43" s="21">
        <v>1696</v>
      </c>
      <c r="D43" s="21">
        <v>1614</v>
      </c>
      <c r="E43" s="13">
        <v>4.6575342465753428E-2</v>
      </c>
      <c r="F43" s="14">
        <f t="shared" si="3"/>
        <v>6.0422960725075529E-4</v>
      </c>
      <c r="G43" s="14">
        <f t="shared" si="0"/>
        <v>6.0388171859773699E-4</v>
      </c>
      <c r="H43" s="12">
        <f t="shared" si="6"/>
        <v>99938.589975360286</v>
      </c>
      <c r="I43" s="12">
        <f t="shared" si="4"/>
        <v>60.351087468555143</v>
      </c>
      <c r="J43" s="12">
        <f t="shared" si="1"/>
        <v>99881.049760458758</v>
      </c>
      <c r="K43" s="12">
        <f t="shared" si="2"/>
        <v>5147820.097463131</v>
      </c>
      <c r="L43" s="15">
        <f t="shared" si="5"/>
        <v>51.509833175876494</v>
      </c>
    </row>
    <row r="44" spans="1:12" x14ac:dyDescent="0.2">
      <c r="A44" s="16">
        <v>35</v>
      </c>
      <c r="B44" s="9">
        <v>0</v>
      </c>
      <c r="C44" s="21">
        <v>1612</v>
      </c>
      <c r="D44" s="21">
        <v>1671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99878.238887891726</v>
      </c>
      <c r="I44" s="12">
        <f t="shared" si="4"/>
        <v>0</v>
      </c>
      <c r="J44" s="12">
        <f t="shared" si="1"/>
        <v>99878.238887891726</v>
      </c>
      <c r="K44" s="12">
        <f t="shared" si="2"/>
        <v>5047939.047702672</v>
      </c>
      <c r="L44" s="15">
        <f t="shared" si="5"/>
        <v>50.540929675068945</v>
      </c>
    </row>
    <row r="45" spans="1:12" x14ac:dyDescent="0.2">
      <c r="A45" s="16">
        <v>36</v>
      </c>
      <c r="B45" s="9">
        <v>0</v>
      </c>
      <c r="C45" s="21">
        <v>1574</v>
      </c>
      <c r="D45" s="21">
        <v>1583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99878.238887891726</v>
      </c>
      <c r="I45" s="12">
        <f t="shared" si="4"/>
        <v>0</v>
      </c>
      <c r="J45" s="12">
        <f t="shared" si="1"/>
        <v>99878.238887891726</v>
      </c>
      <c r="K45" s="12">
        <f t="shared" si="2"/>
        <v>4948060.8088147799</v>
      </c>
      <c r="L45" s="15">
        <f t="shared" si="5"/>
        <v>49.540929675068938</v>
      </c>
    </row>
    <row r="46" spans="1:12" x14ac:dyDescent="0.2">
      <c r="A46" s="16">
        <v>37</v>
      </c>
      <c r="B46" s="21">
        <v>1</v>
      </c>
      <c r="C46" s="21">
        <v>1399</v>
      </c>
      <c r="D46" s="21">
        <v>1525</v>
      </c>
      <c r="E46" s="13">
        <v>0.19178082191780821</v>
      </c>
      <c r="F46" s="14">
        <f t="shared" si="3"/>
        <v>6.8399452804377564E-4</v>
      </c>
      <c r="G46" s="14">
        <f t="shared" si="0"/>
        <v>6.8361661282015265E-4</v>
      </c>
      <c r="H46" s="12">
        <f t="shared" si="6"/>
        <v>99878.238887891726</v>
      </c>
      <c r="I46" s="12">
        <f t="shared" si="4"/>
        <v>68.278423362982593</v>
      </c>
      <c r="J46" s="12">
        <f t="shared" si="1"/>
        <v>99823.054956680557</v>
      </c>
      <c r="K46" s="12">
        <f t="shared" si="2"/>
        <v>4848182.5699268878</v>
      </c>
      <c r="L46" s="15">
        <f t="shared" si="5"/>
        <v>48.540929675068938</v>
      </c>
    </row>
    <row r="47" spans="1:12" x14ac:dyDescent="0.2">
      <c r="A47" s="16">
        <v>38</v>
      </c>
      <c r="B47" s="9">
        <v>0</v>
      </c>
      <c r="C47" s="21">
        <v>1313</v>
      </c>
      <c r="D47" s="21">
        <v>1393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99809.960464528747</v>
      </c>
      <c r="I47" s="12">
        <f t="shared" si="4"/>
        <v>0</v>
      </c>
      <c r="J47" s="12">
        <f t="shared" si="1"/>
        <v>99809.960464528747</v>
      </c>
      <c r="K47" s="12">
        <f t="shared" si="2"/>
        <v>4748359.5149702076</v>
      </c>
      <c r="L47" s="15">
        <f t="shared" si="5"/>
        <v>47.574004566986247</v>
      </c>
    </row>
    <row r="48" spans="1:12" x14ac:dyDescent="0.2">
      <c r="A48" s="16">
        <v>39</v>
      </c>
      <c r="B48" s="21">
        <v>1</v>
      </c>
      <c r="C48" s="21">
        <v>1113</v>
      </c>
      <c r="D48" s="21">
        <v>1301</v>
      </c>
      <c r="E48" s="13">
        <v>0.27397260273972601</v>
      </c>
      <c r="F48" s="14">
        <f t="shared" si="3"/>
        <v>8.2850041425020708E-4</v>
      </c>
      <c r="G48" s="14">
        <f t="shared" si="0"/>
        <v>8.2800235923959889E-4</v>
      </c>
      <c r="H48" s="12">
        <f t="shared" si="6"/>
        <v>99809.960464528747</v>
      </c>
      <c r="I48" s="12">
        <f t="shared" si="4"/>
        <v>82.642882740240893</v>
      </c>
      <c r="J48" s="12">
        <f t="shared" si="1"/>
        <v>99749.959467470762</v>
      </c>
      <c r="K48" s="12">
        <f t="shared" si="2"/>
        <v>4648549.5545056788</v>
      </c>
      <c r="L48" s="15">
        <f t="shared" si="5"/>
        <v>46.574004566986247</v>
      </c>
    </row>
    <row r="49" spans="1:12" x14ac:dyDescent="0.2">
      <c r="A49" s="16">
        <v>40</v>
      </c>
      <c r="B49" s="21">
        <v>1</v>
      </c>
      <c r="C49" s="21">
        <v>1076</v>
      </c>
      <c r="D49" s="21">
        <v>1103</v>
      </c>
      <c r="E49" s="13">
        <v>0.92328767123287669</v>
      </c>
      <c r="F49" s="14">
        <f t="shared" si="3"/>
        <v>9.1785222579164757E-4</v>
      </c>
      <c r="G49" s="14">
        <f t="shared" si="0"/>
        <v>9.1778760383258039E-4</v>
      </c>
      <c r="H49" s="12">
        <f t="shared" si="6"/>
        <v>99727.317581788506</v>
      </c>
      <c r="I49" s="12">
        <f t="shared" si="4"/>
        <v>91.528495840040435</v>
      </c>
      <c r="J49" s="12">
        <f t="shared" si="1"/>
        <v>99720.296217724055</v>
      </c>
      <c r="K49" s="12">
        <f t="shared" si="2"/>
        <v>4548799.5950382082</v>
      </c>
      <c r="L49" s="15">
        <f t="shared" si="5"/>
        <v>45.612372871732369</v>
      </c>
    </row>
    <row r="50" spans="1:12" x14ac:dyDescent="0.2">
      <c r="A50" s="16">
        <v>41</v>
      </c>
      <c r="B50" s="9">
        <v>0</v>
      </c>
      <c r="C50" s="21">
        <v>1014</v>
      </c>
      <c r="D50" s="21">
        <v>1056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99635.789085948461</v>
      </c>
      <c r="I50" s="12">
        <f t="shared" si="4"/>
        <v>0</v>
      </c>
      <c r="J50" s="12">
        <f t="shared" si="1"/>
        <v>99635.789085948461</v>
      </c>
      <c r="K50" s="12">
        <f t="shared" si="2"/>
        <v>4449079.2988204844</v>
      </c>
      <c r="L50" s="15">
        <f t="shared" si="5"/>
        <v>44.653425637875877</v>
      </c>
    </row>
    <row r="51" spans="1:12" x14ac:dyDescent="0.2">
      <c r="A51" s="16">
        <v>42</v>
      </c>
      <c r="B51" s="9">
        <v>0</v>
      </c>
      <c r="C51" s="21">
        <v>969</v>
      </c>
      <c r="D51" s="21">
        <v>1006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99635.789085948461</v>
      </c>
      <c r="I51" s="12">
        <f t="shared" si="4"/>
        <v>0</v>
      </c>
      <c r="J51" s="12">
        <f t="shared" si="1"/>
        <v>99635.789085948461</v>
      </c>
      <c r="K51" s="12">
        <f t="shared" si="2"/>
        <v>4349443.5097345356</v>
      </c>
      <c r="L51" s="15">
        <f t="shared" si="5"/>
        <v>43.65342563787587</v>
      </c>
    </row>
    <row r="52" spans="1:12" x14ac:dyDescent="0.2">
      <c r="A52" s="16">
        <v>43</v>
      </c>
      <c r="B52" s="9">
        <v>0</v>
      </c>
      <c r="C52" s="21">
        <v>971</v>
      </c>
      <c r="D52" s="21">
        <v>946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99635.789085948461</v>
      </c>
      <c r="I52" s="12">
        <f t="shared" si="4"/>
        <v>0</v>
      </c>
      <c r="J52" s="12">
        <f t="shared" si="1"/>
        <v>99635.789085948461</v>
      </c>
      <c r="K52" s="12">
        <f t="shared" si="2"/>
        <v>4249807.7206485868</v>
      </c>
      <c r="L52" s="15">
        <f t="shared" si="5"/>
        <v>42.65342563787587</v>
      </c>
    </row>
    <row r="53" spans="1:12" x14ac:dyDescent="0.2">
      <c r="A53" s="16">
        <v>44</v>
      </c>
      <c r="B53" s="9">
        <v>0</v>
      </c>
      <c r="C53" s="21">
        <v>856</v>
      </c>
      <c r="D53" s="21">
        <v>956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99635.789085948461</v>
      </c>
      <c r="I53" s="12">
        <f t="shared" si="4"/>
        <v>0</v>
      </c>
      <c r="J53" s="12">
        <f t="shared" si="1"/>
        <v>99635.789085948461</v>
      </c>
      <c r="K53" s="12">
        <f t="shared" si="2"/>
        <v>4150171.9315626379</v>
      </c>
      <c r="L53" s="15">
        <f t="shared" si="5"/>
        <v>41.653425637875863</v>
      </c>
    </row>
    <row r="54" spans="1:12" x14ac:dyDescent="0.2">
      <c r="A54" s="16">
        <v>45</v>
      </c>
      <c r="B54" s="9">
        <v>0</v>
      </c>
      <c r="C54" s="21">
        <v>873</v>
      </c>
      <c r="D54" s="21">
        <v>834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99635.789085948461</v>
      </c>
      <c r="I54" s="12">
        <f t="shared" si="4"/>
        <v>0</v>
      </c>
      <c r="J54" s="12">
        <f t="shared" si="1"/>
        <v>99635.789085948461</v>
      </c>
      <c r="K54" s="12">
        <f t="shared" si="2"/>
        <v>4050536.1424766895</v>
      </c>
      <c r="L54" s="15">
        <f t="shared" si="5"/>
        <v>40.653425637875863</v>
      </c>
    </row>
    <row r="55" spans="1:12" x14ac:dyDescent="0.2">
      <c r="A55" s="16">
        <v>46</v>
      </c>
      <c r="B55" s="9">
        <v>0</v>
      </c>
      <c r="C55" s="21">
        <v>838</v>
      </c>
      <c r="D55" s="21">
        <v>858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99635.789085948461</v>
      </c>
      <c r="I55" s="12">
        <f t="shared" si="4"/>
        <v>0</v>
      </c>
      <c r="J55" s="12">
        <f t="shared" si="1"/>
        <v>99635.789085948461</v>
      </c>
      <c r="K55" s="12">
        <f t="shared" si="2"/>
        <v>3950900.3533907412</v>
      </c>
      <c r="L55" s="15">
        <f t="shared" si="5"/>
        <v>39.65342563787587</v>
      </c>
    </row>
    <row r="56" spans="1:12" x14ac:dyDescent="0.2">
      <c r="A56" s="16">
        <v>47</v>
      </c>
      <c r="B56" s="21">
        <v>2</v>
      </c>
      <c r="C56" s="21">
        <v>720</v>
      </c>
      <c r="D56" s="21">
        <v>822</v>
      </c>
      <c r="E56" s="13">
        <v>0.90136986301369859</v>
      </c>
      <c r="F56" s="14">
        <f t="shared" si="3"/>
        <v>2.5940337224383916E-3</v>
      </c>
      <c r="G56" s="14">
        <f t="shared" si="0"/>
        <v>2.593370208926167E-3</v>
      </c>
      <c r="H56" s="12">
        <f t="shared" si="6"/>
        <v>99635.789085948461</v>
      </c>
      <c r="I56" s="12">
        <f t="shared" si="4"/>
        <v>258.39248715834964</v>
      </c>
      <c r="J56" s="12">
        <f t="shared" si="1"/>
        <v>99610.303799543806</v>
      </c>
      <c r="K56" s="12">
        <f t="shared" si="2"/>
        <v>3851264.5643047928</v>
      </c>
      <c r="L56" s="15">
        <f t="shared" si="5"/>
        <v>38.65342563787587</v>
      </c>
    </row>
    <row r="57" spans="1:12" x14ac:dyDescent="0.2">
      <c r="A57" s="16">
        <v>48</v>
      </c>
      <c r="B57" s="21">
        <v>1</v>
      </c>
      <c r="C57" s="21">
        <v>771</v>
      </c>
      <c r="D57" s="21">
        <v>709</v>
      </c>
      <c r="E57" s="13">
        <v>4.1095890410958902E-2</v>
      </c>
      <c r="F57" s="14">
        <f t="shared" si="3"/>
        <v>1.3513513513513514E-3</v>
      </c>
      <c r="G57" s="14">
        <f t="shared" si="0"/>
        <v>1.349602514327972E-3</v>
      </c>
      <c r="H57" s="12">
        <f t="shared" si="6"/>
        <v>99377.396598790117</v>
      </c>
      <c r="I57" s="12">
        <f t="shared" si="4"/>
        <v>134.1199843170952</v>
      </c>
      <c r="J57" s="12">
        <f t="shared" si="1"/>
        <v>99248.788394650444</v>
      </c>
      <c r="K57" s="12">
        <f t="shared" si="2"/>
        <v>3751654.2605052488</v>
      </c>
      <c r="L57" s="15">
        <f t="shared" si="5"/>
        <v>37.751585258884951</v>
      </c>
    </row>
    <row r="58" spans="1:12" x14ac:dyDescent="0.2">
      <c r="A58" s="16">
        <v>49</v>
      </c>
      <c r="B58" s="9">
        <v>0</v>
      </c>
      <c r="C58" s="21">
        <v>672</v>
      </c>
      <c r="D58" s="21">
        <v>757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99243.276614473027</v>
      </c>
      <c r="I58" s="12">
        <f t="shared" si="4"/>
        <v>0</v>
      </c>
      <c r="J58" s="12">
        <f t="shared" si="1"/>
        <v>99243.276614473027</v>
      </c>
      <c r="K58" s="12">
        <f t="shared" si="2"/>
        <v>3652405.4721105983</v>
      </c>
      <c r="L58" s="15">
        <f t="shared" si="5"/>
        <v>36.802548209879987</v>
      </c>
    </row>
    <row r="59" spans="1:12" x14ac:dyDescent="0.2">
      <c r="A59" s="16">
        <v>50</v>
      </c>
      <c r="B59" s="9">
        <v>0</v>
      </c>
      <c r="C59" s="21">
        <v>644</v>
      </c>
      <c r="D59" s="21">
        <v>653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99243.276614473027</v>
      </c>
      <c r="I59" s="12">
        <f t="shared" si="4"/>
        <v>0</v>
      </c>
      <c r="J59" s="12">
        <f t="shared" si="1"/>
        <v>99243.276614473027</v>
      </c>
      <c r="K59" s="12">
        <f t="shared" si="2"/>
        <v>3553162.1954961251</v>
      </c>
      <c r="L59" s="15">
        <f t="shared" si="5"/>
        <v>35.80254820987998</v>
      </c>
    </row>
    <row r="60" spans="1:12" x14ac:dyDescent="0.2">
      <c r="A60" s="16">
        <v>51</v>
      </c>
      <c r="B60" s="21">
        <v>2</v>
      </c>
      <c r="C60" s="21">
        <v>645</v>
      </c>
      <c r="D60" s="21">
        <v>639</v>
      </c>
      <c r="E60" s="13">
        <v>0.4178082191780822</v>
      </c>
      <c r="F60" s="14">
        <f t="shared" si="3"/>
        <v>3.1152647975077881E-3</v>
      </c>
      <c r="G60" s="14">
        <f t="shared" si="0"/>
        <v>3.1096249281165472E-3</v>
      </c>
      <c r="H60" s="12">
        <f t="shared" si="6"/>
        <v>99243.276614473027</v>
      </c>
      <c r="I60" s="12">
        <f t="shared" si="4"/>
        <v>308.60936690833131</v>
      </c>
      <c r="J60" s="12">
        <f t="shared" si="1"/>
        <v>99063.606777574343</v>
      </c>
      <c r="K60" s="12">
        <f t="shared" si="2"/>
        <v>3453918.9188816519</v>
      </c>
      <c r="L60" s="15">
        <f t="shared" si="5"/>
        <v>34.80254820987998</v>
      </c>
    </row>
    <row r="61" spans="1:12" x14ac:dyDescent="0.2">
      <c r="A61" s="16">
        <v>52</v>
      </c>
      <c r="B61" s="21">
        <v>1</v>
      </c>
      <c r="C61" s="21">
        <v>689</v>
      </c>
      <c r="D61" s="21">
        <v>642</v>
      </c>
      <c r="E61" s="13">
        <v>0.51780821917808217</v>
      </c>
      <c r="F61" s="14">
        <f t="shared" si="3"/>
        <v>1.5026296018031556E-3</v>
      </c>
      <c r="G61" s="14">
        <f t="shared" si="0"/>
        <v>1.5015416513255732E-3</v>
      </c>
      <c r="H61" s="12">
        <f t="shared" si="6"/>
        <v>98934.667247564692</v>
      </c>
      <c r="I61" s="12">
        <f t="shared" si="4"/>
        <v>148.55452363225439</v>
      </c>
      <c r="J61" s="12">
        <f t="shared" si="1"/>
        <v>98863.035477265308</v>
      </c>
      <c r="K61" s="12">
        <f t="shared" si="2"/>
        <v>3354855.3121040775</v>
      </c>
      <c r="L61" s="15">
        <f t="shared" si="5"/>
        <v>33.9098053840845</v>
      </c>
    </row>
    <row r="62" spans="1:12" x14ac:dyDescent="0.2">
      <c r="A62" s="16">
        <v>53</v>
      </c>
      <c r="B62" s="21">
        <v>1</v>
      </c>
      <c r="C62" s="21">
        <v>688</v>
      </c>
      <c r="D62" s="21">
        <v>679</v>
      </c>
      <c r="E62" s="13">
        <v>6.3013698630136991E-2</v>
      </c>
      <c r="F62" s="14">
        <f t="shared" si="3"/>
        <v>1.463057790782736E-3</v>
      </c>
      <c r="G62" s="14">
        <f t="shared" si="0"/>
        <v>1.461054881624533E-3</v>
      </c>
      <c r="H62" s="12">
        <f t="shared" si="6"/>
        <v>98786.112723932441</v>
      </c>
      <c r="I62" s="12">
        <f t="shared" si="4"/>
        <v>144.33193223201289</v>
      </c>
      <c r="J62" s="12">
        <f t="shared" si="1"/>
        <v>98650.875680580793</v>
      </c>
      <c r="K62" s="12">
        <f t="shared" si="2"/>
        <v>3255992.2766268123</v>
      </c>
      <c r="L62" s="15">
        <f t="shared" si="5"/>
        <v>32.96002025837381</v>
      </c>
    </row>
    <row r="63" spans="1:12" x14ac:dyDescent="0.2">
      <c r="A63" s="16">
        <v>54</v>
      </c>
      <c r="B63" s="21">
        <v>1</v>
      </c>
      <c r="C63" s="21">
        <v>754</v>
      </c>
      <c r="D63" s="21">
        <v>675</v>
      </c>
      <c r="E63" s="13">
        <v>0.52328767123287667</v>
      </c>
      <c r="F63" s="14">
        <f t="shared" si="3"/>
        <v>1.3995801259622112E-3</v>
      </c>
      <c r="G63" s="14">
        <f t="shared" si="0"/>
        <v>1.3986469527697998E-3</v>
      </c>
      <c r="H63" s="12">
        <f t="shared" si="6"/>
        <v>98641.780791700425</v>
      </c>
      <c r="I63" s="12">
        <f t="shared" si="4"/>
        <v>137.96502612009837</v>
      </c>
      <c r="J63" s="12">
        <f t="shared" si="1"/>
        <v>98576.01116281029</v>
      </c>
      <c r="K63" s="12">
        <f t="shared" si="2"/>
        <v>3157341.4009462316</v>
      </c>
      <c r="L63" s="15">
        <f t="shared" si="5"/>
        <v>32.008154917777858</v>
      </c>
    </row>
    <row r="64" spans="1:12" x14ac:dyDescent="0.2">
      <c r="A64" s="16">
        <v>55</v>
      </c>
      <c r="B64" s="21">
        <v>3</v>
      </c>
      <c r="C64" s="21">
        <v>746</v>
      </c>
      <c r="D64" s="21">
        <v>738</v>
      </c>
      <c r="E64" s="13">
        <v>0.55251141552511418</v>
      </c>
      <c r="F64" s="14">
        <f t="shared" si="3"/>
        <v>4.0431266846361188E-3</v>
      </c>
      <c r="G64" s="14">
        <f t="shared" si="0"/>
        <v>4.0358248562582929E-3</v>
      </c>
      <c r="H64" s="12">
        <f t="shared" si="6"/>
        <v>98503.815765580322</v>
      </c>
      <c r="I64" s="12">
        <f t="shared" si="4"/>
        <v>397.5441481030166</v>
      </c>
      <c r="J64" s="12">
        <f t="shared" si="1"/>
        <v>98325.919297479428</v>
      </c>
      <c r="K64" s="12">
        <f t="shared" si="2"/>
        <v>3058765.3897834211</v>
      </c>
      <c r="L64" s="15">
        <f t="shared" si="5"/>
        <v>31.05225280879149</v>
      </c>
    </row>
    <row r="65" spans="1:12" x14ac:dyDescent="0.2">
      <c r="A65" s="16">
        <v>56</v>
      </c>
      <c r="B65" s="21">
        <v>2</v>
      </c>
      <c r="C65" s="21">
        <v>766</v>
      </c>
      <c r="D65" s="21">
        <v>734</v>
      </c>
      <c r="E65" s="13">
        <v>0.38356164383561642</v>
      </c>
      <c r="F65" s="14">
        <f t="shared" si="3"/>
        <v>2.6666666666666666E-3</v>
      </c>
      <c r="G65" s="14">
        <f t="shared" si="0"/>
        <v>2.6622902990517871E-3</v>
      </c>
      <c r="H65" s="12">
        <f t="shared" si="6"/>
        <v>98106.271617477309</v>
      </c>
      <c r="I65" s="12">
        <f t="shared" si="4"/>
        <v>261.18737520334952</v>
      </c>
      <c r="J65" s="12">
        <f t="shared" si="1"/>
        <v>97945.265701256067</v>
      </c>
      <c r="K65" s="12">
        <f t="shared" si="2"/>
        <v>2960439.4704859415</v>
      </c>
      <c r="L65" s="15">
        <f t="shared" si="5"/>
        <v>30.175843212438917</v>
      </c>
    </row>
    <row r="66" spans="1:12" x14ac:dyDescent="0.2">
      <c r="A66" s="16">
        <v>57</v>
      </c>
      <c r="B66" s="21">
        <v>3</v>
      </c>
      <c r="C66" s="21">
        <v>731</v>
      </c>
      <c r="D66" s="21">
        <v>755</v>
      </c>
      <c r="E66" s="13">
        <v>0.71050228310502284</v>
      </c>
      <c r="F66" s="14">
        <f t="shared" si="3"/>
        <v>4.0376850605652759E-3</v>
      </c>
      <c r="G66" s="14">
        <f t="shared" si="0"/>
        <v>4.0329709184124454E-3</v>
      </c>
      <c r="H66" s="12">
        <f t="shared" si="6"/>
        <v>97845.084242273966</v>
      </c>
      <c r="I66" s="12">
        <f t="shared" si="4"/>
        <v>394.60637925870674</v>
      </c>
      <c r="J66" s="12">
        <f t="shared" si="1"/>
        <v>97730.84659640638</v>
      </c>
      <c r="K66" s="12">
        <f t="shared" si="2"/>
        <v>2862494.2047846853</v>
      </c>
      <c r="L66" s="15">
        <f t="shared" si="5"/>
        <v>29.255370639743848</v>
      </c>
    </row>
    <row r="67" spans="1:12" x14ac:dyDescent="0.2">
      <c r="A67" s="16">
        <v>58</v>
      </c>
      <c r="B67" s="21">
        <v>7</v>
      </c>
      <c r="C67" s="21">
        <v>711</v>
      </c>
      <c r="D67" s="21">
        <v>716</v>
      </c>
      <c r="E67" s="13">
        <v>0.4864970645792564</v>
      </c>
      <c r="F67" s="14">
        <f t="shared" si="3"/>
        <v>9.8107918710581641E-3</v>
      </c>
      <c r="G67" s="14">
        <f t="shared" si="0"/>
        <v>9.7616141239667692E-3</v>
      </c>
      <c r="H67" s="12">
        <f t="shared" si="6"/>
        <v>97450.477863015258</v>
      </c>
      <c r="I67" s="12">
        <f t="shared" si="4"/>
        <v>951.27396109492076</v>
      </c>
      <c r="J67" s="12">
        <f t="shared" si="1"/>
        <v>96961.995891603699</v>
      </c>
      <c r="K67" s="12">
        <f t="shared" si="2"/>
        <v>2764763.358188279</v>
      </c>
      <c r="L67" s="15">
        <f t="shared" si="5"/>
        <v>28.37095742182678</v>
      </c>
    </row>
    <row r="68" spans="1:12" x14ac:dyDescent="0.2">
      <c r="A68" s="16">
        <v>59</v>
      </c>
      <c r="B68" s="21">
        <v>1</v>
      </c>
      <c r="C68" s="21">
        <v>723</v>
      </c>
      <c r="D68" s="21">
        <v>705</v>
      </c>
      <c r="E68" s="13">
        <v>0.59452054794520548</v>
      </c>
      <c r="F68" s="14">
        <f t="shared" si="3"/>
        <v>1.4005602240896359E-3</v>
      </c>
      <c r="G68" s="14">
        <f t="shared" si="0"/>
        <v>1.3997652996264735E-3</v>
      </c>
      <c r="H68" s="12">
        <f t="shared" si="6"/>
        <v>96499.203901920337</v>
      </c>
      <c r="I68" s="12">
        <f t="shared" si="4"/>
        <v>135.07623706348767</v>
      </c>
      <c r="J68" s="12">
        <f t="shared" si="1"/>
        <v>96444.433263330211</v>
      </c>
      <c r="K68" s="12">
        <f t="shared" si="2"/>
        <v>2667801.3622966753</v>
      </c>
      <c r="L68" s="15">
        <f t="shared" si="5"/>
        <v>27.645838042437841</v>
      </c>
    </row>
    <row r="69" spans="1:12" x14ac:dyDescent="0.2">
      <c r="A69" s="16">
        <v>60</v>
      </c>
      <c r="B69" s="21">
        <v>6</v>
      </c>
      <c r="C69" s="21">
        <v>659</v>
      </c>
      <c r="D69" s="21">
        <v>706</v>
      </c>
      <c r="E69" s="13">
        <v>0.5182648401826484</v>
      </c>
      <c r="F69" s="14">
        <f t="shared" si="3"/>
        <v>8.7912087912087912E-3</v>
      </c>
      <c r="G69" s="14">
        <f t="shared" si="0"/>
        <v>8.7541347297310796E-3</v>
      </c>
      <c r="H69" s="12">
        <f t="shared" si="6"/>
        <v>96364.127664856846</v>
      </c>
      <c r="I69" s="12">
        <f t="shared" si="4"/>
        <v>843.58455669116279</v>
      </c>
      <c r="J69" s="12">
        <f t="shared" si="1"/>
        <v>95957.743323619783</v>
      </c>
      <c r="K69" s="12">
        <f t="shared" si="2"/>
        <v>2571356.9290333451</v>
      </c>
      <c r="L69" s="15">
        <f t="shared" si="5"/>
        <v>26.683756615078003</v>
      </c>
    </row>
    <row r="70" spans="1:12" x14ac:dyDescent="0.2">
      <c r="A70" s="16">
        <v>61</v>
      </c>
      <c r="B70" s="21">
        <v>2</v>
      </c>
      <c r="C70" s="21">
        <v>614</v>
      </c>
      <c r="D70" s="21">
        <v>635</v>
      </c>
      <c r="E70" s="13">
        <v>0.4534246575342466</v>
      </c>
      <c r="F70" s="14">
        <f t="shared" si="3"/>
        <v>3.2025620496397116E-3</v>
      </c>
      <c r="G70" s="14">
        <f t="shared" si="0"/>
        <v>3.1969659479332488E-3</v>
      </c>
      <c r="H70" s="12">
        <f t="shared" si="6"/>
        <v>95520.543108165686</v>
      </c>
      <c r="I70" s="12">
        <f t="shared" si="4"/>
        <v>305.37592364489569</v>
      </c>
      <c r="J70" s="12">
        <f t="shared" si="1"/>
        <v>95353.632158118678</v>
      </c>
      <c r="K70" s="12">
        <f t="shared" si="2"/>
        <v>2475399.1857097251</v>
      </c>
      <c r="L70" s="15">
        <f t="shared" si="5"/>
        <v>25.914835753253929</v>
      </c>
    </row>
    <row r="71" spans="1:12" x14ac:dyDescent="0.2">
      <c r="A71" s="16">
        <v>62</v>
      </c>
      <c r="B71" s="21">
        <v>1</v>
      </c>
      <c r="C71" s="21">
        <v>606</v>
      </c>
      <c r="D71" s="21">
        <v>616</v>
      </c>
      <c r="E71" s="13">
        <v>0.42191780821917807</v>
      </c>
      <c r="F71" s="14">
        <f t="shared" si="3"/>
        <v>1.6366612111292963E-3</v>
      </c>
      <c r="G71" s="14">
        <f t="shared" si="0"/>
        <v>1.6351141892073503E-3</v>
      </c>
      <c r="H71" s="12">
        <f t="shared" si="6"/>
        <v>95215.167184520789</v>
      </c>
      <c r="I71" s="12">
        <f t="shared" si="4"/>
        <v>155.68767089116002</v>
      </c>
      <c r="J71" s="12">
        <f t="shared" si="1"/>
        <v>95125.166914498783</v>
      </c>
      <c r="K71" s="12">
        <f t="shared" si="2"/>
        <v>2380045.5535516064</v>
      </c>
      <c r="L71" s="15">
        <f t="shared" si="5"/>
        <v>24.996496082806146</v>
      </c>
    </row>
    <row r="72" spans="1:12" x14ac:dyDescent="0.2">
      <c r="A72" s="16">
        <v>63</v>
      </c>
      <c r="B72" s="21">
        <v>1</v>
      </c>
      <c r="C72" s="21">
        <v>534</v>
      </c>
      <c r="D72" s="21">
        <v>594</v>
      </c>
      <c r="E72" s="13">
        <v>0.64931506849315068</v>
      </c>
      <c r="F72" s="14">
        <f t="shared" si="3"/>
        <v>1.7730496453900709E-3</v>
      </c>
      <c r="G72" s="14">
        <f t="shared" si="0"/>
        <v>1.7719478804590556E-3</v>
      </c>
      <c r="H72" s="12">
        <f t="shared" si="6"/>
        <v>95059.479513629631</v>
      </c>
      <c r="I72" s="12">
        <f t="shared" si="4"/>
        <v>168.44044324171705</v>
      </c>
      <c r="J72" s="12">
        <f t="shared" si="1"/>
        <v>95000.409988328422</v>
      </c>
      <c r="K72" s="12">
        <f t="shared" si="2"/>
        <v>2284920.3866371075</v>
      </c>
      <c r="L72" s="15">
        <f t="shared" si="5"/>
        <v>24.036744134597281</v>
      </c>
    </row>
    <row r="73" spans="1:12" x14ac:dyDescent="0.2">
      <c r="A73" s="16">
        <v>64</v>
      </c>
      <c r="B73" s="21">
        <v>3</v>
      </c>
      <c r="C73" s="21">
        <v>603</v>
      </c>
      <c r="D73" s="21">
        <v>520</v>
      </c>
      <c r="E73" s="13">
        <v>0.69223744292237444</v>
      </c>
      <c r="F73" s="14">
        <f t="shared" si="3"/>
        <v>5.3428317008014248E-3</v>
      </c>
      <c r="G73" s="14">
        <f t="shared" ref="G73:G103" si="7">F73/((1+(1-E73)*F73))</f>
        <v>5.3340607790651516E-3</v>
      </c>
      <c r="H73" s="12">
        <f t="shared" si="6"/>
        <v>94891.039070387909</v>
      </c>
      <c r="I73" s="12">
        <f t="shared" si="4"/>
        <v>506.15456979009508</v>
      </c>
      <c r="J73" s="12">
        <f t="shared" ref="J73:J103" si="8">H74+I73*E73</f>
        <v>94735.263645712781</v>
      </c>
      <c r="K73" s="12">
        <f t="shared" ref="K73:K97" si="9">K74+J73</f>
        <v>2189919.9766487791</v>
      </c>
      <c r="L73" s="15">
        <f t="shared" si="5"/>
        <v>23.078259002141905</v>
      </c>
    </row>
    <row r="74" spans="1:12" x14ac:dyDescent="0.2">
      <c r="A74" s="16">
        <v>65</v>
      </c>
      <c r="B74" s="21">
        <v>2</v>
      </c>
      <c r="C74" s="21">
        <v>468</v>
      </c>
      <c r="D74" s="21">
        <v>596</v>
      </c>
      <c r="E74" s="13">
        <v>0.4945205479452055</v>
      </c>
      <c r="F74" s="14">
        <f t="shared" ref="F74:F103" si="10">B74/((C74+D74)/2)</f>
        <v>3.7593984962406013E-3</v>
      </c>
      <c r="G74" s="14">
        <f t="shared" si="7"/>
        <v>3.7522680661427193E-3</v>
      </c>
      <c r="H74" s="12">
        <f t="shared" si="6"/>
        <v>94384.884500597807</v>
      </c>
      <c r="I74" s="12">
        <f t="shared" ref="I74:I103" si="11">H74*G74</f>
        <v>354.15738803816208</v>
      </c>
      <c r="J74" s="12">
        <f t="shared" si="8"/>
        <v>94205.865218151113</v>
      </c>
      <c r="K74" s="12">
        <f t="shared" si="9"/>
        <v>2095184.7130030661</v>
      </c>
      <c r="L74" s="15">
        <f t="shared" ref="L74:L103" si="12">K74/H74</f>
        <v>22.19830774905272</v>
      </c>
    </row>
    <row r="75" spans="1:12" x14ac:dyDescent="0.2">
      <c r="A75" s="16">
        <v>66</v>
      </c>
      <c r="B75" s="21">
        <v>5</v>
      </c>
      <c r="C75" s="21">
        <v>406</v>
      </c>
      <c r="D75" s="21">
        <v>462</v>
      </c>
      <c r="E75" s="13">
        <v>0.59945205479452057</v>
      </c>
      <c r="F75" s="14">
        <f t="shared" si="10"/>
        <v>1.1520737327188941E-2</v>
      </c>
      <c r="G75" s="14">
        <f t="shared" si="7"/>
        <v>1.146781784706644E-2</v>
      </c>
      <c r="H75" s="12">
        <f t="shared" ref="H75:H104" si="13">H74-I74</f>
        <v>94030.727112559645</v>
      </c>
      <c r="I75" s="12">
        <f t="shared" si="11"/>
        <v>1078.3272505540456</v>
      </c>
      <c r="J75" s="12">
        <f t="shared" si="8"/>
        <v>93598.805348091148</v>
      </c>
      <c r="K75" s="12">
        <f t="shared" si="9"/>
        <v>2000978.847784915</v>
      </c>
      <c r="L75" s="15">
        <f t="shared" si="12"/>
        <v>21.280052906425361</v>
      </c>
    </row>
    <row r="76" spans="1:12" x14ac:dyDescent="0.2">
      <c r="A76" s="16">
        <v>67</v>
      </c>
      <c r="B76" s="21">
        <v>3</v>
      </c>
      <c r="C76" s="21">
        <v>444</v>
      </c>
      <c r="D76" s="21">
        <v>399</v>
      </c>
      <c r="E76" s="13">
        <v>0.36712328767123287</v>
      </c>
      <c r="F76" s="14">
        <f t="shared" si="10"/>
        <v>7.1174377224199285E-3</v>
      </c>
      <c r="G76" s="14">
        <f t="shared" si="7"/>
        <v>7.0855212711231031E-3</v>
      </c>
      <c r="H76" s="12">
        <f t="shared" si="13"/>
        <v>92952.399862005594</v>
      </c>
      <c r="I76" s="12">
        <f t="shared" si="11"/>
        <v>658.61620642418086</v>
      </c>
      <c r="J76" s="12">
        <f t="shared" si="8"/>
        <v>92535.57700259742</v>
      </c>
      <c r="K76" s="12">
        <f t="shared" si="9"/>
        <v>1907380.0424368239</v>
      </c>
      <c r="L76" s="15">
        <f t="shared" si="12"/>
        <v>20.519965544391155</v>
      </c>
    </row>
    <row r="77" spans="1:12" x14ac:dyDescent="0.2">
      <c r="A77" s="16">
        <v>68</v>
      </c>
      <c r="B77" s="21">
        <v>2</v>
      </c>
      <c r="C77" s="21">
        <v>359</v>
      </c>
      <c r="D77" s="21">
        <v>443</v>
      </c>
      <c r="E77" s="13">
        <v>0.54109589041095885</v>
      </c>
      <c r="F77" s="14">
        <f t="shared" si="10"/>
        <v>4.9875311720698253E-3</v>
      </c>
      <c r="G77" s="14">
        <f t="shared" si="7"/>
        <v>4.9761417859577372E-3</v>
      </c>
      <c r="H77" s="12">
        <f t="shared" si="13"/>
        <v>92293.783655581414</v>
      </c>
      <c r="I77" s="12">
        <f t="shared" si="11"/>
        <v>459.26695343268193</v>
      </c>
      <c r="J77" s="12">
        <f t="shared" si="8"/>
        <v>92083.024163252718</v>
      </c>
      <c r="K77" s="12">
        <f t="shared" si="9"/>
        <v>1814844.4654342264</v>
      </c>
      <c r="L77" s="15">
        <f t="shared" si="12"/>
        <v>19.66377792253915</v>
      </c>
    </row>
    <row r="78" spans="1:12" x14ac:dyDescent="0.2">
      <c r="A78" s="16">
        <v>69</v>
      </c>
      <c r="B78" s="21">
        <v>5</v>
      </c>
      <c r="C78" s="21">
        <v>350</v>
      </c>
      <c r="D78" s="21">
        <v>349</v>
      </c>
      <c r="E78" s="13">
        <v>0.61972602739726024</v>
      </c>
      <c r="F78" s="14">
        <f t="shared" si="10"/>
        <v>1.4306151645207439E-2</v>
      </c>
      <c r="G78" s="14">
        <f t="shared" si="7"/>
        <v>1.4228743621429658E-2</v>
      </c>
      <c r="H78" s="12">
        <f t="shared" si="13"/>
        <v>91834.516702148729</v>
      </c>
      <c r="I78" s="12">
        <f t="shared" si="11"/>
        <v>1306.6897937527742</v>
      </c>
      <c r="J78" s="12">
        <f t="shared" si="8"/>
        <v>91337.616583318915</v>
      </c>
      <c r="K78" s="12">
        <f t="shared" si="9"/>
        <v>1722761.4412709738</v>
      </c>
      <c r="L78" s="15">
        <f t="shared" si="12"/>
        <v>18.759410983328721</v>
      </c>
    </row>
    <row r="79" spans="1:12" x14ac:dyDescent="0.2">
      <c r="A79" s="16">
        <v>70</v>
      </c>
      <c r="B79" s="21">
        <v>1</v>
      </c>
      <c r="C79" s="21">
        <v>260</v>
      </c>
      <c r="D79" s="21">
        <v>344</v>
      </c>
      <c r="E79" s="13">
        <v>0.51232876712328768</v>
      </c>
      <c r="F79" s="14">
        <f t="shared" si="10"/>
        <v>3.3112582781456954E-3</v>
      </c>
      <c r="G79" s="14">
        <f t="shared" si="7"/>
        <v>3.3059198608796463E-3</v>
      </c>
      <c r="H79" s="12">
        <f t="shared" si="13"/>
        <v>90527.82690839596</v>
      </c>
      <c r="I79" s="12">
        <f t="shared" si="11"/>
        <v>299.27774093874109</v>
      </c>
      <c r="J79" s="12">
        <f t="shared" si="8"/>
        <v>90381.877763499811</v>
      </c>
      <c r="K79" s="12">
        <f t="shared" si="9"/>
        <v>1631423.8246876549</v>
      </c>
      <c r="L79" s="15">
        <f t="shared" si="12"/>
        <v>18.021241428212711</v>
      </c>
    </row>
    <row r="80" spans="1:12" x14ac:dyDescent="0.2">
      <c r="A80" s="16">
        <v>71</v>
      </c>
      <c r="B80" s="21">
        <v>1</v>
      </c>
      <c r="C80" s="21">
        <v>235</v>
      </c>
      <c r="D80" s="21">
        <v>255</v>
      </c>
      <c r="E80" s="13">
        <v>4.9315068493150684E-2</v>
      </c>
      <c r="F80" s="14">
        <f t="shared" si="10"/>
        <v>4.0816326530612249E-3</v>
      </c>
      <c r="G80" s="14">
        <f t="shared" si="7"/>
        <v>4.0658557233881395E-3</v>
      </c>
      <c r="H80" s="12">
        <f t="shared" si="13"/>
        <v>90228.549167457226</v>
      </c>
      <c r="I80" s="12">
        <f t="shared" si="11"/>
        <v>366.85626304551408</v>
      </c>
      <c r="J80" s="12">
        <f t="shared" si="8"/>
        <v>89879.784446150938</v>
      </c>
      <c r="K80" s="12">
        <f t="shared" si="9"/>
        <v>1541041.9469241551</v>
      </c>
      <c r="L80" s="15">
        <f t="shared" si="12"/>
        <v>17.079316481794471</v>
      </c>
    </row>
    <row r="81" spans="1:12" x14ac:dyDescent="0.2">
      <c r="A81" s="16">
        <v>72</v>
      </c>
      <c r="B81" s="21">
        <v>1</v>
      </c>
      <c r="C81" s="21">
        <v>267</v>
      </c>
      <c r="D81" s="21">
        <v>233</v>
      </c>
      <c r="E81" s="13">
        <v>0.76438356164383559</v>
      </c>
      <c r="F81" s="14">
        <f t="shared" si="10"/>
        <v>4.0000000000000001E-3</v>
      </c>
      <c r="G81" s="14">
        <f t="shared" si="7"/>
        <v>3.9962336866076901E-3</v>
      </c>
      <c r="H81" s="12">
        <f t="shared" si="13"/>
        <v>89861.692904411713</v>
      </c>
      <c r="I81" s="12">
        <f t="shared" si="11"/>
        <v>359.10832432020533</v>
      </c>
      <c r="J81" s="12">
        <f t="shared" si="8"/>
        <v>89777.081080051343</v>
      </c>
      <c r="K81" s="12">
        <f t="shared" si="9"/>
        <v>1451162.1624780041</v>
      </c>
      <c r="L81" s="15">
        <f t="shared" si="12"/>
        <v>16.148840685893198</v>
      </c>
    </row>
    <row r="82" spans="1:12" x14ac:dyDescent="0.2">
      <c r="A82" s="16">
        <v>73</v>
      </c>
      <c r="B82" s="21">
        <v>1</v>
      </c>
      <c r="C82" s="21">
        <v>165</v>
      </c>
      <c r="D82" s="21">
        <v>263</v>
      </c>
      <c r="E82" s="13">
        <v>0.50958904109589043</v>
      </c>
      <c r="F82" s="14">
        <f t="shared" si="10"/>
        <v>4.6728971962616819E-3</v>
      </c>
      <c r="G82" s="14">
        <f t="shared" si="7"/>
        <v>4.662213082297641E-3</v>
      </c>
      <c r="H82" s="12">
        <f t="shared" si="13"/>
        <v>89502.584580091512</v>
      </c>
      <c r="I82" s="12">
        <f t="shared" si="11"/>
        <v>417.28012072875379</v>
      </c>
      <c r="J82" s="12">
        <f t="shared" si="8"/>
        <v>89297.945835953302</v>
      </c>
      <c r="K82" s="12">
        <f t="shared" si="9"/>
        <v>1361385.0813979527</v>
      </c>
      <c r="L82" s="15">
        <f t="shared" si="12"/>
        <v>15.210567245459995</v>
      </c>
    </row>
    <row r="83" spans="1:12" x14ac:dyDescent="0.2">
      <c r="A83" s="16">
        <v>74</v>
      </c>
      <c r="B83" s="21">
        <v>2</v>
      </c>
      <c r="C83" s="21">
        <v>197</v>
      </c>
      <c r="D83" s="21">
        <v>161</v>
      </c>
      <c r="E83" s="13">
        <v>0.35342465753424657</v>
      </c>
      <c r="F83" s="14">
        <f t="shared" si="10"/>
        <v>1.11731843575419E-2</v>
      </c>
      <c r="G83" s="14">
        <f t="shared" si="7"/>
        <v>1.1093044812861854E-2</v>
      </c>
      <c r="H83" s="12">
        <f t="shared" si="13"/>
        <v>89085.304459362756</v>
      </c>
      <c r="I83" s="12">
        <f t="shared" si="11"/>
        <v>988.22727453515301</v>
      </c>
      <c r="J83" s="12">
        <f t="shared" si="8"/>
        <v>88446.341070896189</v>
      </c>
      <c r="K83" s="12">
        <f t="shared" si="9"/>
        <v>1272087.1355619994</v>
      </c>
      <c r="L83" s="15">
        <f t="shared" si="12"/>
        <v>14.279427378982311</v>
      </c>
    </row>
    <row r="84" spans="1:12" x14ac:dyDescent="0.2">
      <c r="A84" s="16">
        <v>75</v>
      </c>
      <c r="B84" s="21">
        <v>2</v>
      </c>
      <c r="C84" s="21">
        <v>205</v>
      </c>
      <c r="D84" s="21">
        <v>197</v>
      </c>
      <c r="E84" s="13">
        <v>0.29315068493150687</v>
      </c>
      <c r="F84" s="14">
        <f t="shared" si="10"/>
        <v>9.9502487562189053E-3</v>
      </c>
      <c r="G84" s="14">
        <f t="shared" si="7"/>
        <v>9.8807541857852503E-3</v>
      </c>
      <c r="H84" s="12">
        <f t="shared" si="13"/>
        <v>88097.077184827605</v>
      </c>
      <c r="I84" s="12">
        <f t="shared" si="11"/>
        <v>870.46556414943166</v>
      </c>
      <c r="J84" s="12">
        <f t="shared" si="8"/>
        <v>87481.789197017875</v>
      </c>
      <c r="K84" s="12">
        <f t="shared" si="9"/>
        <v>1183640.7944911032</v>
      </c>
      <c r="L84" s="15">
        <f t="shared" si="12"/>
        <v>13.435642047554264</v>
      </c>
    </row>
    <row r="85" spans="1:12" x14ac:dyDescent="0.2">
      <c r="A85" s="16">
        <v>76</v>
      </c>
      <c r="B85" s="21">
        <v>3</v>
      </c>
      <c r="C85" s="21">
        <v>209</v>
      </c>
      <c r="D85" s="21">
        <v>200</v>
      </c>
      <c r="E85" s="13">
        <v>0.79908675799086759</v>
      </c>
      <c r="F85" s="14">
        <f t="shared" si="10"/>
        <v>1.4669926650366748E-2</v>
      </c>
      <c r="G85" s="14">
        <f t="shared" si="7"/>
        <v>1.4626815829019868E-2</v>
      </c>
      <c r="H85" s="12">
        <f t="shared" si="13"/>
        <v>87226.611620678173</v>
      </c>
      <c r="I85" s="12">
        <f t="shared" si="11"/>
        <v>1275.8475835651038</v>
      </c>
      <c r="J85" s="12">
        <f t="shared" si="8"/>
        <v>86970.276946354585</v>
      </c>
      <c r="K85" s="12">
        <f t="shared" si="9"/>
        <v>1096159.0052940852</v>
      </c>
      <c r="L85" s="15">
        <f t="shared" si="12"/>
        <v>12.5667956708091</v>
      </c>
    </row>
    <row r="86" spans="1:12" x14ac:dyDescent="0.2">
      <c r="A86" s="16">
        <v>77</v>
      </c>
      <c r="B86" s="21">
        <v>3</v>
      </c>
      <c r="C86" s="21">
        <v>168</v>
      </c>
      <c r="D86" s="21">
        <v>206</v>
      </c>
      <c r="E86" s="13">
        <v>0.66118721461187213</v>
      </c>
      <c r="F86" s="14">
        <f t="shared" si="10"/>
        <v>1.6042780748663103E-2</v>
      </c>
      <c r="G86" s="14">
        <f t="shared" si="7"/>
        <v>1.5956051642234723E-2</v>
      </c>
      <c r="H86" s="12">
        <f t="shared" si="13"/>
        <v>85950.764037113069</v>
      </c>
      <c r="I86" s="12">
        <f t="shared" si="11"/>
        <v>1371.4348296657072</v>
      </c>
      <c r="J86" s="12">
        <f t="shared" si="8"/>
        <v>85486.104382495731</v>
      </c>
      <c r="K86" s="12">
        <f t="shared" si="9"/>
        <v>1009188.7283477307</v>
      </c>
      <c r="L86" s="15">
        <f t="shared" si="12"/>
        <v>11.741474780980056</v>
      </c>
    </row>
    <row r="87" spans="1:12" x14ac:dyDescent="0.2">
      <c r="A87" s="16">
        <v>78</v>
      </c>
      <c r="B87" s="21">
        <v>1</v>
      </c>
      <c r="C87" s="21">
        <v>179</v>
      </c>
      <c r="D87" s="21">
        <v>170</v>
      </c>
      <c r="E87" s="13">
        <v>0.93150684931506844</v>
      </c>
      <c r="F87" s="14">
        <f t="shared" si="10"/>
        <v>5.7306590257879654E-3</v>
      </c>
      <c r="G87" s="14">
        <f t="shared" si="7"/>
        <v>5.7284105622474202E-3</v>
      </c>
      <c r="H87" s="12">
        <f t="shared" si="13"/>
        <v>84579.329207447357</v>
      </c>
      <c r="I87" s="12">
        <f t="shared" si="11"/>
        <v>484.50512277974315</v>
      </c>
      <c r="J87" s="12">
        <f t="shared" si="8"/>
        <v>84546.143925065189</v>
      </c>
      <c r="K87" s="12">
        <f t="shared" si="9"/>
        <v>923702.62396523496</v>
      </c>
      <c r="L87" s="15">
        <f t="shared" si="12"/>
        <v>10.921139155640185</v>
      </c>
    </row>
    <row r="88" spans="1:12" x14ac:dyDescent="0.2">
      <c r="A88" s="16">
        <v>79</v>
      </c>
      <c r="B88" s="21">
        <v>4</v>
      </c>
      <c r="C88" s="21">
        <v>165</v>
      </c>
      <c r="D88" s="21">
        <v>176</v>
      </c>
      <c r="E88" s="13">
        <v>0.5691780821917809</v>
      </c>
      <c r="F88" s="14">
        <f t="shared" si="10"/>
        <v>2.3460410557184751E-2</v>
      </c>
      <c r="G88" s="14">
        <f t="shared" si="7"/>
        <v>2.3225662766558228E-2</v>
      </c>
      <c r="H88" s="12">
        <f t="shared" si="13"/>
        <v>84094.82408466762</v>
      </c>
      <c r="I88" s="12">
        <f t="shared" si="11"/>
        <v>1953.1580246035289</v>
      </c>
      <c r="J88" s="12">
        <f t="shared" si="8"/>
        <v>83253.360798725407</v>
      </c>
      <c r="K88" s="12">
        <f t="shared" si="9"/>
        <v>839156.48004016979</v>
      </c>
      <c r="L88" s="15">
        <f t="shared" si="12"/>
        <v>9.978693566149774</v>
      </c>
    </row>
    <row r="89" spans="1:12" x14ac:dyDescent="0.2">
      <c r="A89" s="16">
        <v>80</v>
      </c>
      <c r="B89" s="21">
        <v>8</v>
      </c>
      <c r="C89" s="21">
        <v>160</v>
      </c>
      <c r="D89" s="21">
        <v>163</v>
      </c>
      <c r="E89" s="13">
        <v>0.52705479452054793</v>
      </c>
      <c r="F89" s="14">
        <f t="shared" si="10"/>
        <v>4.9535603715170282E-2</v>
      </c>
      <c r="G89" s="14">
        <f t="shared" si="7"/>
        <v>4.8401667536902136E-2</v>
      </c>
      <c r="H89" s="12">
        <f t="shared" si="13"/>
        <v>82141.66606006409</v>
      </c>
      <c r="I89" s="12">
        <f t="shared" si="11"/>
        <v>3975.7936115664602</v>
      </c>
      <c r="J89" s="12">
        <f t="shared" si="8"/>
        <v>80261.333533497891</v>
      </c>
      <c r="K89" s="12">
        <f t="shared" si="9"/>
        <v>755903.11924144439</v>
      </c>
      <c r="L89" s="15">
        <f t="shared" si="12"/>
        <v>9.2024322794805347</v>
      </c>
    </row>
    <row r="90" spans="1:12" x14ac:dyDescent="0.2">
      <c r="A90" s="16">
        <v>81</v>
      </c>
      <c r="B90" s="21">
        <v>5</v>
      </c>
      <c r="C90" s="21">
        <v>145</v>
      </c>
      <c r="D90" s="21">
        <v>159</v>
      </c>
      <c r="E90" s="13">
        <v>0.63890410958904109</v>
      </c>
      <c r="F90" s="14">
        <f t="shared" si="10"/>
        <v>3.2894736842105261E-2</v>
      </c>
      <c r="G90" s="14">
        <f t="shared" si="7"/>
        <v>3.2508594738060885E-2</v>
      </c>
      <c r="H90" s="12">
        <f t="shared" si="13"/>
        <v>78165.872448497626</v>
      </c>
      <c r="I90" s="12">
        <f t="shared" si="11"/>
        <v>2541.0626697751682</v>
      </c>
      <c r="J90" s="12">
        <f t="shared" si="8"/>
        <v>77248.305161165103</v>
      </c>
      <c r="K90" s="12">
        <f t="shared" si="9"/>
        <v>675641.78570794652</v>
      </c>
      <c r="L90" s="15">
        <f t="shared" si="12"/>
        <v>8.6436927593063988</v>
      </c>
    </row>
    <row r="91" spans="1:12" x14ac:dyDescent="0.2">
      <c r="A91" s="16">
        <v>82</v>
      </c>
      <c r="B91" s="21">
        <v>9</v>
      </c>
      <c r="C91" s="21">
        <v>139</v>
      </c>
      <c r="D91" s="21">
        <v>137</v>
      </c>
      <c r="E91" s="13">
        <v>0.37625570776255707</v>
      </c>
      <c r="F91" s="14">
        <f t="shared" si="10"/>
        <v>6.5217391304347824E-2</v>
      </c>
      <c r="G91" s="14">
        <f t="shared" si="7"/>
        <v>6.2668116522634917E-2</v>
      </c>
      <c r="H91" s="12">
        <f t="shared" si="13"/>
        <v>75624.809778722454</v>
      </c>
      <c r="I91" s="12">
        <f t="shared" si="11"/>
        <v>4739.2643912150797</v>
      </c>
      <c r="J91" s="12">
        <f t="shared" si="8"/>
        <v>72668.720665297893</v>
      </c>
      <c r="K91" s="12">
        <f t="shared" si="9"/>
        <v>598393.48054678144</v>
      </c>
      <c r="L91" s="15">
        <f t="shared" si="12"/>
        <v>7.9126609679769855</v>
      </c>
    </row>
    <row r="92" spans="1:12" x14ac:dyDescent="0.2">
      <c r="A92" s="16">
        <v>83</v>
      </c>
      <c r="B92" s="21">
        <v>5</v>
      </c>
      <c r="C92" s="21">
        <v>152</v>
      </c>
      <c r="D92" s="21">
        <v>133</v>
      </c>
      <c r="E92" s="13">
        <v>0.41260273972602735</v>
      </c>
      <c r="F92" s="14">
        <f t="shared" si="10"/>
        <v>3.5087719298245612E-2</v>
      </c>
      <c r="G92" s="14">
        <f t="shared" si="7"/>
        <v>3.4379150222758059E-2</v>
      </c>
      <c r="H92" s="12">
        <f t="shared" si="13"/>
        <v>70885.545387507373</v>
      </c>
      <c r="I92" s="12">
        <f t="shared" si="11"/>
        <v>2436.9848134992508</v>
      </c>
      <c r="J92" s="12">
        <f t="shared" si="8"/>
        <v>69454.067184728628</v>
      </c>
      <c r="K92" s="12">
        <f t="shared" si="9"/>
        <v>525724.75988148351</v>
      </c>
      <c r="L92" s="15">
        <f t="shared" si="12"/>
        <v>7.4165298017744457</v>
      </c>
    </row>
    <row r="93" spans="1:12" x14ac:dyDescent="0.2">
      <c r="A93" s="16">
        <v>84</v>
      </c>
      <c r="B93" s="21">
        <v>13</v>
      </c>
      <c r="C93" s="21">
        <v>117</v>
      </c>
      <c r="D93" s="21">
        <v>142</v>
      </c>
      <c r="E93" s="13">
        <v>0.45879873551106437</v>
      </c>
      <c r="F93" s="14">
        <f t="shared" si="10"/>
        <v>0.10038610038610038</v>
      </c>
      <c r="G93" s="14">
        <f t="shared" si="7"/>
        <v>9.5213251597756621E-2</v>
      </c>
      <c r="H93" s="12">
        <f t="shared" si="13"/>
        <v>68448.560574008123</v>
      </c>
      <c r="I93" s="12">
        <f t="shared" si="11"/>
        <v>6517.2100194373197</v>
      </c>
      <c r="J93" s="12">
        <f t="shared" si="8"/>
        <v>64921.438270548686</v>
      </c>
      <c r="K93" s="12">
        <f t="shared" si="9"/>
        <v>456270.69269675488</v>
      </c>
      <c r="L93" s="15">
        <f t="shared" si="12"/>
        <v>6.6658917129955526</v>
      </c>
    </row>
    <row r="94" spans="1:12" x14ac:dyDescent="0.2">
      <c r="A94" s="16">
        <v>85</v>
      </c>
      <c r="B94" s="21">
        <v>4</v>
      </c>
      <c r="C94" s="21">
        <v>101</v>
      </c>
      <c r="D94" s="21">
        <v>113</v>
      </c>
      <c r="E94" s="13">
        <v>0.53698630136986303</v>
      </c>
      <c r="F94" s="14">
        <f t="shared" si="10"/>
        <v>3.7383177570093455E-2</v>
      </c>
      <c r="G94" s="14">
        <f t="shared" si="7"/>
        <v>3.6747124411668469E-2</v>
      </c>
      <c r="H94" s="12">
        <f t="shared" si="13"/>
        <v>61931.350554570803</v>
      </c>
      <c r="I94" s="12">
        <f t="shared" si="11"/>
        <v>2275.7990438114662</v>
      </c>
      <c r="J94" s="12">
        <f t="shared" si="8"/>
        <v>60877.624421956731</v>
      </c>
      <c r="K94" s="12">
        <f t="shared" si="9"/>
        <v>391349.25442620617</v>
      </c>
      <c r="L94" s="15">
        <f t="shared" si="12"/>
        <v>6.3190815462900138</v>
      </c>
    </row>
    <row r="95" spans="1:12" x14ac:dyDescent="0.2">
      <c r="A95" s="16">
        <v>86</v>
      </c>
      <c r="B95" s="21">
        <v>15</v>
      </c>
      <c r="C95" s="21">
        <v>108</v>
      </c>
      <c r="D95" s="21">
        <v>100</v>
      </c>
      <c r="E95" s="13">
        <v>0.57260273972602727</v>
      </c>
      <c r="F95" s="14">
        <f t="shared" si="10"/>
        <v>0.14423076923076922</v>
      </c>
      <c r="G95" s="14">
        <f t="shared" si="7"/>
        <v>0.13585607940446648</v>
      </c>
      <c r="H95" s="12">
        <f t="shared" si="13"/>
        <v>59655.551510759338</v>
      </c>
      <c r="I95" s="12">
        <f t="shared" si="11"/>
        <v>8104.5693429629609</v>
      </c>
      <c r="J95" s="12">
        <f t="shared" si="8"/>
        <v>56191.680777876536</v>
      </c>
      <c r="K95" s="12">
        <f t="shared" si="9"/>
        <v>330471.63000424945</v>
      </c>
      <c r="L95" s="15">
        <f t="shared" si="12"/>
        <v>5.5396626405280376</v>
      </c>
    </row>
    <row r="96" spans="1:12" x14ac:dyDescent="0.2">
      <c r="A96" s="16">
        <v>87</v>
      </c>
      <c r="B96" s="21">
        <v>12</v>
      </c>
      <c r="C96" s="21">
        <v>89</v>
      </c>
      <c r="D96" s="21">
        <v>93</v>
      </c>
      <c r="E96" s="13">
        <v>0.53310502283105021</v>
      </c>
      <c r="F96" s="14">
        <f t="shared" si="10"/>
        <v>0.13186813186813187</v>
      </c>
      <c r="G96" s="14">
        <f t="shared" si="7"/>
        <v>0.12422007941009643</v>
      </c>
      <c r="H96" s="12">
        <f t="shared" si="13"/>
        <v>51550.982167796377</v>
      </c>
      <c r="I96" s="12">
        <f t="shared" si="11"/>
        <v>6403.6670985521305</v>
      </c>
      <c r="J96" s="12">
        <f t="shared" si="8"/>
        <v>48561.142164020319</v>
      </c>
      <c r="K96" s="12">
        <f t="shared" si="9"/>
        <v>274279.94922637293</v>
      </c>
      <c r="L96" s="15">
        <f t="shared" si="12"/>
        <v>5.3205571977969832</v>
      </c>
    </row>
    <row r="97" spans="1:12" x14ac:dyDescent="0.2">
      <c r="A97" s="16">
        <v>88</v>
      </c>
      <c r="B97" s="21">
        <v>10</v>
      </c>
      <c r="C97" s="21">
        <v>77</v>
      </c>
      <c r="D97" s="21">
        <v>85</v>
      </c>
      <c r="E97" s="13">
        <v>0.5517808219178082</v>
      </c>
      <c r="F97" s="14">
        <f t="shared" si="10"/>
        <v>0.12345679012345678</v>
      </c>
      <c r="G97" s="14">
        <f t="shared" si="7"/>
        <v>0.11698343001826864</v>
      </c>
      <c r="H97" s="12">
        <f t="shared" si="13"/>
        <v>45147.315069244243</v>
      </c>
      <c r="I97" s="12">
        <f t="shared" si="11"/>
        <v>5281.4877729156588</v>
      </c>
      <c r="J97" s="12">
        <f t="shared" si="8"/>
        <v>42780.050960616842</v>
      </c>
      <c r="K97" s="12">
        <f t="shared" si="9"/>
        <v>225718.8070623526</v>
      </c>
      <c r="L97" s="15">
        <f t="shared" si="12"/>
        <v>4.9996064376399492</v>
      </c>
    </row>
    <row r="98" spans="1:12" x14ac:dyDescent="0.2">
      <c r="A98" s="16">
        <v>89</v>
      </c>
      <c r="B98" s="21">
        <v>7</v>
      </c>
      <c r="C98" s="21">
        <v>62</v>
      </c>
      <c r="D98" s="21">
        <v>68</v>
      </c>
      <c r="E98" s="13">
        <v>0.4837573385518591</v>
      </c>
      <c r="F98" s="14">
        <f t="shared" si="10"/>
        <v>0.1076923076923077</v>
      </c>
      <c r="G98" s="14">
        <f t="shared" si="7"/>
        <v>0.10202044401852739</v>
      </c>
      <c r="H98" s="12">
        <f t="shared" si="13"/>
        <v>39865.827296328585</v>
      </c>
      <c r="I98" s="12">
        <f t="shared" si="11"/>
        <v>4067.1294019373718</v>
      </c>
      <c r="J98" s="12">
        <f t="shared" si="8"/>
        <v>37766.201589418451</v>
      </c>
      <c r="K98" s="12">
        <f>K99+J98</f>
        <v>182938.75610173575</v>
      </c>
      <c r="L98" s="15">
        <f t="shared" si="12"/>
        <v>4.5888614010672582</v>
      </c>
    </row>
    <row r="99" spans="1:12" x14ac:dyDescent="0.2">
      <c r="A99" s="16">
        <v>90</v>
      </c>
      <c r="B99" s="21">
        <v>5</v>
      </c>
      <c r="C99" s="21">
        <v>52</v>
      </c>
      <c r="D99" s="21">
        <v>59</v>
      </c>
      <c r="E99" s="24">
        <v>0.61260273972602741</v>
      </c>
      <c r="F99" s="25">
        <f t="shared" si="10"/>
        <v>9.0090090090090086E-2</v>
      </c>
      <c r="G99" s="25">
        <f t="shared" si="7"/>
        <v>8.705192110472465E-2</v>
      </c>
      <c r="H99" s="26">
        <f t="shared" si="13"/>
        <v>35798.697894391211</v>
      </c>
      <c r="I99" s="26">
        <f t="shared" si="11"/>
        <v>3116.3454247544159</v>
      </c>
      <c r="J99" s="26">
        <f t="shared" si="8"/>
        <v>34591.434214774024</v>
      </c>
      <c r="K99" s="26">
        <f t="shared" ref="K99:K102" si="14">K100+J99</f>
        <v>145172.55451231729</v>
      </c>
      <c r="L99" s="17">
        <f t="shared" si="12"/>
        <v>4.0552467841312829</v>
      </c>
    </row>
    <row r="100" spans="1:12" x14ac:dyDescent="0.2">
      <c r="A100" s="16">
        <v>91</v>
      </c>
      <c r="B100" s="21">
        <v>6</v>
      </c>
      <c r="C100" s="21">
        <v>55</v>
      </c>
      <c r="D100" s="21">
        <v>49</v>
      </c>
      <c r="E100" s="24">
        <v>0.5547945205479452</v>
      </c>
      <c r="F100" s="25">
        <f t="shared" si="10"/>
        <v>0.11538461538461539</v>
      </c>
      <c r="G100" s="25">
        <f t="shared" si="7"/>
        <v>0.10974693059383613</v>
      </c>
      <c r="H100" s="26">
        <f t="shared" si="13"/>
        <v>32682.352469636797</v>
      </c>
      <c r="I100" s="26">
        <f t="shared" si="11"/>
        <v>3586.7878681285183</v>
      </c>
      <c r="J100" s="26">
        <f t="shared" si="8"/>
        <v>31085.494857113827</v>
      </c>
      <c r="K100" s="26">
        <f t="shared" si="14"/>
        <v>110581.12029754328</v>
      </c>
      <c r="L100" s="17">
        <f t="shared" si="12"/>
        <v>3.3835116489939803</v>
      </c>
    </row>
    <row r="101" spans="1:12" x14ac:dyDescent="0.2">
      <c r="A101" s="16">
        <v>92</v>
      </c>
      <c r="B101" s="21">
        <v>4</v>
      </c>
      <c r="C101" s="21">
        <v>40</v>
      </c>
      <c r="D101" s="21">
        <v>50</v>
      </c>
      <c r="E101" s="24">
        <v>0.66506849315068495</v>
      </c>
      <c r="F101" s="25">
        <f t="shared" si="10"/>
        <v>8.8888888888888892E-2</v>
      </c>
      <c r="G101" s="25">
        <f t="shared" si="7"/>
        <v>8.6319025659217216E-2</v>
      </c>
      <c r="H101" s="26">
        <f t="shared" si="13"/>
        <v>29095.564601508278</v>
      </c>
      <c r="I101" s="26">
        <f t="shared" si="11"/>
        <v>2511.5007874070052</v>
      </c>
      <c r="J101" s="26">
        <f t="shared" si="8"/>
        <v>28254.383858328809</v>
      </c>
      <c r="K101" s="26">
        <f t="shared" si="14"/>
        <v>79495.62544042946</v>
      </c>
      <c r="L101" s="17">
        <f t="shared" si="12"/>
        <v>2.7322248778876936</v>
      </c>
    </row>
    <row r="102" spans="1:12" x14ac:dyDescent="0.2">
      <c r="A102" s="16">
        <v>93</v>
      </c>
      <c r="B102" s="21">
        <v>4</v>
      </c>
      <c r="C102" s="21">
        <v>26</v>
      </c>
      <c r="D102" s="21">
        <v>35</v>
      </c>
      <c r="E102" s="24">
        <v>0.40205479452054793</v>
      </c>
      <c r="F102" s="25">
        <f t="shared" si="10"/>
        <v>0.13114754098360656</v>
      </c>
      <c r="G102" s="25">
        <f t="shared" si="7"/>
        <v>0.12161092832451793</v>
      </c>
      <c r="H102" s="26">
        <f t="shared" si="13"/>
        <v>26584.063814101275</v>
      </c>
      <c r="I102" s="26">
        <f t="shared" si="11"/>
        <v>3232.9126790710811</v>
      </c>
      <c r="J102" s="26">
        <f t="shared" si="8"/>
        <v>24650.959177916993</v>
      </c>
      <c r="K102" s="26">
        <f t="shared" si="14"/>
        <v>51241.241582100643</v>
      </c>
      <c r="L102" s="17">
        <f t="shared" si="12"/>
        <v>1.9275172502001063</v>
      </c>
    </row>
    <row r="103" spans="1:12" x14ac:dyDescent="0.2">
      <c r="A103" s="16">
        <v>94</v>
      </c>
      <c r="B103" s="21">
        <v>2</v>
      </c>
      <c r="C103" s="21">
        <v>27</v>
      </c>
      <c r="D103" s="21">
        <v>26</v>
      </c>
      <c r="E103" s="24">
        <v>0.59315068493150691</v>
      </c>
      <c r="F103" s="25">
        <f t="shared" si="10"/>
        <v>7.5471698113207544E-2</v>
      </c>
      <c r="G103" s="25">
        <f t="shared" si="7"/>
        <v>7.322333116003811E-2</v>
      </c>
      <c r="H103" s="26">
        <f t="shared" si="13"/>
        <v>23351.151135030195</v>
      </c>
      <c r="I103" s="26">
        <f t="shared" si="11"/>
        <v>1709.8490725284157</v>
      </c>
      <c r="J103" s="26">
        <f t="shared" si="8"/>
        <v>22655.500211001508</v>
      </c>
      <c r="K103" s="26">
        <f>K104+J103</f>
        <v>26590.28240418365</v>
      </c>
      <c r="L103" s="17">
        <f t="shared" si="12"/>
        <v>1.1387139867504981</v>
      </c>
    </row>
    <row r="104" spans="1:12" x14ac:dyDescent="0.2">
      <c r="A104" s="16" t="s">
        <v>22</v>
      </c>
      <c r="B104" s="21">
        <v>11</v>
      </c>
      <c r="C104" s="21">
        <v>58</v>
      </c>
      <c r="D104" s="21">
        <v>63</v>
      </c>
      <c r="E104" s="24"/>
      <c r="F104" s="25">
        <f>B104/((C104+D104)/2)</f>
        <v>0.18181818181818182</v>
      </c>
      <c r="G104" s="25">
        <v>1</v>
      </c>
      <c r="H104" s="26">
        <f t="shared" si="13"/>
        <v>21641.302062501778</v>
      </c>
      <c r="I104" s="26">
        <f>H104*G104</f>
        <v>21641.302062501778</v>
      </c>
      <c r="J104" s="26">
        <f>H104*F104</f>
        <v>3934.7821931821418</v>
      </c>
      <c r="K104" s="26">
        <f>J104</f>
        <v>3934.7821931821418</v>
      </c>
      <c r="L104" s="17">
        <f>K104/H104</f>
        <v>0.18181818181818182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31"/>
      <c r="C107" s="31"/>
      <c r="D107" s="31"/>
      <c r="H107" s="31"/>
      <c r="I107" s="31"/>
      <c r="J107" s="31"/>
      <c r="K107" s="31"/>
      <c r="L107" s="28"/>
    </row>
    <row r="108" spans="1:12" s="29" customFormat="1" ht="11.25" x14ac:dyDescent="0.2">
      <c r="A108" s="32" t="s">
        <v>11</v>
      </c>
      <c r="B108" s="33"/>
      <c r="C108" s="33"/>
      <c r="D108" s="33"/>
      <c r="E108" s="34"/>
      <c r="F108" s="34"/>
      <c r="G108" s="34"/>
      <c r="H108" s="33"/>
      <c r="I108" s="33"/>
      <c r="J108" s="33"/>
      <c r="K108" s="33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53</v>
      </c>
      <c r="B120" s="31"/>
      <c r="C120" s="31"/>
      <c r="D120" s="31"/>
      <c r="H120" s="31"/>
      <c r="I120" s="31"/>
      <c r="J120" s="31"/>
      <c r="K120" s="31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">
      <c r="L124" s="20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3</v>
      </c>
      <c r="C9" s="21">
        <v>1051</v>
      </c>
      <c r="D9" s="21">
        <v>988</v>
      </c>
      <c r="E9" s="13">
        <v>0.5</v>
      </c>
      <c r="F9" s="14">
        <f t="shared" ref="F9:F40" si="0">B9/((C9+D9)/2)</f>
        <v>2.9426189308484553E-3</v>
      </c>
      <c r="G9" s="14">
        <f t="shared" ref="G9:G72" si="1">F9/((1+(1-E9)*F9))</f>
        <v>2.9382957884427035E-3</v>
      </c>
      <c r="H9" s="12">
        <v>100000</v>
      </c>
      <c r="I9" s="12">
        <f>H9*G9</f>
        <v>293.82957884427037</v>
      </c>
      <c r="J9" s="12">
        <f t="shared" ref="J9:J72" si="2">H10+I9*E9</f>
        <v>99853.085210577861</v>
      </c>
      <c r="K9" s="12">
        <f t="shared" ref="K9:K72" si="3">K10+J9</f>
        <v>8423774.295515852</v>
      </c>
      <c r="L9" s="23">
        <f>K9/H9</f>
        <v>84.237742955158524</v>
      </c>
    </row>
    <row r="10" spans="1:13" ht="15" x14ac:dyDescent="0.25">
      <c r="A10" s="16">
        <v>1</v>
      </c>
      <c r="B10">
        <v>0</v>
      </c>
      <c r="C10" s="21">
        <v>1096</v>
      </c>
      <c r="D10" s="21">
        <v>1060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99706.170421155723</v>
      </c>
      <c r="I10" s="12">
        <f t="shared" ref="I10:I73" si="4">H10*G10</f>
        <v>0</v>
      </c>
      <c r="J10" s="12">
        <f t="shared" si="2"/>
        <v>99706.170421155723</v>
      </c>
      <c r="K10" s="12">
        <f t="shared" si="3"/>
        <v>8323921.2103052735</v>
      </c>
      <c r="L10" s="15">
        <f t="shared" ref="L10:L73" si="5">K10/H10</f>
        <v>83.484514299820091</v>
      </c>
    </row>
    <row r="11" spans="1:13" x14ac:dyDescent="0.2">
      <c r="A11" s="16">
        <v>2</v>
      </c>
      <c r="B11" s="21">
        <v>1</v>
      </c>
      <c r="C11" s="21">
        <v>956</v>
      </c>
      <c r="D11" s="21">
        <v>1039</v>
      </c>
      <c r="E11" s="13">
        <v>0.5</v>
      </c>
      <c r="F11" s="14">
        <f t="shared" si="0"/>
        <v>1.0025062656641604E-3</v>
      </c>
      <c r="G11" s="14">
        <f t="shared" si="1"/>
        <v>1.002004008016032E-3</v>
      </c>
      <c r="H11" s="12">
        <f t="shared" ref="H11:H74" si="6">H10-I10</f>
        <v>99706.170421155723</v>
      </c>
      <c r="I11" s="12">
        <f t="shared" si="4"/>
        <v>99.905982385927572</v>
      </c>
      <c r="J11" s="12">
        <f t="shared" si="2"/>
        <v>99656.217429962751</v>
      </c>
      <c r="K11" s="12">
        <f t="shared" si="3"/>
        <v>8224215.0398841174</v>
      </c>
      <c r="L11" s="15">
        <f t="shared" si="5"/>
        <v>82.484514299820077</v>
      </c>
    </row>
    <row r="12" spans="1:13" ht="15" x14ac:dyDescent="0.25">
      <c r="A12" s="16">
        <v>3</v>
      </c>
      <c r="B12">
        <v>0</v>
      </c>
      <c r="C12" s="21">
        <v>996</v>
      </c>
      <c r="D12" s="21">
        <v>964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99606.264438769795</v>
      </c>
      <c r="I12" s="12">
        <f t="shared" si="4"/>
        <v>0</v>
      </c>
      <c r="J12" s="12">
        <f t="shared" si="2"/>
        <v>99606.264438769795</v>
      </c>
      <c r="K12" s="12">
        <f t="shared" si="3"/>
        <v>8124558.8224541545</v>
      </c>
      <c r="L12" s="15">
        <f t="shared" si="5"/>
        <v>81.566745507743676</v>
      </c>
    </row>
    <row r="13" spans="1:13" ht="15" x14ac:dyDescent="0.25">
      <c r="A13" s="16">
        <v>4</v>
      </c>
      <c r="B13">
        <v>0</v>
      </c>
      <c r="C13" s="21">
        <v>889</v>
      </c>
      <c r="D13" s="21">
        <v>1011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99606.264438769795</v>
      </c>
      <c r="I13" s="12">
        <f t="shared" si="4"/>
        <v>0</v>
      </c>
      <c r="J13" s="12">
        <f t="shared" si="2"/>
        <v>99606.264438769795</v>
      </c>
      <c r="K13" s="12">
        <f t="shared" si="3"/>
        <v>8024952.5580153847</v>
      </c>
      <c r="L13" s="15">
        <f t="shared" si="5"/>
        <v>80.566745507743676</v>
      </c>
    </row>
    <row r="14" spans="1:13" ht="15" x14ac:dyDescent="0.25">
      <c r="A14" s="16">
        <v>5</v>
      </c>
      <c r="B14">
        <v>0</v>
      </c>
      <c r="C14" s="21">
        <v>766</v>
      </c>
      <c r="D14" s="21">
        <v>894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99606.264438769795</v>
      </c>
      <c r="I14" s="12">
        <f t="shared" si="4"/>
        <v>0</v>
      </c>
      <c r="J14" s="12">
        <f t="shared" si="2"/>
        <v>99606.264438769795</v>
      </c>
      <c r="K14" s="12">
        <f t="shared" si="3"/>
        <v>7925346.2935766149</v>
      </c>
      <c r="L14" s="15">
        <f t="shared" si="5"/>
        <v>79.566745507743676</v>
      </c>
    </row>
    <row r="15" spans="1:13" ht="15" x14ac:dyDescent="0.25">
      <c r="A15" s="16">
        <v>6</v>
      </c>
      <c r="B15">
        <v>0</v>
      </c>
      <c r="C15" s="21">
        <v>707</v>
      </c>
      <c r="D15" s="21">
        <v>773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99606.264438769795</v>
      </c>
      <c r="I15" s="12">
        <f t="shared" si="4"/>
        <v>0</v>
      </c>
      <c r="J15" s="12">
        <f t="shared" si="2"/>
        <v>99606.264438769795</v>
      </c>
      <c r="K15" s="12">
        <f t="shared" si="3"/>
        <v>7825740.0291378452</v>
      </c>
      <c r="L15" s="15">
        <f t="shared" si="5"/>
        <v>78.566745507743676</v>
      </c>
    </row>
    <row r="16" spans="1:13" ht="15" x14ac:dyDescent="0.25">
      <c r="A16" s="16">
        <v>7</v>
      </c>
      <c r="B16">
        <v>0</v>
      </c>
      <c r="C16" s="21">
        <v>705</v>
      </c>
      <c r="D16" s="21">
        <v>720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99606.264438769795</v>
      </c>
      <c r="I16" s="12">
        <f t="shared" si="4"/>
        <v>0</v>
      </c>
      <c r="J16" s="12">
        <f t="shared" si="2"/>
        <v>99606.264438769795</v>
      </c>
      <c r="K16" s="12">
        <f t="shared" si="3"/>
        <v>7726133.7646990754</v>
      </c>
      <c r="L16" s="15">
        <f t="shared" si="5"/>
        <v>77.566745507743676</v>
      </c>
    </row>
    <row r="17" spans="1:12" ht="15" x14ac:dyDescent="0.25">
      <c r="A17" s="16">
        <v>8</v>
      </c>
      <c r="B17">
        <v>0</v>
      </c>
      <c r="C17" s="21">
        <v>719</v>
      </c>
      <c r="D17" s="21">
        <v>710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99606.264438769795</v>
      </c>
      <c r="I17" s="12">
        <f t="shared" si="4"/>
        <v>0</v>
      </c>
      <c r="J17" s="12">
        <f t="shared" si="2"/>
        <v>99606.264438769795</v>
      </c>
      <c r="K17" s="12">
        <f t="shared" si="3"/>
        <v>7626527.5002603056</v>
      </c>
      <c r="L17" s="15">
        <f t="shared" si="5"/>
        <v>76.566745507743676</v>
      </c>
    </row>
    <row r="18" spans="1:12" ht="15" x14ac:dyDescent="0.25">
      <c r="A18" s="16">
        <v>9</v>
      </c>
      <c r="B18">
        <v>0</v>
      </c>
      <c r="C18" s="21">
        <v>610</v>
      </c>
      <c r="D18" s="21">
        <v>711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99606.264438769795</v>
      </c>
      <c r="I18" s="12">
        <f t="shared" si="4"/>
        <v>0</v>
      </c>
      <c r="J18" s="12">
        <f t="shared" si="2"/>
        <v>99606.264438769795</v>
      </c>
      <c r="K18" s="12">
        <f t="shared" si="3"/>
        <v>7526921.2358215358</v>
      </c>
      <c r="L18" s="15">
        <f t="shared" si="5"/>
        <v>75.566745507743676</v>
      </c>
    </row>
    <row r="19" spans="1:12" ht="15" x14ac:dyDescent="0.25">
      <c r="A19" s="16">
        <v>10</v>
      </c>
      <c r="B19">
        <v>0</v>
      </c>
      <c r="C19" s="21">
        <v>595</v>
      </c>
      <c r="D19" s="21">
        <v>608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99606.264438769795</v>
      </c>
      <c r="I19" s="12">
        <f t="shared" si="4"/>
        <v>0</v>
      </c>
      <c r="J19" s="12">
        <f t="shared" si="2"/>
        <v>99606.264438769795</v>
      </c>
      <c r="K19" s="12">
        <f t="shared" si="3"/>
        <v>7427314.971382766</v>
      </c>
      <c r="L19" s="15">
        <f t="shared" si="5"/>
        <v>74.566745507743676</v>
      </c>
    </row>
    <row r="20" spans="1:12" x14ac:dyDescent="0.2">
      <c r="A20" s="16">
        <v>11</v>
      </c>
      <c r="B20" s="21">
        <v>1</v>
      </c>
      <c r="C20" s="21">
        <v>582</v>
      </c>
      <c r="D20" s="21">
        <v>601</v>
      </c>
      <c r="E20" s="13">
        <v>0.5</v>
      </c>
      <c r="F20" s="14">
        <f t="shared" si="0"/>
        <v>1.6906170752324597E-3</v>
      </c>
      <c r="G20" s="14">
        <f t="shared" si="1"/>
        <v>1.6891891891891888E-3</v>
      </c>
      <c r="H20" s="12">
        <f t="shared" si="6"/>
        <v>99606.264438769795</v>
      </c>
      <c r="I20" s="12">
        <f t="shared" si="4"/>
        <v>168.25382506548948</v>
      </c>
      <c r="J20" s="12">
        <f t="shared" si="2"/>
        <v>99522.137526237042</v>
      </c>
      <c r="K20" s="12">
        <f t="shared" si="3"/>
        <v>7327708.7069439963</v>
      </c>
      <c r="L20" s="15">
        <f t="shared" si="5"/>
        <v>73.566745507743676</v>
      </c>
    </row>
    <row r="21" spans="1:12" ht="15" x14ac:dyDescent="0.25">
      <c r="A21" s="16">
        <v>12</v>
      </c>
      <c r="B21">
        <v>0</v>
      </c>
      <c r="C21" s="21">
        <v>519</v>
      </c>
      <c r="D21" s="21">
        <v>587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99438.010613704304</v>
      </c>
      <c r="I21" s="12">
        <f t="shared" si="4"/>
        <v>0</v>
      </c>
      <c r="J21" s="12">
        <f t="shared" si="2"/>
        <v>99438.010613704304</v>
      </c>
      <c r="K21" s="12">
        <f t="shared" si="3"/>
        <v>7228186.5694177588</v>
      </c>
      <c r="L21" s="15">
        <f t="shared" si="5"/>
        <v>72.690377902849832</v>
      </c>
    </row>
    <row r="22" spans="1:12" x14ac:dyDescent="0.2">
      <c r="A22" s="16">
        <v>13</v>
      </c>
      <c r="B22" s="21">
        <v>1</v>
      </c>
      <c r="C22" s="21">
        <v>542</v>
      </c>
      <c r="D22" s="21">
        <v>510</v>
      </c>
      <c r="E22" s="13">
        <v>0.5</v>
      </c>
      <c r="F22" s="14">
        <f t="shared" si="0"/>
        <v>1.9011406844106464E-3</v>
      </c>
      <c r="G22" s="14">
        <f t="shared" si="1"/>
        <v>1.8993352326685661E-3</v>
      </c>
      <c r="H22" s="12">
        <f t="shared" si="6"/>
        <v>99438.010613704304</v>
      </c>
      <c r="I22" s="12">
        <f t="shared" si="4"/>
        <v>188.8661170250794</v>
      </c>
      <c r="J22" s="12">
        <f t="shared" si="2"/>
        <v>99343.577555191761</v>
      </c>
      <c r="K22" s="12">
        <f t="shared" si="3"/>
        <v>7128748.5588040547</v>
      </c>
      <c r="L22" s="15">
        <f t="shared" si="5"/>
        <v>71.690377902849832</v>
      </c>
    </row>
    <row r="23" spans="1:12" ht="15" x14ac:dyDescent="0.25">
      <c r="A23" s="16">
        <v>14</v>
      </c>
      <c r="B23">
        <v>0</v>
      </c>
      <c r="C23" s="21">
        <v>575</v>
      </c>
      <c r="D23" s="21">
        <v>550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99249.144496679219</v>
      </c>
      <c r="I23" s="12">
        <f t="shared" si="4"/>
        <v>0</v>
      </c>
      <c r="J23" s="12">
        <f t="shared" si="2"/>
        <v>99249.144496679219</v>
      </c>
      <c r="K23" s="12">
        <f t="shared" si="3"/>
        <v>7029404.981248863</v>
      </c>
      <c r="L23" s="15">
        <f t="shared" si="5"/>
        <v>70.825849601998939</v>
      </c>
    </row>
    <row r="24" spans="1:12" ht="15" x14ac:dyDescent="0.25">
      <c r="A24" s="16">
        <v>15</v>
      </c>
      <c r="B24">
        <v>0</v>
      </c>
      <c r="C24" s="21">
        <v>496</v>
      </c>
      <c r="D24" s="21">
        <v>581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99249.144496679219</v>
      </c>
      <c r="I24" s="12">
        <f t="shared" si="4"/>
        <v>0</v>
      </c>
      <c r="J24" s="12">
        <f t="shared" si="2"/>
        <v>99249.144496679219</v>
      </c>
      <c r="K24" s="12">
        <f t="shared" si="3"/>
        <v>6930155.8367521837</v>
      </c>
      <c r="L24" s="15">
        <f t="shared" si="5"/>
        <v>69.825849601998939</v>
      </c>
    </row>
    <row r="25" spans="1:12" ht="15" x14ac:dyDescent="0.25">
      <c r="A25" s="16">
        <v>16</v>
      </c>
      <c r="B25">
        <v>0</v>
      </c>
      <c r="C25" s="21">
        <v>532</v>
      </c>
      <c r="D25" s="21">
        <v>498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99249.144496679219</v>
      </c>
      <c r="I25" s="12">
        <f t="shared" si="4"/>
        <v>0</v>
      </c>
      <c r="J25" s="12">
        <f t="shared" si="2"/>
        <v>99249.144496679219</v>
      </c>
      <c r="K25" s="12">
        <f t="shared" si="3"/>
        <v>6830906.6922555044</v>
      </c>
      <c r="L25" s="15">
        <f t="shared" si="5"/>
        <v>68.825849601998939</v>
      </c>
    </row>
    <row r="26" spans="1:12" ht="15" x14ac:dyDescent="0.25">
      <c r="A26" s="16">
        <v>17</v>
      </c>
      <c r="B26">
        <v>0</v>
      </c>
      <c r="C26" s="21">
        <v>558</v>
      </c>
      <c r="D26" s="21">
        <v>539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99249.144496679219</v>
      </c>
      <c r="I26" s="12">
        <f t="shared" si="4"/>
        <v>0</v>
      </c>
      <c r="J26" s="12">
        <f t="shared" si="2"/>
        <v>99249.144496679219</v>
      </c>
      <c r="K26" s="12">
        <f t="shared" si="3"/>
        <v>6731657.5477588251</v>
      </c>
      <c r="L26" s="15">
        <f t="shared" si="5"/>
        <v>67.825849601998939</v>
      </c>
    </row>
    <row r="27" spans="1:12" ht="15" x14ac:dyDescent="0.25">
      <c r="A27" s="16">
        <v>18</v>
      </c>
      <c r="B27">
        <v>0</v>
      </c>
      <c r="C27" s="21">
        <v>579</v>
      </c>
      <c r="D27" s="21">
        <v>569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99249.144496679219</v>
      </c>
      <c r="I27" s="12">
        <f t="shared" si="4"/>
        <v>0</v>
      </c>
      <c r="J27" s="12">
        <f t="shared" si="2"/>
        <v>99249.144496679219</v>
      </c>
      <c r="K27" s="12">
        <f t="shared" si="3"/>
        <v>6632408.4032621458</v>
      </c>
      <c r="L27" s="15">
        <f t="shared" si="5"/>
        <v>66.825849601998939</v>
      </c>
    </row>
    <row r="28" spans="1:12" x14ac:dyDescent="0.2">
      <c r="A28" s="16">
        <v>19</v>
      </c>
      <c r="B28" s="21">
        <v>1</v>
      </c>
      <c r="C28" s="21">
        <v>641</v>
      </c>
      <c r="D28" s="21">
        <v>575</v>
      </c>
      <c r="E28" s="13">
        <v>0.5</v>
      </c>
      <c r="F28" s="14">
        <f t="shared" si="0"/>
        <v>1.6447368421052631E-3</v>
      </c>
      <c r="G28" s="14">
        <f t="shared" si="1"/>
        <v>1.6433853738701725E-3</v>
      </c>
      <c r="H28" s="12">
        <f t="shared" si="6"/>
        <v>99249.144496679219</v>
      </c>
      <c r="I28" s="12">
        <f t="shared" si="4"/>
        <v>163.10459243496996</v>
      </c>
      <c r="J28" s="12">
        <f t="shared" si="2"/>
        <v>99167.592200461731</v>
      </c>
      <c r="K28" s="12">
        <f t="shared" si="3"/>
        <v>6533159.2587654665</v>
      </c>
      <c r="L28" s="15">
        <f t="shared" si="5"/>
        <v>65.825849601998939</v>
      </c>
    </row>
    <row r="29" spans="1:12" ht="15" x14ac:dyDescent="0.25">
      <c r="A29" s="16">
        <v>20</v>
      </c>
      <c r="B29">
        <v>0</v>
      </c>
      <c r="C29" s="21">
        <v>591</v>
      </c>
      <c r="D29" s="21">
        <v>662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99086.039904244244</v>
      </c>
      <c r="I29" s="12">
        <f t="shared" si="4"/>
        <v>0</v>
      </c>
      <c r="J29" s="12">
        <f t="shared" si="2"/>
        <v>99086.039904244244</v>
      </c>
      <c r="K29" s="12">
        <f t="shared" si="3"/>
        <v>6433991.6665650047</v>
      </c>
      <c r="L29" s="15">
        <f t="shared" si="5"/>
        <v>64.933381864718271</v>
      </c>
    </row>
    <row r="30" spans="1:12" ht="15" x14ac:dyDescent="0.25">
      <c r="A30" s="16">
        <v>21</v>
      </c>
      <c r="B30">
        <v>0</v>
      </c>
      <c r="C30" s="21">
        <v>699</v>
      </c>
      <c r="D30" s="21">
        <v>581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99086.039904244244</v>
      </c>
      <c r="I30" s="12">
        <f t="shared" si="4"/>
        <v>0</v>
      </c>
      <c r="J30" s="12">
        <f t="shared" si="2"/>
        <v>99086.039904244244</v>
      </c>
      <c r="K30" s="12">
        <f t="shared" si="3"/>
        <v>6334905.6266607605</v>
      </c>
      <c r="L30" s="15">
        <f t="shared" si="5"/>
        <v>63.933381864718278</v>
      </c>
    </row>
    <row r="31" spans="1:12" ht="15" x14ac:dyDescent="0.25">
      <c r="A31" s="16">
        <v>22</v>
      </c>
      <c r="B31">
        <v>0</v>
      </c>
      <c r="C31" s="21">
        <v>750</v>
      </c>
      <c r="D31" s="21">
        <v>701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99086.039904244244</v>
      </c>
      <c r="I31" s="12">
        <f t="shared" si="4"/>
        <v>0</v>
      </c>
      <c r="J31" s="12">
        <f t="shared" si="2"/>
        <v>99086.039904244244</v>
      </c>
      <c r="K31" s="12">
        <f t="shared" si="3"/>
        <v>6235819.5867565162</v>
      </c>
      <c r="L31" s="15">
        <f t="shared" si="5"/>
        <v>62.933381864718278</v>
      </c>
    </row>
    <row r="32" spans="1:12" ht="15" x14ac:dyDescent="0.25">
      <c r="A32" s="16">
        <v>23</v>
      </c>
      <c r="B32">
        <v>0</v>
      </c>
      <c r="C32" s="21">
        <v>824</v>
      </c>
      <c r="D32" s="21">
        <v>758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99086.039904244244</v>
      </c>
      <c r="I32" s="12">
        <f t="shared" si="4"/>
        <v>0</v>
      </c>
      <c r="J32" s="12">
        <f t="shared" si="2"/>
        <v>99086.039904244244</v>
      </c>
      <c r="K32" s="12">
        <f t="shared" si="3"/>
        <v>6136733.546852272</v>
      </c>
      <c r="L32" s="15">
        <f t="shared" si="5"/>
        <v>61.933381864718278</v>
      </c>
    </row>
    <row r="33" spans="1:12" ht="15" x14ac:dyDescent="0.25">
      <c r="A33" s="16">
        <v>24</v>
      </c>
      <c r="B33">
        <v>0</v>
      </c>
      <c r="C33" s="21">
        <v>874</v>
      </c>
      <c r="D33" s="21">
        <v>812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99086.039904244244</v>
      </c>
      <c r="I33" s="12">
        <f t="shared" si="4"/>
        <v>0</v>
      </c>
      <c r="J33" s="12">
        <f t="shared" si="2"/>
        <v>99086.039904244244</v>
      </c>
      <c r="K33" s="12">
        <f t="shared" si="3"/>
        <v>6037647.5069480278</v>
      </c>
      <c r="L33" s="15">
        <f t="shared" si="5"/>
        <v>60.933381864718278</v>
      </c>
    </row>
    <row r="34" spans="1:12" x14ac:dyDescent="0.2">
      <c r="A34" s="16">
        <v>25</v>
      </c>
      <c r="B34" s="21">
        <v>1</v>
      </c>
      <c r="C34" s="21">
        <v>917</v>
      </c>
      <c r="D34" s="21">
        <v>885</v>
      </c>
      <c r="E34" s="13">
        <v>0.5</v>
      </c>
      <c r="F34" s="14">
        <f t="shared" si="0"/>
        <v>1.1098779134295228E-3</v>
      </c>
      <c r="G34" s="14">
        <f t="shared" si="1"/>
        <v>1.1092623405435386E-3</v>
      </c>
      <c r="H34" s="12">
        <f t="shared" si="6"/>
        <v>99086.039904244244</v>
      </c>
      <c r="I34" s="12">
        <f t="shared" si="4"/>
        <v>109.91241253937244</v>
      </c>
      <c r="J34" s="12">
        <f t="shared" si="2"/>
        <v>99031.083697974565</v>
      </c>
      <c r="K34" s="12">
        <f t="shared" si="3"/>
        <v>5938561.4670437835</v>
      </c>
      <c r="L34" s="15">
        <f t="shared" si="5"/>
        <v>59.933381864718278</v>
      </c>
    </row>
    <row r="35" spans="1:12" ht="15" x14ac:dyDescent="0.25">
      <c r="A35" s="16">
        <v>26</v>
      </c>
      <c r="B35">
        <v>0</v>
      </c>
      <c r="C35" s="21">
        <v>954</v>
      </c>
      <c r="D35" s="21">
        <v>936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98976.127491704872</v>
      </c>
      <c r="I35" s="12">
        <f t="shared" si="4"/>
        <v>0</v>
      </c>
      <c r="J35" s="12">
        <f t="shared" si="2"/>
        <v>98976.127491704872</v>
      </c>
      <c r="K35" s="12">
        <f t="shared" si="3"/>
        <v>5839530.3833458088</v>
      </c>
      <c r="L35" s="15">
        <f t="shared" si="5"/>
        <v>58.999382288776822</v>
      </c>
    </row>
    <row r="36" spans="1:12" ht="15" x14ac:dyDescent="0.25">
      <c r="A36" s="16">
        <v>27</v>
      </c>
      <c r="B36">
        <v>0</v>
      </c>
      <c r="C36" s="21">
        <v>1096</v>
      </c>
      <c r="D36" s="21">
        <v>978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98976.127491704872</v>
      </c>
      <c r="I36" s="12">
        <f t="shared" si="4"/>
        <v>0</v>
      </c>
      <c r="J36" s="12">
        <f t="shared" si="2"/>
        <v>98976.127491704872</v>
      </c>
      <c r="K36" s="12">
        <f t="shared" si="3"/>
        <v>5740554.2558541037</v>
      </c>
      <c r="L36" s="15">
        <f t="shared" si="5"/>
        <v>57.999382288776815</v>
      </c>
    </row>
    <row r="37" spans="1:12" ht="15" x14ac:dyDescent="0.25">
      <c r="A37" s="16">
        <v>28</v>
      </c>
      <c r="B37">
        <v>0</v>
      </c>
      <c r="C37" s="21">
        <v>1141</v>
      </c>
      <c r="D37" s="21">
        <v>1100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98976.127491704872</v>
      </c>
      <c r="I37" s="12">
        <f t="shared" si="4"/>
        <v>0</v>
      </c>
      <c r="J37" s="12">
        <f t="shared" si="2"/>
        <v>98976.127491704872</v>
      </c>
      <c r="K37" s="12">
        <f t="shared" si="3"/>
        <v>5641578.1283623986</v>
      </c>
      <c r="L37" s="15">
        <f t="shared" si="5"/>
        <v>56.999382288776815</v>
      </c>
    </row>
    <row r="38" spans="1:12" ht="15" x14ac:dyDescent="0.25">
      <c r="A38" s="16">
        <v>29</v>
      </c>
      <c r="B38">
        <v>0</v>
      </c>
      <c r="C38" s="21">
        <v>1330</v>
      </c>
      <c r="D38" s="21">
        <v>1152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98976.127491704872</v>
      </c>
      <c r="I38" s="12">
        <f t="shared" si="4"/>
        <v>0</v>
      </c>
      <c r="J38" s="12">
        <f t="shared" si="2"/>
        <v>98976.127491704872</v>
      </c>
      <c r="K38" s="12">
        <f t="shared" si="3"/>
        <v>5542602.0008706935</v>
      </c>
      <c r="L38" s="15">
        <f t="shared" si="5"/>
        <v>55.999382288776815</v>
      </c>
    </row>
    <row r="39" spans="1:12" x14ac:dyDescent="0.2">
      <c r="A39" s="16">
        <v>30</v>
      </c>
      <c r="B39" s="21">
        <v>1</v>
      </c>
      <c r="C39" s="21">
        <v>1498</v>
      </c>
      <c r="D39" s="21">
        <v>1309</v>
      </c>
      <c r="E39" s="13">
        <v>0.5</v>
      </c>
      <c r="F39" s="14">
        <f t="shared" si="0"/>
        <v>7.1250445315283219E-4</v>
      </c>
      <c r="G39" s="14">
        <f t="shared" si="1"/>
        <v>7.1225071225071229E-4</v>
      </c>
      <c r="H39" s="12">
        <f t="shared" si="6"/>
        <v>98976.127491704872</v>
      </c>
      <c r="I39" s="12">
        <f t="shared" si="4"/>
        <v>70.495817301784101</v>
      </c>
      <c r="J39" s="12">
        <f t="shared" si="2"/>
        <v>98940.879583053989</v>
      </c>
      <c r="K39" s="12">
        <f t="shared" si="3"/>
        <v>5443625.8733789884</v>
      </c>
      <c r="L39" s="15">
        <f t="shared" si="5"/>
        <v>54.999382288776808</v>
      </c>
    </row>
    <row r="40" spans="1:12" ht="15" x14ac:dyDescent="0.25">
      <c r="A40" s="16">
        <v>31</v>
      </c>
      <c r="B40">
        <v>0</v>
      </c>
      <c r="C40" s="21">
        <v>1669</v>
      </c>
      <c r="D40" s="21">
        <v>1505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98905.631674403092</v>
      </c>
      <c r="I40" s="12">
        <f t="shared" si="4"/>
        <v>0</v>
      </c>
      <c r="J40" s="12">
        <f t="shared" si="2"/>
        <v>98905.631674403092</v>
      </c>
      <c r="K40" s="12">
        <f t="shared" si="3"/>
        <v>5344684.9937959341</v>
      </c>
      <c r="L40" s="15">
        <f t="shared" si="5"/>
        <v>54.038227179930601</v>
      </c>
    </row>
    <row r="41" spans="1:12" x14ac:dyDescent="0.2">
      <c r="A41" s="16">
        <v>32</v>
      </c>
      <c r="B41" s="21">
        <v>1</v>
      </c>
      <c r="C41" s="21">
        <v>1661</v>
      </c>
      <c r="D41" s="21">
        <v>1643</v>
      </c>
      <c r="E41" s="13">
        <v>0.5</v>
      </c>
      <c r="F41" s="14">
        <f t="shared" ref="F41:F72" si="7">B41/((C41+D41)/2)</f>
        <v>6.0532687651331722E-4</v>
      </c>
      <c r="G41" s="14">
        <f t="shared" si="1"/>
        <v>6.0514372163388811E-4</v>
      </c>
      <c r="H41" s="12">
        <f t="shared" si="6"/>
        <v>98905.631674403092</v>
      </c>
      <c r="I41" s="12">
        <f t="shared" si="4"/>
        <v>59.852122041998854</v>
      </c>
      <c r="J41" s="12">
        <f t="shared" si="2"/>
        <v>98875.705613382102</v>
      </c>
      <c r="K41" s="12">
        <f t="shared" si="3"/>
        <v>5245779.3621215308</v>
      </c>
      <c r="L41" s="15">
        <f t="shared" si="5"/>
        <v>53.038227179930601</v>
      </c>
    </row>
    <row r="42" spans="1:12" ht="15" x14ac:dyDescent="0.25">
      <c r="A42" s="16">
        <v>33</v>
      </c>
      <c r="B42">
        <v>0</v>
      </c>
      <c r="C42" s="21">
        <v>1713</v>
      </c>
      <c r="D42" s="21">
        <v>1646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98845.779552361098</v>
      </c>
      <c r="I42" s="12">
        <f t="shared" si="4"/>
        <v>0</v>
      </c>
      <c r="J42" s="12">
        <f t="shared" si="2"/>
        <v>98845.779552361098</v>
      </c>
      <c r="K42" s="12">
        <f t="shared" si="3"/>
        <v>5146903.6565081486</v>
      </c>
      <c r="L42" s="15">
        <f t="shared" si="5"/>
        <v>52.070039609346239</v>
      </c>
    </row>
    <row r="43" spans="1:12" ht="15" x14ac:dyDescent="0.25">
      <c r="A43" s="16">
        <v>34</v>
      </c>
      <c r="B43">
        <v>0</v>
      </c>
      <c r="C43" s="21">
        <v>1619</v>
      </c>
      <c r="D43" s="21">
        <v>1696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98845.779552361098</v>
      </c>
      <c r="I43" s="12">
        <f t="shared" si="4"/>
        <v>0</v>
      </c>
      <c r="J43" s="12">
        <f t="shared" si="2"/>
        <v>98845.779552361098</v>
      </c>
      <c r="K43" s="12">
        <f t="shared" si="3"/>
        <v>5048057.8769557877</v>
      </c>
      <c r="L43" s="15">
        <f t="shared" si="5"/>
        <v>51.070039609346239</v>
      </c>
    </row>
    <row r="44" spans="1:12" ht="15" x14ac:dyDescent="0.25">
      <c r="A44" s="16">
        <v>35</v>
      </c>
      <c r="B44">
        <v>0</v>
      </c>
      <c r="C44" s="21">
        <v>1555</v>
      </c>
      <c r="D44" s="21">
        <v>1612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98845.779552361098</v>
      </c>
      <c r="I44" s="12">
        <f t="shared" si="4"/>
        <v>0</v>
      </c>
      <c r="J44" s="12">
        <f t="shared" si="2"/>
        <v>98845.779552361098</v>
      </c>
      <c r="K44" s="12">
        <f t="shared" si="3"/>
        <v>4949212.0974034267</v>
      </c>
      <c r="L44" s="15">
        <f t="shared" si="5"/>
        <v>50.070039609346239</v>
      </c>
    </row>
    <row r="45" spans="1:12" ht="15" x14ac:dyDescent="0.25">
      <c r="A45" s="16">
        <v>36</v>
      </c>
      <c r="B45">
        <v>0</v>
      </c>
      <c r="C45" s="21">
        <v>1415</v>
      </c>
      <c r="D45" s="21">
        <v>1574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98845.779552361098</v>
      </c>
      <c r="I45" s="12">
        <f t="shared" si="4"/>
        <v>0</v>
      </c>
      <c r="J45" s="12">
        <f t="shared" si="2"/>
        <v>98845.779552361098</v>
      </c>
      <c r="K45" s="12">
        <f t="shared" si="3"/>
        <v>4850366.3178510657</v>
      </c>
      <c r="L45" s="15">
        <f t="shared" si="5"/>
        <v>49.070039609346239</v>
      </c>
    </row>
    <row r="46" spans="1:12" ht="15" x14ac:dyDescent="0.25">
      <c r="A46" s="16">
        <v>37</v>
      </c>
      <c r="B46">
        <v>0</v>
      </c>
      <c r="C46" s="21">
        <v>1312</v>
      </c>
      <c r="D46" s="21">
        <v>1399</v>
      </c>
      <c r="E46" s="13">
        <v>0.5</v>
      </c>
      <c r="F46" s="14">
        <f t="shared" si="7"/>
        <v>0</v>
      </c>
      <c r="G46" s="14">
        <f t="shared" si="1"/>
        <v>0</v>
      </c>
      <c r="H46" s="12">
        <f t="shared" si="6"/>
        <v>98845.779552361098</v>
      </c>
      <c r="I46" s="12">
        <f t="shared" si="4"/>
        <v>0</v>
      </c>
      <c r="J46" s="12">
        <f t="shared" si="2"/>
        <v>98845.779552361098</v>
      </c>
      <c r="K46" s="12">
        <f t="shared" si="3"/>
        <v>4751520.5382987047</v>
      </c>
      <c r="L46" s="15">
        <f t="shared" si="5"/>
        <v>48.070039609346239</v>
      </c>
    </row>
    <row r="47" spans="1:12" x14ac:dyDescent="0.2">
      <c r="A47" s="16">
        <v>38</v>
      </c>
      <c r="B47" s="21">
        <v>1</v>
      </c>
      <c r="C47" s="21">
        <v>1129</v>
      </c>
      <c r="D47" s="21">
        <v>1313</v>
      </c>
      <c r="E47" s="13">
        <v>0.5</v>
      </c>
      <c r="F47" s="14">
        <f t="shared" si="7"/>
        <v>8.1900081900081905E-4</v>
      </c>
      <c r="G47" s="14">
        <f t="shared" si="1"/>
        <v>8.1866557511256662E-4</v>
      </c>
      <c r="H47" s="12">
        <f t="shared" si="6"/>
        <v>98845.779552361098</v>
      </c>
      <c r="I47" s="12">
        <f t="shared" si="4"/>
        <v>80.921636964683671</v>
      </c>
      <c r="J47" s="12">
        <f t="shared" si="2"/>
        <v>98805.318733878754</v>
      </c>
      <c r="K47" s="12">
        <f t="shared" si="3"/>
        <v>4652674.7587463437</v>
      </c>
      <c r="L47" s="15">
        <f t="shared" si="5"/>
        <v>47.070039609346239</v>
      </c>
    </row>
    <row r="48" spans="1:12" ht="15" x14ac:dyDescent="0.25">
      <c r="A48" s="16">
        <v>39</v>
      </c>
      <c r="B48">
        <v>0</v>
      </c>
      <c r="C48" s="21">
        <v>1071</v>
      </c>
      <c r="D48" s="21">
        <v>1113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98764.857915396409</v>
      </c>
      <c r="I48" s="12">
        <f t="shared" si="4"/>
        <v>0</v>
      </c>
      <c r="J48" s="12">
        <f t="shared" si="2"/>
        <v>98764.857915396409</v>
      </c>
      <c r="K48" s="12">
        <f t="shared" si="3"/>
        <v>4553869.4400124652</v>
      </c>
      <c r="L48" s="15">
        <f t="shared" si="5"/>
        <v>46.108196135040096</v>
      </c>
    </row>
    <row r="49" spans="1:12" x14ac:dyDescent="0.2">
      <c r="A49" s="16">
        <v>40</v>
      </c>
      <c r="B49" s="21">
        <v>2</v>
      </c>
      <c r="C49" s="21">
        <v>1004</v>
      </c>
      <c r="D49" s="21">
        <v>1076</v>
      </c>
      <c r="E49" s="13">
        <v>0.5</v>
      </c>
      <c r="F49" s="14">
        <f t="shared" si="7"/>
        <v>1.9230769230769232E-3</v>
      </c>
      <c r="G49" s="14">
        <f t="shared" si="1"/>
        <v>1.921229586935639E-3</v>
      </c>
      <c r="H49" s="12">
        <f t="shared" si="6"/>
        <v>98764.857915396409</v>
      </c>
      <c r="I49" s="12">
        <f t="shared" si="4"/>
        <v>189.74996717655412</v>
      </c>
      <c r="J49" s="12">
        <f t="shared" si="2"/>
        <v>98669.982931808132</v>
      </c>
      <c r="K49" s="12">
        <f t="shared" si="3"/>
        <v>4455104.5820970684</v>
      </c>
      <c r="L49" s="15">
        <f t="shared" si="5"/>
        <v>45.108196135040096</v>
      </c>
    </row>
    <row r="50" spans="1:12" x14ac:dyDescent="0.2">
      <c r="A50" s="16">
        <v>41</v>
      </c>
      <c r="B50" s="21">
        <v>1</v>
      </c>
      <c r="C50" s="21">
        <v>977</v>
      </c>
      <c r="D50" s="21">
        <v>1014</v>
      </c>
      <c r="E50" s="13">
        <v>0.5</v>
      </c>
      <c r="F50" s="14">
        <f t="shared" si="7"/>
        <v>1.0045203415369162E-3</v>
      </c>
      <c r="G50" s="14">
        <f t="shared" si="1"/>
        <v>1.0040160642570282E-3</v>
      </c>
      <c r="H50" s="12">
        <f t="shared" si="6"/>
        <v>98575.107948219855</v>
      </c>
      <c r="I50" s="12">
        <f t="shared" si="4"/>
        <v>98.970991915883403</v>
      </c>
      <c r="J50" s="12">
        <f t="shared" si="2"/>
        <v>98525.622452261916</v>
      </c>
      <c r="K50" s="12">
        <f t="shared" si="3"/>
        <v>4356434.5991652599</v>
      </c>
      <c r="L50" s="15">
        <f t="shared" si="5"/>
        <v>44.194063692566637</v>
      </c>
    </row>
    <row r="51" spans="1:12" ht="15" x14ac:dyDescent="0.25">
      <c r="A51" s="16">
        <v>42</v>
      </c>
      <c r="B51">
        <v>0</v>
      </c>
      <c r="C51" s="21">
        <v>989</v>
      </c>
      <c r="D51" s="21">
        <v>969</v>
      </c>
      <c r="E51" s="13">
        <v>0.5</v>
      </c>
      <c r="F51" s="14">
        <f t="shared" si="7"/>
        <v>0</v>
      </c>
      <c r="G51" s="14">
        <f t="shared" si="1"/>
        <v>0</v>
      </c>
      <c r="H51" s="12">
        <f t="shared" si="6"/>
        <v>98476.136956303977</v>
      </c>
      <c r="I51" s="12">
        <f t="shared" si="4"/>
        <v>0</v>
      </c>
      <c r="J51" s="12">
        <f t="shared" si="2"/>
        <v>98476.136956303977</v>
      </c>
      <c r="K51" s="12">
        <f t="shared" si="3"/>
        <v>4257908.976712998</v>
      </c>
      <c r="L51" s="15">
        <f t="shared" si="5"/>
        <v>43.237977324418459</v>
      </c>
    </row>
    <row r="52" spans="1:12" x14ac:dyDescent="0.2">
      <c r="A52" s="16">
        <v>43</v>
      </c>
      <c r="B52" s="21">
        <v>2</v>
      </c>
      <c r="C52" s="21">
        <v>854</v>
      </c>
      <c r="D52" s="21">
        <v>971</v>
      </c>
      <c r="E52" s="13">
        <v>0.5</v>
      </c>
      <c r="F52" s="14">
        <f t="shared" si="7"/>
        <v>2.1917808219178081E-3</v>
      </c>
      <c r="G52" s="14">
        <f t="shared" si="1"/>
        <v>2.1893814997263274E-3</v>
      </c>
      <c r="H52" s="12">
        <f t="shared" si="6"/>
        <v>98476.136956303977</v>
      </c>
      <c r="I52" s="12">
        <f t="shared" si="4"/>
        <v>215.60183241664802</v>
      </c>
      <c r="J52" s="12">
        <f t="shared" si="2"/>
        <v>98368.336040095644</v>
      </c>
      <c r="K52" s="12">
        <f t="shared" si="3"/>
        <v>4159432.8397566942</v>
      </c>
      <c r="L52" s="15">
        <f t="shared" si="5"/>
        <v>42.237977324418459</v>
      </c>
    </row>
    <row r="53" spans="1:12" ht="15" x14ac:dyDescent="0.25">
      <c r="A53" s="16">
        <v>44</v>
      </c>
      <c r="B53">
        <v>0</v>
      </c>
      <c r="C53" s="21">
        <v>880</v>
      </c>
      <c r="D53" s="21">
        <v>856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98260.535123887326</v>
      </c>
      <c r="I53" s="12">
        <f t="shared" si="4"/>
        <v>0</v>
      </c>
      <c r="J53" s="12">
        <f t="shared" si="2"/>
        <v>98260.535123887326</v>
      </c>
      <c r="K53" s="12">
        <f t="shared" si="3"/>
        <v>4061064.5037165987</v>
      </c>
      <c r="L53" s="15">
        <f t="shared" si="5"/>
        <v>41.329558185250981</v>
      </c>
    </row>
    <row r="54" spans="1:12" ht="15" x14ac:dyDescent="0.25">
      <c r="A54" s="16">
        <v>45</v>
      </c>
      <c r="B54">
        <v>0</v>
      </c>
      <c r="C54" s="21">
        <v>829</v>
      </c>
      <c r="D54" s="21">
        <v>873</v>
      </c>
      <c r="E54" s="13">
        <v>0.5</v>
      </c>
      <c r="F54" s="14">
        <f t="shared" si="7"/>
        <v>0</v>
      </c>
      <c r="G54" s="14">
        <f t="shared" si="1"/>
        <v>0</v>
      </c>
      <c r="H54" s="12">
        <f t="shared" si="6"/>
        <v>98260.535123887326</v>
      </c>
      <c r="I54" s="12">
        <f t="shared" si="4"/>
        <v>0</v>
      </c>
      <c r="J54" s="12">
        <f t="shared" si="2"/>
        <v>98260.535123887326</v>
      </c>
      <c r="K54" s="12">
        <f t="shared" si="3"/>
        <v>3962803.9685927113</v>
      </c>
      <c r="L54" s="15">
        <f t="shared" si="5"/>
        <v>40.329558185250974</v>
      </c>
    </row>
    <row r="55" spans="1:12" ht="15" x14ac:dyDescent="0.25">
      <c r="A55" s="16">
        <v>46</v>
      </c>
      <c r="B55">
        <v>0</v>
      </c>
      <c r="C55" s="21">
        <v>728</v>
      </c>
      <c r="D55" s="21">
        <v>838</v>
      </c>
      <c r="E55" s="13">
        <v>0.5</v>
      </c>
      <c r="F55" s="14">
        <f t="shared" si="7"/>
        <v>0</v>
      </c>
      <c r="G55" s="14">
        <f t="shared" si="1"/>
        <v>0</v>
      </c>
      <c r="H55" s="12">
        <f t="shared" si="6"/>
        <v>98260.535123887326</v>
      </c>
      <c r="I55" s="12">
        <f t="shared" si="4"/>
        <v>0</v>
      </c>
      <c r="J55" s="12">
        <f t="shared" si="2"/>
        <v>98260.535123887326</v>
      </c>
      <c r="K55" s="12">
        <f t="shared" si="3"/>
        <v>3864543.4334688238</v>
      </c>
      <c r="L55" s="15">
        <f t="shared" si="5"/>
        <v>39.329558185250974</v>
      </c>
    </row>
    <row r="56" spans="1:12" x14ac:dyDescent="0.2">
      <c r="A56" s="16">
        <v>47</v>
      </c>
      <c r="B56" s="21">
        <v>1</v>
      </c>
      <c r="C56" s="21">
        <v>780</v>
      </c>
      <c r="D56" s="21">
        <v>720</v>
      </c>
      <c r="E56" s="13">
        <v>0.5</v>
      </c>
      <c r="F56" s="14">
        <f t="shared" si="7"/>
        <v>1.3333333333333333E-3</v>
      </c>
      <c r="G56" s="14">
        <f t="shared" si="1"/>
        <v>1.3324450366422385E-3</v>
      </c>
      <c r="H56" s="12">
        <f t="shared" si="6"/>
        <v>98260.535123887326</v>
      </c>
      <c r="I56" s="12">
        <f t="shared" si="4"/>
        <v>130.92676232363402</v>
      </c>
      <c r="J56" s="12">
        <f t="shared" si="2"/>
        <v>98195.0717427255</v>
      </c>
      <c r="K56" s="12">
        <f t="shared" si="3"/>
        <v>3766282.8983449363</v>
      </c>
      <c r="L56" s="15">
        <f t="shared" si="5"/>
        <v>38.329558185250974</v>
      </c>
    </row>
    <row r="57" spans="1:12" x14ac:dyDescent="0.2">
      <c r="A57" s="16">
        <v>48</v>
      </c>
      <c r="B57" s="21">
        <v>2</v>
      </c>
      <c r="C57" s="21">
        <v>676</v>
      </c>
      <c r="D57" s="21">
        <v>771</v>
      </c>
      <c r="E57" s="13">
        <v>0.5</v>
      </c>
      <c r="F57" s="14">
        <f t="shared" si="7"/>
        <v>2.7643400138217E-3</v>
      </c>
      <c r="G57" s="14">
        <f t="shared" si="1"/>
        <v>2.7605244996549345E-3</v>
      </c>
      <c r="H57" s="12">
        <f t="shared" si="6"/>
        <v>98129.608361563689</v>
      </c>
      <c r="I57" s="12">
        <f t="shared" si="4"/>
        <v>270.88918802364026</v>
      </c>
      <c r="J57" s="12">
        <f t="shared" si="2"/>
        <v>97994.163767551872</v>
      </c>
      <c r="K57" s="12">
        <f t="shared" si="3"/>
        <v>3668087.8266022108</v>
      </c>
      <c r="L57" s="15">
        <f t="shared" si="5"/>
        <v>37.380031244871056</v>
      </c>
    </row>
    <row r="58" spans="1:12" x14ac:dyDescent="0.2">
      <c r="A58" s="16">
        <v>49</v>
      </c>
      <c r="B58" s="21">
        <v>1</v>
      </c>
      <c r="C58" s="21">
        <v>644</v>
      </c>
      <c r="D58" s="21">
        <v>672</v>
      </c>
      <c r="E58" s="13">
        <v>0.5</v>
      </c>
      <c r="F58" s="14">
        <f t="shared" si="7"/>
        <v>1.5197568389057751E-3</v>
      </c>
      <c r="G58" s="14">
        <f t="shared" si="1"/>
        <v>1.518602885345482E-3</v>
      </c>
      <c r="H58" s="12">
        <f t="shared" si="6"/>
        <v>97858.719173540056</v>
      </c>
      <c r="I58" s="12">
        <f t="shared" si="4"/>
        <v>148.60853329315117</v>
      </c>
      <c r="J58" s="12">
        <f t="shared" si="2"/>
        <v>97784.414906893478</v>
      </c>
      <c r="K58" s="12">
        <f t="shared" si="3"/>
        <v>3570093.6628346588</v>
      </c>
      <c r="L58" s="15">
        <f t="shared" si="5"/>
        <v>36.482121296759971</v>
      </c>
    </row>
    <row r="59" spans="1:12" x14ac:dyDescent="0.2">
      <c r="A59" s="16">
        <v>50</v>
      </c>
      <c r="B59" s="21">
        <v>1</v>
      </c>
      <c r="C59" s="21">
        <v>658</v>
      </c>
      <c r="D59" s="21">
        <v>644</v>
      </c>
      <c r="E59" s="13">
        <v>0.5</v>
      </c>
      <c r="F59" s="14">
        <f t="shared" si="7"/>
        <v>1.5360983102918587E-3</v>
      </c>
      <c r="G59" s="14">
        <f t="shared" si="1"/>
        <v>1.5349194167306218E-3</v>
      </c>
      <c r="H59" s="12">
        <f t="shared" si="6"/>
        <v>97710.110640246901</v>
      </c>
      <c r="I59" s="12">
        <f t="shared" si="4"/>
        <v>149.9771460326123</v>
      </c>
      <c r="J59" s="12">
        <f t="shared" si="2"/>
        <v>97635.122067230594</v>
      </c>
      <c r="K59" s="12">
        <f t="shared" si="3"/>
        <v>3472309.2479277654</v>
      </c>
      <c r="L59" s="15">
        <f t="shared" si="5"/>
        <v>35.536846956526908</v>
      </c>
    </row>
    <row r="60" spans="1:12" x14ac:dyDescent="0.2">
      <c r="A60" s="16">
        <v>51</v>
      </c>
      <c r="B60" s="21">
        <v>1</v>
      </c>
      <c r="C60" s="21">
        <v>692</v>
      </c>
      <c r="D60" s="21">
        <v>645</v>
      </c>
      <c r="E60" s="13">
        <v>0.5</v>
      </c>
      <c r="F60" s="14">
        <f t="shared" si="7"/>
        <v>1.4958863126402393E-3</v>
      </c>
      <c r="G60" s="14">
        <f t="shared" si="1"/>
        <v>1.4947683109118085E-3</v>
      </c>
      <c r="H60" s="12">
        <f t="shared" si="6"/>
        <v>97560.133494214286</v>
      </c>
      <c r="I60" s="12">
        <f t="shared" si="4"/>
        <v>145.82979595547724</v>
      </c>
      <c r="J60" s="12">
        <f t="shared" si="2"/>
        <v>97487.218596236547</v>
      </c>
      <c r="K60" s="12">
        <f t="shared" si="3"/>
        <v>3374674.1258605346</v>
      </c>
      <c r="L60" s="15">
        <f t="shared" si="5"/>
        <v>34.590708366144931</v>
      </c>
    </row>
    <row r="61" spans="1:12" x14ac:dyDescent="0.2">
      <c r="A61" s="16">
        <v>52</v>
      </c>
      <c r="B61" s="21">
        <v>1</v>
      </c>
      <c r="C61" s="21">
        <v>681</v>
      </c>
      <c r="D61" s="21">
        <v>689</v>
      </c>
      <c r="E61" s="13">
        <v>0.5</v>
      </c>
      <c r="F61" s="14">
        <f t="shared" si="7"/>
        <v>1.4598540145985401E-3</v>
      </c>
      <c r="G61" s="14">
        <f t="shared" si="1"/>
        <v>1.4587892049598831E-3</v>
      </c>
      <c r="H61" s="12">
        <f t="shared" si="6"/>
        <v>97414.303698258809</v>
      </c>
      <c r="I61" s="12">
        <f t="shared" si="4"/>
        <v>142.10693464370357</v>
      </c>
      <c r="J61" s="12">
        <f t="shared" si="2"/>
        <v>97343.250230936959</v>
      </c>
      <c r="K61" s="12">
        <f t="shared" si="3"/>
        <v>3277186.9072642983</v>
      </c>
      <c r="L61" s="15">
        <f t="shared" si="5"/>
        <v>33.641742360705031</v>
      </c>
    </row>
    <row r="62" spans="1:12" x14ac:dyDescent="0.2">
      <c r="A62" s="16">
        <v>53</v>
      </c>
      <c r="B62" s="21">
        <v>2</v>
      </c>
      <c r="C62" s="21">
        <v>751</v>
      </c>
      <c r="D62" s="21">
        <v>688</v>
      </c>
      <c r="E62" s="13">
        <v>0.5</v>
      </c>
      <c r="F62" s="14">
        <f t="shared" si="7"/>
        <v>2.7797081306462821E-3</v>
      </c>
      <c r="G62" s="14">
        <f t="shared" si="1"/>
        <v>2.7758501040943788E-3</v>
      </c>
      <c r="H62" s="12">
        <f t="shared" si="6"/>
        <v>97272.196763615109</v>
      </c>
      <c r="I62" s="12">
        <f t="shared" si="4"/>
        <v>270.01303751176988</v>
      </c>
      <c r="J62" s="12">
        <f t="shared" si="2"/>
        <v>97137.190244859215</v>
      </c>
      <c r="K62" s="12">
        <f t="shared" si="3"/>
        <v>3179843.6570333615</v>
      </c>
      <c r="L62" s="15">
        <f t="shared" si="5"/>
        <v>32.690159807543168</v>
      </c>
    </row>
    <row r="63" spans="1:12" ht="15" x14ac:dyDescent="0.25">
      <c r="A63" s="16">
        <v>54</v>
      </c>
      <c r="B63">
        <v>0</v>
      </c>
      <c r="C63" s="21">
        <v>740</v>
      </c>
      <c r="D63" s="21">
        <v>754</v>
      </c>
      <c r="E63" s="13">
        <v>0.5</v>
      </c>
      <c r="F63" s="14">
        <f t="shared" si="7"/>
        <v>0</v>
      </c>
      <c r="G63" s="14">
        <f t="shared" si="1"/>
        <v>0</v>
      </c>
      <c r="H63" s="12">
        <f t="shared" si="6"/>
        <v>97002.183726103336</v>
      </c>
      <c r="I63" s="12">
        <f t="shared" si="4"/>
        <v>0</v>
      </c>
      <c r="J63" s="12">
        <f t="shared" si="2"/>
        <v>97002.183726103336</v>
      </c>
      <c r="K63" s="12">
        <f t="shared" si="3"/>
        <v>3082706.4667885024</v>
      </c>
      <c r="L63" s="15">
        <f t="shared" si="5"/>
        <v>31.779763592672033</v>
      </c>
    </row>
    <row r="64" spans="1:12" x14ac:dyDescent="0.2">
      <c r="A64" s="16">
        <v>55</v>
      </c>
      <c r="B64" s="21">
        <v>2</v>
      </c>
      <c r="C64" s="21">
        <v>762</v>
      </c>
      <c r="D64" s="21">
        <v>746</v>
      </c>
      <c r="E64" s="13">
        <v>0.5</v>
      </c>
      <c r="F64" s="14">
        <f t="shared" si="7"/>
        <v>2.6525198938992041E-3</v>
      </c>
      <c r="G64" s="14">
        <f t="shared" si="1"/>
        <v>2.6490066225165559E-3</v>
      </c>
      <c r="H64" s="12">
        <f t="shared" si="6"/>
        <v>97002.183726103336</v>
      </c>
      <c r="I64" s="12">
        <f t="shared" si="4"/>
        <v>256.95942708901543</v>
      </c>
      <c r="J64" s="12">
        <f t="shared" si="2"/>
        <v>96873.704012558839</v>
      </c>
      <c r="K64" s="12">
        <f t="shared" si="3"/>
        <v>2985704.2830623989</v>
      </c>
      <c r="L64" s="15">
        <f t="shared" si="5"/>
        <v>30.779763592672033</v>
      </c>
    </row>
    <row r="65" spans="1:12" x14ac:dyDescent="0.2">
      <c r="A65" s="16">
        <v>56</v>
      </c>
      <c r="B65" s="21">
        <v>1</v>
      </c>
      <c r="C65" s="21">
        <v>730</v>
      </c>
      <c r="D65" s="21">
        <v>766</v>
      </c>
      <c r="E65" s="13">
        <v>0.5</v>
      </c>
      <c r="F65" s="14">
        <f t="shared" si="7"/>
        <v>1.3368983957219251E-3</v>
      </c>
      <c r="G65" s="14">
        <f t="shared" si="1"/>
        <v>1.336005344021376E-3</v>
      </c>
      <c r="H65" s="12">
        <f t="shared" si="6"/>
        <v>96745.224299014328</v>
      </c>
      <c r="I65" s="12">
        <f t="shared" si="4"/>
        <v>129.25213667202982</v>
      </c>
      <c r="J65" s="12">
        <f t="shared" si="2"/>
        <v>96680.598230678312</v>
      </c>
      <c r="K65" s="12">
        <f t="shared" si="3"/>
        <v>2888830.5790498401</v>
      </c>
      <c r="L65" s="15">
        <f t="shared" si="5"/>
        <v>29.860187931563591</v>
      </c>
    </row>
    <row r="66" spans="1:12" x14ac:dyDescent="0.2">
      <c r="A66" s="16">
        <v>57</v>
      </c>
      <c r="B66" s="21">
        <v>1</v>
      </c>
      <c r="C66" s="21">
        <v>717</v>
      </c>
      <c r="D66" s="21">
        <v>731</v>
      </c>
      <c r="E66" s="13">
        <v>0.5</v>
      </c>
      <c r="F66" s="14">
        <f t="shared" si="7"/>
        <v>1.3812154696132596E-3</v>
      </c>
      <c r="G66" s="14">
        <f t="shared" si="1"/>
        <v>1.3802622498274672E-3</v>
      </c>
      <c r="H66" s="12">
        <f t="shared" si="6"/>
        <v>96615.972162342296</v>
      </c>
      <c r="I66" s="12">
        <f t="shared" si="4"/>
        <v>133.35537910606251</v>
      </c>
      <c r="J66" s="12">
        <f t="shared" si="2"/>
        <v>96549.294472789261</v>
      </c>
      <c r="K66" s="12">
        <f t="shared" si="3"/>
        <v>2792149.980819162</v>
      </c>
      <c r="L66" s="15">
        <f t="shared" si="5"/>
        <v>28.899465774950297</v>
      </c>
    </row>
    <row r="67" spans="1:12" ht="15" x14ac:dyDescent="0.25">
      <c r="A67" s="16">
        <v>58</v>
      </c>
      <c r="B67">
        <v>0</v>
      </c>
      <c r="C67" s="21">
        <v>717</v>
      </c>
      <c r="D67" s="21">
        <v>711</v>
      </c>
      <c r="E67" s="13">
        <v>0.5</v>
      </c>
      <c r="F67" s="14">
        <f t="shared" si="7"/>
        <v>0</v>
      </c>
      <c r="G67" s="14">
        <f t="shared" si="1"/>
        <v>0</v>
      </c>
      <c r="H67" s="12">
        <f t="shared" si="6"/>
        <v>96482.616783236226</v>
      </c>
      <c r="I67" s="12">
        <f t="shared" si="4"/>
        <v>0</v>
      </c>
      <c r="J67" s="12">
        <f t="shared" si="2"/>
        <v>96482.616783236226</v>
      </c>
      <c r="K67" s="12">
        <f t="shared" si="3"/>
        <v>2695600.6863463726</v>
      </c>
      <c r="L67" s="15">
        <f t="shared" si="5"/>
        <v>27.938718664756728</v>
      </c>
    </row>
    <row r="68" spans="1:12" x14ac:dyDescent="0.2">
      <c r="A68" s="16">
        <v>59</v>
      </c>
      <c r="B68" s="21">
        <v>2</v>
      </c>
      <c r="C68" s="21">
        <v>655</v>
      </c>
      <c r="D68" s="21">
        <v>723</v>
      </c>
      <c r="E68" s="13">
        <v>0.5</v>
      </c>
      <c r="F68" s="14">
        <f t="shared" si="7"/>
        <v>2.9027576197387518E-3</v>
      </c>
      <c r="G68" s="14">
        <f t="shared" si="1"/>
        <v>2.8985507246376812E-3</v>
      </c>
      <c r="H68" s="12">
        <f t="shared" si="6"/>
        <v>96482.616783236226</v>
      </c>
      <c r="I68" s="12">
        <f t="shared" si="4"/>
        <v>279.65975879198908</v>
      </c>
      <c r="J68" s="12">
        <f t="shared" si="2"/>
        <v>96342.786903840242</v>
      </c>
      <c r="K68" s="12">
        <f t="shared" si="3"/>
        <v>2599118.0695631364</v>
      </c>
      <c r="L68" s="15">
        <f t="shared" si="5"/>
        <v>26.938718664756728</v>
      </c>
    </row>
    <row r="69" spans="1:12" x14ac:dyDescent="0.2">
      <c r="A69" s="16">
        <v>60</v>
      </c>
      <c r="B69" s="21">
        <v>3</v>
      </c>
      <c r="C69" s="21">
        <v>620</v>
      </c>
      <c r="D69" s="21">
        <v>659</v>
      </c>
      <c r="E69" s="13">
        <v>0.5</v>
      </c>
      <c r="F69" s="14">
        <f t="shared" si="7"/>
        <v>4.6911649726348714E-3</v>
      </c>
      <c r="G69" s="14">
        <f t="shared" si="1"/>
        <v>4.6801872074882997E-3</v>
      </c>
      <c r="H69" s="12">
        <f t="shared" si="6"/>
        <v>96202.957024444244</v>
      </c>
      <c r="I69" s="12">
        <f t="shared" si="4"/>
        <v>450.24784878835061</v>
      </c>
      <c r="J69" s="12">
        <f t="shared" si="2"/>
        <v>95977.833100050077</v>
      </c>
      <c r="K69" s="12">
        <f t="shared" si="3"/>
        <v>2502775.2826592964</v>
      </c>
      <c r="L69" s="15">
        <f t="shared" si="5"/>
        <v>26.015575405061252</v>
      </c>
    </row>
    <row r="70" spans="1:12" x14ac:dyDescent="0.2">
      <c r="A70" s="16">
        <v>61</v>
      </c>
      <c r="B70" s="21">
        <v>3</v>
      </c>
      <c r="C70" s="21">
        <v>607</v>
      </c>
      <c r="D70" s="21">
        <v>614</v>
      </c>
      <c r="E70" s="13">
        <v>0.5</v>
      </c>
      <c r="F70" s="14">
        <f t="shared" si="7"/>
        <v>4.9140049140049139E-3</v>
      </c>
      <c r="G70" s="14">
        <f t="shared" si="1"/>
        <v>4.9019607843137254E-3</v>
      </c>
      <c r="H70" s="12">
        <f t="shared" si="6"/>
        <v>95752.709175655895</v>
      </c>
      <c r="I70" s="12">
        <f t="shared" si="4"/>
        <v>469.37602537086224</v>
      </c>
      <c r="J70" s="12">
        <f t="shared" si="2"/>
        <v>95518.021162970472</v>
      </c>
      <c r="K70" s="12">
        <f t="shared" si="3"/>
        <v>2406797.4495592462</v>
      </c>
      <c r="L70" s="15">
        <f t="shared" si="5"/>
        <v>25.135554599755896</v>
      </c>
    </row>
    <row r="71" spans="1:12" x14ac:dyDescent="0.2">
      <c r="A71" s="16">
        <v>62</v>
      </c>
      <c r="B71" s="21">
        <v>3</v>
      </c>
      <c r="C71" s="21">
        <v>538</v>
      </c>
      <c r="D71" s="21">
        <v>606</v>
      </c>
      <c r="E71" s="13">
        <v>0.5</v>
      </c>
      <c r="F71" s="14">
        <f t="shared" si="7"/>
        <v>5.244755244755245E-3</v>
      </c>
      <c r="G71" s="14">
        <f t="shared" si="1"/>
        <v>5.2310374891020046E-3</v>
      </c>
      <c r="H71" s="12">
        <f t="shared" si="6"/>
        <v>95283.333150285034</v>
      </c>
      <c r="I71" s="12">
        <f t="shared" si="4"/>
        <v>498.43068779573684</v>
      </c>
      <c r="J71" s="12">
        <f t="shared" si="2"/>
        <v>95034.117806387163</v>
      </c>
      <c r="K71" s="12">
        <f t="shared" si="3"/>
        <v>2311279.4283962757</v>
      </c>
      <c r="L71" s="15">
        <f t="shared" si="5"/>
        <v>24.256912011577356</v>
      </c>
    </row>
    <row r="72" spans="1:12" x14ac:dyDescent="0.2">
      <c r="A72" s="16">
        <v>63</v>
      </c>
      <c r="B72" s="21">
        <v>3</v>
      </c>
      <c r="C72" s="21">
        <v>612</v>
      </c>
      <c r="D72" s="21">
        <v>534</v>
      </c>
      <c r="E72" s="13">
        <v>0.5</v>
      </c>
      <c r="F72" s="14">
        <f t="shared" si="7"/>
        <v>5.235602094240838E-3</v>
      </c>
      <c r="G72" s="14">
        <f t="shared" si="1"/>
        <v>5.2219321148825066E-3</v>
      </c>
      <c r="H72" s="12">
        <f t="shared" si="6"/>
        <v>94784.902462489292</v>
      </c>
      <c r="I72" s="12">
        <f t="shared" si="4"/>
        <v>494.96032617487879</v>
      </c>
      <c r="J72" s="12">
        <f t="shared" si="2"/>
        <v>94537.422299401849</v>
      </c>
      <c r="K72" s="12">
        <f t="shared" si="3"/>
        <v>2216245.3105898886</v>
      </c>
      <c r="L72" s="15">
        <f t="shared" si="5"/>
        <v>23.381838805678552</v>
      </c>
    </row>
    <row r="73" spans="1:12" ht="15" x14ac:dyDescent="0.25">
      <c r="A73" s="16">
        <v>64</v>
      </c>
      <c r="B73">
        <v>0</v>
      </c>
      <c r="C73" s="21">
        <v>466</v>
      </c>
      <c r="D73" s="21">
        <v>603</v>
      </c>
      <c r="E73" s="13">
        <v>0.5</v>
      </c>
      <c r="F73" s="14">
        <f t="shared" ref="F73:F104" si="8">B73/((C73+D73)/2)</f>
        <v>0</v>
      </c>
      <c r="G73" s="14">
        <f t="shared" ref="G73:G103" si="9">F73/((1+(1-E73)*F73))</f>
        <v>0</v>
      </c>
      <c r="H73" s="12">
        <f t="shared" si="6"/>
        <v>94289.942136314407</v>
      </c>
      <c r="I73" s="12">
        <f t="shared" si="4"/>
        <v>0</v>
      </c>
      <c r="J73" s="12">
        <f t="shared" ref="J73:J103" si="10">H74+I73*E73</f>
        <v>94289.942136314407</v>
      </c>
      <c r="K73" s="12">
        <f t="shared" ref="K73:K97" si="11">K74+J73</f>
        <v>2121707.8882904868</v>
      </c>
      <c r="L73" s="15">
        <f t="shared" si="5"/>
        <v>22.501953445078442</v>
      </c>
    </row>
    <row r="74" spans="1:12" x14ac:dyDescent="0.2">
      <c r="A74" s="16">
        <v>65</v>
      </c>
      <c r="B74" s="21">
        <v>2</v>
      </c>
      <c r="C74" s="21">
        <v>400</v>
      </c>
      <c r="D74" s="21">
        <v>468</v>
      </c>
      <c r="E74" s="13">
        <v>0.5</v>
      </c>
      <c r="F74" s="14">
        <f t="shared" si="8"/>
        <v>4.608294930875576E-3</v>
      </c>
      <c r="G74" s="14">
        <f t="shared" si="9"/>
        <v>4.5977011494252873E-3</v>
      </c>
      <c r="H74" s="12">
        <f t="shared" si="6"/>
        <v>94289.942136314407</v>
      </c>
      <c r="I74" s="12">
        <f t="shared" ref="I74:I103" si="12">H74*G74</f>
        <v>433.51697533937659</v>
      </c>
      <c r="J74" s="12">
        <f t="shared" si="10"/>
        <v>94073.183648644728</v>
      </c>
      <c r="K74" s="12">
        <f t="shared" si="11"/>
        <v>2027417.9461541723</v>
      </c>
      <c r="L74" s="15">
        <f t="shared" ref="L74:L103" si="13">K74/H74</f>
        <v>21.501953445078438</v>
      </c>
    </row>
    <row r="75" spans="1:12" x14ac:dyDescent="0.2">
      <c r="A75" s="16">
        <v>66</v>
      </c>
      <c r="B75" s="21">
        <v>1</v>
      </c>
      <c r="C75" s="21">
        <v>443</v>
      </c>
      <c r="D75" s="21">
        <v>406</v>
      </c>
      <c r="E75" s="13">
        <v>0.5</v>
      </c>
      <c r="F75" s="14">
        <f t="shared" si="8"/>
        <v>2.3557126030624262E-3</v>
      </c>
      <c r="G75" s="14">
        <f t="shared" si="9"/>
        <v>2.352941176470588E-3</v>
      </c>
      <c r="H75" s="12">
        <f t="shared" ref="H75:H104" si="14">H74-I74</f>
        <v>93856.425160975035</v>
      </c>
      <c r="I75" s="12">
        <f t="shared" si="12"/>
        <v>220.83864743758829</v>
      </c>
      <c r="J75" s="12">
        <f t="shared" si="10"/>
        <v>93746.005837256249</v>
      </c>
      <c r="K75" s="12">
        <f t="shared" si="11"/>
        <v>1933344.7625055276</v>
      </c>
      <c r="L75" s="15">
        <f t="shared" si="13"/>
        <v>20.598960158450627</v>
      </c>
    </row>
    <row r="76" spans="1:12" x14ac:dyDescent="0.2">
      <c r="A76" s="16">
        <v>67</v>
      </c>
      <c r="B76" s="21">
        <v>1</v>
      </c>
      <c r="C76" s="21">
        <v>354</v>
      </c>
      <c r="D76" s="21">
        <v>444</v>
      </c>
      <c r="E76" s="13">
        <v>0.5</v>
      </c>
      <c r="F76" s="14">
        <f t="shared" si="8"/>
        <v>2.5062656641604009E-3</v>
      </c>
      <c r="G76" s="14">
        <f t="shared" si="9"/>
        <v>2.5031289111389237E-3</v>
      </c>
      <c r="H76" s="12">
        <f t="shared" si="14"/>
        <v>93635.586513537448</v>
      </c>
      <c r="I76" s="12">
        <f t="shared" si="12"/>
        <v>234.38194371348547</v>
      </c>
      <c r="J76" s="12">
        <f t="shared" si="10"/>
        <v>93518.395541680715</v>
      </c>
      <c r="K76" s="12">
        <f t="shared" si="11"/>
        <v>1839598.7566682713</v>
      </c>
      <c r="L76" s="15">
        <f t="shared" si="13"/>
        <v>19.646363366371499</v>
      </c>
    </row>
    <row r="77" spans="1:12" x14ac:dyDescent="0.2">
      <c r="A77" s="16">
        <v>68</v>
      </c>
      <c r="B77" s="21">
        <v>2</v>
      </c>
      <c r="C77" s="21">
        <v>352</v>
      </c>
      <c r="D77" s="21">
        <v>359</v>
      </c>
      <c r="E77" s="13">
        <v>0.5</v>
      </c>
      <c r="F77" s="14">
        <f t="shared" si="8"/>
        <v>5.6258790436005627E-3</v>
      </c>
      <c r="G77" s="14">
        <f t="shared" si="9"/>
        <v>5.6100981767180933E-3</v>
      </c>
      <c r="H77" s="12">
        <f t="shared" si="14"/>
        <v>93401.204569823967</v>
      </c>
      <c r="I77" s="12">
        <f t="shared" si="12"/>
        <v>523.98992746044303</v>
      </c>
      <c r="J77" s="12">
        <f t="shared" si="10"/>
        <v>93139.209606093747</v>
      </c>
      <c r="K77" s="12">
        <f t="shared" si="11"/>
        <v>1746080.3611265905</v>
      </c>
      <c r="L77" s="15">
        <f t="shared" si="13"/>
        <v>18.694409447592001</v>
      </c>
    </row>
    <row r="78" spans="1:12" x14ac:dyDescent="0.2">
      <c r="A78" s="16">
        <v>69</v>
      </c>
      <c r="B78" s="21">
        <v>2</v>
      </c>
      <c r="C78" s="21">
        <v>259</v>
      </c>
      <c r="D78" s="21">
        <v>350</v>
      </c>
      <c r="E78" s="13">
        <v>0.5</v>
      </c>
      <c r="F78" s="14">
        <f t="shared" si="8"/>
        <v>6.5681444991789817E-3</v>
      </c>
      <c r="G78" s="14">
        <f t="shared" si="9"/>
        <v>6.5466448445171844E-3</v>
      </c>
      <c r="H78" s="12">
        <f t="shared" si="14"/>
        <v>92877.214642363528</v>
      </c>
      <c r="I78" s="12">
        <f t="shared" si="12"/>
        <v>608.03413841154509</v>
      </c>
      <c r="J78" s="12">
        <f t="shared" si="10"/>
        <v>92573.197573157755</v>
      </c>
      <c r="K78" s="12">
        <f t="shared" si="11"/>
        <v>1652941.1515204967</v>
      </c>
      <c r="L78" s="15">
        <f t="shared" si="13"/>
        <v>17.797057737846398</v>
      </c>
    </row>
    <row r="79" spans="1:12" x14ac:dyDescent="0.2">
      <c r="A79" s="16">
        <v>70</v>
      </c>
      <c r="B79" s="21">
        <v>2</v>
      </c>
      <c r="C79" s="21">
        <v>237</v>
      </c>
      <c r="D79" s="21">
        <v>260</v>
      </c>
      <c r="E79" s="13">
        <v>0.5</v>
      </c>
      <c r="F79" s="14">
        <f t="shared" si="8"/>
        <v>8.0482897384305842E-3</v>
      </c>
      <c r="G79" s="14">
        <f t="shared" si="9"/>
        <v>8.0160320641282576E-3</v>
      </c>
      <c r="H79" s="12">
        <f t="shared" si="14"/>
        <v>92269.180503951982</v>
      </c>
      <c r="I79" s="12">
        <f t="shared" si="12"/>
        <v>739.63270945051704</v>
      </c>
      <c r="J79" s="12">
        <f t="shared" si="10"/>
        <v>91899.364149226734</v>
      </c>
      <c r="K79" s="12">
        <f t="shared" si="11"/>
        <v>1560367.953947339</v>
      </c>
      <c r="L79" s="15">
        <f t="shared" si="13"/>
        <v>16.911041643861861</v>
      </c>
    </row>
    <row r="80" spans="1:12" x14ac:dyDescent="0.2">
      <c r="A80" s="16">
        <v>71</v>
      </c>
      <c r="B80" s="21">
        <v>4</v>
      </c>
      <c r="C80" s="21">
        <v>271</v>
      </c>
      <c r="D80" s="21">
        <v>235</v>
      </c>
      <c r="E80" s="13">
        <v>0.5</v>
      </c>
      <c r="F80" s="14">
        <f t="shared" si="8"/>
        <v>1.5810276679841896E-2</v>
      </c>
      <c r="G80" s="14">
        <f t="shared" si="9"/>
        <v>1.5686274509803921E-2</v>
      </c>
      <c r="H80" s="12">
        <f t="shared" si="14"/>
        <v>91529.547794501472</v>
      </c>
      <c r="I80" s="12">
        <f t="shared" si="12"/>
        <v>1435.7576124627681</v>
      </c>
      <c r="J80" s="12">
        <f t="shared" si="10"/>
        <v>90811.668988270088</v>
      </c>
      <c r="K80" s="12">
        <f t="shared" si="11"/>
        <v>1468468.5897981122</v>
      </c>
      <c r="L80" s="15">
        <f t="shared" si="13"/>
        <v>16.043656121792058</v>
      </c>
    </row>
    <row r="81" spans="1:12" x14ac:dyDescent="0.2">
      <c r="A81" s="16">
        <v>72</v>
      </c>
      <c r="B81" s="21">
        <v>6</v>
      </c>
      <c r="C81" s="21">
        <v>167</v>
      </c>
      <c r="D81" s="21">
        <v>267</v>
      </c>
      <c r="E81" s="13">
        <v>0.5</v>
      </c>
      <c r="F81" s="14">
        <f t="shared" si="8"/>
        <v>2.7649769585253458E-2</v>
      </c>
      <c r="G81" s="14">
        <f t="shared" si="9"/>
        <v>2.7272727272727271E-2</v>
      </c>
      <c r="H81" s="12">
        <f t="shared" si="14"/>
        <v>90093.790182038705</v>
      </c>
      <c r="I81" s="12">
        <f t="shared" si="12"/>
        <v>2457.1033686010555</v>
      </c>
      <c r="J81" s="12">
        <f t="shared" si="10"/>
        <v>88865.238497738188</v>
      </c>
      <c r="K81" s="12">
        <f t="shared" si="11"/>
        <v>1377656.9208098422</v>
      </c>
      <c r="L81" s="15">
        <f t="shared" si="13"/>
        <v>15.291363789071612</v>
      </c>
    </row>
    <row r="82" spans="1:12" x14ac:dyDescent="0.2">
      <c r="A82" s="16">
        <v>73</v>
      </c>
      <c r="B82" s="21">
        <v>3</v>
      </c>
      <c r="C82" s="21">
        <v>200</v>
      </c>
      <c r="D82" s="21">
        <v>165</v>
      </c>
      <c r="E82" s="13">
        <v>0.5</v>
      </c>
      <c r="F82" s="14">
        <f t="shared" si="8"/>
        <v>1.643835616438356E-2</v>
      </c>
      <c r="G82" s="14">
        <f t="shared" si="9"/>
        <v>1.6304347826086953E-2</v>
      </c>
      <c r="H82" s="12">
        <f t="shared" si="14"/>
        <v>87636.686813437656</v>
      </c>
      <c r="I82" s="12">
        <f t="shared" si="12"/>
        <v>1428.8590241321353</v>
      </c>
      <c r="J82" s="12">
        <f t="shared" si="10"/>
        <v>86922.257301371588</v>
      </c>
      <c r="K82" s="12">
        <f t="shared" si="11"/>
        <v>1288791.6823121039</v>
      </c>
      <c r="L82" s="15">
        <f t="shared" si="13"/>
        <v>14.706074923344646</v>
      </c>
    </row>
    <row r="83" spans="1:12" x14ac:dyDescent="0.2">
      <c r="A83" s="16">
        <v>74</v>
      </c>
      <c r="B83" s="21">
        <v>3</v>
      </c>
      <c r="C83" s="21">
        <v>210</v>
      </c>
      <c r="D83" s="21">
        <v>197</v>
      </c>
      <c r="E83" s="13">
        <v>0.5</v>
      </c>
      <c r="F83" s="14">
        <f t="shared" si="8"/>
        <v>1.4742014742014743E-2</v>
      </c>
      <c r="G83" s="14">
        <f t="shared" si="9"/>
        <v>1.4634146341463415E-2</v>
      </c>
      <c r="H83" s="12">
        <f t="shared" si="14"/>
        <v>86207.82778930552</v>
      </c>
      <c r="I83" s="12">
        <f t="shared" si="12"/>
        <v>1261.5779676483735</v>
      </c>
      <c r="J83" s="12">
        <f t="shared" si="10"/>
        <v>85577.038805481323</v>
      </c>
      <c r="K83" s="12">
        <f t="shared" si="11"/>
        <v>1201869.4250107324</v>
      </c>
      <c r="L83" s="15">
        <f t="shared" si="13"/>
        <v>13.941534728703949</v>
      </c>
    </row>
    <row r="84" spans="1:12" x14ac:dyDescent="0.2">
      <c r="A84" s="16">
        <v>75</v>
      </c>
      <c r="B84" s="21">
        <v>5</v>
      </c>
      <c r="C84" s="21">
        <v>212</v>
      </c>
      <c r="D84" s="21">
        <v>205</v>
      </c>
      <c r="E84" s="13">
        <v>0.5</v>
      </c>
      <c r="F84" s="14">
        <f t="shared" si="8"/>
        <v>2.3980815347721823E-2</v>
      </c>
      <c r="G84" s="14">
        <f t="shared" si="9"/>
        <v>2.3696682464454978E-2</v>
      </c>
      <c r="H84" s="12">
        <f t="shared" si="14"/>
        <v>84946.24982165714</v>
      </c>
      <c r="I84" s="12">
        <f t="shared" si="12"/>
        <v>2012.9443085700746</v>
      </c>
      <c r="J84" s="12">
        <f t="shared" si="10"/>
        <v>83939.777667372095</v>
      </c>
      <c r="K84" s="12">
        <f t="shared" si="11"/>
        <v>1116292.3862052511</v>
      </c>
      <c r="L84" s="15">
        <f t="shared" si="13"/>
        <v>13.141161482100545</v>
      </c>
    </row>
    <row r="85" spans="1:12" x14ac:dyDescent="0.2">
      <c r="A85" s="16">
        <v>76</v>
      </c>
      <c r="B85" s="21">
        <v>4</v>
      </c>
      <c r="C85" s="21">
        <v>168</v>
      </c>
      <c r="D85" s="21">
        <v>209</v>
      </c>
      <c r="E85" s="13">
        <v>0.5</v>
      </c>
      <c r="F85" s="14">
        <f t="shared" si="8"/>
        <v>2.1220159151193633E-2</v>
      </c>
      <c r="G85" s="14">
        <f t="shared" si="9"/>
        <v>2.0997375328083989E-2</v>
      </c>
      <c r="H85" s="12">
        <f t="shared" si="14"/>
        <v>82933.305513087063</v>
      </c>
      <c r="I85" s="12">
        <f t="shared" si="12"/>
        <v>1741.3817430569461</v>
      </c>
      <c r="J85" s="12">
        <f t="shared" si="10"/>
        <v>82062.614641558583</v>
      </c>
      <c r="K85" s="12">
        <f t="shared" si="11"/>
        <v>1032352.608537879</v>
      </c>
      <c r="L85" s="15">
        <f t="shared" si="13"/>
        <v>12.447985789918519</v>
      </c>
    </row>
    <row r="86" spans="1:12" x14ac:dyDescent="0.2">
      <c r="A86" s="16">
        <v>77</v>
      </c>
      <c r="B86" s="21">
        <v>1</v>
      </c>
      <c r="C86" s="21">
        <v>173</v>
      </c>
      <c r="D86" s="21">
        <v>168</v>
      </c>
      <c r="E86" s="13">
        <v>0.5</v>
      </c>
      <c r="F86" s="14">
        <f t="shared" si="8"/>
        <v>5.8651026392961877E-3</v>
      </c>
      <c r="G86" s="14">
        <f t="shared" si="9"/>
        <v>5.8479532163742687E-3</v>
      </c>
      <c r="H86" s="12">
        <f t="shared" si="14"/>
        <v>81191.923770030116</v>
      </c>
      <c r="I86" s="12">
        <f t="shared" si="12"/>
        <v>474.80657175456207</v>
      </c>
      <c r="J86" s="12">
        <f t="shared" si="10"/>
        <v>80954.520484152832</v>
      </c>
      <c r="K86" s="12">
        <f t="shared" si="11"/>
        <v>950289.99389632035</v>
      </c>
      <c r="L86" s="15">
        <f t="shared" si="13"/>
        <v>11.704242857798809</v>
      </c>
    </row>
    <row r="87" spans="1:12" x14ac:dyDescent="0.2">
      <c r="A87" s="16">
        <v>78</v>
      </c>
      <c r="B87" s="21">
        <v>4</v>
      </c>
      <c r="C87" s="21">
        <v>163</v>
      </c>
      <c r="D87" s="21">
        <v>179</v>
      </c>
      <c r="E87" s="13">
        <v>0.5</v>
      </c>
      <c r="F87" s="14">
        <f t="shared" si="8"/>
        <v>2.3391812865497075E-2</v>
      </c>
      <c r="G87" s="14">
        <f t="shared" si="9"/>
        <v>2.3121387283236997E-2</v>
      </c>
      <c r="H87" s="12">
        <f t="shared" si="14"/>
        <v>80717.117198275548</v>
      </c>
      <c r="I87" s="12">
        <f t="shared" si="12"/>
        <v>1866.2917271277586</v>
      </c>
      <c r="J87" s="12">
        <f t="shared" si="10"/>
        <v>79783.971334711678</v>
      </c>
      <c r="K87" s="12">
        <f t="shared" si="11"/>
        <v>869335.47341216751</v>
      </c>
      <c r="L87" s="15">
        <f t="shared" si="13"/>
        <v>10.770150168727039</v>
      </c>
    </row>
    <row r="88" spans="1:12" x14ac:dyDescent="0.2">
      <c r="A88" s="16">
        <v>79</v>
      </c>
      <c r="B88" s="21">
        <v>9</v>
      </c>
      <c r="C88" s="21">
        <v>165</v>
      </c>
      <c r="D88" s="21">
        <v>165</v>
      </c>
      <c r="E88" s="13">
        <v>0.5</v>
      </c>
      <c r="F88" s="14">
        <f t="shared" si="8"/>
        <v>5.4545454545454543E-2</v>
      </c>
      <c r="G88" s="14">
        <f t="shared" si="9"/>
        <v>5.3097345132743355E-2</v>
      </c>
      <c r="H88" s="12">
        <f t="shared" si="14"/>
        <v>78850.825471147793</v>
      </c>
      <c r="I88" s="12">
        <f t="shared" si="12"/>
        <v>4186.7694940432448</v>
      </c>
      <c r="J88" s="12">
        <f t="shared" si="10"/>
        <v>76757.44072412618</v>
      </c>
      <c r="K88" s="12">
        <f t="shared" si="11"/>
        <v>789551.50207745587</v>
      </c>
      <c r="L88" s="15">
        <f t="shared" si="13"/>
        <v>10.013230646093358</v>
      </c>
    </row>
    <row r="89" spans="1:12" x14ac:dyDescent="0.2">
      <c r="A89" s="16">
        <v>80</v>
      </c>
      <c r="B89" s="21">
        <v>6</v>
      </c>
      <c r="C89" s="21">
        <v>146</v>
      </c>
      <c r="D89" s="21">
        <v>160</v>
      </c>
      <c r="E89" s="13">
        <v>0.5</v>
      </c>
      <c r="F89" s="14">
        <f t="shared" si="8"/>
        <v>3.9215686274509803E-2</v>
      </c>
      <c r="G89" s="14">
        <f t="shared" si="9"/>
        <v>3.8461538461538464E-2</v>
      </c>
      <c r="H89" s="12">
        <f t="shared" si="14"/>
        <v>74664.055977104552</v>
      </c>
      <c r="I89" s="12">
        <f t="shared" si="12"/>
        <v>2871.6944606578677</v>
      </c>
      <c r="J89" s="12">
        <f t="shared" si="10"/>
        <v>73228.208746775621</v>
      </c>
      <c r="K89" s="12">
        <f t="shared" si="11"/>
        <v>712794.06135332969</v>
      </c>
      <c r="L89" s="15">
        <f t="shared" si="13"/>
        <v>9.5466828318556018</v>
      </c>
    </row>
    <row r="90" spans="1:12" x14ac:dyDescent="0.2">
      <c r="A90" s="16">
        <v>81</v>
      </c>
      <c r="B90" s="21">
        <v>6</v>
      </c>
      <c r="C90" s="21">
        <v>141</v>
      </c>
      <c r="D90" s="21">
        <v>145</v>
      </c>
      <c r="E90" s="13">
        <v>0.5</v>
      </c>
      <c r="F90" s="14">
        <f t="shared" si="8"/>
        <v>4.195804195804196E-2</v>
      </c>
      <c r="G90" s="14">
        <f t="shared" si="9"/>
        <v>4.1095890410958902E-2</v>
      </c>
      <c r="H90" s="12">
        <f t="shared" si="14"/>
        <v>71792.36151644669</v>
      </c>
      <c r="I90" s="12">
        <f t="shared" si="12"/>
        <v>2950.3710212238366</v>
      </c>
      <c r="J90" s="12">
        <f t="shared" si="10"/>
        <v>70317.176005834772</v>
      </c>
      <c r="K90" s="12">
        <f t="shared" si="11"/>
        <v>639565.85260655405</v>
      </c>
      <c r="L90" s="15">
        <f t="shared" si="13"/>
        <v>8.9085501451298246</v>
      </c>
    </row>
    <row r="91" spans="1:12" x14ac:dyDescent="0.2">
      <c r="A91" s="16">
        <v>82</v>
      </c>
      <c r="B91" s="21">
        <v>7</v>
      </c>
      <c r="C91" s="21">
        <v>157</v>
      </c>
      <c r="D91" s="21">
        <v>139</v>
      </c>
      <c r="E91" s="13">
        <v>0.5</v>
      </c>
      <c r="F91" s="14">
        <f t="shared" si="8"/>
        <v>4.72972972972973E-2</v>
      </c>
      <c r="G91" s="14">
        <f t="shared" si="9"/>
        <v>4.6204620462046209E-2</v>
      </c>
      <c r="H91" s="12">
        <f t="shared" si="14"/>
        <v>68841.990495222853</v>
      </c>
      <c r="I91" s="12">
        <f t="shared" si="12"/>
        <v>3180.8180426835643</v>
      </c>
      <c r="J91" s="12">
        <f t="shared" si="10"/>
        <v>67251.581473881073</v>
      </c>
      <c r="K91" s="12">
        <f t="shared" si="11"/>
        <v>569248.67660071934</v>
      </c>
      <c r="L91" s="15">
        <f t="shared" si="13"/>
        <v>8.268916579921104</v>
      </c>
    </row>
    <row r="92" spans="1:12" x14ac:dyDescent="0.2">
      <c r="A92" s="16">
        <v>83</v>
      </c>
      <c r="B92" s="21">
        <v>11</v>
      </c>
      <c r="C92" s="21">
        <v>124</v>
      </c>
      <c r="D92" s="21">
        <v>152</v>
      </c>
      <c r="E92" s="13">
        <v>0.5</v>
      </c>
      <c r="F92" s="14">
        <f t="shared" si="8"/>
        <v>7.9710144927536225E-2</v>
      </c>
      <c r="G92" s="14">
        <f t="shared" si="9"/>
        <v>7.6655052264808357E-2</v>
      </c>
      <c r="H92" s="12">
        <f t="shared" si="14"/>
        <v>65661.172452539293</v>
      </c>
      <c r="I92" s="12">
        <f t="shared" si="12"/>
        <v>5033.260606117994</v>
      </c>
      <c r="J92" s="12">
        <f t="shared" si="10"/>
        <v>63144.542149480294</v>
      </c>
      <c r="K92" s="12">
        <f t="shared" si="11"/>
        <v>501997.09512683825</v>
      </c>
      <c r="L92" s="15">
        <f t="shared" si="13"/>
        <v>7.6452654799864863</v>
      </c>
    </row>
    <row r="93" spans="1:12" x14ac:dyDescent="0.2">
      <c r="A93" s="16">
        <v>84</v>
      </c>
      <c r="B93" s="21">
        <v>6</v>
      </c>
      <c r="C93" s="21">
        <v>103</v>
      </c>
      <c r="D93" s="21">
        <v>117</v>
      </c>
      <c r="E93" s="13">
        <v>0.5</v>
      </c>
      <c r="F93" s="14">
        <f t="shared" si="8"/>
        <v>5.4545454545454543E-2</v>
      </c>
      <c r="G93" s="14">
        <f t="shared" si="9"/>
        <v>5.3097345132743355E-2</v>
      </c>
      <c r="H93" s="12">
        <f t="shared" si="14"/>
        <v>60627.911846421295</v>
      </c>
      <c r="I93" s="12">
        <f t="shared" si="12"/>
        <v>3219.1811599869711</v>
      </c>
      <c r="J93" s="12">
        <f t="shared" si="10"/>
        <v>59018.321266427811</v>
      </c>
      <c r="K93" s="12">
        <f t="shared" si="11"/>
        <v>438852.55297735793</v>
      </c>
      <c r="L93" s="15">
        <f t="shared" si="13"/>
        <v>7.2384573311551756</v>
      </c>
    </row>
    <row r="94" spans="1:12" x14ac:dyDescent="0.2">
      <c r="A94" s="16">
        <v>85</v>
      </c>
      <c r="B94" s="21">
        <v>3</v>
      </c>
      <c r="C94" s="21">
        <v>119</v>
      </c>
      <c r="D94" s="21">
        <v>101</v>
      </c>
      <c r="E94" s="13">
        <v>0.5</v>
      </c>
      <c r="F94" s="14">
        <f t="shared" si="8"/>
        <v>2.7272727272727271E-2</v>
      </c>
      <c r="G94" s="14">
        <f t="shared" si="9"/>
        <v>2.6905829596412554E-2</v>
      </c>
      <c r="H94" s="12">
        <f t="shared" si="14"/>
        <v>57408.730686434326</v>
      </c>
      <c r="I94" s="12">
        <f t="shared" si="12"/>
        <v>1544.6295251955423</v>
      </c>
      <c r="J94" s="12">
        <f t="shared" si="10"/>
        <v>56636.415923836554</v>
      </c>
      <c r="K94" s="12">
        <f t="shared" si="11"/>
        <v>379834.23171093012</v>
      </c>
      <c r="L94" s="15">
        <f t="shared" si="13"/>
        <v>6.6163147515937828</v>
      </c>
    </row>
    <row r="95" spans="1:12" x14ac:dyDescent="0.2">
      <c r="A95" s="16">
        <v>86</v>
      </c>
      <c r="B95" s="21">
        <v>6</v>
      </c>
      <c r="C95" s="21">
        <v>98</v>
      </c>
      <c r="D95" s="21">
        <v>108</v>
      </c>
      <c r="E95" s="13">
        <v>0.5</v>
      </c>
      <c r="F95" s="14">
        <f t="shared" si="8"/>
        <v>5.8252427184466021E-2</v>
      </c>
      <c r="G95" s="14">
        <f t="shared" si="9"/>
        <v>5.6603773584905662E-2</v>
      </c>
      <c r="H95" s="12">
        <f t="shared" si="14"/>
        <v>55864.101161238781</v>
      </c>
      <c r="I95" s="12">
        <f t="shared" si="12"/>
        <v>3162.1189336550256</v>
      </c>
      <c r="J95" s="12">
        <f t="shared" si="10"/>
        <v>54283.041694411273</v>
      </c>
      <c r="K95" s="12">
        <f t="shared" si="11"/>
        <v>323197.8157870936</v>
      </c>
      <c r="L95" s="15">
        <f t="shared" si="13"/>
        <v>5.7854294451862387</v>
      </c>
    </row>
    <row r="96" spans="1:12" x14ac:dyDescent="0.2">
      <c r="A96" s="16">
        <v>87</v>
      </c>
      <c r="B96" s="21">
        <v>14</v>
      </c>
      <c r="C96" s="21">
        <v>81</v>
      </c>
      <c r="D96" s="21">
        <v>89</v>
      </c>
      <c r="E96" s="13">
        <v>0.5</v>
      </c>
      <c r="F96" s="14">
        <f t="shared" si="8"/>
        <v>0.16470588235294117</v>
      </c>
      <c r="G96" s="14">
        <f t="shared" si="9"/>
        <v>0.15217391304347827</v>
      </c>
      <c r="H96" s="12">
        <f t="shared" si="14"/>
        <v>52701.982227583758</v>
      </c>
      <c r="I96" s="12">
        <f t="shared" si="12"/>
        <v>8019.8668607192676</v>
      </c>
      <c r="J96" s="12">
        <f t="shared" si="10"/>
        <v>48692.048797224124</v>
      </c>
      <c r="K96" s="12">
        <f t="shared" si="11"/>
        <v>268914.77409268235</v>
      </c>
      <c r="L96" s="15">
        <f t="shared" si="13"/>
        <v>5.1025552118974131</v>
      </c>
    </row>
    <row r="97" spans="1:12" x14ac:dyDescent="0.2">
      <c r="A97" s="16">
        <v>88</v>
      </c>
      <c r="B97" s="21">
        <v>2</v>
      </c>
      <c r="C97" s="21">
        <v>72</v>
      </c>
      <c r="D97" s="21">
        <v>77</v>
      </c>
      <c r="E97" s="13">
        <v>0.5</v>
      </c>
      <c r="F97" s="14">
        <f t="shared" si="8"/>
        <v>2.6845637583892617E-2</v>
      </c>
      <c r="G97" s="14">
        <f t="shared" si="9"/>
        <v>2.6490066225165563E-2</v>
      </c>
      <c r="H97" s="12">
        <f t="shared" si="14"/>
        <v>44682.115366864491</v>
      </c>
      <c r="I97" s="12">
        <f t="shared" si="12"/>
        <v>1183.6321951487282</v>
      </c>
      <c r="J97" s="12">
        <f t="shared" si="10"/>
        <v>44090.299269290132</v>
      </c>
      <c r="K97" s="12">
        <f t="shared" si="11"/>
        <v>220222.72529545822</v>
      </c>
      <c r="L97" s="15">
        <f t="shared" si="13"/>
        <v>4.9286548653148978</v>
      </c>
    </row>
    <row r="98" spans="1:12" x14ac:dyDescent="0.2">
      <c r="A98" s="16">
        <v>89</v>
      </c>
      <c r="B98" s="21">
        <v>12</v>
      </c>
      <c r="C98" s="21">
        <v>60</v>
      </c>
      <c r="D98" s="21">
        <v>62</v>
      </c>
      <c r="E98" s="13">
        <v>0.5</v>
      </c>
      <c r="F98" s="14">
        <f t="shared" si="8"/>
        <v>0.19672131147540983</v>
      </c>
      <c r="G98" s="14">
        <f t="shared" si="9"/>
        <v>0.17910447761194029</v>
      </c>
      <c r="H98" s="12">
        <f t="shared" si="14"/>
        <v>43498.483171715765</v>
      </c>
      <c r="I98" s="12">
        <f t="shared" si="12"/>
        <v>7790.773105381928</v>
      </c>
      <c r="J98" s="12">
        <f t="shared" si="10"/>
        <v>39603.0966190248</v>
      </c>
      <c r="K98" s="12">
        <f>K99+J98</f>
        <v>176132.4260261681</v>
      </c>
      <c r="L98" s="15">
        <f t="shared" si="13"/>
        <v>4.0491624806976159</v>
      </c>
    </row>
    <row r="99" spans="1:12" x14ac:dyDescent="0.2">
      <c r="A99" s="16">
        <v>90</v>
      </c>
      <c r="B99" s="21">
        <v>6</v>
      </c>
      <c r="C99" s="21">
        <v>57</v>
      </c>
      <c r="D99" s="21">
        <v>52</v>
      </c>
      <c r="E99" s="24">
        <v>0.5</v>
      </c>
      <c r="F99" s="25">
        <f t="shared" si="8"/>
        <v>0.11009174311926606</v>
      </c>
      <c r="G99" s="25">
        <f t="shared" si="9"/>
        <v>0.10434782608695652</v>
      </c>
      <c r="H99" s="26">
        <f t="shared" si="14"/>
        <v>35707.710066333835</v>
      </c>
      <c r="I99" s="26">
        <f t="shared" si="12"/>
        <v>3726.0219199652697</v>
      </c>
      <c r="J99" s="26">
        <f t="shared" si="10"/>
        <v>33844.699106351196</v>
      </c>
      <c r="K99" s="26">
        <f t="shared" ref="K99:K102" si="15">K100+J99</f>
        <v>136529.32940714329</v>
      </c>
      <c r="L99" s="17">
        <f t="shared" si="13"/>
        <v>3.8235252037589138</v>
      </c>
    </row>
    <row r="100" spans="1:12" x14ac:dyDescent="0.2">
      <c r="A100" s="16">
        <v>91</v>
      </c>
      <c r="B100" s="21">
        <v>3</v>
      </c>
      <c r="C100" s="21">
        <v>47</v>
      </c>
      <c r="D100" s="21">
        <v>55</v>
      </c>
      <c r="E100" s="24">
        <v>0.5</v>
      </c>
      <c r="F100" s="25">
        <f t="shared" si="8"/>
        <v>5.8823529411764705E-2</v>
      </c>
      <c r="G100" s="25">
        <f t="shared" si="9"/>
        <v>5.7142857142857148E-2</v>
      </c>
      <c r="H100" s="26">
        <f t="shared" si="14"/>
        <v>31981.688146368564</v>
      </c>
      <c r="I100" s="26">
        <f t="shared" si="12"/>
        <v>1827.5250369353466</v>
      </c>
      <c r="J100" s="26">
        <f t="shared" si="10"/>
        <v>31067.925627900891</v>
      </c>
      <c r="K100" s="26">
        <f t="shared" si="15"/>
        <v>102684.63030079211</v>
      </c>
      <c r="L100" s="17">
        <f t="shared" si="13"/>
        <v>3.2107320236143218</v>
      </c>
    </row>
    <row r="101" spans="1:12" x14ac:dyDescent="0.2">
      <c r="A101" s="16">
        <v>92</v>
      </c>
      <c r="B101" s="21">
        <v>12</v>
      </c>
      <c r="C101" s="21">
        <v>31</v>
      </c>
      <c r="D101" s="21">
        <v>40</v>
      </c>
      <c r="E101" s="24">
        <v>0.5</v>
      </c>
      <c r="F101" s="25">
        <f t="shared" si="8"/>
        <v>0.3380281690140845</v>
      </c>
      <c r="G101" s="25">
        <f t="shared" si="9"/>
        <v>0.28915662650602408</v>
      </c>
      <c r="H101" s="26">
        <f t="shared" si="14"/>
        <v>30154.163109433219</v>
      </c>
      <c r="I101" s="26">
        <f t="shared" si="12"/>
        <v>8719.2760798361105</v>
      </c>
      <c r="J101" s="26">
        <f t="shared" si="10"/>
        <v>25794.525069515163</v>
      </c>
      <c r="K101" s="26">
        <f t="shared" si="15"/>
        <v>71616.704672891225</v>
      </c>
      <c r="L101" s="17">
        <f t="shared" si="13"/>
        <v>2.3750188129242806</v>
      </c>
    </row>
    <row r="102" spans="1:12" x14ac:dyDescent="0.2">
      <c r="A102" s="16">
        <v>93</v>
      </c>
      <c r="B102" s="21">
        <v>2</v>
      </c>
      <c r="C102" s="21">
        <v>29</v>
      </c>
      <c r="D102" s="21">
        <v>26</v>
      </c>
      <c r="E102" s="24">
        <v>0.5</v>
      </c>
      <c r="F102" s="25">
        <f t="shared" si="8"/>
        <v>7.2727272727272724E-2</v>
      </c>
      <c r="G102" s="25">
        <f t="shared" si="9"/>
        <v>7.0175438596491224E-2</v>
      </c>
      <c r="H102" s="26">
        <f t="shared" si="14"/>
        <v>21434.887029597106</v>
      </c>
      <c r="I102" s="26">
        <f t="shared" si="12"/>
        <v>1504.2025985682178</v>
      </c>
      <c r="J102" s="26">
        <f t="shared" si="10"/>
        <v>20682.785730312997</v>
      </c>
      <c r="K102" s="26">
        <f t="shared" si="15"/>
        <v>45822.179603376062</v>
      </c>
      <c r="L102" s="17">
        <f t="shared" si="13"/>
        <v>2.1377383300460222</v>
      </c>
    </row>
    <row r="103" spans="1:12" x14ac:dyDescent="0.2">
      <c r="A103" s="16">
        <v>94</v>
      </c>
      <c r="B103" s="21">
        <v>2</v>
      </c>
      <c r="C103" s="21">
        <v>23</v>
      </c>
      <c r="D103" s="21">
        <v>27</v>
      </c>
      <c r="E103" s="24">
        <v>0.5</v>
      </c>
      <c r="F103" s="25">
        <f t="shared" si="8"/>
        <v>0.08</v>
      </c>
      <c r="G103" s="25">
        <f t="shared" si="9"/>
        <v>7.6923076923076927E-2</v>
      </c>
      <c r="H103" s="26">
        <f t="shared" si="14"/>
        <v>19930.684431028887</v>
      </c>
      <c r="I103" s="26">
        <f t="shared" si="12"/>
        <v>1533.1295716176069</v>
      </c>
      <c r="J103" s="26">
        <f t="shared" si="10"/>
        <v>19164.119645220086</v>
      </c>
      <c r="K103" s="26">
        <f>K104+J103</f>
        <v>25139.393873063065</v>
      </c>
      <c r="L103" s="17">
        <f t="shared" si="13"/>
        <v>1.2613412228796845</v>
      </c>
    </row>
    <row r="104" spans="1:12" x14ac:dyDescent="0.2">
      <c r="A104" s="16" t="s">
        <v>22</v>
      </c>
      <c r="B104" s="21">
        <v>19</v>
      </c>
      <c r="C104" s="21">
        <v>59</v>
      </c>
      <c r="D104" s="21">
        <v>58</v>
      </c>
      <c r="E104" s="24"/>
      <c r="F104" s="25">
        <f t="shared" si="8"/>
        <v>0.3247863247863248</v>
      </c>
      <c r="G104" s="25">
        <v>1</v>
      </c>
      <c r="H104" s="26">
        <f t="shared" si="14"/>
        <v>18397.554859411281</v>
      </c>
      <c r="I104" s="26">
        <f>H104*G104</f>
        <v>18397.554859411281</v>
      </c>
      <c r="J104" s="26">
        <f>H104*F104</f>
        <v>5975.2742278429805</v>
      </c>
      <c r="K104" s="26">
        <f>J104</f>
        <v>5975.2742278429805</v>
      </c>
      <c r="L104" s="17">
        <f>K104/H104</f>
        <v>0.3247863247863248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31"/>
      <c r="C107" s="31"/>
      <c r="D107" s="31"/>
      <c r="H107" s="31"/>
      <c r="I107" s="31"/>
      <c r="J107" s="31"/>
      <c r="K107" s="31"/>
      <c r="L107" s="28"/>
    </row>
    <row r="108" spans="1:12" s="29" customFormat="1" ht="11.25" x14ac:dyDescent="0.2">
      <c r="A108" s="32" t="s">
        <v>11</v>
      </c>
      <c r="B108" s="33"/>
      <c r="C108" s="33"/>
      <c r="D108" s="33"/>
      <c r="E108" s="34"/>
      <c r="F108" s="34"/>
      <c r="G108" s="34"/>
      <c r="H108" s="33"/>
      <c r="I108" s="33"/>
      <c r="J108" s="33"/>
      <c r="K108" s="33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53</v>
      </c>
      <c r="B120" s="31"/>
      <c r="C120" s="31"/>
      <c r="D120" s="31"/>
      <c r="H120" s="31"/>
      <c r="I120" s="31"/>
      <c r="J120" s="31"/>
      <c r="K120" s="31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">
      <c r="L124" s="20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60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8</v>
      </c>
      <c r="C9" s="21">
        <v>1096</v>
      </c>
      <c r="D9" s="21">
        <v>1051</v>
      </c>
      <c r="E9" s="13">
        <v>0.5</v>
      </c>
      <c r="F9" s="14">
        <f t="shared" ref="F9:F40" si="0">B9/((C9+D9)/2)</f>
        <v>7.4522589659990687E-3</v>
      </c>
      <c r="G9" s="14">
        <f t="shared" ref="G9:G72" si="1">F9/((1+(1-E9)*F9))</f>
        <v>7.4245939675174014E-3</v>
      </c>
      <c r="H9" s="12">
        <v>100000</v>
      </c>
      <c r="I9" s="12">
        <f>H9*G9</f>
        <v>742.45939675174009</v>
      </c>
      <c r="J9" s="12">
        <f t="shared" ref="J9:J72" si="2">H10+I9*E9</f>
        <v>99628.770301624128</v>
      </c>
      <c r="K9" s="12">
        <f t="shared" ref="K9:K72" si="3">K10+J9</f>
        <v>8382636.0288705751</v>
      </c>
      <c r="L9" s="23">
        <f>K9/H9</f>
        <v>83.826360288705757</v>
      </c>
    </row>
    <row r="10" spans="1:13" x14ac:dyDescent="0.2">
      <c r="A10" s="16">
        <v>1</v>
      </c>
      <c r="B10" s="21">
        <v>1</v>
      </c>
      <c r="C10" s="21">
        <v>1000</v>
      </c>
      <c r="D10" s="21">
        <v>1096</v>
      </c>
      <c r="E10" s="13">
        <v>0.5</v>
      </c>
      <c r="F10" s="14">
        <f t="shared" si="0"/>
        <v>9.5419847328244271E-4</v>
      </c>
      <c r="G10" s="14">
        <f t="shared" si="1"/>
        <v>9.5374344301382924E-4</v>
      </c>
      <c r="H10" s="12">
        <f>H9-I9</f>
        <v>99257.540603248257</v>
      </c>
      <c r="I10" s="12">
        <f t="shared" ref="I10:I73" si="4">H10*G10</f>
        <v>94.666228520026948</v>
      </c>
      <c r="J10" s="12">
        <f t="shared" si="2"/>
        <v>99210.207488988235</v>
      </c>
      <c r="K10" s="12">
        <f t="shared" si="3"/>
        <v>8283007.2585689509</v>
      </c>
      <c r="L10" s="15">
        <f t="shared" ref="L10:L73" si="5">K10/H10</f>
        <v>83.449652371276713</v>
      </c>
    </row>
    <row r="11" spans="1:13" ht="15" x14ac:dyDescent="0.25">
      <c r="A11" s="16">
        <v>2</v>
      </c>
      <c r="B11">
        <v>0</v>
      </c>
      <c r="C11" s="21">
        <v>977</v>
      </c>
      <c r="D11" s="21">
        <v>956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99162.874374728228</v>
      </c>
      <c r="I11" s="12">
        <f t="shared" si="4"/>
        <v>0</v>
      </c>
      <c r="J11" s="12">
        <f t="shared" si="2"/>
        <v>99162.874374728228</v>
      </c>
      <c r="K11" s="12">
        <f t="shared" si="3"/>
        <v>8183797.0510799624</v>
      </c>
      <c r="L11" s="15">
        <f t="shared" si="5"/>
        <v>82.528840583564332</v>
      </c>
    </row>
    <row r="12" spans="1:13" x14ac:dyDescent="0.2">
      <c r="A12" s="16">
        <v>3</v>
      </c>
      <c r="B12" s="21">
        <v>1</v>
      </c>
      <c r="C12" s="21">
        <v>865</v>
      </c>
      <c r="D12" s="21">
        <v>996</v>
      </c>
      <c r="E12" s="13">
        <v>0.5</v>
      </c>
      <c r="F12" s="14">
        <f t="shared" si="0"/>
        <v>1.0746910263299302E-3</v>
      </c>
      <c r="G12" s="14">
        <f t="shared" si="1"/>
        <v>1.0741138560687433E-3</v>
      </c>
      <c r="H12" s="12">
        <f t="shared" si="6"/>
        <v>99162.874374728228</v>
      </c>
      <c r="I12" s="12">
        <f t="shared" si="4"/>
        <v>106.51221737349971</v>
      </c>
      <c r="J12" s="12">
        <f t="shared" si="2"/>
        <v>99109.618266041478</v>
      </c>
      <c r="K12" s="12">
        <f t="shared" si="3"/>
        <v>8084634.1767052338</v>
      </c>
      <c r="L12" s="15">
        <f t="shared" si="5"/>
        <v>81.528840583564332</v>
      </c>
    </row>
    <row r="13" spans="1:13" ht="15" x14ac:dyDescent="0.25">
      <c r="A13" s="16">
        <v>4</v>
      </c>
      <c r="B13">
        <v>0</v>
      </c>
      <c r="C13" s="21">
        <v>781</v>
      </c>
      <c r="D13" s="21">
        <v>889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99056.362157354728</v>
      </c>
      <c r="I13" s="12">
        <f t="shared" si="4"/>
        <v>0</v>
      </c>
      <c r="J13" s="12">
        <f t="shared" si="2"/>
        <v>99056.362157354728</v>
      </c>
      <c r="K13" s="12">
        <f t="shared" si="3"/>
        <v>7985524.5584391924</v>
      </c>
      <c r="L13" s="15">
        <f t="shared" si="5"/>
        <v>80.615968369138059</v>
      </c>
    </row>
    <row r="14" spans="1:13" ht="15" x14ac:dyDescent="0.25">
      <c r="A14" s="16">
        <v>5</v>
      </c>
      <c r="B14">
        <v>0</v>
      </c>
      <c r="C14" s="21">
        <v>700</v>
      </c>
      <c r="D14" s="21">
        <v>766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99056.362157354728</v>
      </c>
      <c r="I14" s="12">
        <f t="shared" si="4"/>
        <v>0</v>
      </c>
      <c r="J14" s="12">
        <f t="shared" si="2"/>
        <v>99056.362157354728</v>
      </c>
      <c r="K14" s="12">
        <f t="shared" si="3"/>
        <v>7886468.1962818373</v>
      </c>
      <c r="L14" s="15">
        <f t="shared" si="5"/>
        <v>79.615968369138045</v>
      </c>
    </row>
    <row r="15" spans="1:13" ht="15" x14ac:dyDescent="0.25">
      <c r="A15" s="16">
        <v>6</v>
      </c>
      <c r="B15">
        <v>0</v>
      </c>
      <c r="C15" s="21">
        <v>706</v>
      </c>
      <c r="D15" s="21">
        <v>707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99056.362157354728</v>
      </c>
      <c r="I15" s="12">
        <f t="shared" si="4"/>
        <v>0</v>
      </c>
      <c r="J15" s="12">
        <f t="shared" si="2"/>
        <v>99056.362157354728</v>
      </c>
      <c r="K15" s="12">
        <f t="shared" si="3"/>
        <v>7787411.8341244822</v>
      </c>
      <c r="L15" s="15">
        <f t="shared" si="5"/>
        <v>78.615968369138045</v>
      </c>
    </row>
    <row r="16" spans="1:13" ht="15" x14ac:dyDescent="0.25">
      <c r="A16" s="16">
        <v>7</v>
      </c>
      <c r="B16">
        <v>0</v>
      </c>
      <c r="C16" s="21">
        <v>733</v>
      </c>
      <c r="D16" s="21">
        <v>705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99056.362157354728</v>
      </c>
      <c r="I16" s="12">
        <f t="shared" si="4"/>
        <v>0</v>
      </c>
      <c r="J16" s="12">
        <f t="shared" si="2"/>
        <v>99056.362157354728</v>
      </c>
      <c r="K16" s="12">
        <f t="shared" si="3"/>
        <v>7688355.4719671272</v>
      </c>
      <c r="L16" s="15">
        <f t="shared" si="5"/>
        <v>77.615968369138045</v>
      </c>
    </row>
    <row r="17" spans="1:12" ht="15" x14ac:dyDescent="0.25">
      <c r="A17" s="16">
        <v>8</v>
      </c>
      <c r="B17">
        <v>0</v>
      </c>
      <c r="C17" s="21">
        <v>614</v>
      </c>
      <c r="D17" s="21">
        <v>719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99056.362157354728</v>
      </c>
      <c r="I17" s="12">
        <f t="shared" si="4"/>
        <v>0</v>
      </c>
      <c r="J17" s="12">
        <f t="shared" si="2"/>
        <v>99056.362157354728</v>
      </c>
      <c r="K17" s="12">
        <f t="shared" si="3"/>
        <v>7589299.1098097721</v>
      </c>
      <c r="L17" s="15">
        <f t="shared" si="5"/>
        <v>76.615968369138045</v>
      </c>
    </row>
    <row r="18" spans="1:12" ht="15" x14ac:dyDescent="0.25">
      <c r="A18" s="16">
        <v>9</v>
      </c>
      <c r="B18">
        <v>0</v>
      </c>
      <c r="C18" s="21">
        <v>607</v>
      </c>
      <c r="D18" s="21">
        <v>610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99056.362157354728</v>
      </c>
      <c r="I18" s="12">
        <f t="shared" si="4"/>
        <v>0</v>
      </c>
      <c r="J18" s="12">
        <f t="shared" si="2"/>
        <v>99056.362157354728</v>
      </c>
      <c r="K18" s="12">
        <f t="shared" si="3"/>
        <v>7490242.747652417</v>
      </c>
      <c r="L18" s="15">
        <f t="shared" si="5"/>
        <v>75.615968369138031</v>
      </c>
    </row>
    <row r="19" spans="1:12" ht="15" x14ac:dyDescent="0.25">
      <c r="A19" s="16">
        <v>10</v>
      </c>
      <c r="B19">
        <v>0</v>
      </c>
      <c r="C19" s="21">
        <v>587</v>
      </c>
      <c r="D19" s="21">
        <v>595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99056.362157354728</v>
      </c>
      <c r="I19" s="12">
        <f t="shared" si="4"/>
        <v>0</v>
      </c>
      <c r="J19" s="12">
        <f t="shared" si="2"/>
        <v>99056.362157354728</v>
      </c>
      <c r="K19" s="12">
        <f t="shared" si="3"/>
        <v>7391186.385495062</v>
      </c>
      <c r="L19" s="15">
        <f t="shared" si="5"/>
        <v>74.615968369138031</v>
      </c>
    </row>
    <row r="20" spans="1:12" ht="15" x14ac:dyDescent="0.25">
      <c r="A20" s="16">
        <v>11</v>
      </c>
      <c r="B20">
        <v>0</v>
      </c>
      <c r="C20" s="21">
        <v>517</v>
      </c>
      <c r="D20" s="21">
        <v>582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99056.362157354728</v>
      </c>
      <c r="I20" s="12">
        <f t="shared" si="4"/>
        <v>0</v>
      </c>
      <c r="J20" s="12">
        <f t="shared" si="2"/>
        <v>99056.362157354728</v>
      </c>
      <c r="K20" s="12">
        <f t="shared" si="3"/>
        <v>7292130.0233377069</v>
      </c>
      <c r="L20" s="15">
        <f t="shared" si="5"/>
        <v>73.615968369138031</v>
      </c>
    </row>
    <row r="21" spans="1:12" ht="15" x14ac:dyDescent="0.25">
      <c r="A21" s="16">
        <v>12</v>
      </c>
      <c r="B21">
        <v>0</v>
      </c>
      <c r="C21" s="21">
        <v>550</v>
      </c>
      <c r="D21" s="21">
        <v>519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99056.362157354728</v>
      </c>
      <c r="I21" s="12">
        <f t="shared" si="4"/>
        <v>0</v>
      </c>
      <c r="J21" s="12">
        <f t="shared" si="2"/>
        <v>99056.362157354728</v>
      </c>
      <c r="K21" s="12">
        <f t="shared" si="3"/>
        <v>7193073.6611803519</v>
      </c>
      <c r="L21" s="15">
        <f t="shared" si="5"/>
        <v>72.615968369138031</v>
      </c>
    </row>
    <row r="22" spans="1:12" ht="15" x14ac:dyDescent="0.25">
      <c r="A22" s="16">
        <v>13</v>
      </c>
      <c r="B22">
        <v>0</v>
      </c>
      <c r="C22" s="21">
        <v>576</v>
      </c>
      <c r="D22" s="21">
        <v>542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99056.362157354728</v>
      </c>
      <c r="I22" s="12">
        <f t="shared" si="4"/>
        <v>0</v>
      </c>
      <c r="J22" s="12">
        <f t="shared" si="2"/>
        <v>99056.362157354728</v>
      </c>
      <c r="K22" s="12">
        <f t="shared" si="3"/>
        <v>7094017.2990229968</v>
      </c>
      <c r="L22" s="15">
        <f t="shared" si="5"/>
        <v>71.615968369138017</v>
      </c>
    </row>
    <row r="23" spans="1:12" ht="15" x14ac:dyDescent="0.25">
      <c r="A23" s="16">
        <v>14</v>
      </c>
      <c r="B23">
        <v>0</v>
      </c>
      <c r="C23" s="21">
        <v>508</v>
      </c>
      <c r="D23" s="21">
        <v>575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99056.362157354728</v>
      </c>
      <c r="I23" s="12">
        <f t="shared" si="4"/>
        <v>0</v>
      </c>
      <c r="J23" s="12">
        <f t="shared" si="2"/>
        <v>99056.362157354728</v>
      </c>
      <c r="K23" s="12">
        <f t="shared" si="3"/>
        <v>6994960.9368656417</v>
      </c>
      <c r="L23" s="15">
        <f t="shared" si="5"/>
        <v>70.615968369138017</v>
      </c>
    </row>
    <row r="24" spans="1:12" ht="15" x14ac:dyDescent="0.25">
      <c r="A24" s="16">
        <v>15</v>
      </c>
      <c r="B24">
        <v>0</v>
      </c>
      <c r="C24" s="21">
        <v>535</v>
      </c>
      <c r="D24" s="21">
        <v>496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99056.362157354728</v>
      </c>
      <c r="I24" s="12">
        <f t="shared" si="4"/>
        <v>0</v>
      </c>
      <c r="J24" s="12">
        <f t="shared" si="2"/>
        <v>99056.362157354728</v>
      </c>
      <c r="K24" s="12">
        <f t="shared" si="3"/>
        <v>6895904.5747082867</v>
      </c>
      <c r="L24" s="15">
        <f t="shared" si="5"/>
        <v>69.615968369138017</v>
      </c>
    </row>
    <row r="25" spans="1:12" ht="15" x14ac:dyDescent="0.25">
      <c r="A25" s="16">
        <v>16</v>
      </c>
      <c r="B25">
        <v>0</v>
      </c>
      <c r="C25" s="21">
        <v>567</v>
      </c>
      <c r="D25" s="21">
        <v>532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99056.362157354728</v>
      </c>
      <c r="I25" s="12">
        <f t="shared" si="4"/>
        <v>0</v>
      </c>
      <c r="J25" s="12">
        <f t="shared" si="2"/>
        <v>99056.362157354728</v>
      </c>
      <c r="K25" s="12">
        <f t="shared" si="3"/>
        <v>6796848.2125509316</v>
      </c>
      <c r="L25" s="15">
        <f t="shared" si="5"/>
        <v>68.615968369138017</v>
      </c>
    </row>
    <row r="26" spans="1:12" ht="15" x14ac:dyDescent="0.25">
      <c r="A26" s="16">
        <v>17</v>
      </c>
      <c r="B26">
        <v>0</v>
      </c>
      <c r="C26" s="21">
        <v>561</v>
      </c>
      <c r="D26" s="21">
        <v>558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99056.362157354728</v>
      </c>
      <c r="I26" s="12">
        <f t="shared" si="4"/>
        <v>0</v>
      </c>
      <c r="J26" s="12">
        <f t="shared" si="2"/>
        <v>99056.362157354728</v>
      </c>
      <c r="K26" s="12">
        <f t="shared" si="3"/>
        <v>6697791.8503935765</v>
      </c>
      <c r="L26" s="15">
        <f t="shared" si="5"/>
        <v>67.615968369138002</v>
      </c>
    </row>
    <row r="27" spans="1:12" ht="15" x14ac:dyDescent="0.25">
      <c r="A27" s="16">
        <v>18</v>
      </c>
      <c r="B27">
        <v>0</v>
      </c>
      <c r="C27" s="21">
        <v>619</v>
      </c>
      <c r="D27" s="21">
        <v>579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99056.362157354728</v>
      </c>
      <c r="I27" s="12">
        <f t="shared" si="4"/>
        <v>0</v>
      </c>
      <c r="J27" s="12">
        <f t="shared" si="2"/>
        <v>99056.362157354728</v>
      </c>
      <c r="K27" s="12">
        <f t="shared" si="3"/>
        <v>6598735.4882362215</v>
      </c>
      <c r="L27" s="15">
        <f t="shared" si="5"/>
        <v>66.615968369138002</v>
      </c>
    </row>
    <row r="28" spans="1:12" ht="15" x14ac:dyDescent="0.25">
      <c r="A28" s="16">
        <v>19</v>
      </c>
      <c r="B28">
        <v>0</v>
      </c>
      <c r="C28" s="21">
        <v>577</v>
      </c>
      <c r="D28" s="21">
        <v>641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99056.362157354728</v>
      </c>
      <c r="I28" s="12">
        <f t="shared" si="4"/>
        <v>0</v>
      </c>
      <c r="J28" s="12">
        <f t="shared" si="2"/>
        <v>99056.362157354728</v>
      </c>
      <c r="K28" s="12">
        <f t="shared" si="3"/>
        <v>6499679.1260788664</v>
      </c>
      <c r="L28" s="15">
        <f t="shared" si="5"/>
        <v>65.615968369138002</v>
      </c>
    </row>
    <row r="29" spans="1:12" x14ac:dyDescent="0.2">
      <c r="A29" s="16">
        <v>20</v>
      </c>
      <c r="B29" s="21">
        <v>1</v>
      </c>
      <c r="C29" s="21">
        <v>694</v>
      </c>
      <c r="D29" s="21">
        <v>591</v>
      </c>
      <c r="E29" s="13">
        <v>0.5</v>
      </c>
      <c r="F29" s="14">
        <f t="shared" si="0"/>
        <v>1.5564202334630351E-3</v>
      </c>
      <c r="G29" s="14">
        <f t="shared" si="1"/>
        <v>1.5552099533437016E-3</v>
      </c>
      <c r="H29" s="12">
        <f t="shared" si="6"/>
        <v>99056.362157354728</v>
      </c>
      <c r="I29" s="12">
        <f t="shared" si="4"/>
        <v>154.05344036913647</v>
      </c>
      <c r="J29" s="12">
        <f t="shared" si="2"/>
        <v>98979.335437170157</v>
      </c>
      <c r="K29" s="12">
        <f t="shared" si="3"/>
        <v>6400622.7639215114</v>
      </c>
      <c r="L29" s="15">
        <f t="shared" si="5"/>
        <v>64.615968369138002</v>
      </c>
    </row>
    <row r="30" spans="1:12" ht="15" x14ac:dyDescent="0.25">
      <c r="A30" s="16">
        <v>21</v>
      </c>
      <c r="B30">
        <v>0</v>
      </c>
      <c r="C30" s="21">
        <v>726</v>
      </c>
      <c r="D30" s="21">
        <v>699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98902.308716985586</v>
      </c>
      <c r="I30" s="12">
        <f t="shared" si="4"/>
        <v>0</v>
      </c>
      <c r="J30" s="12">
        <f t="shared" si="2"/>
        <v>98902.308716985586</v>
      </c>
      <c r="K30" s="12">
        <f t="shared" si="3"/>
        <v>6301643.4284843411</v>
      </c>
      <c r="L30" s="15">
        <f t="shared" si="5"/>
        <v>63.715837478747254</v>
      </c>
    </row>
    <row r="31" spans="1:12" ht="15" x14ac:dyDescent="0.25">
      <c r="A31" s="16">
        <v>22</v>
      </c>
      <c r="B31">
        <v>0</v>
      </c>
      <c r="C31" s="21">
        <v>795</v>
      </c>
      <c r="D31" s="21">
        <v>750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98902.308716985586</v>
      </c>
      <c r="I31" s="12">
        <f t="shared" si="4"/>
        <v>0</v>
      </c>
      <c r="J31" s="12">
        <f t="shared" si="2"/>
        <v>98902.308716985586</v>
      </c>
      <c r="K31" s="12">
        <f t="shared" si="3"/>
        <v>6202741.1197673557</v>
      </c>
      <c r="L31" s="15">
        <f t="shared" si="5"/>
        <v>62.715837478747254</v>
      </c>
    </row>
    <row r="32" spans="1:12" ht="15" x14ac:dyDescent="0.25">
      <c r="A32" s="16">
        <v>23</v>
      </c>
      <c r="B32">
        <v>0</v>
      </c>
      <c r="C32" s="21">
        <v>823</v>
      </c>
      <c r="D32" s="21">
        <v>824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98902.308716985586</v>
      </c>
      <c r="I32" s="12">
        <f t="shared" si="4"/>
        <v>0</v>
      </c>
      <c r="J32" s="12">
        <f t="shared" si="2"/>
        <v>98902.308716985586</v>
      </c>
      <c r="K32" s="12">
        <f t="shared" si="3"/>
        <v>6103838.8110503703</v>
      </c>
      <c r="L32" s="15">
        <f t="shared" si="5"/>
        <v>61.715837478747254</v>
      </c>
    </row>
    <row r="33" spans="1:12" ht="15" x14ac:dyDescent="0.25">
      <c r="A33" s="16">
        <v>24</v>
      </c>
      <c r="B33">
        <v>0</v>
      </c>
      <c r="C33" s="21">
        <v>883</v>
      </c>
      <c r="D33" s="21">
        <v>874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98902.308716985586</v>
      </c>
      <c r="I33" s="12">
        <f t="shared" si="4"/>
        <v>0</v>
      </c>
      <c r="J33" s="12">
        <f t="shared" si="2"/>
        <v>98902.308716985586</v>
      </c>
      <c r="K33" s="12">
        <f t="shared" si="3"/>
        <v>6004936.5023333849</v>
      </c>
      <c r="L33" s="15">
        <f t="shared" si="5"/>
        <v>60.715837478747254</v>
      </c>
    </row>
    <row r="34" spans="1:12" ht="15" x14ac:dyDescent="0.25">
      <c r="A34" s="16">
        <v>25</v>
      </c>
      <c r="B34">
        <v>0</v>
      </c>
      <c r="C34" s="21">
        <v>923</v>
      </c>
      <c r="D34" s="21">
        <v>917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98902.308716985586</v>
      </c>
      <c r="I34" s="12">
        <f t="shared" si="4"/>
        <v>0</v>
      </c>
      <c r="J34" s="12">
        <f t="shared" si="2"/>
        <v>98902.308716985586</v>
      </c>
      <c r="K34" s="12">
        <f t="shared" si="3"/>
        <v>5906034.1936163995</v>
      </c>
      <c r="L34" s="15">
        <f t="shared" si="5"/>
        <v>59.715837478747261</v>
      </c>
    </row>
    <row r="35" spans="1:12" ht="15" x14ac:dyDescent="0.25">
      <c r="A35" s="16">
        <v>26</v>
      </c>
      <c r="B35">
        <v>0</v>
      </c>
      <c r="C35" s="21">
        <v>1070</v>
      </c>
      <c r="D35" s="21">
        <v>954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98902.308716985586</v>
      </c>
      <c r="I35" s="12">
        <f t="shared" si="4"/>
        <v>0</v>
      </c>
      <c r="J35" s="12">
        <f t="shared" si="2"/>
        <v>98902.308716985586</v>
      </c>
      <c r="K35" s="12">
        <f t="shared" si="3"/>
        <v>5807131.8848994141</v>
      </c>
      <c r="L35" s="15">
        <f t="shared" si="5"/>
        <v>58.715837478747261</v>
      </c>
    </row>
    <row r="36" spans="1:12" ht="15" x14ac:dyDescent="0.25">
      <c r="A36" s="16">
        <v>27</v>
      </c>
      <c r="B36">
        <v>0</v>
      </c>
      <c r="C36" s="21">
        <v>1127</v>
      </c>
      <c r="D36" s="21">
        <v>1096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98902.308716985586</v>
      </c>
      <c r="I36" s="12">
        <f t="shared" si="4"/>
        <v>0</v>
      </c>
      <c r="J36" s="12">
        <f t="shared" si="2"/>
        <v>98902.308716985586</v>
      </c>
      <c r="K36" s="12">
        <f t="shared" si="3"/>
        <v>5708229.5761824287</v>
      </c>
      <c r="L36" s="15">
        <f t="shared" si="5"/>
        <v>57.715837478747261</v>
      </c>
    </row>
    <row r="37" spans="1:12" ht="15" x14ac:dyDescent="0.25">
      <c r="A37" s="16">
        <v>28</v>
      </c>
      <c r="B37">
        <v>0</v>
      </c>
      <c r="C37" s="21">
        <v>1268</v>
      </c>
      <c r="D37" s="21">
        <v>1141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98902.308716985586</v>
      </c>
      <c r="I37" s="12">
        <f t="shared" si="4"/>
        <v>0</v>
      </c>
      <c r="J37" s="12">
        <f t="shared" si="2"/>
        <v>98902.308716985586</v>
      </c>
      <c r="K37" s="12">
        <f t="shared" si="3"/>
        <v>5609327.2674654434</v>
      </c>
      <c r="L37" s="15">
        <f t="shared" si="5"/>
        <v>56.715837478747261</v>
      </c>
    </row>
    <row r="38" spans="1:12" ht="15" x14ac:dyDescent="0.25">
      <c r="A38" s="16">
        <v>29</v>
      </c>
      <c r="B38">
        <v>0</v>
      </c>
      <c r="C38" s="21">
        <v>1480</v>
      </c>
      <c r="D38" s="21">
        <v>1330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98902.308716985586</v>
      </c>
      <c r="I38" s="12">
        <f t="shared" si="4"/>
        <v>0</v>
      </c>
      <c r="J38" s="12">
        <f t="shared" si="2"/>
        <v>98902.308716985586</v>
      </c>
      <c r="K38" s="12">
        <f t="shared" si="3"/>
        <v>5510424.958748458</v>
      </c>
      <c r="L38" s="15">
        <f t="shared" si="5"/>
        <v>55.715837478747268</v>
      </c>
    </row>
    <row r="39" spans="1:12" x14ac:dyDescent="0.2">
      <c r="A39" s="16">
        <v>30</v>
      </c>
      <c r="B39" s="21">
        <v>1</v>
      </c>
      <c r="C39" s="21">
        <v>1657</v>
      </c>
      <c r="D39" s="21">
        <v>1498</v>
      </c>
      <c r="E39" s="13">
        <v>0.5</v>
      </c>
      <c r="F39" s="14">
        <f t="shared" si="0"/>
        <v>6.3391442155309036E-4</v>
      </c>
      <c r="G39" s="14">
        <f t="shared" si="1"/>
        <v>6.3371356147021542E-4</v>
      </c>
      <c r="H39" s="12">
        <f t="shared" si="6"/>
        <v>98902.308716985586</v>
      </c>
      <c r="I39" s="12">
        <f t="shared" si="4"/>
        <v>62.67573429466767</v>
      </c>
      <c r="J39" s="12">
        <f t="shared" si="2"/>
        <v>98870.970849838253</v>
      </c>
      <c r="K39" s="12">
        <f t="shared" si="3"/>
        <v>5411522.6500314726</v>
      </c>
      <c r="L39" s="15">
        <f t="shared" si="5"/>
        <v>54.715837478747268</v>
      </c>
    </row>
    <row r="40" spans="1:12" x14ac:dyDescent="0.2">
      <c r="A40" s="16">
        <v>31</v>
      </c>
      <c r="B40" s="21">
        <v>2</v>
      </c>
      <c r="C40" s="21">
        <v>1658</v>
      </c>
      <c r="D40" s="21">
        <v>1669</v>
      </c>
      <c r="E40" s="13">
        <v>0.5</v>
      </c>
      <c r="F40" s="14">
        <f t="shared" si="0"/>
        <v>1.2022843402464682E-3</v>
      </c>
      <c r="G40" s="14">
        <f t="shared" si="1"/>
        <v>1.2015620306398316E-3</v>
      </c>
      <c r="H40" s="12">
        <f t="shared" si="6"/>
        <v>98839.63298269092</v>
      </c>
      <c r="I40" s="12">
        <f t="shared" si="4"/>
        <v>118.76195011437778</v>
      </c>
      <c r="J40" s="12">
        <f t="shared" si="2"/>
        <v>98780.252007633724</v>
      </c>
      <c r="K40" s="12">
        <f t="shared" si="3"/>
        <v>5312651.6791816344</v>
      </c>
      <c r="L40" s="15">
        <f t="shared" si="5"/>
        <v>53.750216576704624</v>
      </c>
    </row>
    <row r="41" spans="1:12" x14ac:dyDescent="0.2">
      <c r="A41" s="16">
        <v>32</v>
      </c>
      <c r="B41" s="21">
        <v>1</v>
      </c>
      <c r="C41" s="21">
        <v>1711</v>
      </c>
      <c r="D41" s="21">
        <v>1661</v>
      </c>
      <c r="E41" s="13">
        <v>0.5</v>
      </c>
      <c r="F41" s="14">
        <f t="shared" ref="F41:F72" si="7">B41/((C41+D41)/2)</f>
        <v>5.9311981020166078E-4</v>
      </c>
      <c r="G41" s="14">
        <f t="shared" si="1"/>
        <v>5.9294396679513794E-4</v>
      </c>
      <c r="H41" s="12">
        <f t="shared" si="6"/>
        <v>98720.871032576542</v>
      </c>
      <c r="I41" s="12">
        <f t="shared" si="4"/>
        <v>58.535944875527157</v>
      </c>
      <c r="J41" s="12">
        <f t="shared" si="2"/>
        <v>98691.603060138776</v>
      </c>
      <c r="K41" s="12">
        <f t="shared" si="3"/>
        <v>5213871.427174001</v>
      </c>
      <c r="L41" s="15">
        <f t="shared" si="5"/>
        <v>52.81427698762397</v>
      </c>
    </row>
    <row r="42" spans="1:12" x14ac:dyDescent="0.2">
      <c r="A42" s="16">
        <v>33</v>
      </c>
      <c r="B42" s="21">
        <v>1</v>
      </c>
      <c r="C42" s="21">
        <v>1604</v>
      </c>
      <c r="D42" s="21">
        <v>1713</v>
      </c>
      <c r="E42" s="13">
        <v>0.5</v>
      </c>
      <c r="F42" s="14">
        <f t="shared" si="7"/>
        <v>6.0295447693699126E-4</v>
      </c>
      <c r="G42" s="14">
        <f t="shared" si="1"/>
        <v>6.0277275467148894E-4</v>
      </c>
      <c r="H42" s="12">
        <f t="shared" si="6"/>
        <v>98662.335087701009</v>
      </c>
      <c r="I42" s="12">
        <f t="shared" si="4"/>
        <v>59.470967503135036</v>
      </c>
      <c r="J42" s="12">
        <f t="shared" si="2"/>
        <v>98632.599603949449</v>
      </c>
      <c r="K42" s="12">
        <f t="shared" si="3"/>
        <v>5115179.8241138626</v>
      </c>
      <c r="L42" s="15">
        <f t="shared" si="5"/>
        <v>51.845314826240191</v>
      </c>
    </row>
    <row r="43" spans="1:12" ht="15" x14ac:dyDescent="0.25">
      <c r="A43" s="16">
        <v>34</v>
      </c>
      <c r="B43">
        <v>0</v>
      </c>
      <c r="C43" s="21">
        <v>1549</v>
      </c>
      <c r="D43" s="21">
        <v>1619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98602.864120197875</v>
      </c>
      <c r="I43" s="12">
        <f t="shared" si="4"/>
        <v>0</v>
      </c>
      <c r="J43" s="12">
        <f t="shared" si="2"/>
        <v>98602.864120197875</v>
      </c>
      <c r="K43" s="12">
        <f t="shared" si="3"/>
        <v>5016547.2245099135</v>
      </c>
      <c r="L43" s="15">
        <f t="shared" si="5"/>
        <v>50.876283049898959</v>
      </c>
    </row>
    <row r="44" spans="1:12" ht="15" x14ac:dyDescent="0.25">
      <c r="A44" s="16">
        <v>35</v>
      </c>
      <c r="B44">
        <v>0</v>
      </c>
      <c r="C44" s="21">
        <v>1408</v>
      </c>
      <c r="D44" s="21">
        <v>1555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98602.864120197875</v>
      </c>
      <c r="I44" s="12">
        <f t="shared" si="4"/>
        <v>0</v>
      </c>
      <c r="J44" s="12">
        <f t="shared" si="2"/>
        <v>98602.864120197875</v>
      </c>
      <c r="K44" s="12">
        <f t="shared" si="3"/>
        <v>4917944.360389716</v>
      </c>
      <c r="L44" s="15">
        <f t="shared" si="5"/>
        <v>49.876283049898966</v>
      </c>
    </row>
    <row r="45" spans="1:12" x14ac:dyDescent="0.2">
      <c r="A45" s="16">
        <v>36</v>
      </c>
      <c r="B45" s="21">
        <v>1</v>
      </c>
      <c r="C45" s="21">
        <v>1310</v>
      </c>
      <c r="D45" s="21">
        <v>1415</v>
      </c>
      <c r="E45" s="13">
        <v>0.5</v>
      </c>
      <c r="F45" s="14">
        <f t="shared" si="7"/>
        <v>7.3394495412844036E-4</v>
      </c>
      <c r="G45" s="14">
        <f t="shared" si="1"/>
        <v>7.3367571533382238E-4</v>
      </c>
      <c r="H45" s="12">
        <f t="shared" si="6"/>
        <v>98602.864120197875</v>
      </c>
      <c r="I45" s="12">
        <f t="shared" si="4"/>
        <v>72.342526867349861</v>
      </c>
      <c r="J45" s="12">
        <f t="shared" si="2"/>
        <v>98566.692856764203</v>
      </c>
      <c r="K45" s="12">
        <f t="shared" si="3"/>
        <v>4819341.4962695185</v>
      </c>
      <c r="L45" s="15">
        <f t="shared" si="5"/>
        <v>48.876283049898966</v>
      </c>
    </row>
    <row r="46" spans="1:12" x14ac:dyDescent="0.2">
      <c r="A46" s="16">
        <v>37</v>
      </c>
      <c r="B46" s="21">
        <v>1</v>
      </c>
      <c r="C46" s="21">
        <v>1127</v>
      </c>
      <c r="D46" s="21">
        <v>1312</v>
      </c>
      <c r="E46" s="13">
        <v>0.5</v>
      </c>
      <c r="F46" s="14">
        <f t="shared" si="7"/>
        <v>8.2000820008200077E-4</v>
      </c>
      <c r="G46" s="14">
        <f t="shared" si="1"/>
        <v>8.1967213114754098E-4</v>
      </c>
      <c r="H46" s="12">
        <f t="shared" si="6"/>
        <v>98530.52159333053</v>
      </c>
      <c r="I46" s="12">
        <f t="shared" si="4"/>
        <v>80.762722617484044</v>
      </c>
      <c r="J46" s="12">
        <f t="shared" si="2"/>
        <v>98490.140232021789</v>
      </c>
      <c r="K46" s="12">
        <f t="shared" si="3"/>
        <v>4720774.8034127541</v>
      </c>
      <c r="L46" s="15">
        <f t="shared" si="5"/>
        <v>47.91180161307804</v>
      </c>
    </row>
    <row r="47" spans="1:12" ht="15" x14ac:dyDescent="0.25">
      <c r="A47" s="16">
        <v>38</v>
      </c>
      <c r="B47">
        <v>0</v>
      </c>
      <c r="C47" s="21">
        <v>1066</v>
      </c>
      <c r="D47" s="21">
        <v>1129</v>
      </c>
      <c r="E47" s="13">
        <v>0.5</v>
      </c>
      <c r="F47" s="14">
        <f t="shared" si="7"/>
        <v>0</v>
      </c>
      <c r="G47" s="14">
        <f t="shared" si="1"/>
        <v>0</v>
      </c>
      <c r="H47" s="12">
        <f t="shared" si="6"/>
        <v>98449.758870713049</v>
      </c>
      <c r="I47" s="12">
        <f t="shared" si="4"/>
        <v>0</v>
      </c>
      <c r="J47" s="12">
        <f t="shared" si="2"/>
        <v>98449.758870713049</v>
      </c>
      <c r="K47" s="12">
        <f t="shared" si="3"/>
        <v>4622284.6631807322</v>
      </c>
      <c r="L47" s="15">
        <f t="shared" si="5"/>
        <v>46.950695625886141</v>
      </c>
    </row>
    <row r="48" spans="1:12" ht="15" x14ac:dyDescent="0.25">
      <c r="A48" s="16">
        <v>39</v>
      </c>
      <c r="B48">
        <v>0</v>
      </c>
      <c r="C48" s="21">
        <v>988</v>
      </c>
      <c r="D48" s="21">
        <v>1071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98449.758870713049</v>
      </c>
      <c r="I48" s="12">
        <f t="shared" si="4"/>
        <v>0</v>
      </c>
      <c r="J48" s="12">
        <f t="shared" si="2"/>
        <v>98449.758870713049</v>
      </c>
      <c r="K48" s="12">
        <f t="shared" si="3"/>
        <v>4523834.9043100188</v>
      </c>
      <c r="L48" s="15">
        <f t="shared" si="5"/>
        <v>45.950695625886134</v>
      </c>
    </row>
    <row r="49" spans="1:12" x14ac:dyDescent="0.2">
      <c r="A49" s="16">
        <v>40</v>
      </c>
      <c r="B49" s="21">
        <v>2</v>
      </c>
      <c r="C49" s="21">
        <v>971</v>
      </c>
      <c r="D49" s="21">
        <v>1004</v>
      </c>
      <c r="E49" s="13">
        <v>0.5</v>
      </c>
      <c r="F49" s="14">
        <f t="shared" si="7"/>
        <v>2.0253164556962027E-3</v>
      </c>
      <c r="G49" s="14">
        <f t="shared" si="1"/>
        <v>2.0232675771370769E-3</v>
      </c>
      <c r="H49" s="12">
        <f t="shared" si="6"/>
        <v>98449.758870713049</v>
      </c>
      <c r="I49" s="12">
        <f t="shared" si="4"/>
        <v>199.19020510007704</v>
      </c>
      <c r="J49" s="12">
        <f t="shared" si="2"/>
        <v>98350.163768163009</v>
      </c>
      <c r="K49" s="12">
        <f t="shared" si="3"/>
        <v>4425385.1454393053</v>
      </c>
      <c r="L49" s="15">
        <f t="shared" si="5"/>
        <v>44.950695625886134</v>
      </c>
    </row>
    <row r="50" spans="1:12" ht="15" x14ac:dyDescent="0.25">
      <c r="A50" s="16">
        <v>41</v>
      </c>
      <c r="B50">
        <v>0</v>
      </c>
      <c r="C50" s="21">
        <v>979</v>
      </c>
      <c r="D50" s="21">
        <v>977</v>
      </c>
      <c r="E50" s="13">
        <v>0.5</v>
      </c>
      <c r="F50" s="14">
        <f t="shared" si="7"/>
        <v>0</v>
      </c>
      <c r="G50" s="14">
        <f t="shared" si="1"/>
        <v>0</v>
      </c>
      <c r="H50" s="12">
        <f t="shared" si="6"/>
        <v>98250.568665612969</v>
      </c>
      <c r="I50" s="12">
        <f t="shared" si="4"/>
        <v>0</v>
      </c>
      <c r="J50" s="12">
        <f t="shared" si="2"/>
        <v>98250.568665612969</v>
      </c>
      <c r="K50" s="12">
        <f t="shared" si="3"/>
        <v>4327034.9816711424</v>
      </c>
      <c r="L50" s="15">
        <f t="shared" si="5"/>
        <v>44.040813609922395</v>
      </c>
    </row>
    <row r="51" spans="1:12" ht="15" x14ac:dyDescent="0.25">
      <c r="A51" s="16">
        <v>42</v>
      </c>
      <c r="B51">
        <v>0</v>
      </c>
      <c r="C51" s="21">
        <v>845</v>
      </c>
      <c r="D51" s="21">
        <v>989</v>
      </c>
      <c r="E51" s="13">
        <v>0.5</v>
      </c>
      <c r="F51" s="14">
        <f t="shared" si="7"/>
        <v>0</v>
      </c>
      <c r="G51" s="14">
        <f t="shared" si="1"/>
        <v>0</v>
      </c>
      <c r="H51" s="12">
        <f t="shared" si="6"/>
        <v>98250.568665612969</v>
      </c>
      <c r="I51" s="12">
        <f t="shared" si="4"/>
        <v>0</v>
      </c>
      <c r="J51" s="12">
        <f t="shared" si="2"/>
        <v>98250.568665612969</v>
      </c>
      <c r="K51" s="12">
        <f t="shared" si="3"/>
        <v>4228784.413005529</v>
      </c>
      <c r="L51" s="15">
        <f t="shared" si="5"/>
        <v>43.040813609922388</v>
      </c>
    </row>
    <row r="52" spans="1:12" x14ac:dyDescent="0.2">
      <c r="A52" s="16">
        <v>43</v>
      </c>
      <c r="B52" s="21">
        <v>1</v>
      </c>
      <c r="C52" s="21">
        <v>872</v>
      </c>
      <c r="D52" s="21">
        <v>854</v>
      </c>
      <c r="E52" s="13">
        <v>0.5</v>
      </c>
      <c r="F52" s="14">
        <f t="shared" si="7"/>
        <v>1.1587485515643105E-3</v>
      </c>
      <c r="G52" s="14">
        <f t="shared" si="1"/>
        <v>1.1580775911986102E-3</v>
      </c>
      <c r="H52" s="12">
        <f t="shared" si="6"/>
        <v>98250.568665612969</v>
      </c>
      <c r="I52" s="12">
        <f t="shared" si="4"/>
        <v>113.78178189416671</v>
      </c>
      <c r="J52" s="12">
        <f t="shared" si="2"/>
        <v>98193.677774665877</v>
      </c>
      <c r="K52" s="12">
        <f t="shared" si="3"/>
        <v>4130533.8443399156</v>
      </c>
      <c r="L52" s="15">
        <f t="shared" si="5"/>
        <v>42.040813609922388</v>
      </c>
    </row>
    <row r="53" spans="1:12" ht="15" x14ac:dyDescent="0.25">
      <c r="A53" s="16">
        <v>44</v>
      </c>
      <c r="B53">
        <v>0</v>
      </c>
      <c r="C53" s="21">
        <v>824</v>
      </c>
      <c r="D53" s="21">
        <v>880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98136.7868837188</v>
      </c>
      <c r="I53" s="12">
        <f t="shared" si="4"/>
        <v>0</v>
      </c>
      <c r="J53" s="12">
        <f t="shared" si="2"/>
        <v>98136.7868837188</v>
      </c>
      <c r="K53" s="12">
        <f t="shared" si="3"/>
        <v>4032340.1665652497</v>
      </c>
      <c r="L53" s="15">
        <f t="shared" si="5"/>
        <v>41.088976872078817</v>
      </c>
    </row>
    <row r="54" spans="1:12" ht="15" x14ac:dyDescent="0.25">
      <c r="A54" s="16">
        <v>45</v>
      </c>
      <c r="B54">
        <v>0</v>
      </c>
      <c r="C54" s="21">
        <v>720</v>
      </c>
      <c r="D54" s="21">
        <v>829</v>
      </c>
      <c r="E54" s="13">
        <v>0.5</v>
      </c>
      <c r="F54" s="14">
        <f t="shared" si="7"/>
        <v>0</v>
      </c>
      <c r="G54" s="14">
        <f t="shared" si="1"/>
        <v>0</v>
      </c>
      <c r="H54" s="12">
        <f t="shared" si="6"/>
        <v>98136.7868837188</v>
      </c>
      <c r="I54" s="12">
        <f t="shared" si="4"/>
        <v>0</v>
      </c>
      <c r="J54" s="12">
        <f t="shared" si="2"/>
        <v>98136.7868837188</v>
      </c>
      <c r="K54" s="12">
        <f t="shared" si="3"/>
        <v>3934203.3796815309</v>
      </c>
      <c r="L54" s="15">
        <f t="shared" si="5"/>
        <v>40.088976872078817</v>
      </c>
    </row>
    <row r="55" spans="1:12" ht="15" x14ac:dyDescent="0.25">
      <c r="A55" s="16">
        <v>46</v>
      </c>
      <c r="B55">
        <v>0</v>
      </c>
      <c r="C55" s="21">
        <v>777</v>
      </c>
      <c r="D55" s="21">
        <v>728</v>
      </c>
      <c r="E55" s="13">
        <v>0.5</v>
      </c>
      <c r="F55" s="14">
        <f t="shared" si="7"/>
        <v>0</v>
      </c>
      <c r="G55" s="14">
        <f t="shared" si="1"/>
        <v>0</v>
      </c>
      <c r="H55" s="12">
        <f t="shared" si="6"/>
        <v>98136.7868837188</v>
      </c>
      <c r="I55" s="12">
        <f t="shared" si="4"/>
        <v>0</v>
      </c>
      <c r="J55" s="12">
        <f t="shared" si="2"/>
        <v>98136.7868837188</v>
      </c>
      <c r="K55" s="12">
        <f t="shared" si="3"/>
        <v>3836066.5927978121</v>
      </c>
      <c r="L55" s="15">
        <f t="shared" si="5"/>
        <v>39.088976872078817</v>
      </c>
    </row>
    <row r="56" spans="1:12" ht="15" x14ac:dyDescent="0.25">
      <c r="A56" s="16">
        <v>47</v>
      </c>
      <c r="B56">
        <v>0</v>
      </c>
      <c r="C56" s="21">
        <v>676</v>
      </c>
      <c r="D56" s="21">
        <v>780</v>
      </c>
      <c r="E56" s="13">
        <v>0.5</v>
      </c>
      <c r="F56" s="14">
        <f t="shared" si="7"/>
        <v>0</v>
      </c>
      <c r="G56" s="14">
        <f t="shared" si="1"/>
        <v>0</v>
      </c>
      <c r="H56" s="12">
        <f t="shared" si="6"/>
        <v>98136.7868837188</v>
      </c>
      <c r="I56" s="12">
        <f t="shared" si="4"/>
        <v>0</v>
      </c>
      <c r="J56" s="12">
        <f t="shared" si="2"/>
        <v>98136.7868837188</v>
      </c>
      <c r="K56" s="12">
        <f t="shared" si="3"/>
        <v>3737929.8059140933</v>
      </c>
      <c r="L56" s="15">
        <f t="shared" si="5"/>
        <v>38.088976872078817</v>
      </c>
    </row>
    <row r="57" spans="1:12" ht="15" x14ac:dyDescent="0.25">
      <c r="A57" s="16">
        <v>48</v>
      </c>
      <c r="B57">
        <v>0</v>
      </c>
      <c r="C57" s="21">
        <v>645</v>
      </c>
      <c r="D57" s="21">
        <v>676</v>
      </c>
      <c r="E57" s="13">
        <v>0.5</v>
      </c>
      <c r="F57" s="14">
        <f t="shared" si="7"/>
        <v>0</v>
      </c>
      <c r="G57" s="14">
        <f t="shared" si="1"/>
        <v>0</v>
      </c>
      <c r="H57" s="12">
        <f t="shared" si="6"/>
        <v>98136.7868837188</v>
      </c>
      <c r="I57" s="12">
        <f t="shared" si="4"/>
        <v>0</v>
      </c>
      <c r="J57" s="12">
        <f t="shared" si="2"/>
        <v>98136.7868837188</v>
      </c>
      <c r="K57" s="12">
        <f t="shared" si="3"/>
        <v>3639793.0190303745</v>
      </c>
      <c r="L57" s="15">
        <f t="shared" si="5"/>
        <v>37.088976872078817</v>
      </c>
    </row>
    <row r="58" spans="1:12" ht="15" x14ac:dyDescent="0.25">
      <c r="A58" s="16">
        <v>49</v>
      </c>
      <c r="B58">
        <v>0</v>
      </c>
      <c r="C58" s="21">
        <v>654</v>
      </c>
      <c r="D58" s="21">
        <v>644</v>
      </c>
      <c r="E58" s="13">
        <v>0.5</v>
      </c>
      <c r="F58" s="14">
        <f t="shared" si="7"/>
        <v>0</v>
      </c>
      <c r="G58" s="14">
        <f t="shared" si="1"/>
        <v>0</v>
      </c>
      <c r="H58" s="12">
        <f t="shared" si="6"/>
        <v>98136.7868837188</v>
      </c>
      <c r="I58" s="12">
        <f t="shared" si="4"/>
        <v>0</v>
      </c>
      <c r="J58" s="12">
        <f t="shared" si="2"/>
        <v>98136.7868837188</v>
      </c>
      <c r="K58" s="12">
        <f t="shared" si="3"/>
        <v>3541656.2321466557</v>
      </c>
      <c r="L58" s="15">
        <f t="shared" si="5"/>
        <v>36.088976872078817</v>
      </c>
    </row>
    <row r="59" spans="1:12" x14ac:dyDescent="0.2">
      <c r="A59" s="16">
        <v>50</v>
      </c>
      <c r="B59" s="21">
        <v>2</v>
      </c>
      <c r="C59" s="21">
        <v>693</v>
      </c>
      <c r="D59" s="21">
        <v>658</v>
      </c>
      <c r="E59" s="13">
        <v>0.5</v>
      </c>
      <c r="F59" s="14">
        <f t="shared" si="7"/>
        <v>2.9607698001480384E-3</v>
      </c>
      <c r="G59" s="14">
        <f t="shared" si="1"/>
        <v>2.9563932002956393E-3</v>
      </c>
      <c r="H59" s="12">
        <f t="shared" si="6"/>
        <v>98136.7868837188</v>
      </c>
      <c r="I59" s="12">
        <f t="shared" si="4"/>
        <v>290.13092944188855</v>
      </c>
      <c r="J59" s="12">
        <f t="shared" si="2"/>
        <v>97991.721418997855</v>
      </c>
      <c r="K59" s="12">
        <f t="shared" si="3"/>
        <v>3443519.4452629369</v>
      </c>
      <c r="L59" s="15">
        <f t="shared" si="5"/>
        <v>35.088976872078817</v>
      </c>
    </row>
    <row r="60" spans="1:12" x14ac:dyDescent="0.2">
      <c r="A60" s="16">
        <v>51</v>
      </c>
      <c r="B60" s="21">
        <v>2</v>
      </c>
      <c r="C60" s="21">
        <v>681</v>
      </c>
      <c r="D60" s="21">
        <v>692</v>
      </c>
      <c r="E60" s="13">
        <v>0.5</v>
      </c>
      <c r="F60" s="14">
        <f t="shared" si="7"/>
        <v>2.9133284777858705E-3</v>
      </c>
      <c r="G60" s="14">
        <f t="shared" si="1"/>
        <v>2.9090909090909093E-3</v>
      </c>
      <c r="H60" s="12">
        <f t="shared" si="6"/>
        <v>97846.65595427691</v>
      </c>
      <c r="I60" s="12">
        <f t="shared" si="4"/>
        <v>284.64481732153286</v>
      </c>
      <c r="J60" s="12">
        <f t="shared" si="2"/>
        <v>97704.333545616144</v>
      </c>
      <c r="K60" s="12">
        <f t="shared" si="3"/>
        <v>3345527.7238439391</v>
      </c>
      <c r="L60" s="15">
        <f t="shared" si="5"/>
        <v>34.191538701202852</v>
      </c>
    </row>
    <row r="61" spans="1:12" x14ac:dyDescent="0.2">
      <c r="A61" s="16">
        <v>52</v>
      </c>
      <c r="B61" s="21">
        <v>1</v>
      </c>
      <c r="C61" s="21">
        <v>741</v>
      </c>
      <c r="D61" s="21">
        <v>681</v>
      </c>
      <c r="E61" s="13">
        <v>0.5</v>
      </c>
      <c r="F61" s="14">
        <f t="shared" si="7"/>
        <v>1.4064697609001407E-3</v>
      </c>
      <c r="G61" s="14">
        <f t="shared" si="1"/>
        <v>1.4054813773717498E-3</v>
      </c>
      <c r="H61" s="12">
        <f t="shared" si="6"/>
        <v>97562.011136955378</v>
      </c>
      <c r="I61" s="12">
        <f t="shared" si="4"/>
        <v>137.12158979192603</v>
      </c>
      <c r="J61" s="12">
        <f t="shared" si="2"/>
        <v>97493.450342059412</v>
      </c>
      <c r="K61" s="12">
        <f t="shared" si="3"/>
        <v>3247823.3902983228</v>
      </c>
      <c r="L61" s="15">
        <f t="shared" si="5"/>
        <v>33.28983640711445</v>
      </c>
    </row>
    <row r="62" spans="1:12" x14ac:dyDescent="0.2">
      <c r="A62" s="16">
        <v>53</v>
      </c>
      <c r="B62" s="21">
        <v>1</v>
      </c>
      <c r="C62" s="21">
        <v>733</v>
      </c>
      <c r="D62" s="21">
        <v>751</v>
      </c>
      <c r="E62" s="13">
        <v>0.5</v>
      </c>
      <c r="F62" s="14">
        <f t="shared" si="7"/>
        <v>1.3477088948787063E-3</v>
      </c>
      <c r="G62" s="14">
        <f t="shared" si="1"/>
        <v>1.3468013468013469E-3</v>
      </c>
      <c r="H62" s="12">
        <f t="shared" si="6"/>
        <v>97424.889547163446</v>
      </c>
      <c r="I62" s="12">
        <f t="shared" si="4"/>
        <v>131.21197245409218</v>
      </c>
      <c r="J62" s="12">
        <f t="shared" si="2"/>
        <v>97359.283560936397</v>
      </c>
      <c r="K62" s="12">
        <f t="shared" si="3"/>
        <v>3150329.9399562632</v>
      </c>
      <c r="L62" s="15">
        <f t="shared" si="5"/>
        <v>32.335986775034385</v>
      </c>
    </row>
    <row r="63" spans="1:12" x14ac:dyDescent="0.2">
      <c r="A63" s="16">
        <v>54</v>
      </c>
      <c r="B63" s="21">
        <v>1</v>
      </c>
      <c r="C63" s="21">
        <v>753</v>
      </c>
      <c r="D63" s="21">
        <v>740</v>
      </c>
      <c r="E63" s="13">
        <v>0.5</v>
      </c>
      <c r="F63" s="14">
        <f t="shared" si="7"/>
        <v>1.3395847287340924E-3</v>
      </c>
      <c r="G63" s="14">
        <f t="shared" si="1"/>
        <v>1.3386880856760374E-3</v>
      </c>
      <c r="H63" s="12">
        <f t="shared" si="6"/>
        <v>97293.677574709349</v>
      </c>
      <c r="I63" s="12">
        <f t="shared" si="4"/>
        <v>130.24588698086927</v>
      </c>
      <c r="J63" s="12">
        <f t="shared" si="2"/>
        <v>97228.554631218911</v>
      </c>
      <c r="K63" s="12">
        <f t="shared" si="3"/>
        <v>3052970.6563953268</v>
      </c>
      <c r="L63" s="15">
        <f t="shared" si="5"/>
        <v>31.378921349242123</v>
      </c>
    </row>
    <row r="64" spans="1:12" x14ac:dyDescent="0.2">
      <c r="A64" s="16">
        <v>55</v>
      </c>
      <c r="B64" s="21">
        <v>3</v>
      </c>
      <c r="C64" s="21">
        <v>732</v>
      </c>
      <c r="D64" s="21">
        <v>762</v>
      </c>
      <c r="E64" s="13">
        <v>0.5</v>
      </c>
      <c r="F64" s="14">
        <f t="shared" si="7"/>
        <v>4.0160642570281121E-3</v>
      </c>
      <c r="G64" s="14">
        <f t="shared" si="1"/>
        <v>4.0080160320641279E-3</v>
      </c>
      <c r="H64" s="12">
        <f t="shared" si="6"/>
        <v>97163.431687728473</v>
      </c>
      <c r="I64" s="12">
        <f t="shared" si="4"/>
        <v>389.43259193478343</v>
      </c>
      <c r="J64" s="12">
        <f t="shared" si="2"/>
        <v>96968.71539176107</v>
      </c>
      <c r="K64" s="12">
        <f t="shared" si="3"/>
        <v>2955742.1017641081</v>
      </c>
      <c r="L64" s="15">
        <f t="shared" si="5"/>
        <v>30.420314005206258</v>
      </c>
    </row>
    <row r="65" spans="1:12" x14ac:dyDescent="0.2">
      <c r="A65" s="16">
        <v>56</v>
      </c>
      <c r="B65" s="21">
        <v>1</v>
      </c>
      <c r="C65" s="21">
        <v>725</v>
      </c>
      <c r="D65" s="21">
        <v>730</v>
      </c>
      <c r="E65" s="13">
        <v>0.5</v>
      </c>
      <c r="F65" s="14">
        <f t="shared" si="7"/>
        <v>1.3745704467353953E-3</v>
      </c>
      <c r="G65" s="14">
        <f t="shared" si="1"/>
        <v>1.3736263736263737E-3</v>
      </c>
      <c r="H65" s="12">
        <f t="shared" si="6"/>
        <v>96773.999095793682</v>
      </c>
      <c r="I65" s="12">
        <f t="shared" si="4"/>
        <v>132.93131743927705</v>
      </c>
      <c r="J65" s="12">
        <f t="shared" si="2"/>
        <v>96707.533437074046</v>
      </c>
      <c r="K65" s="12">
        <f t="shared" si="3"/>
        <v>2858773.3863723469</v>
      </c>
      <c r="L65" s="15">
        <f t="shared" si="5"/>
        <v>29.540717683295622</v>
      </c>
    </row>
    <row r="66" spans="1:12" x14ac:dyDescent="0.2">
      <c r="A66" s="16">
        <v>57</v>
      </c>
      <c r="B66" s="21">
        <v>3</v>
      </c>
      <c r="C66" s="21">
        <v>707</v>
      </c>
      <c r="D66" s="21">
        <v>717</v>
      </c>
      <c r="E66" s="13">
        <v>0.5</v>
      </c>
      <c r="F66" s="14">
        <f t="shared" si="7"/>
        <v>4.2134831460674156E-3</v>
      </c>
      <c r="G66" s="14">
        <f t="shared" si="1"/>
        <v>4.2046250875963555E-3</v>
      </c>
      <c r="H66" s="12">
        <f t="shared" si="6"/>
        <v>96641.067778354409</v>
      </c>
      <c r="I66" s="12">
        <f t="shared" si="4"/>
        <v>406.33945807296874</v>
      </c>
      <c r="J66" s="12">
        <f t="shared" si="2"/>
        <v>96437.898049317926</v>
      </c>
      <c r="K66" s="12">
        <f t="shared" si="3"/>
        <v>2762065.8529352727</v>
      </c>
      <c r="L66" s="15">
        <f t="shared" si="5"/>
        <v>28.580663649847608</v>
      </c>
    </row>
    <row r="67" spans="1:12" x14ac:dyDescent="0.2">
      <c r="A67" s="16">
        <v>58</v>
      </c>
      <c r="B67" s="21">
        <v>1</v>
      </c>
      <c r="C67" s="21">
        <v>662</v>
      </c>
      <c r="D67" s="21">
        <v>717</v>
      </c>
      <c r="E67" s="13">
        <v>0.5</v>
      </c>
      <c r="F67" s="14">
        <f t="shared" si="7"/>
        <v>1.4503263234227702E-3</v>
      </c>
      <c r="G67" s="14">
        <f t="shared" si="1"/>
        <v>1.4492753623188406E-3</v>
      </c>
      <c r="H67" s="12">
        <f t="shared" si="6"/>
        <v>96234.728320281443</v>
      </c>
      <c r="I67" s="12">
        <f t="shared" si="4"/>
        <v>139.47062075403107</v>
      </c>
      <c r="J67" s="12">
        <f t="shared" si="2"/>
        <v>96164.993009904429</v>
      </c>
      <c r="K67" s="12">
        <f t="shared" si="3"/>
        <v>2665627.954885955</v>
      </c>
      <c r="L67" s="15">
        <f t="shared" si="5"/>
        <v>27.699230843302278</v>
      </c>
    </row>
    <row r="68" spans="1:12" x14ac:dyDescent="0.2">
      <c r="A68" s="16">
        <v>59</v>
      </c>
      <c r="B68" s="21">
        <v>1</v>
      </c>
      <c r="C68" s="21">
        <v>624</v>
      </c>
      <c r="D68" s="21">
        <v>655</v>
      </c>
      <c r="E68" s="13">
        <v>0.5</v>
      </c>
      <c r="F68" s="14">
        <f t="shared" si="7"/>
        <v>1.563721657544957E-3</v>
      </c>
      <c r="G68" s="14">
        <f t="shared" si="1"/>
        <v>1.5625000000000001E-3</v>
      </c>
      <c r="H68" s="12">
        <f t="shared" si="6"/>
        <v>96095.257699527414</v>
      </c>
      <c r="I68" s="12">
        <f t="shared" si="4"/>
        <v>150.14884015551158</v>
      </c>
      <c r="J68" s="12">
        <f t="shared" si="2"/>
        <v>96020.183279449659</v>
      </c>
      <c r="K68" s="12">
        <f t="shared" si="3"/>
        <v>2569462.9618760506</v>
      </c>
      <c r="L68" s="15">
        <f t="shared" si="5"/>
        <v>26.738707230592993</v>
      </c>
    </row>
    <row r="69" spans="1:12" x14ac:dyDescent="0.2">
      <c r="A69" s="16">
        <v>60</v>
      </c>
      <c r="B69" s="21">
        <v>1</v>
      </c>
      <c r="C69" s="21">
        <v>612</v>
      </c>
      <c r="D69" s="21">
        <v>620</v>
      </c>
      <c r="E69" s="13">
        <v>0.5</v>
      </c>
      <c r="F69" s="14">
        <f t="shared" si="7"/>
        <v>1.6233766233766235E-3</v>
      </c>
      <c r="G69" s="14">
        <f t="shared" si="1"/>
        <v>1.6220600162206004E-3</v>
      </c>
      <c r="H69" s="12">
        <f t="shared" si="6"/>
        <v>95945.108859371903</v>
      </c>
      <c r="I69" s="12">
        <f t="shared" si="4"/>
        <v>155.62872483272005</v>
      </c>
      <c r="J69" s="12">
        <f t="shared" si="2"/>
        <v>95867.294496955554</v>
      </c>
      <c r="K69" s="12">
        <f t="shared" si="3"/>
        <v>2473442.778596601</v>
      </c>
      <c r="L69" s="15">
        <f t="shared" si="5"/>
        <v>25.779769370233982</v>
      </c>
    </row>
    <row r="70" spans="1:12" x14ac:dyDescent="0.2">
      <c r="A70" s="16">
        <v>61</v>
      </c>
      <c r="B70" s="21">
        <v>3</v>
      </c>
      <c r="C70" s="21">
        <v>546</v>
      </c>
      <c r="D70" s="21">
        <v>607</v>
      </c>
      <c r="E70" s="13">
        <v>0.5</v>
      </c>
      <c r="F70" s="14">
        <f t="shared" si="7"/>
        <v>5.2038161318300087E-3</v>
      </c>
      <c r="G70" s="14">
        <f t="shared" si="1"/>
        <v>5.1903114186851208E-3</v>
      </c>
      <c r="H70" s="12">
        <f t="shared" si="6"/>
        <v>95789.48013453919</v>
      </c>
      <c r="I70" s="12">
        <f t="shared" si="4"/>
        <v>497.17723253221033</v>
      </c>
      <c r="J70" s="12">
        <f t="shared" si="2"/>
        <v>95540.891518273085</v>
      </c>
      <c r="K70" s="12">
        <f t="shared" si="3"/>
        <v>2377575.4840996456</v>
      </c>
      <c r="L70" s="15">
        <f t="shared" si="5"/>
        <v>24.820841294474818</v>
      </c>
    </row>
    <row r="71" spans="1:12" x14ac:dyDescent="0.2">
      <c r="A71" s="16">
        <v>62</v>
      </c>
      <c r="B71" s="21">
        <v>1</v>
      </c>
      <c r="C71" s="21">
        <v>630</v>
      </c>
      <c r="D71" s="21">
        <v>538</v>
      </c>
      <c r="E71" s="13">
        <v>0.5</v>
      </c>
      <c r="F71" s="14">
        <f t="shared" si="7"/>
        <v>1.7123287671232876E-3</v>
      </c>
      <c r="G71" s="14">
        <f t="shared" si="1"/>
        <v>1.710863986313088E-3</v>
      </c>
      <c r="H71" s="12">
        <f t="shared" si="6"/>
        <v>95292.302902006981</v>
      </c>
      <c r="I71" s="12">
        <f t="shared" si="4"/>
        <v>163.03216920788191</v>
      </c>
      <c r="J71" s="12">
        <f t="shared" si="2"/>
        <v>95210.78681740303</v>
      </c>
      <c r="K71" s="12">
        <f t="shared" si="3"/>
        <v>2282034.5925813727</v>
      </c>
      <c r="L71" s="15">
        <f t="shared" si="5"/>
        <v>23.947732640359035</v>
      </c>
    </row>
    <row r="72" spans="1:12" x14ac:dyDescent="0.2">
      <c r="A72" s="16">
        <v>63</v>
      </c>
      <c r="B72" s="21">
        <v>5</v>
      </c>
      <c r="C72" s="21">
        <v>464</v>
      </c>
      <c r="D72" s="21">
        <v>612</v>
      </c>
      <c r="E72" s="13">
        <v>0.5</v>
      </c>
      <c r="F72" s="14">
        <f t="shared" si="7"/>
        <v>9.2936802973977699E-3</v>
      </c>
      <c r="G72" s="14">
        <f t="shared" si="1"/>
        <v>9.2506938020351526E-3</v>
      </c>
      <c r="H72" s="12">
        <f t="shared" si="6"/>
        <v>95129.270732799094</v>
      </c>
      <c r="I72" s="12">
        <f t="shared" si="4"/>
        <v>880.01175516002866</v>
      </c>
      <c r="J72" s="12">
        <f t="shared" si="2"/>
        <v>94689.26485521908</v>
      </c>
      <c r="K72" s="12">
        <f t="shared" si="3"/>
        <v>2186823.8057639697</v>
      </c>
      <c r="L72" s="15">
        <f t="shared" si="5"/>
        <v>22.987917272133433</v>
      </c>
    </row>
    <row r="73" spans="1:12" x14ac:dyDescent="0.2">
      <c r="A73" s="16">
        <v>64</v>
      </c>
      <c r="B73" s="21">
        <v>1</v>
      </c>
      <c r="C73" s="21">
        <v>400</v>
      </c>
      <c r="D73" s="21">
        <v>466</v>
      </c>
      <c r="E73" s="13">
        <v>0.5</v>
      </c>
      <c r="F73" s="14">
        <f t="shared" ref="F73:F104" si="8">B73/((C73+D73)/2)</f>
        <v>2.3094688221709007E-3</v>
      </c>
      <c r="G73" s="14">
        <f t="shared" ref="G73:G103" si="9">F73/((1+(1-E73)*F73))</f>
        <v>2.306805074971165E-3</v>
      </c>
      <c r="H73" s="12">
        <f t="shared" si="6"/>
        <v>94249.258977639067</v>
      </c>
      <c r="I73" s="12">
        <f t="shared" si="4"/>
        <v>217.41466892188944</v>
      </c>
      <c r="J73" s="12">
        <f t="shared" ref="J73:J103" si="10">H74+I73*E73</f>
        <v>94140.551643178114</v>
      </c>
      <c r="K73" s="12">
        <f t="shared" ref="K73:K97" si="11">K74+J73</f>
        <v>2092134.5409087506</v>
      </c>
      <c r="L73" s="15">
        <f t="shared" si="5"/>
        <v>22.19788848849322</v>
      </c>
    </row>
    <row r="74" spans="1:12" x14ac:dyDescent="0.2">
      <c r="A74" s="16">
        <v>65</v>
      </c>
      <c r="B74" s="21">
        <v>3</v>
      </c>
      <c r="C74" s="21">
        <v>449</v>
      </c>
      <c r="D74" s="21">
        <v>400</v>
      </c>
      <c r="E74" s="13">
        <v>0.5</v>
      </c>
      <c r="F74" s="14">
        <f t="shared" si="8"/>
        <v>7.0671378091872791E-3</v>
      </c>
      <c r="G74" s="14">
        <f t="shared" si="9"/>
        <v>7.0422535211267607E-3</v>
      </c>
      <c r="H74" s="12">
        <f t="shared" si="6"/>
        <v>94031.844308717176</v>
      </c>
      <c r="I74" s="12">
        <f t="shared" ref="I74:I103" si="12">H74*G74</f>
        <v>662.19608668110686</v>
      </c>
      <c r="J74" s="12">
        <f t="shared" si="10"/>
        <v>93700.746265376612</v>
      </c>
      <c r="K74" s="12">
        <f t="shared" si="11"/>
        <v>1997993.9892655725</v>
      </c>
      <c r="L74" s="15">
        <f t="shared" ref="L74:L103" si="13">K74/H74</f>
        <v>21.248057016790316</v>
      </c>
    </row>
    <row r="75" spans="1:12" x14ac:dyDescent="0.2">
      <c r="A75" s="16">
        <v>66</v>
      </c>
      <c r="B75" s="21">
        <v>2</v>
      </c>
      <c r="C75" s="21">
        <v>359</v>
      </c>
      <c r="D75" s="21">
        <v>443</v>
      </c>
      <c r="E75" s="13">
        <v>0.5</v>
      </c>
      <c r="F75" s="14">
        <f t="shared" si="8"/>
        <v>4.9875311720698253E-3</v>
      </c>
      <c r="G75" s="14">
        <f t="shared" si="9"/>
        <v>4.9751243781094526E-3</v>
      </c>
      <c r="H75" s="12">
        <f t="shared" ref="H75:H104" si="14">H74-I74</f>
        <v>93369.648222036063</v>
      </c>
      <c r="I75" s="12">
        <f t="shared" si="12"/>
        <v>464.52561304495555</v>
      </c>
      <c r="J75" s="12">
        <f t="shared" si="10"/>
        <v>93137.385415513578</v>
      </c>
      <c r="K75" s="12">
        <f t="shared" si="11"/>
        <v>1904293.2430001958</v>
      </c>
      <c r="L75" s="15">
        <f t="shared" si="13"/>
        <v>20.395206357334928</v>
      </c>
    </row>
    <row r="76" spans="1:12" x14ac:dyDescent="0.2">
      <c r="A76" s="16">
        <v>67</v>
      </c>
      <c r="B76" s="21">
        <v>1</v>
      </c>
      <c r="C76" s="21">
        <v>357</v>
      </c>
      <c r="D76" s="21">
        <v>354</v>
      </c>
      <c r="E76" s="13">
        <v>0.5</v>
      </c>
      <c r="F76" s="14">
        <f t="shared" si="8"/>
        <v>2.8129395218002813E-3</v>
      </c>
      <c r="G76" s="14">
        <f t="shared" si="9"/>
        <v>2.8089887640449437E-3</v>
      </c>
      <c r="H76" s="12">
        <f t="shared" si="14"/>
        <v>92905.122608991107</v>
      </c>
      <c r="I76" s="12">
        <f t="shared" si="12"/>
        <v>260.96944553087388</v>
      </c>
      <c r="J76" s="12">
        <f t="shared" si="10"/>
        <v>92774.637886225668</v>
      </c>
      <c r="K76" s="12">
        <f t="shared" si="11"/>
        <v>1811155.8575846823</v>
      </c>
      <c r="L76" s="15">
        <f t="shared" si="13"/>
        <v>19.494682389121603</v>
      </c>
    </row>
    <row r="77" spans="1:12" x14ac:dyDescent="0.2">
      <c r="A77" s="16">
        <v>68</v>
      </c>
      <c r="B77" s="21">
        <v>3</v>
      </c>
      <c r="C77" s="21">
        <v>258</v>
      </c>
      <c r="D77" s="21">
        <v>352</v>
      </c>
      <c r="E77" s="13">
        <v>0.5</v>
      </c>
      <c r="F77" s="14">
        <f t="shared" si="8"/>
        <v>9.8360655737704927E-3</v>
      </c>
      <c r="G77" s="14">
        <f t="shared" si="9"/>
        <v>9.7879282218597072E-3</v>
      </c>
      <c r="H77" s="12">
        <f t="shared" si="14"/>
        <v>92644.153163460229</v>
      </c>
      <c r="I77" s="12">
        <f t="shared" si="12"/>
        <v>906.79432133892567</v>
      </c>
      <c r="J77" s="12">
        <f t="shared" si="10"/>
        <v>92190.756002790775</v>
      </c>
      <c r="K77" s="12">
        <f t="shared" si="11"/>
        <v>1718381.2196984566</v>
      </c>
      <c r="L77" s="15">
        <f t="shared" si="13"/>
        <v>18.548188536696596</v>
      </c>
    </row>
    <row r="78" spans="1:12" ht="15" x14ac:dyDescent="0.25">
      <c r="A78" s="16">
        <v>69</v>
      </c>
      <c r="B78">
        <v>0</v>
      </c>
      <c r="C78" s="21">
        <v>236</v>
      </c>
      <c r="D78" s="21">
        <v>259</v>
      </c>
      <c r="E78" s="13">
        <v>0.5</v>
      </c>
      <c r="F78" s="14">
        <f t="shared" si="8"/>
        <v>0</v>
      </c>
      <c r="G78" s="14">
        <f t="shared" si="9"/>
        <v>0</v>
      </c>
      <c r="H78" s="12">
        <f t="shared" si="14"/>
        <v>91737.358842121306</v>
      </c>
      <c r="I78" s="12">
        <f t="shared" si="12"/>
        <v>0</v>
      </c>
      <c r="J78" s="12">
        <f t="shared" si="10"/>
        <v>91737.358842121306</v>
      </c>
      <c r="K78" s="12">
        <f t="shared" si="11"/>
        <v>1626190.4636956658</v>
      </c>
      <c r="L78" s="15">
        <f t="shared" si="13"/>
        <v>17.726589082364107</v>
      </c>
    </row>
    <row r="79" spans="1:12" ht="15" x14ac:dyDescent="0.25">
      <c r="A79" s="16">
        <v>70</v>
      </c>
      <c r="B79">
        <v>0</v>
      </c>
      <c r="C79" s="21">
        <v>270</v>
      </c>
      <c r="D79" s="21">
        <v>237</v>
      </c>
      <c r="E79" s="13">
        <v>0.5</v>
      </c>
      <c r="F79" s="14">
        <f t="shared" si="8"/>
        <v>0</v>
      </c>
      <c r="G79" s="14">
        <f t="shared" si="9"/>
        <v>0</v>
      </c>
      <c r="H79" s="12">
        <f t="shared" si="14"/>
        <v>91737.358842121306</v>
      </c>
      <c r="I79" s="12">
        <f t="shared" si="12"/>
        <v>0</v>
      </c>
      <c r="J79" s="12">
        <f t="shared" si="10"/>
        <v>91737.358842121306</v>
      </c>
      <c r="K79" s="12">
        <f t="shared" si="11"/>
        <v>1534453.1048535446</v>
      </c>
      <c r="L79" s="15">
        <f t="shared" si="13"/>
        <v>16.726589082364107</v>
      </c>
    </row>
    <row r="80" spans="1:12" x14ac:dyDescent="0.2">
      <c r="A80" s="16">
        <v>71</v>
      </c>
      <c r="B80" s="21">
        <v>4</v>
      </c>
      <c r="C80" s="21">
        <v>176</v>
      </c>
      <c r="D80" s="21">
        <v>271</v>
      </c>
      <c r="E80" s="13">
        <v>0.5</v>
      </c>
      <c r="F80" s="14">
        <f t="shared" si="8"/>
        <v>1.7897091722595078E-2</v>
      </c>
      <c r="G80" s="14">
        <f t="shared" si="9"/>
        <v>1.7738359201773836E-2</v>
      </c>
      <c r="H80" s="12">
        <f t="shared" si="14"/>
        <v>91737.358842121306</v>
      </c>
      <c r="I80" s="12">
        <f t="shared" si="12"/>
        <v>1627.2702233635709</v>
      </c>
      <c r="J80" s="12">
        <f t="shared" si="10"/>
        <v>90923.723730439524</v>
      </c>
      <c r="K80" s="12">
        <f t="shared" si="11"/>
        <v>1442715.7460114234</v>
      </c>
      <c r="L80" s="15">
        <f t="shared" si="13"/>
        <v>15.726589082364107</v>
      </c>
    </row>
    <row r="81" spans="1:12" x14ac:dyDescent="0.2">
      <c r="A81" s="16">
        <v>72</v>
      </c>
      <c r="B81" s="21">
        <v>2</v>
      </c>
      <c r="C81" s="21">
        <v>203</v>
      </c>
      <c r="D81" s="21">
        <v>167</v>
      </c>
      <c r="E81" s="13">
        <v>0.5</v>
      </c>
      <c r="F81" s="14">
        <f t="shared" si="8"/>
        <v>1.0810810810810811E-2</v>
      </c>
      <c r="G81" s="14">
        <f t="shared" si="9"/>
        <v>1.0752688172043012E-2</v>
      </c>
      <c r="H81" s="12">
        <f t="shared" si="14"/>
        <v>90110.088618757742</v>
      </c>
      <c r="I81" s="12">
        <f t="shared" si="12"/>
        <v>968.92568407266401</v>
      </c>
      <c r="J81" s="12">
        <f t="shared" si="10"/>
        <v>89625.625776721412</v>
      </c>
      <c r="K81" s="12">
        <f t="shared" si="11"/>
        <v>1351792.0222809839</v>
      </c>
      <c r="L81" s="15">
        <f t="shared" si="13"/>
        <v>15.001561345702511</v>
      </c>
    </row>
    <row r="82" spans="1:12" x14ac:dyDescent="0.2">
      <c r="A82" s="16">
        <v>73</v>
      </c>
      <c r="B82" s="21">
        <v>4</v>
      </c>
      <c r="C82" s="21">
        <v>218</v>
      </c>
      <c r="D82" s="21">
        <v>200</v>
      </c>
      <c r="E82" s="13">
        <v>0.5</v>
      </c>
      <c r="F82" s="14">
        <f t="shared" si="8"/>
        <v>1.9138755980861243E-2</v>
      </c>
      <c r="G82" s="14">
        <f t="shared" si="9"/>
        <v>1.8957345971563979E-2</v>
      </c>
      <c r="H82" s="12">
        <f t="shared" si="14"/>
        <v>89141.162934685082</v>
      </c>
      <c r="I82" s="12">
        <f t="shared" si="12"/>
        <v>1689.8798660603804</v>
      </c>
      <c r="J82" s="12">
        <f t="shared" si="10"/>
        <v>88296.2230016549</v>
      </c>
      <c r="K82" s="12">
        <f t="shared" si="11"/>
        <v>1262166.3965042625</v>
      </c>
      <c r="L82" s="15">
        <f t="shared" si="13"/>
        <v>14.159187012503624</v>
      </c>
    </row>
    <row r="83" spans="1:12" x14ac:dyDescent="0.2">
      <c r="A83" s="16">
        <v>74</v>
      </c>
      <c r="B83" s="21">
        <v>9</v>
      </c>
      <c r="C83" s="21">
        <v>212</v>
      </c>
      <c r="D83" s="21">
        <v>210</v>
      </c>
      <c r="E83" s="13">
        <v>0.5</v>
      </c>
      <c r="F83" s="14">
        <f t="shared" si="8"/>
        <v>4.2654028436018961E-2</v>
      </c>
      <c r="G83" s="14">
        <f t="shared" si="9"/>
        <v>4.1763341067285381E-2</v>
      </c>
      <c r="H83" s="12">
        <f t="shared" si="14"/>
        <v>87451.283068624703</v>
      </c>
      <c r="I83" s="12">
        <f t="shared" si="12"/>
        <v>3652.2577615666928</v>
      </c>
      <c r="J83" s="12">
        <f t="shared" si="10"/>
        <v>85625.154187841355</v>
      </c>
      <c r="K83" s="12">
        <f t="shared" si="11"/>
        <v>1173870.1735026075</v>
      </c>
      <c r="L83" s="15">
        <f t="shared" si="13"/>
        <v>13.423132655257316</v>
      </c>
    </row>
    <row r="84" spans="1:12" x14ac:dyDescent="0.2">
      <c r="A84" s="16">
        <v>75</v>
      </c>
      <c r="B84" s="21">
        <v>4</v>
      </c>
      <c r="C84" s="21">
        <v>173</v>
      </c>
      <c r="D84" s="21">
        <v>212</v>
      </c>
      <c r="E84" s="13">
        <v>0.5</v>
      </c>
      <c r="F84" s="14">
        <f t="shared" si="8"/>
        <v>2.0779220779220779E-2</v>
      </c>
      <c r="G84" s="14">
        <f t="shared" si="9"/>
        <v>2.056555269922879E-2</v>
      </c>
      <c r="H84" s="12">
        <f t="shared" si="14"/>
        <v>83799.025307058007</v>
      </c>
      <c r="I84" s="12">
        <f t="shared" si="12"/>
        <v>1723.3732710963086</v>
      </c>
      <c r="J84" s="12">
        <f t="shared" si="10"/>
        <v>82937.338671509846</v>
      </c>
      <c r="K84" s="12">
        <f t="shared" si="11"/>
        <v>1088245.0193147662</v>
      </c>
      <c r="L84" s="15">
        <f t="shared" si="13"/>
        <v>12.986368461055458</v>
      </c>
    </row>
    <row r="85" spans="1:12" x14ac:dyDescent="0.2">
      <c r="A85" s="16">
        <v>76</v>
      </c>
      <c r="B85" s="21">
        <v>7</v>
      </c>
      <c r="C85" s="21">
        <v>184</v>
      </c>
      <c r="D85" s="21">
        <v>168</v>
      </c>
      <c r="E85" s="13">
        <v>0.5</v>
      </c>
      <c r="F85" s="14">
        <f t="shared" si="8"/>
        <v>3.9772727272727272E-2</v>
      </c>
      <c r="G85" s="14">
        <f t="shared" si="9"/>
        <v>3.8997214484679667E-2</v>
      </c>
      <c r="H85" s="12">
        <f t="shared" si="14"/>
        <v>82075.652035961699</v>
      </c>
      <c r="I85" s="12">
        <f t="shared" si="12"/>
        <v>3200.7218064163339</v>
      </c>
      <c r="J85" s="12">
        <f t="shared" si="10"/>
        <v>80475.29113275354</v>
      </c>
      <c r="K85" s="12">
        <f t="shared" si="11"/>
        <v>1005307.6806432563</v>
      </c>
      <c r="L85" s="15">
        <f t="shared" si="13"/>
        <v>12.248549426116988</v>
      </c>
    </row>
    <row r="86" spans="1:12" x14ac:dyDescent="0.2">
      <c r="A86" s="16">
        <v>77</v>
      </c>
      <c r="B86" s="21">
        <v>7</v>
      </c>
      <c r="C86" s="21">
        <v>167</v>
      </c>
      <c r="D86" s="21">
        <v>173</v>
      </c>
      <c r="E86" s="13">
        <v>0.5</v>
      </c>
      <c r="F86" s="14">
        <f t="shared" si="8"/>
        <v>4.1176470588235294E-2</v>
      </c>
      <c r="G86" s="14">
        <f t="shared" si="9"/>
        <v>4.0345821325648415E-2</v>
      </c>
      <c r="H86" s="12">
        <f t="shared" si="14"/>
        <v>78874.930229545367</v>
      </c>
      <c r="I86" s="12">
        <f t="shared" si="12"/>
        <v>3182.2738421142221</v>
      </c>
      <c r="J86" s="12">
        <f t="shared" si="10"/>
        <v>77283.793308488253</v>
      </c>
      <c r="K86" s="12">
        <f t="shared" si="11"/>
        <v>924832.38951050269</v>
      </c>
      <c r="L86" s="15">
        <f t="shared" si="13"/>
        <v>11.72530215645217</v>
      </c>
    </row>
    <row r="87" spans="1:12" x14ac:dyDescent="0.2">
      <c r="A87" s="16">
        <v>78</v>
      </c>
      <c r="B87" s="21">
        <v>10</v>
      </c>
      <c r="C87" s="21">
        <v>177</v>
      </c>
      <c r="D87" s="21">
        <v>163</v>
      </c>
      <c r="E87" s="13">
        <v>0.5</v>
      </c>
      <c r="F87" s="14">
        <f t="shared" si="8"/>
        <v>5.8823529411764705E-2</v>
      </c>
      <c r="G87" s="14">
        <f t="shared" si="9"/>
        <v>5.7142857142857148E-2</v>
      </c>
      <c r="H87" s="12">
        <f t="shared" si="14"/>
        <v>75692.65638743114</v>
      </c>
      <c r="I87" s="12">
        <f t="shared" si="12"/>
        <v>4325.2946507103516</v>
      </c>
      <c r="J87" s="12">
        <f t="shared" si="10"/>
        <v>73530.009062075973</v>
      </c>
      <c r="K87" s="12">
        <f t="shared" si="11"/>
        <v>847548.59620201448</v>
      </c>
      <c r="L87" s="15">
        <f t="shared" si="13"/>
        <v>11.197236781648359</v>
      </c>
    </row>
    <row r="88" spans="1:12" x14ac:dyDescent="0.2">
      <c r="A88" s="16">
        <v>79</v>
      </c>
      <c r="B88" s="21">
        <v>2</v>
      </c>
      <c r="C88" s="21">
        <v>147</v>
      </c>
      <c r="D88" s="21">
        <v>165</v>
      </c>
      <c r="E88" s="13">
        <v>0.5</v>
      </c>
      <c r="F88" s="14">
        <f t="shared" si="8"/>
        <v>1.282051282051282E-2</v>
      </c>
      <c r="G88" s="14">
        <f t="shared" si="9"/>
        <v>1.2738853503184714E-2</v>
      </c>
      <c r="H88" s="12">
        <f t="shared" si="14"/>
        <v>71367.361736720792</v>
      </c>
      <c r="I88" s="12">
        <f t="shared" si="12"/>
        <v>909.13836607287635</v>
      </c>
      <c r="J88" s="12">
        <f t="shared" si="10"/>
        <v>70912.792553684354</v>
      </c>
      <c r="K88" s="12">
        <f t="shared" si="11"/>
        <v>774018.58713993849</v>
      </c>
      <c r="L88" s="15">
        <f t="shared" si="13"/>
        <v>10.845554162354318</v>
      </c>
    </row>
    <row r="89" spans="1:12" x14ac:dyDescent="0.2">
      <c r="A89" s="16">
        <v>80</v>
      </c>
      <c r="B89" s="21">
        <v>5</v>
      </c>
      <c r="C89" s="21">
        <v>147</v>
      </c>
      <c r="D89" s="21">
        <v>146</v>
      </c>
      <c r="E89" s="13">
        <v>0.5</v>
      </c>
      <c r="F89" s="14">
        <f t="shared" si="8"/>
        <v>3.4129692832764506E-2</v>
      </c>
      <c r="G89" s="14">
        <f t="shared" si="9"/>
        <v>3.3557046979865772E-2</v>
      </c>
      <c r="H89" s="12">
        <f t="shared" si="14"/>
        <v>70458.223370647916</v>
      </c>
      <c r="I89" s="12">
        <f t="shared" si="12"/>
        <v>2364.3699117667088</v>
      </c>
      <c r="J89" s="12">
        <f t="shared" si="10"/>
        <v>69276.038414764553</v>
      </c>
      <c r="K89" s="12">
        <f t="shared" si="11"/>
        <v>703105.79458625417</v>
      </c>
      <c r="L89" s="15">
        <f t="shared" si="13"/>
        <v>9.9790451838040521</v>
      </c>
    </row>
    <row r="90" spans="1:12" x14ac:dyDescent="0.2">
      <c r="A90" s="16">
        <v>81</v>
      </c>
      <c r="B90" s="21">
        <v>3</v>
      </c>
      <c r="C90" s="21">
        <v>158</v>
      </c>
      <c r="D90" s="21">
        <v>141</v>
      </c>
      <c r="E90" s="13">
        <v>0.5</v>
      </c>
      <c r="F90" s="14">
        <f t="shared" si="8"/>
        <v>2.0066889632107024E-2</v>
      </c>
      <c r="G90" s="14">
        <f t="shared" si="9"/>
        <v>1.9867549668874173E-2</v>
      </c>
      <c r="H90" s="12">
        <f t="shared" si="14"/>
        <v>68093.853458881204</v>
      </c>
      <c r="I90" s="12">
        <f t="shared" si="12"/>
        <v>1352.8580157393617</v>
      </c>
      <c r="J90" s="12">
        <f t="shared" si="10"/>
        <v>67417.424451011524</v>
      </c>
      <c r="K90" s="12">
        <f t="shared" si="11"/>
        <v>633829.7561714896</v>
      </c>
      <c r="L90" s="15">
        <f t="shared" si="13"/>
        <v>9.3081786971305824</v>
      </c>
    </row>
    <row r="91" spans="1:12" x14ac:dyDescent="0.2">
      <c r="A91" s="16">
        <v>82</v>
      </c>
      <c r="B91" s="21">
        <v>6</v>
      </c>
      <c r="C91" s="21">
        <v>125</v>
      </c>
      <c r="D91" s="21">
        <v>157</v>
      </c>
      <c r="E91" s="13">
        <v>0.5</v>
      </c>
      <c r="F91" s="14">
        <f t="shared" si="8"/>
        <v>4.2553191489361701E-2</v>
      </c>
      <c r="G91" s="14">
        <f t="shared" si="9"/>
        <v>4.1666666666666671E-2</v>
      </c>
      <c r="H91" s="12">
        <f t="shared" si="14"/>
        <v>66740.995443141845</v>
      </c>
      <c r="I91" s="12">
        <f t="shared" si="12"/>
        <v>2780.8748101309106</v>
      </c>
      <c r="J91" s="12">
        <f t="shared" si="10"/>
        <v>65350.558038076393</v>
      </c>
      <c r="K91" s="12">
        <f t="shared" si="11"/>
        <v>566412.33172047802</v>
      </c>
      <c r="L91" s="15">
        <f t="shared" si="13"/>
        <v>8.4867228599102553</v>
      </c>
    </row>
    <row r="92" spans="1:12" x14ac:dyDescent="0.2">
      <c r="A92" s="16">
        <v>83</v>
      </c>
      <c r="B92" s="21">
        <v>3</v>
      </c>
      <c r="C92" s="21">
        <v>107</v>
      </c>
      <c r="D92" s="21">
        <v>124</v>
      </c>
      <c r="E92" s="13">
        <v>0.5</v>
      </c>
      <c r="F92" s="14">
        <f t="shared" si="8"/>
        <v>2.5974025974025976E-2</v>
      </c>
      <c r="G92" s="14">
        <f t="shared" si="9"/>
        <v>2.5641025641025647E-2</v>
      </c>
      <c r="H92" s="12">
        <f t="shared" si="14"/>
        <v>63960.120633010934</v>
      </c>
      <c r="I92" s="12">
        <f t="shared" si="12"/>
        <v>1640.0030931541269</v>
      </c>
      <c r="J92" s="12">
        <f t="shared" si="10"/>
        <v>63140.119086433871</v>
      </c>
      <c r="K92" s="12">
        <f t="shared" si="11"/>
        <v>501061.77368240163</v>
      </c>
      <c r="L92" s="15">
        <f t="shared" si="13"/>
        <v>7.8339716799063526</v>
      </c>
    </row>
    <row r="93" spans="1:12" x14ac:dyDescent="0.2">
      <c r="A93" s="16">
        <v>84</v>
      </c>
      <c r="B93" s="21">
        <v>5</v>
      </c>
      <c r="C93" s="21">
        <v>128</v>
      </c>
      <c r="D93" s="21">
        <v>103</v>
      </c>
      <c r="E93" s="13">
        <v>0.5</v>
      </c>
      <c r="F93" s="14">
        <f t="shared" si="8"/>
        <v>4.3290043290043288E-2</v>
      </c>
      <c r="G93" s="14">
        <f t="shared" si="9"/>
        <v>4.2372881355932202E-2</v>
      </c>
      <c r="H93" s="12">
        <f t="shared" si="14"/>
        <v>62320.117539856808</v>
      </c>
      <c r="I93" s="12">
        <f t="shared" si="12"/>
        <v>2640.6829466041017</v>
      </c>
      <c r="J93" s="12">
        <f t="shared" si="10"/>
        <v>60999.776066554754</v>
      </c>
      <c r="K93" s="12">
        <f t="shared" si="11"/>
        <v>437921.65459596773</v>
      </c>
      <c r="L93" s="15">
        <f t="shared" si="13"/>
        <v>7.0269709346407296</v>
      </c>
    </row>
    <row r="94" spans="1:12" x14ac:dyDescent="0.2">
      <c r="A94" s="16">
        <v>85</v>
      </c>
      <c r="B94" s="21">
        <v>8</v>
      </c>
      <c r="C94" s="21">
        <v>97</v>
      </c>
      <c r="D94" s="21">
        <v>119</v>
      </c>
      <c r="E94" s="13">
        <v>0.5</v>
      </c>
      <c r="F94" s="14">
        <f t="shared" si="8"/>
        <v>7.407407407407407E-2</v>
      </c>
      <c r="G94" s="14">
        <f t="shared" si="9"/>
        <v>7.1428571428571425E-2</v>
      </c>
      <c r="H94" s="12">
        <f t="shared" si="14"/>
        <v>59679.434593252707</v>
      </c>
      <c r="I94" s="12">
        <f t="shared" si="12"/>
        <v>4262.8167566609072</v>
      </c>
      <c r="J94" s="12">
        <f t="shared" si="10"/>
        <v>57548.026214922254</v>
      </c>
      <c r="K94" s="12">
        <f t="shared" si="11"/>
        <v>376921.87852941296</v>
      </c>
      <c r="L94" s="15">
        <f t="shared" si="13"/>
        <v>6.315774958297399</v>
      </c>
    </row>
    <row r="95" spans="1:12" x14ac:dyDescent="0.2">
      <c r="A95" s="16">
        <v>86</v>
      </c>
      <c r="B95" s="21">
        <v>5</v>
      </c>
      <c r="C95" s="21">
        <v>84</v>
      </c>
      <c r="D95" s="21">
        <v>98</v>
      </c>
      <c r="E95" s="13">
        <v>0.5</v>
      </c>
      <c r="F95" s="14">
        <f t="shared" si="8"/>
        <v>5.4945054945054944E-2</v>
      </c>
      <c r="G95" s="14">
        <f t="shared" si="9"/>
        <v>5.3475935828877011E-2</v>
      </c>
      <c r="H95" s="12">
        <f t="shared" si="14"/>
        <v>55416.617836591802</v>
      </c>
      <c r="I95" s="12">
        <f t="shared" si="12"/>
        <v>2963.4554992829844</v>
      </c>
      <c r="J95" s="12">
        <f t="shared" si="10"/>
        <v>53934.890086950305</v>
      </c>
      <c r="K95" s="12">
        <f t="shared" si="11"/>
        <v>319373.85231449071</v>
      </c>
      <c r="L95" s="15">
        <f t="shared" si="13"/>
        <v>5.7631422627818143</v>
      </c>
    </row>
    <row r="96" spans="1:12" x14ac:dyDescent="0.2">
      <c r="A96" s="16">
        <v>87</v>
      </c>
      <c r="B96" s="21">
        <v>11</v>
      </c>
      <c r="C96" s="21">
        <v>84</v>
      </c>
      <c r="D96" s="21">
        <v>81</v>
      </c>
      <c r="E96" s="13">
        <v>0.5</v>
      </c>
      <c r="F96" s="14">
        <f t="shared" si="8"/>
        <v>0.13333333333333333</v>
      </c>
      <c r="G96" s="14">
        <f t="shared" si="9"/>
        <v>0.125</v>
      </c>
      <c r="H96" s="12">
        <f t="shared" si="14"/>
        <v>52453.162337308815</v>
      </c>
      <c r="I96" s="12">
        <f t="shared" si="12"/>
        <v>6556.6452921636019</v>
      </c>
      <c r="J96" s="12">
        <f t="shared" si="10"/>
        <v>49174.839691227018</v>
      </c>
      <c r="K96" s="12">
        <f t="shared" si="11"/>
        <v>265438.96222754038</v>
      </c>
      <c r="L96" s="15">
        <f t="shared" si="13"/>
        <v>5.0604949329954758</v>
      </c>
    </row>
    <row r="97" spans="1:12" x14ac:dyDescent="0.2">
      <c r="A97" s="16">
        <v>88</v>
      </c>
      <c r="B97" s="21">
        <v>12</v>
      </c>
      <c r="C97" s="21">
        <v>62</v>
      </c>
      <c r="D97" s="21">
        <v>72</v>
      </c>
      <c r="E97" s="13">
        <v>0.5</v>
      </c>
      <c r="F97" s="14">
        <f t="shared" si="8"/>
        <v>0.17910447761194029</v>
      </c>
      <c r="G97" s="14">
        <f t="shared" si="9"/>
        <v>0.16438356164383561</v>
      </c>
      <c r="H97" s="12">
        <f t="shared" si="14"/>
        <v>45896.517045145214</v>
      </c>
      <c r="I97" s="12">
        <f t="shared" si="12"/>
        <v>7544.6329389279799</v>
      </c>
      <c r="J97" s="12">
        <f t="shared" si="10"/>
        <v>42124.200575681229</v>
      </c>
      <c r="K97" s="12">
        <f t="shared" si="11"/>
        <v>216264.12253631337</v>
      </c>
      <c r="L97" s="15">
        <f t="shared" si="13"/>
        <v>4.7119942091376865</v>
      </c>
    </row>
    <row r="98" spans="1:12" x14ac:dyDescent="0.2">
      <c r="A98" s="16">
        <v>89</v>
      </c>
      <c r="B98" s="21">
        <v>4</v>
      </c>
      <c r="C98" s="21">
        <v>55</v>
      </c>
      <c r="D98" s="21">
        <v>60</v>
      </c>
      <c r="E98" s="13">
        <v>0.5</v>
      </c>
      <c r="F98" s="14">
        <f t="shared" si="8"/>
        <v>6.9565217391304349E-2</v>
      </c>
      <c r="G98" s="14">
        <f t="shared" si="9"/>
        <v>6.7226890756302518E-2</v>
      </c>
      <c r="H98" s="12">
        <f t="shared" si="14"/>
        <v>38351.884106217236</v>
      </c>
      <c r="I98" s="12">
        <f t="shared" si="12"/>
        <v>2578.2779231070408</v>
      </c>
      <c r="J98" s="12">
        <f t="shared" si="10"/>
        <v>37062.745144663721</v>
      </c>
      <c r="K98" s="12">
        <f>K99+J98</f>
        <v>174139.92196063214</v>
      </c>
      <c r="L98" s="15">
        <f t="shared" si="13"/>
        <v>4.5405832338860836</v>
      </c>
    </row>
    <row r="99" spans="1:12" x14ac:dyDescent="0.2">
      <c r="A99" s="16">
        <v>90</v>
      </c>
      <c r="B99" s="21">
        <v>5</v>
      </c>
      <c r="C99" s="21">
        <v>49</v>
      </c>
      <c r="D99" s="21">
        <v>57</v>
      </c>
      <c r="E99" s="24">
        <v>0.5</v>
      </c>
      <c r="F99" s="25">
        <f t="shared" si="8"/>
        <v>9.4339622641509441E-2</v>
      </c>
      <c r="G99" s="25">
        <f t="shared" si="9"/>
        <v>9.0090090090090086E-2</v>
      </c>
      <c r="H99" s="26">
        <f t="shared" si="14"/>
        <v>35773.606183110198</v>
      </c>
      <c r="I99" s="26">
        <f t="shared" si="12"/>
        <v>3222.8474038838012</v>
      </c>
      <c r="J99" s="26">
        <f t="shared" si="10"/>
        <v>34162.182481168296</v>
      </c>
      <c r="K99" s="26">
        <f t="shared" ref="K99:K102" si="15">K100+J99</f>
        <v>137077.17681596841</v>
      </c>
      <c r="L99" s="17">
        <f t="shared" si="13"/>
        <v>3.8317964399319266</v>
      </c>
    </row>
    <row r="100" spans="1:12" x14ac:dyDescent="0.2">
      <c r="A100" s="16">
        <v>91</v>
      </c>
      <c r="B100" s="21">
        <v>4</v>
      </c>
      <c r="C100" s="21">
        <v>38</v>
      </c>
      <c r="D100" s="21">
        <v>47</v>
      </c>
      <c r="E100" s="24">
        <v>0.5</v>
      </c>
      <c r="F100" s="25">
        <f t="shared" si="8"/>
        <v>9.4117647058823528E-2</v>
      </c>
      <c r="G100" s="25">
        <f t="shared" si="9"/>
        <v>8.98876404494382E-2</v>
      </c>
      <c r="H100" s="26">
        <f t="shared" si="14"/>
        <v>32550.758779226395</v>
      </c>
      <c r="I100" s="26">
        <f t="shared" si="12"/>
        <v>2925.910901503496</v>
      </c>
      <c r="J100" s="26">
        <f t="shared" si="10"/>
        <v>31087.803328474649</v>
      </c>
      <c r="K100" s="26">
        <f t="shared" si="15"/>
        <v>102914.99433480011</v>
      </c>
      <c r="L100" s="17">
        <f t="shared" si="13"/>
        <v>3.161677275568751</v>
      </c>
    </row>
    <row r="101" spans="1:12" x14ac:dyDescent="0.2">
      <c r="A101" s="16">
        <v>92</v>
      </c>
      <c r="B101" s="21">
        <v>6</v>
      </c>
      <c r="C101" s="21">
        <v>34</v>
      </c>
      <c r="D101" s="21">
        <v>31</v>
      </c>
      <c r="E101" s="24">
        <v>0.5</v>
      </c>
      <c r="F101" s="25">
        <f t="shared" si="8"/>
        <v>0.18461538461538463</v>
      </c>
      <c r="G101" s="25">
        <f t="shared" si="9"/>
        <v>0.16901408450704225</v>
      </c>
      <c r="H101" s="26">
        <f t="shared" si="14"/>
        <v>29624.847877722899</v>
      </c>
      <c r="I101" s="26">
        <f t="shared" si="12"/>
        <v>5007.016542713729</v>
      </c>
      <c r="J101" s="26">
        <f t="shared" si="10"/>
        <v>27121.339606366033</v>
      </c>
      <c r="K101" s="26">
        <f t="shared" si="15"/>
        <v>71827.191006325462</v>
      </c>
      <c r="L101" s="17">
        <f t="shared" si="13"/>
        <v>2.4245589817977633</v>
      </c>
    </row>
    <row r="102" spans="1:12" x14ac:dyDescent="0.2">
      <c r="A102" s="16">
        <v>93</v>
      </c>
      <c r="B102" s="21">
        <v>4</v>
      </c>
      <c r="C102" s="21">
        <v>26</v>
      </c>
      <c r="D102" s="21">
        <v>29</v>
      </c>
      <c r="E102" s="24">
        <v>0.5</v>
      </c>
      <c r="F102" s="25">
        <f t="shared" si="8"/>
        <v>0.14545454545454545</v>
      </c>
      <c r="G102" s="25">
        <f t="shared" si="9"/>
        <v>0.13559322033898305</v>
      </c>
      <c r="H102" s="26">
        <f t="shared" si="14"/>
        <v>24617.83133500917</v>
      </c>
      <c r="I102" s="26">
        <f t="shared" si="12"/>
        <v>3338.0110284758198</v>
      </c>
      <c r="J102" s="26">
        <f t="shared" si="10"/>
        <v>22948.825820771261</v>
      </c>
      <c r="K102" s="26">
        <f t="shared" si="15"/>
        <v>44705.851399959429</v>
      </c>
      <c r="L102" s="17">
        <f t="shared" si="13"/>
        <v>1.8159947069091729</v>
      </c>
    </row>
    <row r="103" spans="1:12" x14ac:dyDescent="0.2">
      <c r="A103" s="16">
        <v>94</v>
      </c>
      <c r="B103" s="21">
        <v>3</v>
      </c>
      <c r="C103" s="21">
        <v>17</v>
      </c>
      <c r="D103" s="21">
        <v>23</v>
      </c>
      <c r="E103" s="24">
        <v>0.5</v>
      </c>
      <c r="F103" s="25">
        <f t="shared" si="8"/>
        <v>0.15</v>
      </c>
      <c r="G103" s="25">
        <f t="shared" si="9"/>
        <v>0.13953488372093023</v>
      </c>
      <c r="H103" s="26">
        <f t="shared" si="14"/>
        <v>21279.820306533351</v>
      </c>
      <c r="I103" s="26">
        <f t="shared" si="12"/>
        <v>2969.2772520744211</v>
      </c>
      <c r="J103" s="26">
        <f t="shared" si="10"/>
        <v>19795.181680496138</v>
      </c>
      <c r="K103" s="26">
        <f>K104+J103</f>
        <v>21757.025579188165</v>
      </c>
      <c r="L103" s="17">
        <f t="shared" si="13"/>
        <v>1.022425249169435</v>
      </c>
    </row>
    <row r="104" spans="1:12" x14ac:dyDescent="0.2">
      <c r="A104" s="16" t="s">
        <v>22</v>
      </c>
      <c r="B104" s="21">
        <v>6</v>
      </c>
      <c r="C104" s="21">
        <v>53</v>
      </c>
      <c r="D104" s="21">
        <v>59</v>
      </c>
      <c r="E104" s="24"/>
      <c r="F104" s="25">
        <f t="shared" si="8"/>
        <v>0.10714285714285714</v>
      </c>
      <c r="G104" s="25">
        <v>1</v>
      </c>
      <c r="H104" s="26">
        <f t="shared" si="14"/>
        <v>18310.543054458929</v>
      </c>
      <c r="I104" s="26">
        <f>H104*G104</f>
        <v>18310.543054458929</v>
      </c>
      <c r="J104" s="26">
        <f>H104*F104</f>
        <v>1961.843898692028</v>
      </c>
      <c r="K104" s="26">
        <f>J104</f>
        <v>1961.843898692028</v>
      </c>
      <c r="L104" s="17">
        <f>K104/H104</f>
        <v>0.10714285714285714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31"/>
      <c r="C107" s="31"/>
      <c r="D107" s="31"/>
      <c r="H107" s="31"/>
      <c r="I107" s="31"/>
      <c r="J107" s="31"/>
      <c r="K107" s="31"/>
      <c r="L107" s="28"/>
    </row>
    <row r="108" spans="1:12" s="29" customFormat="1" ht="11.25" x14ac:dyDescent="0.2">
      <c r="A108" s="32" t="s">
        <v>11</v>
      </c>
      <c r="B108" s="33"/>
      <c r="C108" s="33"/>
      <c r="D108" s="33"/>
      <c r="E108" s="34"/>
      <c r="F108" s="34"/>
      <c r="G108" s="34"/>
      <c r="H108" s="33"/>
      <c r="I108" s="33"/>
      <c r="J108" s="33"/>
      <c r="K108" s="33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53</v>
      </c>
      <c r="B120" s="31"/>
      <c r="C120" s="31"/>
      <c r="D120" s="31"/>
      <c r="H120" s="31"/>
      <c r="I120" s="31"/>
      <c r="J120" s="31"/>
      <c r="K120" s="31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">
      <c r="L124" s="20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61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1</v>
      </c>
      <c r="C9" s="50">
        <v>978</v>
      </c>
      <c r="D9" s="21">
        <v>1096</v>
      </c>
      <c r="E9" s="13">
        <v>0.5</v>
      </c>
      <c r="F9" s="14">
        <f t="shared" ref="F9:F72" si="0">B9/((C9+D9)/2)</f>
        <v>9.6432015429122472E-4</v>
      </c>
      <c r="G9" s="14">
        <f t="shared" ref="G9:G72" si="1">F9/((1+(1-E9)*F9))</f>
        <v>9.6385542168674705E-4</v>
      </c>
      <c r="H9" s="12">
        <v>100000</v>
      </c>
      <c r="I9" s="12">
        <f>H9*G9</f>
        <v>96.385542168674704</v>
      </c>
      <c r="J9" s="12">
        <f t="shared" ref="J9:J72" si="2">H10+I9*E9</f>
        <v>99951.807228915655</v>
      </c>
      <c r="K9" s="12">
        <f t="shared" ref="K9:K72" si="3">K10+J9</f>
        <v>8447608.4140322488</v>
      </c>
      <c r="L9" s="23">
        <f>K9/H9</f>
        <v>84.476084140322484</v>
      </c>
    </row>
    <row r="10" spans="1:13" x14ac:dyDescent="0.2">
      <c r="A10" s="16">
        <v>1</v>
      </c>
      <c r="B10" s="21">
        <v>1</v>
      </c>
      <c r="C10" s="50">
        <v>1006</v>
      </c>
      <c r="D10" s="21">
        <v>1000</v>
      </c>
      <c r="E10" s="13">
        <v>0.5</v>
      </c>
      <c r="F10" s="14">
        <f t="shared" si="0"/>
        <v>9.9700897308075765E-4</v>
      </c>
      <c r="G10" s="14">
        <f t="shared" si="1"/>
        <v>9.9651220727453907E-4</v>
      </c>
      <c r="H10" s="12">
        <f>H9-I9</f>
        <v>99903.614457831325</v>
      </c>
      <c r="I10" s="12">
        <f t="shared" ref="I10:I73" si="4">H10*G10</f>
        <v>99.555171358078042</v>
      </c>
      <c r="J10" s="12">
        <f t="shared" si="2"/>
        <v>99853.836872152286</v>
      </c>
      <c r="K10" s="12">
        <f t="shared" si="3"/>
        <v>8347656.6068033334</v>
      </c>
      <c r="L10" s="15">
        <f t="shared" ref="L10:L73" si="5">K10/H10</f>
        <v>83.557103034813878</v>
      </c>
    </row>
    <row r="11" spans="1:13" ht="15" x14ac:dyDescent="0.25">
      <c r="A11" s="16">
        <v>2</v>
      </c>
      <c r="B11">
        <v>0</v>
      </c>
      <c r="C11" s="50">
        <v>857</v>
      </c>
      <c r="D11" s="21">
        <v>977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99804.059286473246</v>
      </c>
      <c r="I11" s="12">
        <f t="shared" si="4"/>
        <v>0</v>
      </c>
      <c r="J11" s="12">
        <f t="shared" si="2"/>
        <v>99804.059286473246</v>
      </c>
      <c r="K11" s="12">
        <f t="shared" si="3"/>
        <v>8247802.7699311813</v>
      </c>
      <c r="L11" s="15">
        <f t="shared" si="5"/>
        <v>82.639953012903476</v>
      </c>
    </row>
    <row r="12" spans="1:13" ht="15" x14ac:dyDescent="0.25">
      <c r="A12" s="16">
        <v>3</v>
      </c>
      <c r="B12">
        <v>0</v>
      </c>
      <c r="C12" s="50">
        <v>773</v>
      </c>
      <c r="D12" s="21">
        <v>865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99804.059286473246</v>
      </c>
      <c r="I12" s="12">
        <f t="shared" si="4"/>
        <v>0</v>
      </c>
      <c r="J12" s="12">
        <f t="shared" si="2"/>
        <v>99804.059286473246</v>
      </c>
      <c r="K12" s="12">
        <f t="shared" si="3"/>
        <v>8147998.710644708</v>
      </c>
      <c r="L12" s="15">
        <f t="shared" si="5"/>
        <v>81.639953012903476</v>
      </c>
    </row>
    <row r="13" spans="1:13" ht="15" x14ac:dyDescent="0.25">
      <c r="A13" s="16">
        <v>4</v>
      </c>
      <c r="B13">
        <v>0</v>
      </c>
      <c r="C13" s="50">
        <v>702</v>
      </c>
      <c r="D13" s="21">
        <v>781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99804.059286473246</v>
      </c>
      <c r="I13" s="12">
        <f t="shared" si="4"/>
        <v>0</v>
      </c>
      <c r="J13" s="12">
        <f t="shared" si="2"/>
        <v>99804.059286473246</v>
      </c>
      <c r="K13" s="12">
        <f t="shared" si="3"/>
        <v>8048194.6513582347</v>
      </c>
      <c r="L13" s="15">
        <f t="shared" si="5"/>
        <v>80.639953012903476</v>
      </c>
    </row>
    <row r="14" spans="1:13" ht="15" x14ac:dyDescent="0.25">
      <c r="A14" s="16">
        <v>5</v>
      </c>
      <c r="B14">
        <v>0</v>
      </c>
      <c r="C14" s="50">
        <v>714</v>
      </c>
      <c r="D14" s="21">
        <v>700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99804.059286473246</v>
      </c>
      <c r="I14" s="12">
        <f t="shared" si="4"/>
        <v>0</v>
      </c>
      <c r="J14" s="12">
        <f t="shared" si="2"/>
        <v>99804.059286473246</v>
      </c>
      <c r="K14" s="12">
        <f t="shared" si="3"/>
        <v>7948390.5920717614</v>
      </c>
      <c r="L14" s="15">
        <f t="shared" si="5"/>
        <v>79.639953012903462</v>
      </c>
    </row>
    <row r="15" spans="1:13" ht="15" x14ac:dyDescent="0.25">
      <c r="A15" s="16">
        <v>6</v>
      </c>
      <c r="B15">
        <v>0</v>
      </c>
      <c r="C15" s="50">
        <v>719</v>
      </c>
      <c r="D15" s="21">
        <v>706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99804.059286473246</v>
      </c>
      <c r="I15" s="12">
        <f t="shared" si="4"/>
        <v>0</v>
      </c>
      <c r="J15" s="12">
        <f t="shared" si="2"/>
        <v>99804.059286473246</v>
      </c>
      <c r="K15" s="12">
        <f t="shared" si="3"/>
        <v>7848586.5327852881</v>
      </c>
      <c r="L15" s="15">
        <f t="shared" si="5"/>
        <v>78.639953012903462</v>
      </c>
    </row>
    <row r="16" spans="1:13" ht="15" x14ac:dyDescent="0.25">
      <c r="A16" s="16">
        <v>7</v>
      </c>
      <c r="B16">
        <v>0</v>
      </c>
      <c r="C16" s="50">
        <v>601</v>
      </c>
      <c r="D16" s="21">
        <v>733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99804.059286473246</v>
      </c>
      <c r="I16" s="12">
        <f t="shared" si="4"/>
        <v>0</v>
      </c>
      <c r="J16" s="12">
        <f t="shared" si="2"/>
        <v>99804.059286473246</v>
      </c>
      <c r="K16" s="12">
        <f t="shared" si="3"/>
        <v>7748782.4734988147</v>
      </c>
      <c r="L16" s="15">
        <f t="shared" si="5"/>
        <v>77.639953012903462</v>
      </c>
    </row>
    <row r="17" spans="1:12" ht="15" x14ac:dyDescent="0.25">
      <c r="A17" s="16">
        <v>8</v>
      </c>
      <c r="B17">
        <v>0</v>
      </c>
      <c r="C17" s="50">
        <v>612</v>
      </c>
      <c r="D17" s="21">
        <v>614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99804.059286473246</v>
      </c>
      <c r="I17" s="12">
        <f t="shared" si="4"/>
        <v>0</v>
      </c>
      <c r="J17" s="12">
        <f t="shared" si="2"/>
        <v>99804.059286473246</v>
      </c>
      <c r="K17" s="12">
        <f t="shared" si="3"/>
        <v>7648978.4142123414</v>
      </c>
      <c r="L17" s="15">
        <f t="shared" si="5"/>
        <v>76.639953012903462</v>
      </c>
    </row>
    <row r="18" spans="1:12" ht="15" x14ac:dyDescent="0.25">
      <c r="A18" s="16">
        <v>9</v>
      </c>
      <c r="B18">
        <v>0</v>
      </c>
      <c r="C18" s="50">
        <v>577</v>
      </c>
      <c r="D18" s="21">
        <v>607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99804.059286473246</v>
      </c>
      <c r="I18" s="12">
        <f t="shared" si="4"/>
        <v>0</v>
      </c>
      <c r="J18" s="12">
        <f t="shared" si="2"/>
        <v>99804.059286473246</v>
      </c>
      <c r="K18" s="12">
        <f t="shared" si="3"/>
        <v>7549174.3549258681</v>
      </c>
      <c r="L18" s="15">
        <f t="shared" si="5"/>
        <v>75.639953012903462</v>
      </c>
    </row>
    <row r="19" spans="1:12" ht="15" x14ac:dyDescent="0.25">
      <c r="A19" s="16">
        <v>10</v>
      </c>
      <c r="B19">
        <v>0</v>
      </c>
      <c r="C19" s="50">
        <v>520</v>
      </c>
      <c r="D19" s="21">
        <v>587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99804.059286473246</v>
      </c>
      <c r="I19" s="12">
        <f t="shared" si="4"/>
        <v>0</v>
      </c>
      <c r="J19" s="12">
        <f t="shared" si="2"/>
        <v>99804.059286473246</v>
      </c>
      <c r="K19" s="12">
        <f t="shared" si="3"/>
        <v>7449370.2956393948</v>
      </c>
      <c r="L19" s="15">
        <f t="shared" si="5"/>
        <v>74.639953012903462</v>
      </c>
    </row>
    <row r="20" spans="1:12" ht="15" x14ac:dyDescent="0.25">
      <c r="A20" s="16">
        <v>11</v>
      </c>
      <c r="B20">
        <v>0</v>
      </c>
      <c r="C20" s="50">
        <v>554</v>
      </c>
      <c r="D20" s="21">
        <v>517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99804.059286473246</v>
      </c>
      <c r="I20" s="12">
        <f t="shared" si="4"/>
        <v>0</v>
      </c>
      <c r="J20" s="12">
        <f t="shared" si="2"/>
        <v>99804.059286473246</v>
      </c>
      <c r="K20" s="12">
        <f t="shared" si="3"/>
        <v>7349566.2363529215</v>
      </c>
      <c r="L20" s="15">
        <f t="shared" si="5"/>
        <v>73.639953012903462</v>
      </c>
    </row>
    <row r="21" spans="1:12" ht="15" x14ac:dyDescent="0.25">
      <c r="A21" s="16">
        <v>12</v>
      </c>
      <c r="B21">
        <v>0</v>
      </c>
      <c r="C21" s="50">
        <v>586</v>
      </c>
      <c r="D21" s="21">
        <v>550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99804.059286473246</v>
      </c>
      <c r="I21" s="12">
        <f t="shared" si="4"/>
        <v>0</v>
      </c>
      <c r="J21" s="12">
        <f t="shared" si="2"/>
        <v>99804.059286473246</v>
      </c>
      <c r="K21" s="12">
        <f t="shared" si="3"/>
        <v>7249762.1770664481</v>
      </c>
      <c r="L21" s="15">
        <f t="shared" si="5"/>
        <v>72.639953012903462</v>
      </c>
    </row>
    <row r="22" spans="1:12" ht="15" x14ac:dyDescent="0.25">
      <c r="A22" s="16">
        <v>13</v>
      </c>
      <c r="B22">
        <v>0</v>
      </c>
      <c r="C22" s="50">
        <v>519</v>
      </c>
      <c r="D22" s="21">
        <v>576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99804.059286473246</v>
      </c>
      <c r="I22" s="12">
        <f t="shared" si="4"/>
        <v>0</v>
      </c>
      <c r="J22" s="12">
        <f t="shared" si="2"/>
        <v>99804.059286473246</v>
      </c>
      <c r="K22" s="12">
        <f t="shared" si="3"/>
        <v>7149958.1177799748</v>
      </c>
      <c r="L22" s="15">
        <f t="shared" si="5"/>
        <v>71.639953012903462</v>
      </c>
    </row>
    <row r="23" spans="1:12" ht="15" x14ac:dyDescent="0.25">
      <c r="A23" s="16">
        <v>14</v>
      </c>
      <c r="B23">
        <v>0</v>
      </c>
      <c r="C23" s="50">
        <v>529</v>
      </c>
      <c r="D23" s="21">
        <v>508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99804.059286473246</v>
      </c>
      <c r="I23" s="12">
        <f t="shared" si="4"/>
        <v>0</v>
      </c>
      <c r="J23" s="12">
        <f t="shared" si="2"/>
        <v>99804.059286473246</v>
      </c>
      <c r="K23" s="12">
        <f t="shared" si="3"/>
        <v>7050154.0584935015</v>
      </c>
      <c r="L23" s="15">
        <f t="shared" si="5"/>
        <v>70.639953012903462</v>
      </c>
    </row>
    <row r="24" spans="1:12" ht="15" x14ac:dyDescent="0.25">
      <c r="A24" s="16">
        <v>15</v>
      </c>
      <c r="B24">
        <v>0</v>
      </c>
      <c r="C24" s="50">
        <v>558</v>
      </c>
      <c r="D24" s="21">
        <v>535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99804.059286473246</v>
      </c>
      <c r="I24" s="12">
        <f t="shared" si="4"/>
        <v>0</v>
      </c>
      <c r="J24" s="12">
        <f t="shared" si="2"/>
        <v>99804.059286473246</v>
      </c>
      <c r="K24" s="12">
        <f t="shared" si="3"/>
        <v>6950349.9992070282</v>
      </c>
      <c r="L24" s="15">
        <f t="shared" si="5"/>
        <v>69.639953012903462</v>
      </c>
    </row>
    <row r="25" spans="1:12" x14ac:dyDescent="0.2">
      <c r="A25" s="16">
        <v>16</v>
      </c>
      <c r="B25" s="21">
        <v>1</v>
      </c>
      <c r="C25" s="50">
        <v>556</v>
      </c>
      <c r="D25" s="21">
        <v>567</v>
      </c>
      <c r="E25" s="13">
        <v>0.5</v>
      </c>
      <c r="F25" s="14">
        <f t="shared" si="0"/>
        <v>1.7809439002671415E-3</v>
      </c>
      <c r="G25" s="14">
        <f t="shared" si="1"/>
        <v>1.7793594306049823E-3</v>
      </c>
      <c r="H25" s="12">
        <f t="shared" si="6"/>
        <v>99804.059286473246</v>
      </c>
      <c r="I25" s="12">
        <f t="shared" si="4"/>
        <v>177.58729410404493</v>
      </c>
      <c r="J25" s="12">
        <f t="shared" si="2"/>
        <v>99715.265639421224</v>
      </c>
      <c r="K25" s="12">
        <f t="shared" si="3"/>
        <v>6850545.9399205549</v>
      </c>
      <c r="L25" s="15">
        <f t="shared" si="5"/>
        <v>68.639953012903462</v>
      </c>
    </row>
    <row r="26" spans="1:12" ht="15" x14ac:dyDescent="0.25">
      <c r="A26" s="16">
        <v>17</v>
      </c>
      <c r="B26">
        <v>0</v>
      </c>
      <c r="C26" s="50">
        <v>601</v>
      </c>
      <c r="D26" s="21">
        <v>561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99626.471992369203</v>
      </c>
      <c r="I26" s="12">
        <f t="shared" si="4"/>
        <v>0</v>
      </c>
      <c r="J26" s="12">
        <f t="shared" si="2"/>
        <v>99626.471992369203</v>
      </c>
      <c r="K26" s="12">
        <f t="shared" si="3"/>
        <v>6750830.6742811333</v>
      </c>
      <c r="L26" s="15">
        <f t="shared" si="5"/>
        <v>67.761414604726809</v>
      </c>
    </row>
    <row r="27" spans="1:12" ht="15" x14ac:dyDescent="0.25">
      <c r="A27" s="16">
        <v>18</v>
      </c>
      <c r="B27">
        <v>0</v>
      </c>
      <c r="C27" s="50">
        <v>571</v>
      </c>
      <c r="D27" s="21">
        <v>619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99626.471992369203</v>
      </c>
      <c r="I27" s="12">
        <f t="shared" si="4"/>
        <v>0</v>
      </c>
      <c r="J27" s="12">
        <f t="shared" si="2"/>
        <v>99626.471992369203</v>
      </c>
      <c r="K27" s="12">
        <f t="shared" si="3"/>
        <v>6651204.2022887645</v>
      </c>
      <c r="L27" s="15">
        <f t="shared" si="5"/>
        <v>66.761414604726824</v>
      </c>
    </row>
    <row r="28" spans="1:12" ht="15" x14ac:dyDescent="0.25">
      <c r="A28" s="16">
        <v>19</v>
      </c>
      <c r="B28">
        <v>0</v>
      </c>
      <c r="C28" s="50">
        <v>663</v>
      </c>
      <c r="D28" s="21">
        <v>577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99626.471992369203</v>
      </c>
      <c r="I28" s="12">
        <f t="shared" si="4"/>
        <v>0</v>
      </c>
      <c r="J28" s="12">
        <f t="shared" si="2"/>
        <v>99626.471992369203</v>
      </c>
      <c r="K28" s="12">
        <f t="shared" si="3"/>
        <v>6551577.7302963957</v>
      </c>
      <c r="L28" s="15">
        <f t="shared" si="5"/>
        <v>65.761414604726824</v>
      </c>
    </row>
    <row r="29" spans="1:12" ht="15" x14ac:dyDescent="0.25">
      <c r="A29" s="16">
        <v>20</v>
      </c>
      <c r="B29">
        <v>0</v>
      </c>
      <c r="C29" s="50">
        <v>701</v>
      </c>
      <c r="D29" s="21">
        <v>694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99626.471992369203</v>
      </c>
      <c r="I29" s="12">
        <f t="shared" si="4"/>
        <v>0</v>
      </c>
      <c r="J29" s="12">
        <f t="shared" si="2"/>
        <v>99626.471992369203</v>
      </c>
      <c r="K29" s="12">
        <f t="shared" si="3"/>
        <v>6451951.2583040269</v>
      </c>
      <c r="L29" s="15">
        <f t="shared" si="5"/>
        <v>64.761414604726824</v>
      </c>
    </row>
    <row r="30" spans="1:12" ht="15" x14ac:dyDescent="0.25">
      <c r="A30" s="16">
        <v>21</v>
      </c>
      <c r="B30">
        <v>0</v>
      </c>
      <c r="C30" s="50">
        <v>750</v>
      </c>
      <c r="D30" s="21">
        <v>726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99626.471992369203</v>
      </c>
      <c r="I30" s="12">
        <f t="shared" si="4"/>
        <v>0</v>
      </c>
      <c r="J30" s="12">
        <f t="shared" si="2"/>
        <v>99626.471992369203</v>
      </c>
      <c r="K30" s="12">
        <f t="shared" si="3"/>
        <v>6352324.7863116581</v>
      </c>
      <c r="L30" s="15">
        <f t="shared" si="5"/>
        <v>63.761414604726831</v>
      </c>
    </row>
    <row r="31" spans="1:12" ht="15" x14ac:dyDescent="0.25">
      <c r="A31" s="16">
        <v>22</v>
      </c>
      <c r="B31">
        <v>0</v>
      </c>
      <c r="C31" s="50">
        <v>825</v>
      </c>
      <c r="D31" s="21">
        <v>795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99626.471992369203</v>
      </c>
      <c r="I31" s="12">
        <f t="shared" si="4"/>
        <v>0</v>
      </c>
      <c r="J31" s="12">
        <f t="shared" si="2"/>
        <v>99626.471992369203</v>
      </c>
      <c r="K31" s="12">
        <f t="shared" si="3"/>
        <v>6252698.3143192893</v>
      </c>
      <c r="L31" s="15">
        <f t="shared" si="5"/>
        <v>62.761414604726831</v>
      </c>
    </row>
    <row r="32" spans="1:12" x14ac:dyDescent="0.2">
      <c r="A32" s="16">
        <v>23</v>
      </c>
      <c r="B32" s="21">
        <v>1</v>
      </c>
      <c r="C32" s="50">
        <v>889</v>
      </c>
      <c r="D32" s="21">
        <v>823</v>
      </c>
      <c r="E32" s="13">
        <v>0.5</v>
      </c>
      <c r="F32" s="14">
        <f t="shared" si="0"/>
        <v>1.1682242990654205E-3</v>
      </c>
      <c r="G32" s="14">
        <f t="shared" si="1"/>
        <v>1.1675423234092236E-3</v>
      </c>
      <c r="H32" s="12">
        <f t="shared" si="6"/>
        <v>99626.471992369203</v>
      </c>
      <c r="I32" s="12">
        <f t="shared" si="4"/>
        <v>116.31812258303468</v>
      </c>
      <c r="J32" s="12">
        <f t="shared" si="2"/>
        <v>99568.312931077686</v>
      </c>
      <c r="K32" s="12">
        <f t="shared" si="3"/>
        <v>6153071.8423269205</v>
      </c>
      <c r="L32" s="15">
        <f t="shared" si="5"/>
        <v>61.761414604726838</v>
      </c>
    </row>
    <row r="33" spans="1:12" ht="15" x14ac:dyDescent="0.25">
      <c r="A33" s="16">
        <v>24</v>
      </c>
      <c r="B33">
        <v>0</v>
      </c>
      <c r="C33" s="50">
        <v>907</v>
      </c>
      <c r="D33" s="21">
        <v>883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99510.153869786169</v>
      </c>
      <c r="I33" s="12">
        <f t="shared" si="4"/>
        <v>0</v>
      </c>
      <c r="J33" s="12">
        <f t="shared" si="2"/>
        <v>99510.153869786169</v>
      </c>
      <c r="K33" s="12">
        <f t="shared" si="3"/>
        <v>6053503.5293958429</v>
      </c>
      <c r="L33" s="15">
        <f t="shared" si="5"/>
        <v>60.83302350549215</v>
      </c>
    </row>
    <row r="34" spans="1:12" ht="15" x14ac:dyDescent="0.25">
      <c r="A34" s="16">
        <v>25</v>
      </c>
      <c r="B34">
        <v>0</v>
      </c>
      <c r="C34" s="50">
        <v>1033</v>
      </c>
      <c r="D34" s="21">
        <v>923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99510.153869786169</v>
      </c>
      <c r="I34" s="12">
        <f t="shared" si="4"/>
        <v>0</v>
      </c>
      <c r="J34" s="12">
        <f t="shared" si="2"/>
        <v>99510.153869786169</v>
      </c>
      <c r="K34" s="12">
        <f t="shared" si="3"/>
        <v>5953993.3755260566</v>
      </c>
      <c r="L34" s="15">
        <f t="shared" si="5"/>
        <v>59.83302350549215</v>
      </c>
    </row>
    <row r="35" spans="1:12" ht="15" x14ac:dyDescent="0.25">
      <c r="A35" s="16">
        <v>26</v>
      </c>
      <c r="B35">
        <v>0</v>
      </c>
      <c r="C35" s="50">
        <v>1106</v>
      </c>
      <c r="D35" s="21">
        <v>1070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99510.153869786169</v>
      </c>
      <c r="I35" s="12">
        <f t="shared" si="4"/>
        <v>0</v>
      </c>
      <c r="J35" s="12">
        <f t="shared" si="2"/>
        <v>99510.153869786169</v>
      </c>
      <c r="K35" s="12">
        <f t="shared" si="3"/>
        <v>5854483.2216562703</v>
      </c>
      <c r="L35" s="15">
        <f t="shared" si="5"/>
        <v>58.83302350549215</v>
      </c>
    </row>
    <row r="36" spans="1:12" ht="15" x14ac:dyDescent="0.25">
      <c r="A36" s="16">
        <v>27</v>
      </c>
      <c r="B36">
        <v>0</v>
      </c>
      <c r="C36" s="50">
        <v>1264</v>
      </c>
      <c r="D36" s="21">
        <v>1127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99510.153869786169</v>
      </c>
      <c r="I36" s="12">
        <f t="shared" si="4"/>
        <v>0</v>
      </c>
      <c r="J36" s="12">
        <f t="shared" si="2"/>
        <v>99510.153869786169</v>
      </c>
      <c r="K36" s="12">
        <f t="shared" si="3"/>
        <v>5754973.067786484</v>
      </c>
      <c r="L36" s="15">
        <f t="shared" si="5"/>
        <v>57.83302350549215</v>
      </c>
    </row>
    <row r="37" spans="1:12" ht="15" x14ac:dyDescent="0.25">
      <c r="A37" s="16">
        <v>28</v>
      </c>
      <c r="B37">
        <v>0</v>
      </c>
      <c r="C37" s="50">
        <v>1431</v>
      </c>
      <c r="D37" s="21">
        <v>1268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99510.153869786169</v>
      </c>
      <c r="I37" s="12">
        <f t="shared" si="4"/>
        <v>0</v>
      </c>
      <c r="J37" s="12">
        <f t="shared" si="2"/>
        <v>99510.153869786169</v>
      </c>
      <c r="K37" s="12">
        <f t="shared" si="3"/>
        <v>5655462.9139166977</v>
      </c>
      <c r="L37" s="15">
        <f t="shared" si="5"/>
        <v>56.83302350549215</v>
      </c>
    </row>
    <row r="38" spans="1:12" x14ac:dyDescent="0.2">
      <c r="A38" s="16">
        <v>29</v>
      </c>
      <c r="B38" s="21">
        <v>2</v>
      </c>
      <c r="C38" s="50">
        <v>1621</v>
      </c>
      <c r="D38" s="21">
        <v>1480</v>
      </c>
      <c r="E38" s="13">
        <v>0.5</v>
      </c>
      <c r="F38" s="14">
        <f t="shared" si="0"/>
        <v>1.2899064817800709E-3</v>
      </c>
      <c r="G38" s="14">
        <f t="shared" si="1"/>
        <v>1.2890750886239122E-3</v>
      </c>
      <c r="H38" s="12">
        <f t="shared" si="6"/>
        <v>99510.153869786169</v>
      </c>
      <c r="I38" s="12">
        <f t="shared" si="4"/>
        <v>128.27606041867375</v>
      </c>
      <c r="J38" s="12">
        <f t="shared" si="2"/>
        <v>99446.015839576823</v>
      </c>
      <c r="K38" s="12">
        <f t="shared" si="3"/>
        <v>5555952.7600469114</v>
      </c>
      <c r="L38" s="15">
        <f t="shared" si="5"/>
        <v>55.833023505492143</v>
      </c>
    </row>
    <row r="39" spans="1:12" ht="15" x14ac:dyDescent="0.25">
      <c r="A39" s="16">
        <v>30</v>
      </c>
      <c r="B39">
        <v>0</v>
      </c>
      <c r="C39" s="50">
        <v>1601</v>
      </c>
      <c r="D39" s="21">
        <v>1657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99381.877809367492</v>
      </c>
      <c r="I39" s="12">
        <f t="shared" si="4"/>
        <v>0</v>
      </c>
      <c r="J39" s="12">
        <f t="shared" si="2"/>
        <v>99381.877809367492</v>
      </c>
      <c r="K39" s="12">
        <f t="shared" si="3"/>
        <v>5456506.7442073347</v>
      </c>
      <c r="L39" s="15">
        <f t="shared" si="5"/>
        <v>54.90444399404393</v>
      </c>
    </row>
    <row r="40" spans="1:12" ht="15" x14ac:dyDescent="0.25">
      <c r="A40" s="16">
        <v>31</v>
      </c>
      <c r="B40">
        <v>0</v>
      </c>
      <c r="C40" s="50">
        <v>1687</v>
      </c>
      <c r="D40" s="21">
        <v>1658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99381.877809367492</v>
      </c>
      <c r="I40" s="12">
        <f t="shared" si="4"/>
        <v>0</v>
      </c>
      <c r="J40" s="12">
        <f t="shared" si="2"/>
        <v>99381.877809367492</v>
      </c>
      <c r="K40" s="12">
        <f t="shared" si="3"/>
        <v>5357124.8663979676</v>
      </c>
      <c r="L40" s="15">
        <f t="shared" si="5"/>
        <v>53.90444399404393</v>
      </c>
    </row>
    <row r="41" spans="1:12" ht="15" x14ac:dyDescent="0.25">
      <c r="A41" s="16">
        <v>32</v>
      </c>
      <c r="B41">
        <v>0</v>
      </c>
      <c r="C41" s="50">
        <v>1582</v>
      </c>
      <c r="D41" s="21">
        <v>1711</v>
      </c>
      <c r="E41" s="13">
        <v>0.5</v>
      </c>
      <c r="F41" s="14">
        <f t="shared" si="0"/>
        <v>0</v>
      </c>
      <c r="G41" s="14">
        <f t="shared" si="1"/>
        <v>0</v>
      </c>
      <c r="H41" s="12">
        <f t="shared" si="6"/>
        <v>99381.877809367492</v>
      </c>
      <c r="I41" s="12">
        <f t="shared" si="4"/>
        <v>0</v>
      </c>
      <c r="J41" s="12">
        <f t="shared" si="2"/>
        <v>99381.877809367492</v>
      </c>
      <c r="K41" s="12">
        <f t="shared" si="3"/>
        <v>5257742.9885886004</v>
      </c>
      <c r="L41" s="15">
        <f t="shared" si="5"/>
        <v>52.904443994043937</v>
      </c>
    </row>
    <row r="42" spans="1:12" ht="15" x14ac:dyDescent="0.25">
      <c r="A42" s="16">
        <v>33</v>
      </c>
      <c r="B42">
        <v>0</v>
      </c>
      <c r="C42" s="50">
        <v>1551</v>
      </c>
      <c r="D42" s="21">
        <v>1604</v>
      </c>
      <c r="E42" s="13">
        <v>0.5</v>
      </c>
      <c r="F42" s="14">
        <f t="shared" si="0"/>
        <v>0</v>
      </c>
      <c r="G42" s="14">
        <f t="shared" si="1"/>
        <v>0</v>
      </c>
      <c r="H42" s="12">
        <f t="shared" si="6"/>
        <v>99381.877809367492</v>
      </c>
      <c r="I42" s="12">
        <f t="shared" si="4"/>
        <v>0</v>
      </c>
      <c r="J42" s="12">
        <f t="shared" si="2"/>
        <v>99381.877809367492</v>
      </c>
      <c r="K42" s="12">
        <f t="shared" si="3"/>
        <v>5158361.1107792333</v>
      </c>
      <c r="L42" s="15">
        <f t="shared" si="5"/>
        <v>51.904443994043937</v>
      </c>
    </row>
    <row r="43" spans="1:12" ht="15" x14ac:dyDescent="0.25">
      <c r="A43" s="16">
        <v>34</v>
      </c>
      <c r="B43">
        <v>0</v>
      </c>
      <c r="C43" s="50">
        <v>1393</v>
      </c>
      <c r="D43" s="21">
        <v>1549</v>
      </c>
      <c r="E43" s="13">
        <v>0.5</v>
      </c>
      <c r="F43" s="14">
        <f t="shared" si="0"/>
        <v>0</v>
      </c>
      <c r="G43" s="14">
        <f t="shared" si="1"/>
        <v>0</v>
      </c>
      <c r="H43" s="12">
        <f t="shared" si="6"/>
        <v>99381.877809367492</v>
      </c>
      <c r="I43" s="12">
        <f t="shared" si="4"/>
        <v>0</v>
      </c>
      <c r="J43" s="12">
        <f t="shared" si="2"/>
        <v>99381.877809367492</v>
      </c>
      <c r="K43" s="12">
        <f t="shared" si="3"/>
        <v>5058979.2329698661</v>
      </c>
      <c r="L43" s="15">
        <f t="shared" si="5"/>
        <v>50.904443994043945</v>
      </c>
    </row>
    <row r="44" spans="1:12" x14ac:dyDescent="0.2">
      <c r="A44" s="16">
        <v>35</v>
      </c>
      <c r="B44" s="21">
        <v>1</v>
      </c>
      <c r="C44" s="50">
        <v>1319</v>
      </c>
      <c r="D44" s="21">
        <v>1408</v>
      </c>
      <c r="E44" s="13">
        <v>0.5</v>
      </c>
      <c r="F44" s="14">
        <f t="shared" si="0"/>
        <v>7.334066740007334E-4</v>
      </c>
      <c r="G44" s="14">
        <f t="shared" si="1"/>
        <v>7.3313782991202357E-4</v>
      </c>
      <c r="H44" s="12">
        <f t="shared" si="6"/>
        <v>99381.877809367492</v>
      </c>
      <c r="I44" s="12">
        <f t="shared" si="4"/>
        <v>72.860614229741572</v>
      </c>
      <c r="J44" s="12">
        <f t="shared" si="2"/>
        <v>99345.447502252631</v>
      </c>
      <c r="K44" s="12">
        <f t="shared" si="3"/>
        <v>4959597.355160499</v>
      </c>
      <c r="L44" s="15">
        <f t="shared" si="5"/>
        <v>49.904443994043945</v>
      </c>
    </row>
    <row r="45" spans="1:12" x14ac:dyDescent="0.2">
      <c r="A45" s="16">
        <v>36</v>
      </c>
      <c r="B45" s="21">
        <v>1</v>
      </c>
      <c r="C45" s="50">
        <v>1136</v>
      </c>
      <c r="D45" s="21">
        <v>1310</v>
      </c>
      <c r="E45" s="13">
        <v>0.5</v>
      </c>
      <c r="F45" s="14">
        <f t="shared" si="0"/>
        <v>8.1766148814390845E-4</v>
      </c>
      <c r="G45" s="14">
        <f t="shared" si="1"/>
        <v>8.1732733959950961E-4</v>
      </c>
      <c r="H45" s="12">
        <f t="shared" si="6"/>
        <v>99309.017195137756</v>
      </c>
      <c r="I45" s="12">
        <f t="shared" si="4"/>
        <v>81.167974822343893</v>
      </c>
      <c r="J45" s="12">
        <f t="shared" si="2"/>
        <v>99268.433207726586</v>
      </c>
      <c r="K45" s="12">
        <f t="shared" si="3"/>
        <v>4860251.9076582463</v>
      </c>
      <c r="L45" s="15">
        <f t="shared" si="5"/>
        <v>48.940690834831948</v>
      </c>
    </row>
    <row r="46" spans="1:12" ht="15" x14ac:dyDescent="0.25">
      <c r="A46" s="16">
        <v>37</v>
      </c>
      <c r="B46">
        <v>0</v>
      </c>
      <c r="C46" s="50">
        <v>1053</v>
      </c>
      <c r="D46" s="21">
        <v>1127</v>
      </c>
      <c r="E46" s="13">
        <v>0.5</v>
      </c>
      <c r="F46" s="14">
        <f t="shared" si="0"/>
        <v>0</v>
      </c>
      <c r="G46" s="14">
        <f t="shared" si="1"/>
        <v>0</v>
      </c>
      <c r="H46" s="12">
        <f t="shared" si="6"/>
        <v>99227.849220315416</v>
      </c>
      <c r="I46" s="12">
        <f t="shared" si="4"/>
        <v>0</v>
      </c>
      <c r="J46" s="12">
        <f t="shared" si="2"/>
        <v>99227.849220315416</v>
      </c>
      <c r="K46" s="12">
        <f t="shared" si="3"/>
        <v>4760983.4744505193</v>
      </c>
      <c r="L46" s="15">
        <f t="shared" si="5"/>
        <v>47.980315121813398</v>
      </c>
    </row>
    <row r="47" spans="1:12" ht="15" x14ac:dyDescent="0.25">
      <c r="A47" s="16">
        <v>38</v>
      </c>
      <c r="B47">
        <v>0</v>
      </c>
      <c r="C47" s="50">
        <v>973</v>
      </c>
      <c r="D47" s="21">
        <v>1066</v>
      </c>
      <c r="E47" s="13">
        <v>0.5</v>
      </c>
      <c r="F47" s="14">
        <f t="shared" si="0"/>
        <v>0</v>
      </c>
      <c r="G47" s="14">
        <f t="shared" si="1"/>
        <v>0</v>
      </c>
      <c r="H47" s="12">
        <f t="shared" si="6"/>
        <v>99227.849220315416</v>
      </c>
      <c r="I47" s="12">
        <f t="shared" si="4"/>
        <v>0</v>
      </c>
      <c r="J47" s="12">
        <f t="shared" si="2"/>
        <v>99227.849220315416</v>
      </c>
      <c r="K47" s="12">
        <f t="shared" si="3"/>
        <v>4661755.6252302043</v>
      </c>
      <c r="L47" s="15">
        <f t="shared" si="5"/>
        <v>46.980315121813398</v>
      </c>
    </row>
    <row r="48" spans="1:12" ht="15" x14ac:dyDescent="0.25">
      <c r="A48" s="16">
        <v>39</v>
      </c>
      <c r="B48">
        <v>0</v>
      </c>
      <c r="C48" s="50">
        <v>967</v>
      </c>
      <c r="D48" s="21">
        <v>988</v>
      </c>
      <c r="E48" s="13">
        <v>0.5</v>
      </c>
      <c r="F48" s="14">
        <f t="shared" si="0"/>
        <v>0</v>
      </c>
      <c r="G48" s="14">
        <f t="shared" si="1"/>
        <v>0</v>
      </c>
      <c r="H48" s="12">
        <f t="shared" si="6"/>
        <v>99227.849220315416</v>
      </c>
      <c r="I48" s="12">
        <f t="shared" si="4"/>
        <v>0</v>
      </c>
      <c r="J48" s="12">
        <f t="shared" si="2"/>
        <v>99227.849220315416</v>
      </c>
      <c r="K48" s="12">
        <f t="shared" si="3"/>
        <v>4562527.7760098893</v>
      </c>
      <c r="L48" s="15">
        <f t="shared" si="5"/>
        <v>45.980315121813405</v>
      </c>
    </row>
    <row r="49" spans="1:12" x14ac:dyDescent="0.2">
      <c r="A49" s="16">
        <v>40</v>
      </c>
      <c r="B49" s="21">
        <v>1</v>
      </c>
      <c r="C49" s="50">
        <v>973</v>
      </c>
      <c r="D49" s="21">
        <v>971</v>
      </c>
      <c r="E49" s="13">
        <v>0.5</v>
      </c>
      <c r="F49" s="14">
        <f t="shared" si="0"/>
        <v>1.02880658436214E-3</v>
      </c>
      <c r="G49" s="14">
        <f t="shared" si="1"/>
        <v>1.0282776349614397E-3</v>
      </c>
      <c r="H49" s="12">
        <f t="shared" si="6"/>
        <v>99227.849220315416</v>
      </c>
      <c r="I49" s="12">
        <f t="shared" si="4"/>
        <v>102.03377811857628</v>
      </c>
      <c r="J49" s="12">
        <f t="shared" si="2"/>
        <v>99176.832331256126</v>
      </c>
      <c r="K49" s="12">
        <f t="shared" si="3"/>
        <v>4463299.9267895743</v>
      </c>
      <c r="L49" s="15">
        <f t="shared" si="5"/>
        <v>44.980315121813405</v>
      </c>
    </row>
    <row r="50" spans="1:12" x14ac:dyDescent="0.2">
      <c r="A50" s="16">
        <v>41</v>
      </c>
      <c r="B50" s="21">
        <v>1</v>
      </c>
      <c r="C50" s="50">
        <v>852</v>
      </c>
      <c r="D50" s="21">
        <v>979</v>
      </c>
      <c r="E50" s="13">
        <v>0.5</v>
      </c>
      <c r="F50" s="14">
        <f t="shared" si="0"/>
        <v>1.0922992900054614E-3</v>
      </c>
      <c r="G50" s="14">
        <f t="shared" si="1"/>
        <v>1.0917030567685589E-3</v>
      </c>
      <c r="H50" s="12">
        <f t="shared" si="6"/>
        <v>99125.815442196836</v>
      </c>
      <c r="I50" s="12">
        <f t="shared" si="4"/>
        <v>108.2159557229223</v>
      </c>
      <c r="J50" s="12">
        <f t="shared" si="2"/>
        <v>99071.707464335384</v>
      </c>
      <c r="K50" s="12">
        <f t="shared" si="3"/>
        <v>4364123.0944583183</v>
      </c>
      <c r="L50" s="15">
        <f t="shared" si="5"/>
        <v>44.026100314939313</v>
      </c>
    </row>
    <row r="51" spans="1:12" ht="15" x14ac:dyDescent="0.25">
      <c r="A51" s="16">
        <v>42</v>
      </c>
      <c r="B51">
        <v>0</v>
      </c>
      <c r="C51" s="50">
        <v>862</v>
      </c>
      <c r="D51" s="21">
        <v>845</v>
      </c>
      <c r="E51" s="13">
        <v>0.5</v>
      </c>
      <c r="F51" s="14">
        <f t="shared" si="0"/>
        <v>0</v>
      </c>
      <c r="G51" s="14">
        <f t="shared" si="1"/>
        <v>0</v>
      </c>
      <c r="H51" s="12">
        <f t="shared" si="6"/>
        <v>99017.599486473919</v>
      </c>
      <c r="I51" s="12">
        <f t="shared" si="4"/>
        <v>0</v>
      </c>
      <c r="J51" s="12">
        <f t="shared" si="2"/>
        <v>99017.599486473919</v>
      </c>
      <c r="K51" s="12">
        <f t="shared" si="3"/>
        <v>4265051.3869939828</v>
      </c>
      <c r="L51" s="15">
        <f t="shared" si="5"/>
        <v>43.073669823480223</v>
      </c>
    </row>
    <row r="52" spans="1:12" ht="15" x14ac:dyDescent="0.25">
      <c r="A52" s="16">
        <v>43</v>
      </c>
      <c r="B52">
        <v>0</v>
      </c>
      <c r="C52" s="50">
        <v>819</v>
      </c>
      <c r="D52" s="21">
        <v>872</v>
      </c>
      <c r="E52" s="13">
        <v>0.5</v>
      </c>
      <c r="F52" s="14">
        <f t="shared" si="0"/>
        <v>0</v>
      </c>
      <c r="G52" s="14">
        <f t="shared" si="1"/>
        <v>0</v>
      </c>
      <c r="H52" s="12">
        <f t="shared" si="6"/>
        <v>99017.599486473919</v>
      </c>
      <c r="I52" s="12">
        <f t="shared" si="4"/>
        <v>0</v>
      </c>
      <c r="J52" s="12">
        <f t="shared" si="2"/>
        <v>99017.599486473919</v>
      </c>
      <c r="K52" s="12">
        <f t="shared" si="3"/>
        <v>4166033.7875075093</v>
      </c>
      <c r="L52" s="15">
        <f t="shared" si="5"/>
        <v>42.07366982348023</v>
      </c>
    </row>
    <row r="53" spans="1:12" ht="15" x14ac:dyDescent="0.25">
      <c r="A53" s="16">
        <v>44</v>
      </c>
      <c r="B53">
        <v>0</v>
      </c>
      <c r="C53" s="50">
        <v>714</v>
      </c>
      <c r="D53" s="21">
        <v>824</v>
      </c>
      <c r="E53" s="13">
        <v>0.5</v>
      </c>
      <c r="F53" s="14">
        <f t="shared" si="0"/>
        <v>0</v>
      </c>
      <c r="G53" s="14">
        <f t="shared" si="1"/>
        <v>0</v>
      </c>
      <c r="H53" s="12">
        <f t="shared" si="6"/>
        <v>99017.599486473919</v>
      </c>
      <c r="I53" s="12">
        <f t="shared" si="4"/>
        <v>0</v>
      </c>
      <c r="J53" s="12">
        <f t="shared" si="2"/>
        <v>99017.599486473919</v>
      </c>
      <c r="K53" s="12">
        <f t="shared" si="3"/>
        <v>4067016.1880210354</v>
      </c>
      <c r="L53" s="15">
        <f t="shared" si="5"/>
        <v>41.07366982348023</v>
      </c>
    </row>
    <row r="54" spans="1:12" ht="15" x14ac:dyDescent="0.25">
      <c r="A54" s="16">
        <v>45</v>
      </c>
      <c r="B54">
        <v>0</v>
      </c>
      <c r="C54" s="50">
        <v>783</v>
      </c>
      <c r="D54" s="21">
        <v>720</v>
      </c>
      <c r="E54" s="13">
        <v>0.5</v>
      </c>
      <c r="F54" s="14">
        <f t="shared" si="0"/>
        <v>0</v>
      </c>
      <c r="G54" s="14">
        <f t="shared" si="1"/>
        <v>0</v>
      </c>
      <c r="H54" s="12">
        <f t="shared" si="6"/>
        <v>99017.599486473919</v>
      </c>
      <c r="I54" s="12">
        <f t="shared" si="4"/>
        <v>0</v>
      </c>
      <c r="J54" s="12">
        <f t="shared" si="2"/>
        <v>99017.599486473919</v>
      </c>
      <c r="K54" s="12">
        <f t="shared" si="3"/>
        <v>3967998.5885345615</v>
      </c>
      <c r="L54" s="15">
        <f t="shared" si="5"/>
        <v>40.07366982348023</v>
      </c>
    </row>
    <row r="55" spans="1:12" ht="15" x14ac:dyDescent="0.25">
      <c r="A55" s="16">
        <v>46</v>
      </c>
      <c r="B55">
        <v>0</v>
      </c>
      <c r="C55" s="50">
        <v>665</v>
      </c>
      <c r="D55" s="21">
        <v>777</v>
      </c>
      <c r="E55" s="13">
        <v>0.5</v>
      </c>
      <c r="F55" s="14">
        <f t="shared" si="0"/>
        <v>0</v>
      </c>
      <c r="G55" s="14">
        <f t="shared" si="1"/>
        <v>0</v>
      </c>
      <c r="H55" s="12">
        <f t="shared" si="6"/>
        <v>99017.599486473919</v>
      </c>
      <c r="I55" s="12">
        <f t="shared" si="4"/>
        <v>0</v>
      </c>
      <c r="J55" s="12">
        <f t="shared" si="2"/>
        <v>99017.599486473919</v>
      </c>
      <c r="K55" s="12">
        <f t="shared" si="3"/>
        <v>3868980.9890480875</v>
      </c>
      <c r="L55" s="15">
        <f t="shared" si="5"/>
        <v>39.07366982348023</v>
      </c>
    </row>
    <row r="56" spans="1:12" x14ac:dyDescent="0.2">
      <c r="A56" s="16">
        <v>47</v>
      </c>
      <c r="B56" s="21">
        <v>1</v>
      </c>
      <c r="C56" s="50">
        <v>650</v>
      </c>
      <c r="D56" s="21">
        <v>676</v>
      </c>
      <c r="E56" s="13">
        <v>0.5</v>
      </c>
      <c r="F56" s="14">
        <f t="shared" si="0"/>
        <v>1.5082956259426848E-3</v>
      </c>
      <c r="G56" s="14">
        <f t="shared" si="1"/>
        <v>1.5071590052750565E-3</v>
      </c>
      <c r="H56" s="12">
        <f t="shared" si="6"/>
        <v>99017.599486473919</v>
      </c>
      <c r="I56" s="12">
        <f t="shared" si="4"/>
        <v>149.23526674675799</v>
      </c>
      <c r="J56" s="12">
        <f t="shared" si="2"/>
        <v>98942.981853100529</v>
      </c>
      <c r="K56" s="12">
        <f t="shared" si="3"/>
        <v>3769963.3895616136</v>
      </c>
      <c r="L56" s="15">
        <f t="shared" si="5"/>
        <v>38.07366982348023</v>
      </c>
    </row>
    <row r="57" spans="1:12" x14ac:dyDescent="0.2">
      <c r="A57" s="16">
        <v>48</v>
      </c>
      <c r="B57" s="21">
        <v>1</v>
      </c>
      <c r="C57" s="50">
        <v>660</v>
      </c>
      <c r="D57" s="21">
        <v>645</v>
      </c>
      <c r="E57" s="13">
        <v>0.5</v>
      </c>
      <c r="F57" s="14">
        <f t="shared" si="0"/>
        <v>1.5325670498084292E-3</v>
      </c>
      <c r="G57" s="14">
        <f t="shared" si="1"/>
        <v>1.5313935681470138E-3</v>
      </c>
      <c r="H57" s="12">
        <f t="shared" si="6"/>
        <v>98868.364219727155</v>
      </c>
      <c r="I57" s="12">
        <f t="shared" si="4"/>
        <v>151.40637705930652</v>
      </c>
      <c r="J57" s="12">
        <f t="shared" si="2"/>
        <v>98792.661031197509</v>
      </c>
      <c r="K57" s="12">
        <f t="shared" si="3"/>
        <v>3671020.4077085131</v>
      </c>
      <c r="L57" s="15">
        <f t="shared" si="5"/>
        <v>37.130384796798694</v>
      </c>
    </row>
    <row r="58" spans="1:12" ht="15" x14ac:dyDescent="0.25">
      <c r="A58" s="16">
        <v>49</v>
      </c>
      <c r="B58">
        <v>0</v>
      </c>
      <c r="C58" s="50">
        <v>702</v>
      </c>
      <c r="D58" s="21">
        <v>654</v>
      </c>
      <c r="E58" s="13">
        <v>0.5</v>
      </c>
      <c r="F58" s="14">
        <f t="shared" si="0"/>
        <v>0</v>
      </c>
      <c r="G58" s="14">
        <f t="shared" si="1"/>
        <v>0</v>
      </c>
      <c r="H58" s="12">
        <f t="shared" si="6"/>
        <v>98716.957842667849</v>
      </c>
      <c r="I58" s="12">
        <f t="shared" si="4"/>
        <v>0</v>
      </c>
      <c r="J58" s="12">
        <f t="shared" si="2"/>
        <v>98716.957842667849</v>
      </c>
      <c r="K58" s="12">
        <f t="shared" si="3"/>
        <v>3572227.7466773158</v>
      </c>
      <c r="L58" s="15">
        <f t="shared" si="5"/>
        <v>36.186566368572926</v>
      </c>
    </row>
    <row r="59" spans="1:12" x14ac:dyDescent="0.2">
      <c r="A59" s="16">
        <v>50</v>
      </c>
      <c r="B59" s="21">
        <v>4</v>
      </c>
      <c r="C59" s="50">
        <v>692</v>
      </c>
      <c r="D59" s="21">
        <v>693</v>
      </c>
      <c r="E59" s="13">
        <v>0.5</v>
      </c>
      <c r="F59" s="14">
        <f t="shared" si="0"/>
        <v>5.7761732851985556E-3</v>
      </c>
      <c r="G59" s="14">
        <f t="shared" si="1"/>
        <v>5.7595392368610509E-3</v>
      </c>
      <c r="H59" s="12">
        <f t="shared" si="6"/>
        <v>98716.957842667849</v>
      </c>
      <c r="I59" s="12">
        <f t="shared" si="4"/>
        <v>568.56419203840369</v>
      </c>
      <c r="J59" s="12">
        <f t="shared" si="2"/>
        <v>98432.675746648645</v>
      </c>
      <c r="K59" s="12">
        <f t="shared" si="3"/>
        <v>3473510.7888346477</v>
      </c>
      <c r="L59" s="15">
        <f t="shared" si="5"/>
        <v>35.186566368572926</v>
      </c>
    </row>
    <row r="60" spans="1:12" x14ac:dyDescent="0.2">
      <c r="A60" s="16">
        <v>51</v>
      </c>
      <c r="B60" s="21">
        <v>1</v>
      </c>
      <c r="C60" s="50">
        <v>747</v>
      </c>
      <c r="D60" s="21">
        <v>681</v>
      </c>
      <c r="E60" s="13">
        <v>0.5</v>
      </c>
      <c r="F60" s="14">
        <f t="shared" si="0"/>
        <v>1.4005602240896359E-3</v>
      </c>
      <c r="G60" s="14">
        <f t="shared" si="1"/>
        <v>1.3995801259622115E-3</v>
      </c>
      <c r="H60" s="12">
        <f t="shared" si="6"/>
        <v>98148.393650629441</v>
      </c>
      <c r="I60" s="12">
        <f t="shared" si="4"/>
        <v>137.36654114853667</v>
      </c>
      <c r="J60" s="12">
        <f t="shared" si="2"/>
        <v>98079.71038005517</v>
      </c>
      <c r="K60" s="12">
        <f t="shared" si="3"/>
        <v>3375078.1130879992</v>
      </c>
      <c r="L60" s="15">
        <f t="shared" si="5"/>
        <v>34.387502306986093</v>
      </c>
    </row>
    <row r="61" spans="1:12" x14ac:dyDescent="0.2">
      <c r="A61" s="16">
        <v>52</v>
      </c>
      <c r="B61" s="21">
        <v>2</v>
      </c>
      <c r="C61" s="50">
        <v>731</v>
      </c>
      <c r="D61" s="21">
        <v>741</v>
      </c>
      <c r="E61" s="13">
        <v>0.5</v>
      </c>
      <c r="F61" s="14">
        <f t="shared" si="0"/>
        <v>2.717391304347826E-3</v>
      </c>
      <c r="G61" s="14">
        <f t="shared" si="1"/>
        <v>2.7137042062415199E-3</v>
      </c>
      <c r="H61" s="12">
        <f t="shared" si="6"/>
        <v>98011.0271094809</v>
      </c>
      <c r="I61" s="12">
        <f t="shared" si="4"/>
        <v>265.97293652504993</v>
      </c>
      <c r="J61" s="12">
        <f t="shared" si="2"/>
        <v>97878.040641218366</v>
      </c>
      <c r="K61" s="12">
        <f t="shared" si="3"/>
        <v>3276998.4027079442</v>
      </c>
      <c r="L61" s="15">
        <f t="shared" si="5"/>
        <v>33.434997054438078</v>
      </c>
    </row>
    <row r="62" spans="1:12" x14ac:dyDescent="0.2">
      <c r="A62" s="16">
        <v>53</v>
      </c>
      <c r="B62" s="21">
        <v>1</v>
      </c>
      <c r="C62" s="50">
        <v>746</v>
      </c>
      <c r="D62" s="21">
        <v>733</v>
      </c>
      <c r="E62" s="13">
        <v>0.5</v>
      </c>
      <c r="F62" s="14">
        <f t="shared" si="0"/>
        <v>1.3522650439486139E-3</v>
      </c>
      <c r="G62" s="14">
        <f t="shared" si="1"/>
        <v>1.3513513513513512E-3</v>
      </c>
      <c r="H62" s="12">
        <f t="shared" si="6"/>
        <v>97745.054172955846</v>
      </c>
      <c r="I62" s="12">
        <f t="shared" si="4"/>
        <v>132.08791104453491</v>
      </c>
      <c r="J62" s="12">
        <f t="shared" si="2"/>
        <v>97679.010217433577</v>
      </c>
      <c r="K62" s="12">
        <f t="shared" si="3"/>
        <v>3179120.3620667257</v>
      </c>
      <c r="L62" s="15">
        <f t="shared" si="5"/>
        <v>32.524616094041988</v>
      </c>
    </row>
    <row r="63" spans="1:12" x14ac:dyDescent="0.2">
      <c r="A63" s="16">
        <v>54</v>
      </c>
      <c r="B63" s="21">
        <v>3</v>
      </c>
      <c r="C63" s="50">
        <v>745</v>
      </c>
      <c r="D63" s="21">
        <v>753</v>
      </c>
      <c r="E63" s="13">
        <v>0.5</v>
      </c>
      <c r="F63" s="14">
        <f t="shared" si="0"/>
        <v>4.0053404539385851E-3</v>
      </c>
      <c r="G63" s="14">
        <f t="shared" si="1"/>
        <v>3.9973351099267156E-3</v>
      </c>
      <c r="H63" s="12">
        <f t="shared" si="6"/>
        <v>97612.966261911308</v>
      </c>
      <c r="I63" s="12">
        <f t="shared" si="4"/>
        <v>390.19173722283</v>
      </c>
      <c r="J63" s="12">
        <f t="shared" si="2"/>
        <v>97417.870393299891</v>
      </c>
      <c r="K63" s="12">
        <f t="shared" si="3"/>
        <v>3081441.3518492919</v>
      </c>
      <c r="L63" s="15">
        <f t="shared" si="5"/>
        <v>31.567951163181423</v>
      </c>
    </row>
    <row r="64" spans="1:12" x14ac:dyDescent="0.2">
      <c r="A64" s="16">
        <v>55</v>
      </c>
      <c r="B64" s="21">
        <v>6</v>
      </c>
      <c r="C64" s="50">
        <v>721</v>
      </c>
      <c r="D64" s="21">
        <v>732</v>
      </c>
      <c r="E64" s="13">
        <v>0.5</v>
      </c>
      <c r="F64" s="14">
        <f t="shared" si="0"/>
        <v>8.2587749483826571E-3</v>
      </c>
      <c r="G64" s="14">
        <f t="shared" si="1"/>
        <v>8.2248115147361221E-3</v>
      </c>
      <c r="H64" s="12">
        <f t="shared" si="6"/>
        <v>97222.774524688473</v>
      </c>
      <c r="I64" s="12">
        <f t="shared" si="4"/>
        <v>799.63899540525142</v>
      </c>
      <c r="J64" s="12">
        <f t="shared" si="2"/>
        <v>96822.955026985845</v>
      </c>
      <c r="K64" s="12">
        <f t="shared" si="3"/>
        <v>2984023.481455992</v>
      </c>
      <c r="L64" s="15">
        <f t="shared" si="5"/>
        <v>30.692638592598872</v>
      </c>
    </row>
    <row r="65" spans="1:12" x14ac:dyDescent="0.2">
      <c r="A65" s="16">
        <v>56</v>
      </c>
      <c r="B65" s="21">
        <v>1</v>
      </c>
      <c r="C65" s="50">
        <v>712</v>
      </c>
      <c r="D65" s="21">
        <v>725</v>
      </c>
      <c r="E65" s="13">
        <v>0.5</v>
      </c>
      <c r="F65" s="14">
        <f t="shared" si="0"/>
        <v>1.3917884481558804E-3</v>
      </c>
      <c r="G65" s="14">
        <f t="shared" si="1"/>
        <v>1.3908205841446453E-3</v>
      </c>
      <c r="H65" s="12">
        <f t="shared" si="6"/>
        <v>96423.135529283216</v>
      </c>
      <c r="I65" s="12">
        <f t="shared" si="4"/>
        <v>134.10728168189598</v>
      </c>
      <c r="J65" s="12">
        <f t="shared" si="2"/>
        <v>96356.081888442277</v>
      </c>
      <c r="K65" s="12">
        <f t="shared" si="3"/>
        <v>2887200.5264290064</v>
      </c>
      <c r="L65" s="15">
        <f t="shared" si="5"/>
        <v>29.943026749552011</v>
      </c>
    </row>
    <row r="66" spans="1:12" x14ac:dyDescent="0.2">
      <c r="A66" s="16">
        <v>57</v>
      </c>
      <c r="B66" s="21">
        <v>1</v>
      </c>
      <c r="C66" s="50">
        <v>674</v>
      </c>
      <c r="D66" s="21">
        <v>707</v>
      </c>
      <c r="E66" s="13">
        <v>0.5</v>
      </c>
      <c r="F66" s="14">
        <f t="shared" si="0"/>
        <v>1.448225923244026E-3</v>
      </c>
      <c r="G66" s="14">
        <f t="shared" si="1"/>
        <v>1.4471780028943559E-3</v>
      </c>
      <c r="H66" s="12">
        <f t="shared" si="6"/>
        <v>96289.028247601324</v>
      </c>
      <c r="I66" s="12">
        <f t="shared" si="4"/>
        <v>139.3473636000019</v>
      </c>
      <c r="J66" s="12">
        <f t="shared" si="2"/>
        <v>96219.354565801332</v>
      </c>
      <c r="K66" s="12">
        <f t="shared" si="3"/>
        <v>2790844.444540564</v>
      </c>
      <c r="L66" s="15">
        <f t="shared" si="5"/>
        <v>28.984033750595955</v>
      </c>
    </row>
    <row r="67" spans="1:12" x14ac:dyDescent="0.2">
      <c r="A67" s="16">
        <v>58</v>
      </c>
      <c r="B67" s="21">
        <v>2</v>
      </c>
      <c r="C67" s="50">
        <v>623</v>
      </c>
      <c r="D67" s="21">
        <v>662</v>
      </c>
      <c r="E67" s="13">
        <v>0.5</v>
      </c>
      <c r="F67" s="14">
        <f t="shared" si="0"/>
        <v>3.1128404669260703E-3</v>
      </c>
      <c r="G67" s="14">
        <f t="shared" si="1"/>
        <v>3.1080031080031084E-3</v>
      </c>
      <c r="H67" s="12">
        <f t="shared" si="6"/>
        <v>96149.680884001325</v>
      </c>
      <c r="I67" s="12">
        <f t="shared" si="4"/>
        <v>298.83350702098318</v>
      </c>
      <c r="J67" s="12">
        <f t="shared" si="2"/>
        <v>96000.264130490832</v>
      </c>
      <c r="K67" s="12">
        <f t="shared" si="3"/>
        <v>2694625.0899747629</v>
      </c>
      <c r="L67" s="15">
        <f t="shared" si="5"/>
        <v>28.025314958930153</v>
      </c>
    </row>
    <row r="68" spans="1:12" x14ac:dyDescent="0.2">
      <c r="A68" s="16">
        <v>59</v>
      </c>
      <c r="B68" s="21">
        <v>2</v>
      </c>
      <c r="C68" s="50">
        <v>620</v>
      </c>
      <c r="D68" s="21">
        <v>624</v>
      </c>
      <c r="E68" s="13">
        <v>0.5</v>
      </c>
      <c r="F68" s="14">
        <f t="shared" si="0"/>
        <v>3.2154340836012861E-3</v>
      </c>
      <c r="G68" s="14">
        <f t="shared" si="1"/>
        <v>3.210272873194221E-3</v>
      </c>
      <c r="H68" s="12">
        <f t="shared" si="6"/>
        <v>95850.847376980339</v>
      </c>
      <c r="I68" s="12">
        <f t="shared" si="4"/>
        <v>307.70737520699942</v>
      </c>
      <c r="J68" s="12">
        <f t="shared" si="2"/>
        <v>95696.993689376846</v>
      </c>
      <c r="K68" s="12">
        <f t="shared" si="3"/>
        <v>2598624.825844272</v>
      </c>
      <c r="L68" s="15">
        <f t="shared" si="5"/>
        <v>27.111130438147395</v>
      </c>
    </row>
    <row r="69" spans="1:12" x14ac:dyDescent="0.2">
      <c r="A69" s="16">
        <v>60</v>
      </c>
      <c r="B69" s="21">
        <v>2</v>
      </c>
      <c r="C69" s="50">
        <v>550</v>
      </c>
      <c r="D69" s="21">
        <v>612</v>
      </c>
      <c r="E69" s="13">
        <v>0.5</v>
      </c>
      <c r="F69" s="14">
        <f t="shared" si="0"/>
        <v>3.4423407917383822E-3</v>
      </c>
      <c r="G69" s="14">
        <f t="shared" si="1"/>
        <v>3.4364261168384879E-3</v>
      </c>
      <c r="H69" s="12">
        <f t="shared" si="6"/>
        <v>95543.140001773339</v>
      </c>
      <c r="I69" s="12">
        <f t="shared" si="4"/>
        <v>328.32694158684996</v>
      </c>
      <c r="J69" s="12">
        <f t="shared" si="2"/>
        <v>95378.976530979911</v>
      </c>
      <c r="K69" s="12">
        <f t="shared" si="3"/>
        <v>2502927.8321548952</v>
      </c>
      <c r="L69" s="15">
        <f t="shared" si="5"/>
        <v>26.196834561941749</v>
      </c>
    </row>
    <row r="70" spans="1:12" x14ac:dyDescent="0.2">
      <c r="A70" s="16">
        <v>61</v>
      </c>
      <c r="B70" s="21">
        <v>2</v>
      </c>
      <c r="C70" s="50">
        <v>627</v>
      </c>
      <c r="D70" s="21">
        <v>546</v>
      </c>
      <c r="E70" s="13">
        <v>0.5</v>
      </c>
      <c r="F70" s="14">
        <f t="shared" si="0"/>
        <v>3.4100596760443308E-3</v>
      </c>
      <c r="G70" s="14">
        <f t="shared" si="1"/>
        <v>3.4042553191489361E-3</v>
      </c>
      <c r="H70" s="12">
        <f t="shared" si="6"/>
        <v>95214.813060186483</v>
      </c>
      <c r="I70" s="12">
        <f t="shared" si="4"/>
        <v>324.13553382191145</v>
      </c>
      <c r="J70" s="12">
        <f t="shared" si="2"/>
        <v>95052.745293275526</v>
      </c>
      <c r="K70" s="12">
        <f t="shared" si="3"/>
        <v>2407548.8556239153</v>
      </c>
      <c r="L70" s="15">
        <f t="shared" si="5"/>
        <v>25.285444336293274</v>
      </c>
    </row>
    <row r="71" spans="1:12" x14ac:dyDescent="0.2">
      <c r="A71" s="16">
        <v>62</v>
      </c>
      <c r="B71" s="21">
        <v>1</v>
      </c>
      <c r="C71" s="50">
        <v>464</v>
      </c>
      <c r="D71" s="21">
        <v>630</v>
      </c>
      <c r="E71" s="13">
        <v>0.5</v>
      </c>
      <c r="F71" s="14">
        <f t="shared" si="0"/>
        <v>1.8281535648994515E-3</v>
      </c>
      <c r="G71" s="14">
        <f t="shared" si="1"/>
        <v>1.8264840182648401E-3</v>
      </c>
      <c r="H71" s="12">
        <f t="shared" si="6"/>
        <v>94890.677526364569</v>
      </c>
      <c r="I71" s="12">
        <f t="shared" si="4"/>
        <v>173.31630598422751</v>
      </c>
      <c r="J71" s="12">
        <f t="shared" si="2"/>
        <v>94804.019373372445</v>
      </c>
      <c r="K71" s="12">
        <f t="shared" si="3"/>
        <v>2312496.1103306399</v>
      </c>
      <c r="L71" s="15">
        <f t="shared" si="5"/>
        <v>24.370108535563279</v>
      </c>
    </row>
    <row r="72" spans="1:12" x14ac:dyDescent="0.2">
      <c r="A72" s="16">
        <v>63</v>
      </c>
      <c r="B72" s="21">
        <v>2</v>
      </c>
      <c r="C72" s="50">
        <v>398</v>
      </c>
      <c r="D72" s="21">
        <v>464</v>
      </c>
      <c r="E72" s="13">
        <v>0.5</v>
      </c>
      <c r="F72" s="14">
        <f t="shared" si="0"/>
        <v>4.6403712296983757E-3</v>
      </c>
      <c r="G72" s="14">
        <f t="shared" si="1"/>
        <v>4.6296296296296294E-3</v>
      </c>
      <c r="H72" s="12">
        <f t="shared" si="6"/>
        <v>94717.361220380335</v>
      </c>
      <c r="I72" s="12">
        <f t="shared" si="4"/>
        <v>438.50630194620521</v>
      </c>
      <c r="J72" s="12">
        <f t="shared" si="2"/>
        <v>94498.10806940723</v>
      </c>
      <c r="K72" s="12">
        <f t="shared" si="3"/>
        <v>2217692.0909572672</v>
      </c>
      <c r="L72" s="15">
        <f t="shared" si="5"/>
        <v>23.413786684759188</v>
      </c>
    </row>
    <row r="73" spans="1:12" x14ac:dyDescent="0.2">
      <c r="A73" s="16">
        <v>64</v>
      </c>
      <c r="B73" s="21">
        <v>1</v>
      </c>
      <c r="C73" s="50">
        <v>444</v>
      </c>
      <c r="D73" s="21">
        <v>400</v>
      </c>
      <c r="E73" s="13">
        <v>0.5</v>
      </c>
      <c r="F73" s="14">
        <f t="shared" ref="F73:F104" si="7">B73/((C73+D73)/2)</f>
        <v>2.3696682464454978E-3</v>
      </c>
      <c r="G73" s="14">
        <f t="shared" ref="G73:G103" si="8">F73/((1+(1-E73)*F73))</f>
        <v>2.3668639053254438E-3</v>
      </c>
      <c r="H73" s="12">
        <f t="shared" si="6"/>
        <v>94278.854918434125</v>
      </c>
      <c r="I73" s="12">
        <f t="shared" si="4"/>
        <v>223.14521874185593</v>
      </c>
      <c r="J73" s="12">
        <f t="shared" ref="J73:J103" si="9">H74+I73*E73</f>
        <v>94167.282309063186</v>
      </c>
      <c r="K73" s="12">
        <f t="shared" ref="K73:K97" si="10">K74+J73</f>
        <v>2123193.9828878599</v>
      </c>
      <c r="L73" s="15">
        <f t="shared" si="5"/>
        <v>22.520362436781323</v>
      </c>
    </row>
    <row r="74" spans="1:12" x14ac:dyDescent="0.2">
      <c r="A74" s="16">
        <v>65</v>
      </c>
      <c r="B74" s="21">
        <v>3</v>
      </c>
      <c r="C74" s="50">
        <v>365</v>
      </c>
      <c r="D74" s="21">
        <v>449</v>
      </c>
      <c r="E74" s="13">
        <v>0.5</v>
      </c>
      <c r="F74" s="14">
        <f t="shared" si="7"/>
        <v>7.3710073710073713E-3</v>
      </c>
      <c r="G74" s="14">
        <f t="shared" si="8"/>
        <v>7.3439412484700125E-3</v>
      </c>
      <c r="H74" s="12">
        <f t="shared" si="6"/>
        <v>94055.709699692263</v>
      </c>
      <c r="I74" s="12">
        <f t="shared" ref="I74:I103" si="11">H74*G74</f>
        <v>690.7396061176911</v>
      </c>
      <c r="J74" s="12">
        <f t="shared" si="9"/>
        <v>93710.339896633421</v>
      </c>
      <c r="K74" s="12">
        <f t="shared" si="10"/>
        <v>2029026.7005787967</v>
      </c>
      <c r="L74" s="15">
        <f t="shared" ref="L74:L103" si="12">K74/H74</f>
        <v>21.572605289537627</v>
      </c>
    </row>
    <row r="75" spans="1:12" x14ac:dyDescent="0.2">
      <c r="A75" s="16">
        <v>66</v>
      </c>
      <c r="B75" s="21">
        <v>3</v>
      </c>
      <c r="C75" s="50">
        <v>364</v>
      </c>
      <c r="D75" s="21">
        <v>359</v>
      </c>
      <c r="E75" s="13">
        <v>0.5</v>
      </c>
      <c r="F75" s="14">
        <f t="shared" si="7"/>
        <v>8.2987551867219917E-3</v>
      </c>
      <c r="G75" s="14">
        <f t="shared" si="8"/>
        <v>8.2644628099173556E-3</v>
      </c>
      <c r="H75" s="12">
        <f t="shared" ref="H75:H104" si="13">H74-I74</f>
        <v>93364.970093574579</v>
      </c>
      <c r="I75" s="12">
        <f t="shared" si="11"/>
        <v>771.6113230873932</v>
      </c>
      <c r="J75" s="12">
        <f t="shared" si="9"/>
        <v>92979.164432030884</v>
      </c>
      <c r="K75" s="12">
        <f t="shared" si="10"/>
        <v>1935316.3606821632</v>
      </c>
      <c r="L75" s="15">
        <f t="shared" si="12"/>
        <v>20.728506191803007</v>
      </c>
    </row>
    <row r="76" spans="1:12" x14ac:dyDescent="0.2">
      <c r="A76" s="16">
        <v>67</v>
      </c>
      <c r="B76" s="21">
        <v>3</v>
      </c>
      <c r="C76" s="50">
        <v>260</v>
      </c>
      <c r="D76" s="21">
        <v>357</v>
      </c>
      <c r="E76" s="13">
        <v>0.5</v>
      </c>
      <c r="F76" s="14">
        <f t="shared" si="7"/>
        <v>9.7244732576985422E-3</v>
      </c>
      <c r="G76" s="14">
        <f t="shared" si="8"/>
        <v>9.6774193548387101E-3</v>
      </c>
      <c r="H76" s="12">
        <f t="shared" si="13"/>
        <v>92593.35877048719</v>
      </c>
      <c r="I76" s="12">
        <f t="shared" si="11"/>
        <v>896.06476229503733</v>
      </c>
      <c r="J76" s="12">
        <f t="shared" si="9"/>
        <v>92145.32638933968</v>
      </c>
      <c r="K76" s="12">
        <f t="shared" si="10"/>
        <v>1842337.1962501323</v>
      </c>
      <c r="L76" s="15">
        <f t="shared" si="12"/>
        <v>19.897077076734696</v>
      </c>
    </row>
    <row r="77" spans="1:12" x14ac:dyDescent="0.2">
      <c r="A77" s="16">
        <v>68</v>
      </c>
      <c r="B77" s="21">
        <v>4</v>
      </c>
      <c r="C77" s="50">
        <v>236</v>
      </c>
      <c r="D77" s="21">
        <v>258</v>
      </c>
      <c r="E77" s="13">
        <v>0.5</v>
      </c>
      <c r="F77" s="14">
        <f t="shared" si="7"/>
        <v>1.6194331983805668E-2</v>
      </c>
      <c r="G77" s="14">
        <f t="shared" si="8"/>
        <v>1.6064257028112448E-2</v>
      </c>
      <c r="H77" s="12">
        <f t="shared" si="13"/>
        <v>91697.294008192155</v>
      </c>
      <c r="I77" s="12">
        <f t="shared" si="11"/>
        <v>1473.0488997299942</v>
      </c>
      <c r="J77" s="12">
        <f t="shared" si="9"/>
        <v>90960.769558327156</v>
      </c>
      <c r="K77" s="12">
        <f t="shared" si="10"/>
        <v>1750191.8698607925</v>
      </c>
      <c r="L77" s="15">
        <f t="shared" si="12"/>
        <v>19.0866250611979</v>
      </c>
    </row>
    <row r="78" spans="1:12" ht="15" x14ac:dyDescent="0.25">
      <c r="A78" s="16">
        <v>69</v>
      </c>
      <c r="B78">
        <v>0</v>
      </c>
      <c r="C78" s="50">
        <v>278</v>
      </c>
      <c r="D78" s="21">
        <v>236</v>
      </c>
      <c r="E78" s="13">
        <v>0.5</v>
      </c>
      <c r="F78" s="14">
        <f t="shared" si="7"/>
        <v>0</v>
      </c>
      <c r="G78" s="14">
        <f t="shared" si="8"/>
        <v>0</v>
      </c>
      <c r="H78" s="12">
        <f t="shared" si="13"/>
        <v>90224.245108462157</v>
      </c>
      <c r="I78" s="12">
        <f t="shared" si="11"/>
        <v>0</v>
      </c>
      <c r="J78" s="12">
        <f t="shared" si="9"/>
        <v>90224.245108462157</v>
      </c>
      <c r="K78" s="12">
        <f t="shared" si="10"/>
        <v>1659231.1003024655</v>
      </c>
      <c r="L78" s="15">
        <f t="shared" si="12"/>
        <v>18.390080164237869</v>
      </c>
    </row>
    <row r="79" spans="1:12" x14ac:dyDescent="0.2">
      <c r="A79" s="16">
        <v>70</v>
      </c>
      <c r="B79" s="21">
        <v>3</v>
      </c>
      <c r="C79" s="50">
        <v>177</v>
      </c>
      <c r="D79" s="21">
        <v>270</v>
      </c>
      <c r="E79" s="13">
        <v>0.5</v>
      </c>
      <c r="F79" s="14">
        <f t="shared" si="7"/>
        <v>1.3422818791946308E-2</v>
      </c>
      <c r="G79" s="14">
        <f t="shared" si="8"/>
        <v>1.3333333333333332E-2</v>
      </c>
      <c r="H79" s="12">
        <f t="shared" si="13"/>
        <v>90224.245108462157</v>
      </c>
      <c r="I79" s="12">
        <f t="shared" si="11"/>
        <v>1202.9899347794953</v>
      </c>
      <c r="J79" s="12">
        <f t="shared" si="9"/>
        <v>89622.750141072407</v>
      </c>
      <c r="K79" s="12">
        <f t="shared" si="10"/>
        <v>1569006.8551940033</v>
      </c>
      <c r="L79" s="15">
        <f t="shared" si="12"/>
        <v>17.390080164237869</v>
      </c>
    </row>
    <row r="80" spans="1:12" x14ac:dyDescent="0.2">
      <c r="A80" s="16">
        <v>71</v>
      </c>
      <c r="B80" s="21">
        <v>2</v>
      </c>
      <c r="C80" s="50">
        <v>207</v>
      </c>
      <c r="D80" s="21">
        <v>176</v>
      </c>
      <c r="E80" s="13">
        <v>0.5</v>
      </c>
      <c r="F80" s="14">
        <f t="shared" si="7"/>
        <v>1.0443864229765013E-2</v>
      </c>
      <c r="G80" s="14">
        <f t="shared" si="8"/>
        <v>1.038961038961039E-2</v>
      </c>
      <c r="H80" s="12">
        <f t="shared" si="13"/>
        <v>89021.255173682657</v>
      </c>
      <c r="I80" s="12">
        <f t="shared" si="11"/>
        <v>924.89615764865096</v>
      </c>
      <c r="J80" s="12">
        <f t="shared" si="9"/>
        <v>88558.807094858334</v>
      </c>
      <c r="K80" s="12">
        <f t="shared" si="10"/>
        <v>1479384.105052931</v>
      </c>
      <c r="L80" s="15">
        <f t="shared" si="12"/>
        <v>16.618324490781625</v>
      </c>
    </row>
    <row r="81" spans="1:12" x14ac:dyDescent="0.2">
      <c r="A81" s="16">
        <v>72</v>
      </c>
      <c r="B81" s="21">
        <v>2</v>
      </c>
      <c r="C81" s="50">
        <v>225</v>
      </c>
      <c r="D81" s="21">
        <v>203</v>
      </c>
      <c r="E81" s="13">
        <v>0.5</v>
      </c>
      <c r="F81" s="14">
        <f t="shared" si="7"/>
        <v>9.3457943925233638E-3</v>
      </c>
      <c r="G81" s="14">
        <f t="shared" si="8"/>
        <v>9.302325581395347E-3</v>
      </c>
      <c r="H81" s="12">
        <f t="shared" si="13"/>
        <v>88096.35901603401</v>
      </c>
      <c r="I81" s="12">
        <f t="shared" si="11"/>
        <v>819.50101410264176</v>
      </c>
      <c r="J81" s="12">
        <f t="shared" si="9"/>
        <v>87686.608508982681</v>
      </c>
      <c r="K81" s="12">
        <f t="shared" si="10"/>
        <v>1390825.2979580727</v>
      </c>
      <c r="L81" s="15">
        <f t="shared" si="12"/>
        <v>15.78754574527802</v>
      </c>
    </row>
    <row r="82" spans="1:12" x14ac:dyDescent="0.2">
      <c r="A82" s="16">
        <v>73</v>
      </c>
      <c r="B82" s="21">
        <v>2</v>
      </c>
      <c r="C82" s="50">
        <v>216</v>
      </c>
      <c r="D82" s="21">
        <v>218</v>
      </c>
      <c r="E82" s="13">
        <v>0.5</v>
      </c>
      <c r="F82" s="14">
        <f t="shared" si="7"/>
        <v>9.2165898617511521E-3</v>
      </c>
      <c r="G82" s="14">
        <f t="shared" si="8"/>
        <v>9.1743119266055034E-3</v>
      </c>
      <c r="H82" s="12">
        <f t="shared" si="13"/>
        <v>87276.858001931367</v>
      </c>
      <c r="I82" s="12">
        <f t="shared" si="11"/>
        <v>800.70511928377391</v>
      </c>
      <c r="J82" s="12">
        <f t="shared" si="9"/>
        <v>86876.50544228949</v>
      </c>
      <c r="K82" s="12">
        <f t="shared" si="10"/>
        <v>1303138.68944909</v>
      </c>
      <c r="L82" s="15">
        <f t="shared" si="12"/>
        <v>14.931090775750116</v>
      </c>
    </row>
    <row r="83" spans="1:12" x14ac:dyDescent="0.2">
      <c r="A83" s="16">
        <v>74</v>
      </c>
      <c r="B83" s="21">
        <v>6</v>
      </c>
      <c r="C83" s="50">
        <v>176</v>
      </c>
      <c r="D83" s="21">
        <v>212</v>
      </c>
      <c r="E83" s="13">
        <v>0.5</v>
      </c>
      <c r="F83" s="14">
        <f t="shared" si="7"/>
        <v>3.0927835051546393E-2</v>
      </c>
      <c r="G83" s="14">
        <f t="shared" si="8"/>
        <v>3.0456852791878174E-2</v>
      </c>
      <c r="H83" s="12">
        <f t="shared" si="13"/>
        <v>86476.152882647599</v>
      </c>
      <c r="I83" s="12">
        <f t="shared" si="11"/>
        <v>2633.7914583547495</v>
      </c>
      <c r="J83" s="12">
        <f t="shared" si="9"/>
        <v>85159.257153470215</v>
      </c>
      <c r="K83" s="12">
        <f t="shared" si="10"/>
        <v>1216262.1840068006</v>
      </c>
      <c r="L83" s="15">
        <f t="shared" si="12"/>
        <v>14.06471198663669</v>
      </c>
    </row>
    <row r="84" spans="1:12" x14ac:dyDescent="0.2">
      <c r="A84" s="16">
        <v>75</v>
      </c>
      <c r="B84" s="21">
        <v>4</v>
      </c>
      <c r="C84" s="50">
        <v>187</v>
      </c>
      <c r="D84" s="21">
        <v>173</v>
      </c>
      <c r="E84" s="13">
        <v>0.5</v>
      </c>
      <c r="F84" s="14">
        <f t="shared" si="7"/>
        <v>2.2222222222222223E-2</v>
      </c>
      <c r="G84" s="14">
        <f t="shared" si="8"/>
        <v>2.197802197802198E-2</v>
      </c>
      <c r="H84" s="12">
        <f t="shared" si="13"/>
        <v>83842.361424292845</v>
      </c>
      <c r="I84" s="12">
        <f t="shared" si="11"/>
        <v>1842.6892620723704</v>
      </c>
      <c r="J84" s="12">
        <f t="shared" si="9"/>
        <v>82921.016793256669</v>
      </c>
      <c r="K84" s="12">
        <f t="shared" si="10"/>
        <v>1131102.9268533303</v>
      </c>
      <c r="L84" s="15">
        <f t="shared" si="12"/>
        <v>13.490828593546743</v>
      </c>
    </row>
    <row r="85" spans="1:12" ht="15" x14ac:dyDescent="0.25">
      <c r="A85" s="16">
        <v>76</v>
      </c>
      <c r="B85">
        <v>0</v>
      </c>
      <c r="C85" s="50">
        <v>166</v>
      </c>
      <c r="D85" s="21">
        <v>184</v>
      </c>
      <c r="E85" s="13">
        <v>0.5</v>
      </c>
      <c r="F85" s="14">
        <f t="shared" si="7"/>
        <v>0</v>
      </c>
      <c r="G85" s="14">
        <f t="shared" si="8"/>
        <v>0</v>
      </c>
      <c r="H85" s="12">
        <f t="shared" si="13"/>
        <v>81999.672162220479</v>
      </c>
      <c r="I85" s="12">
        <f t="shared" si="11"/>
        <v>0</v>
      </c>
      <c r="J85" s="12">
        <f t="shared" si="9"/>
        <v>81999.672162220479</v>
      </c>
      <c r="K85" s="12">
        <f t="shared" si="10"/>
        <v>1048181.9100600736</v>
      </c>
      <c r="L85" s="15">
        <f t="shared" si="12"/>
        <v>12.782757325985994</v>
      </c>
    </row>
    <row r="86" spans="1:12" x14ac:dyDescent="0.2">
      <c r="A86" s="16">
        <v>77</v>
      </c>
      <c r="B86" s="21">
        <v>4</v>
      </c>
      <c r="C86" s="50">
        <v>177</v>
      </c>
      <c r="D86" s="21">
        <v>167</v>
      </c>
      <c r="E86" s="13">
        <v>0.5</v>
      </c>
      <c r="F86" s="14">
        <f t="shared" si="7"/>
        <v>2.3255813953488372E-2</v>
      </c>
      <c r="G86" s="14">
        <f t="shared" si="8"/>
        <v>2.2988505747126436E-2</v>
      </c>
      <c r="H86" s="12">
        <f t="shared" si="13"/>
        <v>81999.672162220479</v>
      </c>
      <c r="I86" s="12">
        <f t="shared" si="11"/>
        <v>1885.0499347636892</v>
      </c>
      <c r="J86" s="12">
        <f t="shared" si="9"/>
        <v>81057.147194838632</v>
      </c>
      <c r="K86" s="12">
        <f t="shared" si="10"/>
        <v>966182.23789785313</v>
      </c>
      <c r="L86" s="15">
        <f t="shared" si="12"/>
        <v>11.782757325985994</v>
      </c>
    </row>
    <row r="87" spans="1:12" x14ac:dyDescent="0.2">
      <c r="A87" s="16">
        <v>78</v>
      </c>
      <c r="B87" s="21">
        <v>2</v>
      </c>
      <c r="C87" s="50">
        <v>154</v>
      </c>
      <c r="D87" s="21">
        <v>177</v>
      </c>
      <c r="E87" s="13">
        <v>0.5</v>
      </c>
      <c r="F87" s="14">
        <f t="shared" si="7"/>
        <v>1.2084592145015106E-2</v>
      </c>
      <c r="G87" s="14">
        <f t="shared" si="8"/>
        <v>1.2012012012012012E-2</v>
      </c>
      <c r="H87" s="12">
        <f t="shared" si="13"/>
        <v>80114.622227456784</v>
      </c>
      <c r="I87" s="12">
        <f t="shared" si="11"/>
        <v>962.33780453401539</v>
      </c>
      <c r="J87" s="12">
        <f t="shared" si="9"/>
        <v>79633.453325189766</v>
      </c>
      <c r="K87" s="12">
        <f t="shared" si="10"/>
        <v>885125.09070301452</v>
      </c>
      <c r="L87" s="15">
        <f t="shared" si="12"/>
        <v>11.048233968950372</v>
      </c>
    </row>
    <row r="88" spans="1:12" x14ac:dyDescent="0.2">
      <c r="A88" s="16">
        <v>79</v>
      </c>
      <c r="B88" s="21">
        <v>9</v>
      </c>
      <c r="C88" s="50">
        <v>152</v>
      </c>
      <c r="D88" s="21">
        <v>147</v>
      </c>
      <c r="E88" s="13">
        <v>0.5</v>
      </c>
      <c r="F88" s="14">
        <f t="shared" si="7"/>
        <v>6.0200668896321072E-2</v>
      </c>
      <c r="G88" s="14">
        <f t="shared" si="8"/>
        <v>5.8441558441558447E-2</v>
      </c>
      <c r="H88" s="12">
        <f t="shared" si="13"/>
        <v>79152.284422922763</v>
      </c>
      <c r="I88" s="12">
        <f t="shared" si="11"/>
        <v>4625.782855885097</v>
      </c>
      <c r="J88" s="12">
        <f t="shared" si="9"/>
        <v>76839.392994980211</v>
      </c>
      <c r="K88" s="12">
        <f t="shared" si="10"/>
        <v>805491.63737782475</v>
      </c>
      <c r="L88" s="15">
        <f t="shared" si="12"/>
        <v>10.176479974651897</v>
      </c>
    </row>
    <row r="89" spans="1:12" x14ac:dyDescent="0.2">
      <c r="A89" s="16">
        <v>80</v>
      </c>
      <c r="B89" s="21">
        <v>8</v>
      </c>
      <c r="C89" s="50">
        <v>166</v>
      </c>
      <c r="D89" s="21">
        <v>147</v>
      </c>
      <c r="E89" s="13">
        <v>0.5</v>
      </c>
      <c r="F89" s="14">
        <f t="shared" si="7"/>
        <v>5.1118210862619806E-2</v>
      </c>
      <c r="G89" s="14">
        <f t="shared" si="8"/>
        <v>4.9844236760124616E-2</v>
      </c>
      <c r="H89" s="12">
        <f t="shared" si="13"/>
        <v>74526.50156703766</v>
      </c>
      <c r="I89" s="12">
        <f t="shared" si="11"/>
        <v>3714.7165890112233</v>
      </c>
      <c r="J89" s="12">
        <f t="shared" si="9"/>
        <v>72669.143272532048</v>
      </c>
      <c r="K89" s="12">
        <f t="shared" si="10"/>
        <v>728652.24438284454</v>
      </c>
      <c r="L89" s="15">
        <f t="shared" si="12"/>
        <v>9.7770890765268437</v>
      </c>
    </row>
    <row r="90" spans="1:12" x14ac:dyDescent="0.2">
      <c r="A90" s="16">
        <v>81</v>
      </c>
      <c r="B90" s="21">
        <v>7</v>
      </c>
      <c r="C90" s="50">
        <v>135</v>
      </c>
      <c r="D90" s="21">
        <v>158</v>
      </c>
      <c r="E90" s="13">
        <v>0.5</v>
      </c>
      <c r="F90" s="14">
        <f t="shared" si="7"/>
        <v>4.778156996587031E-2</v>
      </c>
      <c r="G90" s="14">
        <f t="shared" si="8"/>
        <v>4.6666666666666676E-2</v>
      </c>
      <c r="H90" s="12">
        <f t="shared" si="13"/>
        <v>70811.784978026437</v>
      </c>
      <c r="I90" s="12">
        <f t="shared" si="11"/>
        <v>3304.5499656412344</v>
      </c>
      <c r="J90" s="12">
        <f t="shared" si="9"/>
        <v>69159.509995205823</v>
      </c>
      <c r="K90" s="12">
        <f t="shared" si="10"/>
        <v>655983.10111031251</v>
      </c>
      <c r="L90" s="15">
        <f t="shared" si="12"/>
        <v>9.2637560444757927</v>
      </c>
    </row>
    <row r="91" spans="1:12" x14ac:dyDescent="0.2">
      <c r="A91" s="16">
        <v>82</v>
      </c>
      <c r="B91" s="21">
        <v>6</v>
      </c>
      <c r="C91" s="50">
        <v>109</v>
      </c>
      <c r="D91" s="21">
        <v>125</v>
      </c>
      <c r="E91" s="13">
        <v>0.5</v>
      </c>
      <c r="F91" s="14">
        <f t="shared" si="7"/>
        <v>5.128205128205128E-2</v>
      </c>
      <c r="G91" s="14">
        <f t="shared" si="8"/>
        <v>0.05</v>
      </c>
      <c r="H91" s="12">
        <f t="shared" si="13"/>
        <v>67507.235012385208</v>
      </c>
      <c r="I91" s="12">
        <f t="shared" si="11"/>
        <v>3375.3617506192604</v>
      </c>
      <c r="J91" s="12">
        <f t="shared" si="9"/>
        <v>65819.554137075582</v>
      </c>
      <c r="K91" s="12">
        <f t="shared" si="10"/>
        <v>586823.59111510671</v>
      </c>
      <c r="L91" s="15">
        <f t="shared" si="12"/>
        <v>8.6927510956039775</v>
      </c>
    </row>
    <row r="92" spans="1:12" x14ac:dyDescent="0.2">
      <c r="A92" s="16">
        <v>83</v>
      </c>
      <c r="B92" s="21">
        <v>4</v>
      </c>
      <c r="C92" s="50">
        <v>136</v>
      </c>
      <c r="D92" s="21">
        <v>107</v>
      </c>
      <c r="E92" s="13">
        <v>0.5</v>
      </c>
      <c r="F92" s="14">
        <f t="shared" si="7"/>
        <v>3.292181069958848E-2</v>
      </c>
      <c r="G92" s="14">
        <f t="shared" si="8"/>
        <v>3.2388663967611343E-2</v>
      </c>
      <c r="H92" s="12">
        <f t="shared" si="13"/>
        <v>64131.873261765948</v>
      </c>
      <c r="I92" s="12">
        <f t="shared" si="11"/>
        <v>2077.1456926887763</v>
      </c>
      <c r="J92" s="12">
        <f t="shared" si="9"/>
        <v>63093.30041542156</v>
      </c>
      <c r="K92" s="12">
        <f t="shared" si="10"/>
        <v>521004.0369780311</v>
      </c>
      <c r="L92" s="15">
        <f t="shared" si="12"/>
        <v>8.1239485216883978</v>
      </c>
    </row>
    <row r="93" spans="1:12" x14ac:dyDescent="0.2">
      <c r="A93" s="16">
        <v>84</v>
      </c>
      <c r="B93" s="21">
        <v>2</v>
      </c>
      <c r="C93" s="50">
        <v>101</v>
      </c>
      <c r="D93" s="21">
        <v>128</v>
      </c>
      <c r="E93" s="13">
        <v>0.5</v>
      </c>
      <c r="F93" s="14">
        <f t="shared" si="7"/>
        <v>1.7467248908296942E-2</v>
      </c>
      <c r="G93" s="14">
        <f t="shared" si="8"/>
        <v>1.7316017316017316E-2</v>
      </c>
      <c r="H93" s="12">
        <f t="shared" si="13"/>
        <v>62054.727569077171</v>
      </c>
      <c r="I93" s="12">
        <f t="shared" si="11"/>
        <v>1074.5407371268775</v>
      </c>
      <c r="J93" s="12">
        <f t="shared" si="9"/>
        <v>61517.457200513738</v>
      </c>
      <c r="K93" s="12">
        <f t="shared" si="10"/>
        <v>457910.73656260956</v>
      </c>
      <c r="L93" s="15">
        <f t="shared" si="12"/>
        <v>7.3791434512846612</v>
      </c>
    </row>
    <row r="94" spans="1:12" x14ac:dyDescent="0.2">
      <c r="A94" s="16">
        <v>85</v>
      </c>
      <c r="B94" s="21">
        <v>8</v>
      </c>
      <c r="C94" s="50">
        <v>92</v>
      </c>
      <c r="D94" s="21">
        <v>97</v>
      </c>
      <c r="E94" s="13">
        <v>0.5</v>
      </c>
      <c r="F94" s="14">
        <f t="shared" si="7"/>
        <v>8.4656084656084651E-2</v>
      </c>
      <c r="G94" s="14">
        <f t="shared" si="8"/>
        <v>8.1218274111675121E-2</v>
      </c>
      <c r="H94" s="12">
        <f t="shared" si="13"/>
        <v>60980.186831950297</v>
      </c>
      <c r="I94" s="12">
        <f t="shared" si="11"/>
        <v>4952.7055294985012</v>
      </c>
      <c r="J94" s="12">
        <f t="shared" si="9"/>
        <v>58503.834067201045</v>
      </c>
      <c r="K94" s="12">
        <f t="shared" si="10"/>
        <v>396393.27936209581</v>
      </c>
      <c r="L94" s="15">
        <f t="shared" si="12"/>
        <v>6.5003618380914387</v>
      </c>
    </row>
    <row r="95" spans="1:12" x14ac:dyDescent="0.2">
      <c r="A95" s="16">
        <v>86</v>
      </c>
      <c r="B95" s="21">
        <v>5</v>
      </c>
      <c r="C95" s="50">
        <v>87</v>
      </c>
      <c r="D95" s="21">
        <v>84</v>
      </c>
      <c r="E95" s="13">
        <v>0.5</v>
      </c>
      <c r="F95" s="14">
        <f t="shared" si="7"/>
        <v>5.8479532163742687E-2</v>
      </c>
      <c r="G95" s="14">
        <f t="shared" si="8"/>
        <v>5.6818181818181816E-2</v>
      </c>
      <c r="H95" s="12">
        <f t="shared" si="13"/>
        <v>56027.481302451793</v>
      </c>
      <c r="I95" s="12">
        <f t="shared" si="11"/>
        <v>3183.3796194574879</v>
      </c>
      <c r="J95" s="12">
        <f t="shared" si="9"/>
        <v>54435.791492723045</v>
      </c>
      <c r="K95" s="12">
        <f t="shared" si="10"/>
        <v>337889.44529489474</v>
      </c>
      <c r="L95" s="15">
        <f t="shared" si="12"/>
        <v>6.0307805641105716</v>
      </c>
    </row>
    <row r="96" spans="1:12" x14ac:dyDescent="0.2">
      <c r="A96" s="16">
        <v>87</v>
      </c>
      <c r="B96" s="21">
        <v>10</v>
      </c>
      <c r="C96" s="50">
        <v>64</v>
      </c>
      <c r="D96" s="21">
        <v>84</v>
      </c>
      <c r="E96" s="13">
        <v>0.5</v>
      </c>
      <c r="F96" s="14">
        <f t="shared" si="7"/>
        <v>0.13513513513513514</v>
      </c>
      <c r="G96" s="14">
        <f t="shared" si="8"/>
        <v>0.12658227848101267</v>
      </c>
      <c r="H96" s="12">
        <f t="shared" si="13"/>
        <v>52844.101682994304</v>
      </c>
      <c r="I96" s="12">
        <f t="shared" si="11"/>
        <v>6689.1267953157349</v>
      </c>
      <c r="J96" s="12">
        <f t="shared" si="9"/>
        <v>49499.538285336435</v>
      </c>
      <c r="K96" s="12">
        <f t="shared" si="10"/>
        <v>283453.6538021717</v>
      </c>
      <c r="L96" s="15">
        <f t="shared" si="12"/>
        <v>5.3639601161654262</v>
      </c>
    </row>
    <row r="97" spans="1:12" x14ac:dyDescent="0.2">
      <c r="A97" s="16">
        <v>88</v>
      </c>
      <c r="B97" s="21">
        <v>3</v>
      </c>
      <c r="C97" s="50">
        <v>59</v>
      </c>
      <c r="D97" s="21">
        <v>62</v>
      </c>
      <c r="E97" s="13">
        <v>0.5</v>
      </c>
      <c r="F97" s="14">
        <f t="shared" si="7"/>
        <v>4.9586776859504134E-2</v>
      </c>
      <c r="G97" s="14">
        <f t="shared" si="8"/>
        <v>4.8387096774193554E-2</v>
      </c>
      <c r="H97" s="12">
        <f t="shared" si="13"/>
        <v>46154.974887678567</v>
      </c>
      <c r="I97" s="12">
        <f t="shared" si="11"/>
        <v>2233.305236500576</v>
      </c>
      <c r="J97" s="12">
        <f t="shared" si="9"/>
        <v>45038.322269428274</v>
      </c>
      <c r="K97" s="12">
        <f t="shared" si="10"/>
        <v>233954.11551683524</v>
      </c>
      <c r="L97" s="15">
        <f t="shared" si="12"/>
        <v>5.0688818721314295</v>
      </c>
    </row>
    <row r="98" spans="1:12" x14ac:dyDescent="0.2">
      <c r="A98" s="16">
        <v>89</v>
      </c>
      <c r="B98" s="21">
        <v>7</v>
      </c>
      <c r="C98" s="50">
        <v>53</v>
      </c>
      <c r="D98" s="21">
        <v>55</v>
      </c>
      <c r="E98" s="13">
        <v>0.5</v>
      </c>
      <c r="F98" s="14">
        <f t="shared" si="7"/>
        <v>0.12962962962962962</v>
      </c>
      <c r="G98" s="14">
        <f t="shared" si="8"/>
        <v>0.1217391304347826</v>
      </c>
      <c r="H98" s="12">
        <f t="shared" si="13"/>
        <v>43921.669651177988</v>
      </c>
      <c r="I98" s="12">
        <f t="shared" si="11"/>
        <v>5346.9858705781899</v>
      </c>
      <c r="J98" s="12">
        <f t="shared" si="9"/>
        <v>41248.176715888898</v>
      </c>
      <c r="K98" s="12">
        <f>K99+J98</f>
        <v>188915.79324740695</v>
      </c>
      <c r="L98" s="15">
        <f t="shared" si="12"/>
        <v>4.301197899527943</v>
      </c>
    </row>
    <row r="99" spans="1:12" x14ac:dyDescent="0.2">
      <c r="A99" s="16">
        <v>90</v>
      </c>
      <c r="B99" s="21">
        <v>7</v>
      </c>
      <c r="C99" s="50">
        <v>48</v>
      </c>
      <c r="D99" s="21">
        <v>49</v>
      </c>
      <c r="E99" s="24">
        <v>0.5</v>
      </c>
      <c r="F99" s="25">
        <f t="shared" si="7"/>
        <v>0.14432989690721648</v>
      </c>
      <c r="G99" s="25">
        <f t="shared" si="8"/>
        <v>0.13461538461538461</v>
      </c>
      <c r="H99" s="26">
        <f t="shared" si="13"/>
        <v>38574.6837805998</v>
      </c>
      <c r="I99" s="26">
        <f t="shared" si="11"/>
        <v>5192.7458935422801</v>
      </c>
      <c r="J99" s="26">
        <f t="shared" si="9"/>
        <v>35978.310833828655</v>
      </c>
      <c r="K99" s="26">
        <f t="shared" ref="K99:K102" si="14">K100+J99</f>
        <v>147667.61653151806</v>
      </c>
      <c r="L99" s="17">
        <f t="shared" si="12"/>
        <v>3.8280966182743899</v>
      </c>
    </row>
    <row r="100" spans="1:12" x14ac:dyDescent="0.2">
      <c r="A100" s="16">
        <v>91</v>
      </c>
      <c r="B100" s="21">
        <v>5</v>
      </c>
      <c r="C100" s="50">
        <v>37</v>
      </c>
      <c r="D100" s="21">
        <v>38</v>
      </c>
      <c r="E100" s="24">
        <v>0.5</v>
      </c>
      <c r="F100" s="25">
        <f t="shared" si="7"/>
        <v>0.13333333333333333</v>
      </c>
      <c r="G100" s="25">
        <f t="shared" si="8"/>
        <v>0.125</v>
      </c>
      <c r="H100" s="26">
        <f t="shared" si="13"/>
        <v>33381.937887057516</v>
      </c>
      <c r="I100" s="26">
        <f t="shared" si="11"/>
        <v>4172.7422358821896</v>
      </c>
      <c r="J100" s="26">
        <f t="shared" si="9"/>
        <v>31295.56676911642</v>
      </c>
      <c r="K100" s="26">
        <f t="shared" si="14"/>
        <v>111689.30569768941</v>
      </c>
      <c r="L100" s="17">
        <f t="shared" si="12"/>
        <v>3.3458005366726291</v>
      </c>
    </row>
    <row r="101" spans="1:12" x14ac:dyDescent="0.2">
      <c r="A101" s="16">
        <v>92</v>
      </c>
      <c r="B101" s="21">
        <v>3</v>
      </c>
      <c r="C101" s="50">
        <v>28</v>
      </c>
      <c r="D101" s="21">
        <v>34</v>
      </c>
      <c r="E101" s="24">
        <v>0.5</v>
      </c>
      <c r="F101" s="25">
        <f t="shared" si="7"/>
        <v>9.6774193548387094E-2</v>
      </c>
      <c r="G101" s="25">
        <f t="shared" si="8"/>
        <v>9.2307692307692313E-2</v>
      </c>
      <c r="H101" s="26">
        <f t="shared" si="13"/>
        <v>29209.195651175327</v>
      </c>
      <c r="I101" s="26">
        <f t="shared" si="11"/>
        <v>2696.2334447238763</v>
      </c>
      <c r="J101" s="26">
        <f t="shared" si="9"/>
        <v>27861.078928813389</v>
      </c>
      <c r="K101" s="26">
        <f t="shared" si="14"/>
        <v>80393.738928573002</v>
      </c>
      <c r="L101" s="17">
        <f t="shared" si="12"/>
        <v>2.7523434704830052</v>
      </c>
    </row>
    <row r="102" spans="1:12" x14ac:dyDescent="0.2">
      <c r="A102" s="16">
        <v>93</v>
      </c>
      <c r="B102" s="21">
        <v>2</v>
      </c>
      <c r="C102" s="50">
        <v>25</v>
      </c>
      <c r="D102" s="21">
        <v>26</v>
      </c>
      <c r="E102" s="24">
        <v>0.5</v>
      </c>
      <c r="F102" s="25">
        <f t="shared" si="7"/>
        <v>7.8431372549019607E-2</v>
      </c>
      <c r="G102" s="25">
        <f t="shared" si="8"/>
        <v>7.5471698113207544E-2</v>
      </c>
      <c r="H102" s="26">
        <f t="shared" si="13"/>
        <v>26512.962206451451</v>
      </c>
      <c r="I102" s="26">
        <f t="shared" si="11"/>
        <v>2000.978279732185</v>
      </c>
      <c r="J102" s="26">
        <f t="shared" si="9"/>
        <v>25512.473066585357</v>
      </c>
      <c r="K102" s="26">
        <f t="shared" si="14"/>
        <v>52532.65999975962</v>
      </c>
      <c r="L102" s="17">
        <f t="shared" si="12"/>
        <v>1.9813953488372094</v>
      </c>
    </row>
    <row r="103" spans="1:12" x14ac:dyDescent="0.2">
      <c r="A103" s="16">
        <v>94</v>
      </c>
      <c r="B103" s="21">
        <v>3</v>
      </c>
      <c r="C103" s="50">
        <v>23</v>
      </c>
      <c r="D103" s="21">
        <v>17</v>
      </c>
      <c r="E103" s="24">
        <v>0.5</v>
      </c>
      <c r="F103" s="25">
        <f t="shared" si="7"/>
        <v>0.15</v>
      </c>
      <c r="G103" s="25">
        <f t="shared" si="8"/>
        <v>0.13953488372093023</v>
      </c>
      <c r="H103" s="26">
        <f t="shared" si="13"/>
        <v>24511.983926719266</v>
      </c>
      <c r="I103" s="26">
        <f t="shared" si="11"/>
        <v>3420.2768269840835</v>
      </c>
      <c r="J103" s="26">
        <f t="shared" si="9"/>
        <v>22801.845513227225</v>
      </c>
      <c r="K103" s="26">
        <f>K104+J103</f>
        <v>27020.186933174264</v>
      </c>
      <c r="L103" s="17">
        <f t="shared" si="12"/>
        <v>1.102325581395349</v>
      </c>
    </row>
    <row r="104" spans="1:12" x14ac:dyDescent="0.2">
      <c r="A104" s="16" t="s">
        <v>22</v>
      </c>
      <c r="B104" s="21">
        <v>10</v>
      </c>
      <c r="C104" s="50">
        <v>47</v>
      </c>
      <c r="D104" s="21">
        <v>53</v>
      </c>
      <c r="E104" s="24"/>
      <c r="F104" s="25">
        <f t="shared" si="7"/>
        <v>0.2</v>
      </c>
      <c r="G104" s="25">
        <v>1</v>
      </c>
      <c r="H104" s="26">
        <f t="shared" si="13"/>
        <v>21091.707099735184</v>
      </c>
      <c r="I104" s="26">
        <f>H104*G104</f>
        <v>21091.707099735184</v>
      </c>
      <c r="J104" s="26">
        <f>H104*F104</f>
        <v>4218.3414199470371</v>
      </c>
      <c r="K104" s="26">
        <f>J104</f>
        <v>4218.3414199470371</v>
      </c>
      <c r="L104" s="17">
        <f>K104/H104</f>
        <v>0.2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31"/>
      <c r="C107" s="31"/>
      <c r="D107" s="31"/>
      <c r="H107" s="31"/>
      <c r="I107" s="31"/>
      <c r="J107" s="31"/>
      <c r="K107" s="31"/>
      <c r="L107" s="28"/>
    </row>
    <row r="108" spans="1:12" s="29" customFormat="1" ht="11.25" x14ac:dyDescent="0.2">
      <c r="A108" s="32" t="s">
        <v>11</v>
      </c>
      <c r="B108" s="33"/>
      <c r="C108" s="33"/>
      <c r="D108" s="33"/>
      <c r="E108" s="34"/>
      <c r="F108" s="34"/>
      <c r="G108" s="34"/>
      <c r="H108" s="33"/>
      <c r="I108" s="33"/>
      <c r="J108" s="33"/>
      <c r="K108" s="33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53</v>
      </c>
      <c r="B120" s="31"/>
      <c r="C120" s="31"/>
      <c r="D120" s="31"/>
      <c r="H120" s="31"/>
      <c r="I120" s="31"/>
      <c r="J120" s="31"/>
      <c r="K120" s="31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">
      <c r="L124" s="20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O10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8" customWidth="1"/>
    <col min="2" max="15" width="10.7109375" style="8" customWidth="1"/>
    <col min="16" max="239" width="11.42578125" style="9"/>
    <col min="240" max="240" width="10" style="9" customWidth="1"/>
    <col min="241" max="270" width="10.7109375" style="9" customWidth="1"/>
    <col min="271" max="495" width="11.42578125" style="9"/>
    <col min="496" max="496" width="10" style="9" customWidth="1"/>
    <col min="497" max="526" width="10.7109375" style="9" customWidth="1"/>
    <col min="527" max="751" width="11.42578125" style="9"/>
    <col min="752" max="752" width="10" style="9" customWidth="1"/>
    <col min="753" max="782" width="10.7109375" style="9" customWidth="1"/>
    <col min="783" max="1007" width="11.42578125" style="9"/>
    <col min="1008" max="1008" width="10" style="9" customWidth="1"/>
    <col min="1009" max="1038" width="10.7109375" style="9" customWidth="1"/>
    <col min="1039" max="1263" width="11.42578125" style="9"/>
    <col min="1264" max="1264" width="10" style="9" customWidth="1"/>
    <col min="1265" max="1294" width="10.7109375" style="9" customWidth="1"/>
    <col min="1295" max="1519" width="11.42578125" style="9"/>
    <col min="1520" max="1520" width="10" style="9" customWidth="1"/>
    <col min="1521" max="1550" width="10.7109375" style="9" customWidth="1"/>
    <col min="1551" max="1775" width="11.42578125" style="9"/>
    <col min="1776" max="1776" width="10" style="9" customWidth="1"/>
    <col min="1777" max="1806" width="10.7109375" style="9" customWidth="1"/>
    <col min="1807" max="2031" width="11.42578125" style="9"/>
    <col min="2032" max="2032" width="10" style="9" customWidth="1"/>
    <col min="2033" max="2062" width="10.7109375" style="9" customWidth="1"/>
    <col min="2063" max="2287" width="11.42578125" style="9"/>
    <col min="2288" max="2288" width="10" style="9" customWidth="1"/>
    <col min="2289" max="2318" width="10.7109375" style="9" customWidth="1"/>
    <col min="2319" max="2543" width="11.42578125" style="9"/>
    <col min="2544" max="2544" width="10" style="9" customWidth="1"/>
    <col min="2545" max="2574" width="10.7109375" style="9" customWidth="1"/>
    <col min="2575" max="2799" width="11.42578125" style="9"/>
    <col min="2800" max="2800" width="10" style="9" customWidth="1"/>
    <col min="2801" max="2830" width="10.7109375" style="9" customWidth="1"/>
    <col min="2831" max="3055" width="11.42578125" style="9"/>
    <col min="3056" max="3056" width="10" style="9" customWidth="1"/>
    <col min="3057" max="3086" width="10.7109375" style="9" customWidth="1"/>
    <col min="3087" max="3311" width="11.42578125" style="9"/>
    <col min="3312" max="3312" width="10" style="9" customWidth="1"/>
    <col min="3313" max="3342" width="10.7109375" style="9" customWidth="1"/>
    <col min="3343" max="3567" width="11.42578125" style="9"/>
    <col min="3568" max="3568" width="10" style="9" customWidth="1"/>
    <col min="3569" max="3598" width="10.7109375" style="9" customWidth="1"/>
    <col min="3599" max="3823" width="11.42578125" style="9"/>
    <col min="3824" max="3824" width="10" style="9" customWidth="1"/>
    <col min="3825" max="3854" width="10.7109375" style="9" customWidth="1"/>
    <col min="3855" max="4079" width="11.42578125" style="9"/>
    <col min="4080" max="4080" width="10" style="9" customWidth="1"/>
    <col min="4081" max="4110" width="10.7109375" style="9" customWidth="1"/>
    <col min="4111" max="4335" width="11.42578125" style="9"/>
    <col min="4336" max="4336" width="10" style="9" customWidth="1"/>
    <col min="4337" max="4366" width="10.7109375" style="9" customWidth="1"/>
    <col min="4367" max="4591" width="11.42578125" style="9"/>
    <col min="4592" max="4592" width="10" style="9" customWidth="1"/>
    <col min="4593" max="4622" width="10.7109375" style="9" customWidth="1"/>
    <col min="4623" max="4847" width="11.42578125" style="9"/>
    <col min="4848" max="4848" width="10" style="9" customWidth="1"/>
    <col min="4849" max="4878" width="10.7109375" style="9" customWidth="1"/>
    <col min="4879" max="5103" width="11.42578125" style="9"/>
    <col min="5104" max="5104" width="10" style="9" customWidth="1"/>
    <col min="5105" max="5134" width="10.7109375" style="9" customWidth="1"/>
    <col min="5135" max="5359" width="11.42578125" style="9"/>
    <col min="5360" max="5360" width="10" style="9" customWidth="1"/>
    <col min="5361" max="5390" width="10.7109375" style="9" customWidth="1"/>
    <col min="5391" max="5615" width="11.42578125" style="9"/>
    <col min="5616" max="5616" width="10" style="9" customWidth="1"/>
    <col min="5617" max="5646" width="10.7109375" style="9" customWidth="1"/>
    <col min="5647" max="5871" width="11.42578125" style="9"/>
    <col min="5872" max="5872" width="10" style="9" customWidth="1"/>
    <col min="5873" max="5902" width="10.7109375" style="9" customWidth="1"/>
    <col min="5903" max="6127" width="11.42578125" style="9"/>
    <col min="6128" max="6128" width="10" style="9" customWidth="1"/>
    <col min="6129" max="6158" width="10.7109375" style="9" customWidth="1"/>
    <col min="6159" max="6383" width="11.42578125" style="9"/>
    <col min="6384" max="6384" width="10" style="9" customWidth="1"/>
    <col min="6385" max="6414" width="10.7109375" style="9" customWidth="1"/>
    <col min="6415" max="6639" width="11.42578125" style="9"/>
    <col min="6640" max="6640" width="10" style="9" customWidth="1"/>
    <col min="6641" max="6670" width="10.7109375" style="9" customWidth="1"/>
    <col min="6671" max="6895" width="11.42578125" style="9"/>
    <col min="6896" max="6896" width="10" style="9" customWidth="1"/>
    <col min="6897" max="6926" width="10.7109375" style="9" customWidth="1"/>
    <col min="6927" max="7151" width="11.42578125" style="9"/>
    <col min="7152" max="7152" width="10" style="9" customWidth="1"/>
    <col min="7153" max="7182" width="10.7109375" style="9" customWidth="1"/>
    <col min="7183" max="7407" width="11.42578125" style="9"/>
    <col min="7408" max="7408" width="10" style="9" customWidth="1"/>
    <col min="7409" max="7438" width="10.7109375" style="9" customWidth="1"/>
    <col min="7439" max="7663" width="11.42578125" style="9"/>
    <col min="7664" max="7664" width="10" style="9" customWidth="1"/>
    <col min="7665" max="7694" width="10.7109375" style="9" customWidth="1"/>
    <col min="7695" max="7919" width="11.42578125" style="9"/>
    <col min="7920" max="7920" width="10" style="9" customWidth="1"/>
    <col min="7921" max="7950" width="10.7109375" style="9" customWidth="1"/>
    <col min="7951" max="8175" width="11.42578125" style="9"/>
    <col min="8176" max="8176" width="10" style="9" customWidth="1"/>
    <col min="8177" max="8206" width="10.7109375" style="9" customWidth="1"/>
    <col min="8207" max="8431" width="11.42578125" style="9"/>
    <col min="8432" max="8432" width="10" style="9" customWidth="1"/>
    <col min="8433" max="8462" width="10.7109375" style="9" customWidth="1"/>
    <col min="8463" max="8687" width="11.42578125" style="9"/>
    <col min="8688" max="8688" width="10" style="9" customWidth="1"/>
    <col min="8689" max="8718" width="10.7109375" style="9" customWidth="1"/>
    <col min="8719" max="8943" width="11.42578125" style="9"/>
    <col min="8944" max="8944" width="10" style="9" customWidth="1"/>
    <col min="8945" max="8974" width="10.7109375" style="9" customWidth="1"/>
    <col min="8975" max="9199" width="11.42578125" style="9"/>
    <col min="9200" max="9200" width="10" style="9" customWidth="1"/>
    <col min="9201" max="9230" width="10.7109375" style="9" customWidth="1"/>
    <col min="9231" max="9455" width="11.42578125" style="9"/>
    <col min="9456" max="9456" width="10" style="9" customWidth="1"/>
    <col min="9457" max="9486" width="10.7109375" style="9" customWidth="1"/>
    <col min="9487" max="9711" width="11.42578125" style="9"/>
    <col min="9712" max="9712" width="10" style="9" customWidth="1"/>
    <col min="9713" max="9742" width="10.7109375" style="9" customWidth="1"/>
    <col min="9743" max="9967" width="11.42578125" style="9"/>
    <col min="9968" max="9968" width="10" style="9" customWidth="1"/>
    <col min="9969" max="9998" width="10.7109375" style="9" customWidth="1"/>
    <col min="9999" max="10223" width="11.42578125" style="9"/>
    <col min="10224" max="10224" width="10" style="9" customWidth="1"/>
    <col min="10225" max="10254" width="10.7109375" style="9" customWidth="1"/>
    <col min="10255" max="10479" width="11.42578125" style="9"/>
    <col min="10480" max="10480" width="10" style="9" customWidth="1"/>
    <col min="10481" max="10510" width="10.7109375" style="9" customWidth="1"/>
    <col min="10511" max="10735" width="11.42578125" style="9"/>
    <col min="10736" max="10736" width="10" style="9" customWidth="1"/>
    <col min="10737" max="10766" width="10.7109375" style="9" customWidth="1"/>
    <col min="10767" max="10991" width="11.42578125" style="9"/>
    <col min="10992" max="10992" width="10" style="9" customWidth="1"/>
    <col min="10993" max="11022" width="10.7109375" style="9" customWidth="1"/>
    <col min="11023" max="11247" width="11.42578125" style="9"/>
    <col min="11248" max="11248" width="10" style="9" customWidth="1"/>
    <col min="11249" max="11278" width="10.7109375" style="9" customWidth="1"/>
    <col min="11279" max="11503" width="11.42578125" style="9"/>
    <col min="11504" max="11504" width="10" style="9" customWidth="1"/>
    <col min="11505" max="11534" width="10.7109375" style="9" customWidth="1"/>
    <col min="11535" max="11759" width="11.42578125" style="9"/>
    <col min="11760" max="11760" width="10" style="9" customWidth="1"/>
    <col min="11761" max="11790" width="10.7109375" style="9" customWidth="1"/>
    <col min="11791" max="12015" width="11.42578125" style="9"/>
    <col min="12016" max="12016" width="10" style="9" customWidth="1"/>
    <col min="12017" max="12046" width="10.7109375" style="9" customWidth="1"/>
    <col min="12047" max="12271" width="11.42578125" style="9"/>
    <col min="12272" max="12272" width="10" style="9" customWidth="1"/>
    <col min="12273" max="12302" width="10.7109375" style="9" customWidth="1"/>
    <col min="12303" max="12527" width="11.42578125" style="9"/>
    <col min="12528" max="12528" width="10" style="9" customWidth="1"/>
    <col min="12529" max="12558" width="10.7109375" style="9" customWidth="1"/>
    <col min="12559" max="12783" width="11.42578125" style="9"/>
    <col min="12784" max="12784" width="10" style="9" customWidth="1"/>
    <col min="12785" max="12814" width="10.7109375" style="9" customWidth="1"/>
    <col min="12815" max="13039" width="11.42578125" style="9"/>
    <col min="13040" max="13040" width="10" style="9" customWidth="1"/>
    <col min="13041" max="13070" width="10.7109375" style="9" customWidth="1"/>
    <col min="13071" max="13295" width="11.42578125" style="9"/>
    <col min="13296" max="13296" width="10" style="9" customWidth="1"/>
    <col min="13297" max="13326" width="10.7109375" style="9" customWidth="1"/>
    <col min="13327" max="13551" width="11.42578125" style="9"/>
    <col min="13552" max="13552" width="10" style="9" customWidth="1"/>
    <col min="13553" max="13582" width="10.7109375" style="9" customWidth="1"/>
    <col min="13583" max="13807" width="11.42578125" style="9"/>
    <col min="13808" max="13808" width="10" style="9" customWidth="1"/>
    <col min="13809" max="13838" width="10.7109375" style="9" customWidth="1"/>
    <col min="13839" max="14063" width="11.42578125" style="9"/>
    <col min="14064" max="14064" width="10" style="9" customWidth="1"/>
    <col min="14065" max="14094" width="10.7109375" style="9" customWidth="1"/>
    <col min="14095" max="14319" width="11.42578125" style="9"/>
    <col min="14320" max="14320" width="10" style="9" customWidth="1"/>
    <col min="14321" max="14350" width="10.7109375" style="9" customWidth="1"/>
    <col min="14351" max="14575" width="11.42578125" style="9"/>
    <col min="14576" max="14576" width="10" style="9" customWidth="1"/>
    <col min="14577" max="14606" width="10.7109375" style="9" customWidth="1"/>
    <col min="14607" max="14831" width="11.42578125" style="9"/>
    <col min="14832" max="14832" width="10" style="9" customWidth="1"/>
    <col min="14833" max="14862" width="10.7109375" style="9" customWidth="1"/>
    <col min="14863" max="15087" width="11.42578125" style="9"/>
    <col min="15088" max="15088" width="10" style="9" customWidth="1"/>
    <col min="15089" max="15118" width="10.7109375" style="9" customWidth="1"/>
    <col min="15119" max="15343" width="11.42578125" style="9"/>
    <col min="15344" max="15344" width="10" style="9" customWidth="1"/>
    <col min="15345" max="15374" width="10.7109375" style="9" customWidth="1"/>
    <col min="15375" max="15599" width="11.42578125" style="9"/>
    <col min="15600" max="15600" width="10" style="9" customWidth="1"/>
    <col min="15601" max="15630" width="10.7109375" style="9" customWidth="1"/>
    <col min="15631" max="15855" width="11.42578125" style="9"/>
    <col min="15856" max="15856" width="10" style="9" customWidth="1"/>
    <col min="15857" max="15886" width="10.7109375" style="9" customWidth="1"/>
    <col min="15887" max="16111" width="11.42578125" style="9"/>
    <col min="16112" max="16112" width="10" style="9" customWidth="1"/>
    <col min="16113" max="16142" width="10.7109375" style="9" customWidth="1"/>
    <col min="16143" max="16384" width="11.42578125" style="9"/>
  </cols>
  <sheetData>
    <row r="4" spans="1:15" s="3" customFormat="1" ht="15.75" x14ac:dyDescent="0.25">
      <c r="A4" s="2" t="s">
        <v>21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12.75" customHeight="1" x14ac:dyDescent="0.2">
      <c r="A5" s="12"/>
    </row>
    <row r="6" spans="1:15" x14ac:dyDescent="0.2">
      <c r="A6" s="5" t="s">
        <v>20</v>
      </c>
      <c r="B6" s="53">
        <v>2023</v>
      </c>
      <c r="C6" s="53">
        <v>2022</v>
      </c>
      <c r="D6" s="53">
        <v>2021</v>
      </c>
      <c r="E6" s="53">
        <v>2020</v>
      </c>
      <c r="F6" s="53">
        <v>2019</v>
      </c>
      <c r="G6" s="53">
        <v>2018</v>
      </c>
      <c r="H6" s="53">
        <v>2017</v>
      </c>
      <c r="I6" s="53">
        <v>2016</v>
      </c>
      <c r="J6" s="53">
        <v>2015</v>
      </c>
      <c r="K6" s="53">
        <v>2014</v>
      </c>
      <c r="L6" s="53">
        <v>2013</v>
      </c>
      <c r="M6" s="53">
        <v>2012</v>
      </c>
      <c r="N6" s="53">
        <v>2011</v>
      </c>
      <c r="O6" s="53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6">
        <v>0</v>
      </c>
      <c r="B8" s="35">
        <f>'2023'!L9</f>
        <v>86.325745175508715</v>
      </c>
      <c r="C8" s="35">
        <f>'2022'!L9</f>
        <v>85.475054305248648</v>
      </c>
      <c r="D8" s="35">
        <f>'2021'!L9</f>
        <v>85.312077178899983</v>
      </c>
      <c r="E8" s="35">
        <f>'2020'!L9</f>
        <v>84.160831726476815</v>
      </c>
      <c r="F8" s="35">
        <f>'2019'!L9</f>
        <v>85.637217550113533</v>
      </c>
      <c r="G8" s="35">
        <f>'2018'!L9</f>
        <v>85.239884633497851</v>
      </c>
      <c r="H8" s="35">
        <f>'2017'!L9</f>
        <v>85.180789267958815</v>
      </c>
      <c r="I8" s="35">
        <f>'2016'!L9</f>
        <v>84.722023128188084</v>
      </c>
      <c r="J8" s="35">
        <f>'2015'!L9</f>
        <v>84.862141636571494</v>
      </c>
      <c r="K8" s="35">
        <f>'2014'!L9</f>
        <v>84.641812890525429</v>
      </c>
      <c r="L8" s="35">
        <f>'2013'!L9</f>
        <v>85.47764912564277</v>
      </c>
      <c r="M8" s="35">
        <f>'2012'!L9</f>
        <v>84.237742955158524</v>
      </c>
      <c r="N8" s="35">
        <f>'2011'!L9</f>
        <v>83.826360288705757</v>
      </c>
      <c r="O8" s="35">
        <f>'2010'!L9</f>
        <v>84.476084140322484</v>
      </c>
    </row>
    <row r="9" spans="1:15" x14ac:dyDescent="0.2">
      <c r="A9" s="16">
        <v>1</v>
      </c>
      <c r="B9" s="47">
        <f>'2023'!L10</f>
        <v>85.487850596645472</v>
      </c>
      <c r="C9" s="47">
        <f>'2022'!L10</f>
        <v>84.63526996467742</v>
      </c>
      <c r="D9" s="47">
        <f>'2021'!L10</f>
        <v>84.9262409416568</v>
      </c>
      <c r="E9" s="47">
        <f>'2020'!L10</f>
        <v>83.160831726476815</v>
      </c>
      <c r="F9" s="47">
        <f>'2019'!L10</f>
        <v>84.891587058800624</v>
      </c>
      <c r="G9" s="47">
        <f>'2018'!L10</f>
        <v>84.239884633497851</v>
      </c>
      <c r="H9" s="47">
        <f>'2017'!L10</f>
        <v>84.385755245972632</v>
      </c>
      <c r="I9" s="47">
        <f>'2016'!L10</f>
        <v>84.107133726581395</v>
      </c>
      <c r="J9" s="47">
        <f>'2015'!L10</f>
        <v>83.959775910115326</v>
      </c>
      <c r="K9" s="47">
        <f>'2014'!L10</f>
        <v>83.831062332427095</v>
      </c>
      <c r="L9" s="47">
        <f>'2013'!L10</f>
        <v>84.47764912564277</v>
      </c>
      <c r="M9" s="47">
        <f>'2012'!L10</f>
        <v>83.484514299820091</v>
      </c>
      <c r="N9" s="47">
        <f>'2011'!L10</f>
        <v>83.449652371276713</v>
      </c>
      <c r="O9" s="47">
        <f>'2010'!L10</f>
        <v>83.557103034813878</v>
      </c>
    </row>
    <row r="10" spans="1:15" x14ac:dyDescent="0.2">
      <c r="A10" s="16">
        <v>2</v>
      </c>
      <c r="B10" s="47">
        <f>'2023'!L11</f>
        <v>84.487850596645487</v>
      </c>
      <c r="C10" s="47">
        <f>'2022'!L11</f>
        <v>83.635269964677406</v>
      </c>
      <c r="D10" s="47">
        <f>'2021'!L11</f>
        <v>83.926240941656815</v>
      </c>
      <c r="E10" s="47">
        <f>'2020'!L11</f>
        <v>82.160831726476815</v>
      </c>
      <c r="F10" s="47">
        <f>'2019'!L11</f>
        <v>83.999674413497857</v>
      </c>
      <c r="G10" s="47">
        <f>'2018'!L11</f>
        <v>83.239884633497866</v>
      </c>
      <c r="H10" s="47">
        <f>'2017'!L11</f>
        <v>83.385755245972632</v>
      </c>
      <c r="I10" s="47">
        <f>'2016'!L11</f>
        <v>83.107133726581409</v>
      </c>
      <c r="J10" s="47">
        <f>'2015'!L11</f>
        <v>82.959775910115326</v>
      </c>
      <c r="K10" s="47">
        <f>'2014'!L11</f>
        <v>82.917170126594101</v>
      </c>
      <c r="L10" s="47">
        <f>'2013'!L11</f>
        <v>83.47764912564277</v>
      </c>
      <c r="M10" s="47">
        <f>'2012'!L11</f>
        <v>82.484514299820077</v>
      </c>
      <c r="N10" s="47">
        <f>'2011'!L11</f>
        <v>82.528840583564332</v>
      </c>
      <c r="O10" s="47">
        <f>'2010'!L11</f>
        <v>82.639953012903476</v>
      </c>
    </row>
    <row r="11" spans="1:15" x14ac:dyDescent="0.2">
      <c r="A11" s="16">
        <v>3</v>
      </c>
      <c r="B11" s="47">
        <f>'2023'!L12</f>
        <v>83.487850596645472</v>
      </c>
      <c r="C11" s="47">
        <f>'2022'!L12</f>
        <v>82.635269964677406</v>
      </c>
      <c r="D11" s="47">
        <f>'2021'!L12</f>
        <v>82.926240941656815</v>
      </c>
      <c r="E11" s="47">
        <f>'2020'!L12</f>
        <v>81.160831726476815</v>
      </c>
      <c r="F11" s="47">
        <f>'2019'!L12</f>
        <v>82.999674413497857</v>
      </c>
      <c r="G11" s="47">
        <f>'2018'!L12</f>
        <v>82.239884633497866</v>
      </c>
      <c r="H11" s="47">
        <f>'2017'!L12</f>
        <v>82.385755245972632</v>
      </c>
      <c r="I11" s="47">
        <f>'2016'!L12</f>
        <v>82.107133726581409</v>
      </c>
      <c r="J11" s="47">
        <f>'2015'!L12</f>
        <v>82.04822885738632</v>
      </c>
      <c r="K11" s="47">
        <f>'2014'!L12</f>
        <v>82.000293274898922</v>
      </c>
      <c r="L11" s="47">
        <f>'2013'!L12</f>
        <v>82.47764912564277</v>
      </c>
      <c r="M11" s="47">
        <f>'2012'!L12</f>
        <v>81.566745507743676</v>
      </c>
      <c r="N11" s="47">
        <f>'2011'!L12</f>
        <v>81.528840583564332</v>
      </c>
      <c r="O11" s="47">
        <f>'2010'!L12</f>
        <v>81.639953012903476</v>
      </c>
    </row>
    <row r="12" spans="1:15" x14ac:dyDescent="0.2">
      <c r="A12" s="16">
        <v>4</v>
      </c>
      <c r="B12" s="47">
        <f>'2023'!L13</f>
        <v>82.487850596645487</v>
      </c>
      <c r="C12" s="47">
        <f>'2022'!L13</f>
        <v>81.635269964677406</v>
      </c>
      <c r="D12" s="47">
        <f>'2021'!L13</f>
        <v>81.926240941656815</v>
      </c>
      <c r="E12" s="47">
        <f>'2020'!L13</f>
        <v>80.160831726476815</v>
      </c>
      <c r="F12" s="47">
        <f>'2019'!L13</f>
        <v>81.999674413497857</v>
      </c>
      <c r="G12" s="47">
        <f>'2018'!L13</f>
        <v>81.337851120818556</v>
      </c>
      <c r="H12" s="47">
        <f>'2017'!L13</f>
        <v>81.385755245972632</v>
      </c>
      <c r="I12" s="47">
        <f>'2016'!L13</f>
        <v>81.107133726581409</v>
      </c>
      <c r="J12" s="47">
        <f>'2015'!L13</f>
        <v>81.04822885738632</v>
      </c>
      <c r="K12" s="47">
        <f>'2014'!L13</f>
        <v>81.000293274898922</v>
      </c>
      <c r="L12" s="47">
        <f>'2013'!L13</f>
        <v>81.47764912564277</v>
      </c>
      <c r="M12" s="47">
        <f>'2012'!L13</f>
        <v>80.566745507743676</v>
      </c>
      <c r="N12" s="47">
        <f>'2011'!L13</f>
        <v>80.615968369138059</v>
      </c>
      <c r="O12" s="47">
        <f>'2010'!L13</f>
        <v>80.639953012903476</v>
      </c>
    </row>
    <row r="13" spans="1:15" x14ac:dyDescent="0.2">
      <c r="A13" s="16">
        <v>5</v>
      </c>
      <c r="B13" s="35">
        <f>'2023'!L14</f>
        <v>81.487850596645487</v>
      </c>
      <c r="C13" s="35">
        <f>'2022'!L14</f>
        <v>80.635269964677406</v>
      </c>
      <c r="D13" s="35">
        <f>'2021'!L14</f>
        <v>80.926240941656815</v>
      </c>
      <c r="E13" s="35">
        <f>'2020'!L14</f>
        <v>79.160831726476815</v>
      </c>
      <c r="F13" s="35">
        <f>'2019'!L14</f>
        <v>80.999674413497857</v>
      </c>
      <c r="G13" s="35">
        <f>'2018'!L14</f>
        <v>80.337851120818556</v>
      </c>
      <c r="H13" s="35">
        <f>'2017'!L14</f>
        <v>80.385755245972632</v>
      </c>
      <c r="I13" s="35">
        <f>'2016'!L14</f>
        <v>80.107133726581409</v>
      </c>
      <c r="J13" s="35">
        <f>'2015'!L14</f>
        <v>80.04822885738632</v>
      </c>
      <c r="K13" s="35">
        <f>'2014'!L14</f>
        <v>80.080614950294731</v>
      </c>
      <c r="L13" s="35">
        <f>'2013'!L14</f>
        <v>80.47764912564277</v>
      </c>
      <c r="M13" s="35">
        <f>'2012'!L14</f>
        <v>79.566745507743676</v>
      </c>
      <c r="N13" s="35">
        <f>'2011'!L14</f>
        <v>79.615968369138045</v>
      </c>
      <c r="O13" s="35">
        <f>'2010'!L14</f>
        <v>79.639953012903462</v>
      </c>
    </row>
    <row r="14" spans="1:15" x14ac:dyDescent="0.2">
      <c r="A14" s="16">
        <v>6</v>
      </c>
      <c r="B14" s="47">
        <f>'2023'!L15</f>
        <v>80.487850596645487</v>
      </c>
      <c r="C14" s="47">
        <f>'2022'!L15</f>
        <v>79.635269964677391</v>
      </c>
      <c r="D14" s="47">
        <f>'2021'!L15</f>
        <v>79.926240941656815</v>
      </c>
      <c r="E14" s="47">
        <f>'2020'!L15</f>
        <v>78.160831726476815</v>
      </c>
      <c r="F14" s="47">
        <f>'2019'!L15</f>
        <v>79.999674413497857</v>
      </c>
      <c r="G14" s="47">
        <f>'2018'!L15</f>
        <v>79.425872378300326</v>
      </c>
      <c r="H14" s="47">
        <f>'2017'!L15</f>
        <v>79.385755245972632</v>
      </c>
      <c r="I14" s="47">
        <f>'2016'!L15</f>
        <v>79.107133726581409</v>
      </c>
      <c r="J14" s="47">
        <f>'2015'!L15</f>
        <v>79.04822885738632</v>
      </c>
      <c r="K14" s="47">
        <f>'2014'!L15</f>
        <v>79.080614950294731</v>
      </c>
      <c r="L14" s="47">
        <f>'2013'!L15</f>
        <v>79.47764912564277</v>
      </c>
      <c r="M14" s="47">
        <f>'2012'!L15</f>
        <v>78.566745507743676</v>
      </c>
      <c r="N14" s="47">
        <f>'2011'!L15</f>
        <v>78.615968369138045</v>
      </c>
      <c r="O14" s="47">
        <f>'2010'!L15</f>
        <v>78.639953012903462</v>
      </c>
    </row>
    <row r="15" spans="1:15" x14ac:dyDescent="0.2">
      <c r="A15" s="16">
        <v>7</v>
      </c>
      <c r="B15" s="47">
        <f>'2023'!L16</f>
        <v>79.487850596645501</v>
      </c>
      <c r="C15" s="47">
        <f>'2022'!L16</f>
        <v>78.635269964677391</v>
      </c>
      <c r="D15" s="47">
        <f>'2021'!L16</f>
        <v>79.021447452809724</v>
      </c>
      <c r="E15" s="47">
        <f>'2020'!L16</f>
        <v>77.160831726476815</v>
      </c>
      <c r="F15" s="47">
        <f>'2019'!L16</f>
        <v>78.999674413497843</v>
      </c>
      <c r="G15" s="47">
        <f>'2018'!L16</f>
        <v>78.425872378300326</v>
      </c>
      <c r="H15" s="47">
        <f>'2017'!L16</f>
        <v>78.385755245972632</v>
      </c>
      <c r="I15" s="47">
        <f>'2016'!L16</f>
        <v>78.107133726581424</v>
      </c>
      <c r="J15" s="47">
        <f>'2015'!L16</f>
        <v>78.04822885738632</v>
      </c>
      <c r="K15" s="47">
        <f>'2014'!L16</f>
        <v>78.080614950294731</v>
      </c>
      <c r="L15" s="47">
        <f>'2013'!L16</f>
        <v>78.47764912564277</v>
      </c>
      <c r="M15" s="47">
        <f>'2012'!L16</f>
        <v>77.566745507743676</v>
      </c>
      <c r="N15" s="47">
        <f>'2011'!L16</f>
        <v>77.615968369138045</v>
      </c>
      <c r="O15" s="47">
        <f>'2010'!L16</f>
        <v>77.639953012903462</v>
      </c>
    </row>
    <row r="16" spans="1:15" x14ac:dyDescent="0.2">
      <c r="A16" s="16">
        <v>8</v>
      </c>
      <c r="B16" s="47">
        <f>'2023'!L17</f>
        <v>78.487850596645501</v>
      </c>
      <c r="C16" s="47">
        <f>'2022'!L17</f>
        <v>77.635269964677391</v>
      </c>
      <c r="D16" s="47">
        <f>'2021'!L17</f>
        <v>78.021447452809724</v>
      </c>
      <c r="E16" s="47">
        <f>'2020'!L17</f>
        <v>76.160831726476815</v>
      </c>
      <c r="F16" s="47">
        <f>'2019'!L17</f>
        <v>77.999674413497843</v>
      </c>
      <c r="G16" s="47">
        <f>'2018'!L17</f>
        <v>77.504694703574145</v>
      </c>
      <c r="H16" s="47">
        <f>'2017'!L17</f>
        <v>77.385755245972632</v>
      </c>
      <c r="I16" s="47">
        <f>'2016'!L17</f>
        <v>77.107133726581424</v>
      </c>
      <c r="J16" s="47">
        <f>'2015'!L17</f>
        <v>77.04822885738632</v>
      </c>
      <c r="K16" s="47">
        <f>'2014'!L17</f>
        <v>77.080614950294731</v>
      </c>
      <c r="L16" s="47">
        <f>'2013'!L17</f>
        <v>77.47764912564277</v>
      </c>
      <c r="M16" s="47">
        <f>'2012'!L17</f>
        <v>76.566745507743676</v>
      </c>
      <c r="N16" s="47">
        <f>'2011'!L17</f>
        <v>76.615968369138045</v>
      </c>
      <c r="O16" s="47">
        <f>'2010'!L17</f>
        <v>76.639953012903462</v>
      </c>
    </row>
    <row r="17" spans="1:15" x14ac:dyDescent="0.2">
      <c r="A17" s="16">
        <v>9</v>
      </c>
      <c r="B17" s="47">
        <f>'2023'!L18</f>
        <v>77.487850596645501</v>
      </c>
      <c r="C17" s="47">
        <f>'2022'!L18</f>
        <v>76.635269964677391</v>
      </c>
      <c r="D17" s="47">
        <f>'2021'!L18</f>
        <v>77.021447452809738</v>
      </c>
      <c r="E17" s="47">
        <f>'2020'!L18</f>
        <v>75.160831726476815</v>
      </c>
      <c r="F17" s="47">
        <f>'2019'!L18</f>
        <v>76.999674413497843</v>
      </c>
      <c r="G17" s="47">
        <f>'2018'!L18</f>
        <v>76.504694703574145</v>
      </c>
      <c r="H17" s="47">
        <f>'2017'!L18</f>
        <v>76.385755245972632</v>
      </c>
      <c r="I17" s="47">
        <f>'2016'!L18</f>
        <v>76.190539918000709</v>
      </c>
      <c r="J17" s="47">
        <f>'2015'!L18</f>
        <v>76.04822885738632</v>
      </c>
      <c r="K17" s="47">
        <f>'2014'!L18</f>
        <v>76.080614950294731</v>
      </c>
      <c r="L17" s="47">
        <f>'2013'!L18</f>
        <v>76.47764912564277</v>
      </c>
      <c r="M17" s="47">
        <f>'2012'!L18</f>
        <v>75.566745507743676</v>
      </c>
      <c r="N17" s="47">
        <f>'2011'!L18</f>
        <v>75.615968369138031</v>
      </c>
      <c r="O17" s="47">
        <f>'2010'!L18</f>
        <v>75.639953012903462</v>
      </c>
    </row>
    <row r="18" spans="1:15" x14ac:dyDescent="0.2">
      <c r="A18" s="16">
        <v>10</v>
      </c>
      <c r="B18" s="35">
        <f>'2023'!L19</f>
        <v>76.578259737131773</v>
      </c>
      <c r="C18" s="35">
        <f>'2022'!L19</f>
        <v>75.635269964677377</v>
      </c>
      <c r="D18" s="35">
        <f>'2021'!L19</f>
        <v>76.021447452809738</v>
      </c>
      <c r="E18" s="35">
        <f>'2020'!L19</f>
        <v>74.160831726476815</v>
      </c>
      <c r="F18" s="35">
        <f>'2019'!L19</f>
        <v>75.999674413497843</v>
      </c>
      <c r="G18" s="35">
        <f>'2018'!L19</f>
        <v>75.504694703574131</v>
      </c>
      <c r="H18" s="35">
        <f>'2017'!L19</f>
        <v>75.385755245972632</v>
      </c>
      <c r="I18" s="35">
        <f>'2016'!L19</f>
        <v>75.190539918000709</v>
      </c>
      <c r="J18" s="35">
        <f>'2015'!L19</f>
        <v>75.048228857386334</v>
      </c>
      <c r="K18" s="35">
        <f>'2014'!L19</f>
        <v>75.080614950294731</v>
      </c>
      <c r="L18" s="35">
        <f>'2013'!L19</f>
        <v>75.47764912564277</v>
      </c>
      <c r="M18" s="35">
        <f>'2012'!L19</f>
        <v>74.566745507743676</v>
      </c>
      <c r="N18" s="35">
        <f>'2011'!L19</f>
        <v>74.615968369138031</v>
      </c>
      <c r="O18" s="35">
        <f>'2010'!L19</f>
        <v>74.639953012903462</v>
      </c>
    </row>
    <row r="19" spans="1:15" x14ac:dyDescent="0.2">
      <c r="A19" s="16">
        <v>11</v>
      </c>
      <c r="B19" s="47">
        <f>'2023'!L20</f>
        <v>75.578259737131773</v>
      </c>
      <c r="C19" s="47">
        <f>'2022'!L20</f>
        <v>74.635269964677377</v>
      </c>
      <c r="D19" s="47">
        <f>'2021'!L20</f>
        <v>75.021447452809738</v>
      </c>
      <c r="E19" s="47">
        <f>'2020'!L20</f>
        <v>73.160831726476815</v>
      </c>
      <c r="F19" s="47">
        <f>'2019'!L20</f>
        <v>74.999674413497843</v>
      </c>
      <c r="G19" s="47">
        <f>'2018'!L20</f>
        <v>74.504694703574131</v>
      </c>
      <c r="H19" s="47">
        <f>'2017'!L20</f>
        <v>74.385755245972632</v>
      </c>
      <c r="I19" s="47">
        <f>'2016'!L20</f>
        <v>74.190539918000695</v>
      </c>
      <c r="J19" s="47">
        <f>'2015'!L20</f>
        <v>74.048228857386334</v>
      </c>
      <c r="K19" s="47">
        <f>'2014'!L20</f>
        <v>74.080614950294731</v>
      </c>
      <c r="L19" s="47">
        <f>'2013'!L20</f>
        <v>74.47764912564277</v>
      </c>
      <c r="M19" s="47">
        <f>'2012'!L20</f>
        <v>73.566745507743676</v>
      </c>
      <c r="N19" s="47">
        <f>'2011'!L20</f>
        <v>73.615968369138031</v>
      </c>
      <c r="O19" s="47">
        <f>'2010'!L20</f>
        <v>73.639953012903462</v>
      </c>
    </row>
    <row r="20" spans="1:15" x14ac:dyDescent="0.2">
      <c r="A20" s="16">
        <v>12</v>
      </c>
      <c r="B20" s="47">
        <f>'2023'!L21</f>
        <v>74.578259737131773</v>
      </c>
      <c r="C20" s="47">
        <f>'2022'!L21</f>
        <v>73.635269964677377</v>
      </c>
      <c r="D20" s="47">
        <f>'2021'!L21</f>
        <v>74.021447452809738</v>
      </c>
      <c r="E20" s="47">
        <f>'2020'!L21</f>
        <v>72.160831726476815</v>
      </c>
      <c r="F20" s="47">
        <f>'2019'!L21</f>
        <v>73.999674413497843</v>
      </c>
      <c r="G20" s="47">
        <f>'2018'!L21</f>
        <v>73.504694703574131</v>
      </c>
      <c r="H20" s="47">
        <f>'2017'!L21</f>
        <v>73.385755245972632</v>
      </c>
      <c r="I20" s="47">
        <f>'2016'!L21</f>
        <v>73.296637344687852</v>
      </c>
      <c r="J20" s="47">
        <f>'2015'!L21</f>
        <v>73.048228857386334</v>
      </c>
      <c r="K20" s="47">
        <f>'2014'!L21</f>
        <v>73.080614950294731</v>
      </c>
      <c r="L20" s="47">
        <f>'2013'!L21</f>
        <v>73.47764912564277</v>
      </c>
      <c r="M20" s="47">
        <f>'2012'!L21</f>
        <v>72.690377902849832</v>
      </c>
      <c r="N20" s="47">
        <f>'2011'!L21</f>
        <v>72.615968369138031</v>
      </c>
      <c r="O20" s="47">
        <f>'2010'!L21</f>
        <v>72.639953012903462</v>
      </c>
    </row>
    <row r="21" spans="1:15" x14ac:dyDescent="0.2">
      <c r="A21" s="16">
        <v>13</v>
      </c>
      <c r="B21" s="47">
        <f>'2023'!L22</f>
        <v>73.578259737131773</v>
      </c>
      <c r="C21" s="47">
        <f>'2022'!L22</f>
        <v>72.635269964677377</v>
      </c>
      <c r="D21" s="47">
        <f>'2021'!L22</f>
        <v>73.021447452809738</v>
      </c>
      <c r="E21" s="47">
        <f>'2020'!L22</f>
        <v>71.160831726476815</v>
      </c>
      <c r="F21" s="47">
        <f>'2019'!L22</f>
        <v>72.999674413497829</v>
      </c>
      <c r="G21" s="47">
        <f>'2018'!L22</f>
        <v>72.504694703574131</v>
      </c>
      <c r="H21" s="47">
        <f>'2017'!L22</f>
        <v>72.385755245972632</v>
      </c>
      <c r="I21" s="47">
        <f>'2016'!L22</f>
        <v>72.296637344687852</v>
      </c>
      <c r="J21" s="47">
        <f>'2015'!L22</f>
        <v>72.048228857386334</v>
      </c>
      <c r="K21" s="47">
        <f>'2014'!L22</f>
        <v>72.080614950294731</v>
      </c>
      <c r="L21" s="47">
        <f>'2013'!L22</f>
        <v>72.47764912564277</v>
      </c>
      <c r="M21" s="47">
        <f>'2012'!L22</f>
        <v>71.690377902849832</v>
      </c>
      <c r="N21" s="47">
        <f>'2011'!L22</f>
        <v>71.615968369138017</v>
      </c>
      <c r="O21" s="47">
        <f>'2010'!L22</f>
        <v>71.639953012903462</v>
      </c>
    </row>
    <row r="22" spans="1:15" x14ac:dyDescent="0.2">
      <c r="A22" s="16">
        <v>14</v>
      </c>
      <c r="B22" s="47">
        <f>'2023'!L23</f>
        <v>72.654848449202674</v>
      </c>
      <c r="C22" s="47">
        <f>'2022'!L23</f>
        <v>71.635269964677363</v>
      </c>
      <c r="D22" s="47">
        <f>'2021'!L23</f>
        <v>72.021447452809753</v>
      </c>
      <c r="E22" s="47">
        <f>'2020'!L23</f>
        <v>70.160831726476815</v>
      </c>
      <c r="F22" s="47">
        <f>'2019'!L23</f>
        <v>71.999674413497829</v>
      </c>
      <c r="G22" s="47">
        <f>'2018'!L23</f>
        <v>71.504694703574131</v>
      </c>
      <c r="H22" s="47">
        <f>'2017'!L23</f>
        <v>71.385755245972632</v>
      </c>
      <c r="I22" s="47">
        <f>'2016'!L23</f>
        <v>71.296637344687852</v>
      </c>
      <c r="J22" s="47">
        <f>'2015'!L23</f>
        <v>71.048228857386334</v>
      </c>
      <c r="K22" s="47">
        <f>'2014'!L23</f>
        <v>71.080614950294731</v>
      </c>
      <c r="L22" s="47">
        <f>'2013'!L23</f>
        <v>71.47764912564277</v>
      </c>
      <c r="M22" s="47">
        <f>'2012'!L23</f>
        <v>70.825849601998939</v>
      </c>
      <c r="N22" s="47">
        <f>'2011'!L23</f>
        <v>70.615968369138017</v>
      </c>
      <c r="O22" s="47">
        <f>'2010'!L23</f>
        <v>70.639953012903462</v>
      </c>
    </row>
    <row r="23" spans="1:15" x14ac:dyDescent="0.2">
      <c r="A23" s="16">
        <v>15</v>
      </c>
      <c r="B23" s="35">
        <f>'2023'!L24</f>
        <v>71.654848449202674</v>
      </c>
      <c r="C23" s="35">
        <f>'2022'!L24</f>
        <v>70.635269964677363</v>
      </c>
      <c r="D23" s="35">
        <f>'2021'!L24</f>
        <v>71.021447452809753</v>
      </c>
      <c r="E23" s="35">
        <f>'2020'!L24</f>
        <v>69.160831726476815</v>
      </c>
      <c r="F23" s="35">
        <f>'2019'!L24</f>
        <v>70.999674413497829</v>
      </c>
      <c r="G23" s="35">
        <f>'2018'!L24</f>
        <v>70.504694703574131</v>
      </c>
      <c r="H23" s="35">
        <f>'2017'!L24</f>
        <v>70.493986154358041</v>
      </c>
      <c r="I23" s="35">
        <f>'2016'!L24</f>
        <v>70.296637344687838</v>
      </c>
      <c r="J23" s="35">
        <f>'2015'!L24</f>
        <v>70.048228857386334</v>
      </c>
      <c r="K23" s="35">
        <f>'2014'!L24</f>
        <v>70.080614950294731</v>
      </c>
      <c r="L23" s="35">
        <f>'2013'!L24</f>
        <v>70.47764912564277</v>
      </c>
      <c r="M23" s="35">
        <f>'2012'!L24</f>
        <v>69.825849601998939</v>
      </c>
      <c r="N23" s="35">
        <f>'2011'!L24</f>
        <v>69.615968369138017</v>
      </c>
      <c r="O23" s="35">
        <f>'2010'!L24</f>
        <v>69.639953012903462</v>
      </c>
    </row>
    <row r="24" spans="1:15" x14ac:dyDescent="0.2">
      <c r="A24" s="16">
        <v>16</v>
      </c>
      <c r="B24" s="47">
        <f>'2023'!L25</f>
        <v>70.654848449202674</v>
      </c>
      <c r="C24" s="47">
        <f>'2022'!L25</f>
        <v>69.635269964677363</v>
      </c>
      <c r="D24" s="47">
        <f>'2021'!L25</f>
        <v>70.021447452809753</v>
      </c>
      <c r="E24" s="47">
        <f>'2020'!L25</f>
        <v>68.160831726476815</v>
      </c>
      <c r="F24" s="47">
        <f>'2019'!L25</f>
        <v>69.999674413497829</v>
      </c>
      <c r="G24" s="47">
        <f>'2018'!L25</f>
        <v>69.504694703574131</v>
      </c>
      <c r="H24" s="47">
        <f>'2017'!L25</f>
        <v>69.493986154358041</v>
      </c>
      <c r="I24" s="47">
        <f>'2016'!L25</f>
        <v>69.296637344687838</v>
      </c>
      <c r="J24" s="47">
        <f>'2015'!L25</f>
        <v>69.048228857386334</v>
      </c>
      <c r="K24" s="47">
        <f>'2014'!L25</f>
        <v>69.080614950294731</v>
      </c>
      <c r="L24" s="47">
        <f>'2013'!L25</f>
        <v>69.47764912564277</v>
      </c>
      <c r="M24" s="47">
        <f>'2012'!L25</f>
        <v>68.825849601998939</v>
      </c>
      <c r="N24" s="47">
        <f>'2011'!L25</f>
        <v>68.615968369138017</v>
      </c>
      <c r="O24" s="47">
        <f>'2010'!L25</f>
        <v>68.639953012903462</v>
      </c>
    </row>
    <row r="25" spans="1:15" x14ac:dyDescent="0.2">
      <c r="A25" s="16">
        <v>17</v>
      </c>
      <c r="B25" s="47">
        <f>'2023'!L26</f>
        <v>69.654848449202674</v>
      </c>
      <c r="C25" s="47">
        <f>'2022'!L26</f>
        <v>68.635269964677349</v>
      </c>
      <c r="D25" s="47">
        <f>'2021'!L26</f>
        <v>69.021447452809753</v>
      </c>
      <c r="E25" s="47">
        <f>'2020'!L26</f>
        <v>67.160831726476815</v>
      </c>
      <c r="F25" s="47">
        <f>'2019'!L26</f>
        <v>68.999674413497829</v>
      </c>
      <c r="G25" s="47">
        <f>'2018'!L26</f>
        <v>68.504694703574117</v>
      </c>
      <c r="H25" s="47">
        <f>'2017'!L26</f>
        <v>68.493986154358041</v>
      </c>
      <c r="I25" s="47">
        <f>'2016'!L26</f>
        <v>68.296637344687838</v>
      </c>
      <c r="J25" s="47">
        <f>'2015'!L26</f>
        <v>68.048228857386334</v>
      </c>
      <c r="K25" s="47">
        <f>'2014'!L26</f>
        <v>68.080614950294731</v>
      </c>
      <c r="L25" s="47">
        <f>'2013'!L26</f>
        <v>68.47764912564277</v>
      </c>
      <c r="M25" s="47">
        <f>'2012'!L26</f>
        <v>67.825849601998939</v>
      </c>
      <c r="N25" s="47">
        <f>'2011'!L26</f>
        <v>67.615968369138002</v>
      </c>
      <c r="O25" s="47">
        <f>'2010'!L26</f>
        <v>67.761414604726809</v>
      </c>
    </row>
    <row r="26" spans="1:15" x14ac:dyDescent="0.2">
      <c r="A26" s="16">
        <v>18</v>
      </c>
      <c r="B26" s="47">
        <f>'2023'!L27</f>
        <v>68.65484844920266</v>
      </c>
      <c r="C26" s="47">
        <f>'2022'!L27</f>
        <v>67.635269964677349</v>
      </c>
      <c r="D26" s="47">
        <f>'2021'!L27</f>
        <v>68.021447452809753</v>
      </c>
      <c r="E26" s="47">
        <f>'2020'!L27</f>
        <v>66.160831726476815</v>
      </c>
      <c r="F26" s="47">
        <f>'2019'!L27</f>
        <v>67.999674413497814</v>
      </c>
      <c r="G26" s="47">
        <f>'2018'!L27</f>
        <v>67.617287621909838</v>
      </c>
      <c r="H26" s="47">
        <f>'2017'!L27</f>
        <v>67.493986154358055</v>
      </c>
      <c r="I26" s="47">
        <f>'2016'!L27</f>
        <v>67.296637344687838</v>
      </c>
      <c r="J26" s="47">
        <f>'2015'!L27</f>
        <v>67.048228857386334</v>
      </c>
      <c r="K26" s="47">
        <f>'2014'!L27</f>
        <v>67.080614950294731</v>
      </c>
      <c r="L26" s="47">
        <f>'2013'!L27</f>
        <v>67.47764912564277</v>
      </c>
      <c r="M26" s="47">
        <f>'2012'!L27</f>
        <v>66.825849601998939</v>
      </c>
      <c r="N26" s="47">
        <f>'2011'!L27</f>
        <v>66.615968369138002</v>
      </c>
      <c r="O26" s="47">
        <f>'2010'!L27</f>
        <v>66.761414604726824</v>
      </c>
    </row>
    <row r="27" spans="1:15" x14ac:dyDescent="0.2">
      <c r="A27" s="16">
        <v>19</v>
      </c>
      <c r="B27" s="47">
        <f>'2023'!L28</f>
        <v>67.65484844920266</v>
      </c>
      <c r="C27" s="47">
        <f>'2022'!L28</f>
        <v>66.7255106281726</v>
      </c>
      <c r="D27" s="47">
        <f>'2021'!L28</f>
        <v>67.021447452809753</v>
      </c>
      <c r="E27" s="47">
        <f>'2020'!L28</f>
        <v>65.264497528836074</v>
      </c>
      <c r="F27" s="47">
        <f>'2019'!L28</f>
        <v>66.999674413497814</v>
      </c>
      <c r="G27" s="47">
        <f>'2018'!L28</f>
        <v>66.617287621909824</v>
      </c>
      <c r="H27" s="47">
        <f>'2017'!L28</f>
        <v>66.493986154358041</v>
      </c>
      <c r="I27" s="47">
        <f>'2016'!L28</f>
        <v>66.296637344687824</v>
      </c>
      <c r="J27" s="47">
        <f>'2015'!L28</f>
        <v>66.048228857386334</v>
      </c>
      <c r="K27" s="47">
        <f>'2014'!L28</f>
        <v>66.080614950294731</v>
      </c>
      <c r="L27" s="47">
        <f>'2013'!L28</f>
        <v>66.47764912564277</v>
      </c>
      <c r="M27" s="47">
        <f>'2012'!L28</f>
        <v>65.825849601998939</v>
      </c>
      <c r="N27" s="47">
        <f>'2011'!L28</f>
        <v>65.615968369138002</v>
      </c>
      <c r="O27" s="47">
        <f>'2010'!L28</f>
        <v>65.761414604726824</v>
      </c>
    </row>
    <row r="28" spans="1:15" x14ac:dyDescent="0.2">
      <c r="A28" s="16">
        <v>20</v>
      </c>
      <c r="B28" s="35">
        <f>'2023'!L29</f>
        <v>66.65484844920266</v>
      </c>
      <c r="C28" s="35">
        <f>'2022'!L29</f>
        <v>65.725510628172586</v>
      </c>
      <c r="D28" s="35">
        <f>'2021'!L29</f>
        <v>66.021447452809767</v>
      </c>
      <c r="E28" s="35">
        <f>'2020'!L29</f>
        <v>64.264497528836074</v>
      </c>
      <c r="F28" s="35">
        <f>'2019'!L29</f>
        <v>65.999674413497814</v>
      </c>
      <c r="G28" s="35">
        <f>'2018'!L29</f>
        <v>65.617287621909824</v>
      </c>
      <c r="H28" s="35">
        <f>'2017'!L29</f>
        <v>65.608503813180207</v>
      </c>
      <c r="I28" s="35">
        <f>'2016'!L29</f>
        <v>65.417344255924675</v>
      </c>
      <c r="J28" s="35">
        <f>'2015'!L29</f>
        <v>65.048228857386334</v>
      </c>
      <c r="K28" s="35">
        <f>'2014'!L29</f>
        <v>65.080614950294745</v>
      </c>
      <c r="L28" s="35">
        <f>'2013'!L29</f>
        <v>65.47764912564277</v>
      </c>
      <c r="M28" s="35">
        <f>'2012'!L29</f>
        <v>64.933381864718271</v>
      </c>
      <c r="N28" s="35">
        <f>'2011'!L29</f>
        <v>64.615968369138002</v>
      </c>
      <c r="O28" s="35">
        <f>'2010'!L29</f>
        <v>64.761414604726824</v>
      </c>
    </row>
    <row r="29" spans="1:15" x14ac:dyDescent="0.2">
      <c r="A29" s="16">
        <v>21</v>
      </c>
      <c r="B29" s="47">
        <f>'2023'!L30</f>
        <v>65.65484844920266</v>
      </c>
      <c r="C29" s="47">
        <f>'2022'!L30</f>
        <v>64.822185190747405</v>
      </c>
      <c r="D29" s="47">
        <f>'2021'!L30</f>
        <v>65.021447452809767</v>
      </c>
      <c r="E29" s="47">
        <f>'2020'!L30</f>
        <v>63.264497528836081</v>
      </c>
      <c r="F29" s="47">
        <f>'2019'!L30</f>
        <v>64.999674413497814</v>
      </c>
      <c r="G29" s="47">
        <f>'2018'!L30</f>
        <v>64.617287621909824</v>
      </c>
      <c r="H29" s="47">
        <f>'2017'!L30</f>
        <v>64.608503813180207</v>
      </c>
      <c r="I29" s="47">
        <f>'2016'!L30</f>
        <v>64.417344255924689</v>
      </c>
      <c r="J29" s="47">
        <f>'2015'!L30</f>
        <v>64.048228857386334</v>
      </c>
      <c r="K29" s="47">
        <f>'2014'!L30</f>
        <v>64.080614950294745</v>
      </c>
      <c r="L29" s="47">
        <f>'2013'!L30</f>
        <v>64.47764912564277</v>
      </c>
      <c r="M29" s="47">
        <f>'2012'!L30</f>
        <v>63.933381864718278</v>
      </c>
      <c r="N29" s="47">
        <f>'2011'!L30</f>
        <v>63.715837478747254</v>
      </c>
      <c r="O29" s="47">
        <f>'2010'!L30</f>
        <v>63.761414604726831</v>
      </c>
    </row>
    <row r="30" spans="1:15" x14ac:dyDescent="0.2">
      <c r="A30" s="16">
        <v>22</v>
      </c>
      <c r="B30" s="47">
        <f>'2023'!L31</f>
        <v>64.65484844920266</v>
      </c>
      <c r="C30" s="47">
        <f>'2022'!L31</f>
        <v>63.822185190747398</v>
      </c>
      <c r="D30" s="47">
        <f>'2021'!L31</f>
        <v>64.021447452809767</v>
      </c>
      <c r="E30" s="47">
        <f>'2020'!L31</f>
        <v>62.264497528836081</v>
      </c>
      <c r="F30" s="47">
        <f>'2019'!L31</f>
        <v>63.999674413497807</v>
      </c>
      <c r="G30" s="47">
        <f>'2018'!L31</f>
        <v>63.617287621909817</v>
      </c>
      <c r="H30" s="47">
        <f>'2017'!L31</f>
        <v>63.608503813180199</v>
      </c>
      <c r="I30" s="47">
        <f>'2016'!L31</f>
        <v>63.417344255924689</v>
      </c>
      <c r="J30" s="47">
        <f>'2015'!L31</f>
        <v>63.048228857386341</v>
      </c>
      <c r="K30" s="47">
        <f>'2014'!L31</f>
        <v>63.080614950294738</v>
      </c>
      <c r="L30" s="47">
        <f>'2013'!L31</f>
        <v>63.47764912564277</v>
      </c>
      <c r="M30" s="47">
        <f>'2012'!L31</f>
        <v>62.933381864718278</v>
      </c>
      <c r="N30" s="47">
        <f>'2011'!L31</f>
        <v>62.715837478747254</v>
      </c>
      <c r="O30" s="47">
        <f>'2010'!L31</f>
        <v>62.761414604726831</v>
      </c>
    </row>
    <row r="31" spans="1:15" x14ac:dyDescent="0.2">
      <c r="A31" s="16">
        <v>23</v>
      </c>
      <c r="B31" s="47">
        <f>'2023'!L32</f>
        <v>63.654848449202653</v>
      </c>
      <c r="C31" s="47">
        <f>'2022'!L32</f>
        <v>62.82218519074739</v>
      </c>
      <c r="D31" s="47">
        <f>'2021'!L32</f>
        <v>63.021447452809767</v>
      </c>
      <c r="E31" s="47">
        <f>'2020'!L32</f>
        <v>61.264497528836074</v>
      </c>
      <c r="F31" s="47">
        <f>'2019'!L32</f>
        <v>62.999674413497807</v>
      </c>
      <c r="G31" s="47">
        <f>'2018'!L32</f>
        <v>62.61728762190981</v>
      </c>
      <c r="H31" s="47">
        <f>'2017'!L32</f>
        <v>62.608503813180199</v>
      </c>
      <c r="I31" s="47">
        <f>'2016'!L32</f>
        <v>62.417344255924689</v>
      </c>
      <c r="J31" s="47">
        <f>'2015'!L32</f>
        <v>62.048228857386341</v>
      </c>
      <c r="K31" s="47">
        <f>'2014'!L32</f>
        <v>62.180317806240879</v>
      </c>
      <c r="L31" s="47">
        <f>'2013'!L32</f>
        <v>62.47764912564277</v>
      </c>
      <c r="M31" s="47">
        <f>'2012'!L32</f>
        <v>61.933381864718278</v>
      </c>
      <c r="N31" s="47">
        <f>'2011'!L32</f>
        <v>61.715837478747254</v>
      </c>
      <c r="O31" s="47">
        <f>'2010'!L32</f>
        <v>61.761414604726838</v>
      </c>
    </row>
    <row r="32" spans="1:15" x14ac:dyDescent="0.2">
      <c r="A32" s="16">
        <v>24</v>
      </c>
      <c r="B32" s="47">
        <f>'2023'!L33</f>
        <v>62.654848449202646</v>
      </c>
      <c r="C32" s="47">
        <f>'2022'!L33</f>
        <v>61.82218519074739</v>
      </c>
      <c r="D32" s="47">
        <f>'2021'!L33</f>
        <v>62.021447452809774</v>
      </c>
      <c r="E32" s="47">
        <f>'2020'!L33</f>
        <v>60.264497528836074</v>
      </c>
      <c r="F32" s="47">
        <f>'2019'!L33</f>
        <v>61.999674413497807</v>
      </c>
      <c r="G32" s="47">
        <f>'2018'!L33</f>
        <v>61.61728762190981</v>
      </c>
      <c r="H32" s="47">
        <f>'2017'!L33</f>
        <v>61.608503813180192</v>
      </c>
      <c r="I32" s="47">
        <f>'2016'!L33</f>
        <v>61.417344255924696</v>
      </c>
      <c r="J32" s="47">
        <f>'2015'!L33</f>
        <v>61.048228857386341</v>
      </c>
      <c r="K32" s="47">
        <f>'2014'!L33</f>
        <v>61.180317806240879</v>
      </c>
      <c r="L32" s="47">
        <f>'2013'!L33</f>
        <v>61.47764912564277</v>
      </c>
      <c r="M32" s="47">
        <f>'2012'!L33</f>
        <v>60.933381864718278</v>
      </c>
      <c r="N32" s="47">
        <f>'2011'!L33</f>
        <v>60.715837478747254</v>
      </c>
      <c r="O32" s="47">
        <f>'2010'!L33</f>
        <v>60.83302350549215</v>
      </c>
    </row>
    <row r="33" spans="1:15" x14ac:dyDescent="0.2">
      <c r="A33" s="16">
        <v>25</v>
      </c>
      <c r="B33" s="35">
        <f>'2023'!L34</f>
        <v>61.654848449202646</v>
      </c>
      <c r="C33" s="35">
        <f>'2022'!L34</f>
        <v>60.822185190747383</v>
      </c>
      <c r="D33" s="35">
        <f>'2021'!L34</f>
        <v>61.021447452809774</v>
      </c>
      <c r="E33" s="35">
        <f>'2020'!L34</f>
        <v>59.264497528836074</v>
      </c>
      <c r="F33" s="35">
        <f>'2019'!L34</f>
        <v>60.9996744134978</v>
      </c>
      <c r="G33" s="35">
        <f>'2018'!L34</f>
        <v>60.617287621909803</v>
      </c>
      <c r="H33" s="35">
        <f>'2017'!L34</f>
        <v>60.608503813180192</v>
      </c>
      <c r="I33" s="35">
        <f>'2016'!L34</f>
        <v>60.417344255924696</v>
      </c>
      <c r="J33" s="35">
        <f>'2015'!L34</f>
        <v>60.048228857386341</v>
      </c>
      <c r="K33" s="35">
        <f>'2014'!L34</f>
        <v>60.180317806240879</v>
      </c>
      <c r="L33" s="35">
        <f>'2013'!L34</f>
        <v>60.47764912564277</v>
      </c>
      <c r="M33" s="35">
        <f>'2012'!L34</f>
        <v>59.933381864718278</v>
      </c>
      <c r="N33" s="35">
        <f>'2011'!L34</f>
        <v>59.715837478747261</v>
      </c>
      <c r="O33" s="35">
        <f>'2010'!L34</f>
        <v>59.83302350549215</v>
      </c>
    </row>
    <row r="34" spans="1:15" x14ac:dyDescent="0.2">
      <c r="A34" s="16">
        <v>26</v>
      </c>
      <c r="B34" s="47">
        <f>'2023'!L35</f>
        <v>60.654848449202639</v>
      </c>
      <c r="C34" s="47">
        <f>'2022'!L35</f>
        <v>59.822185190747376</v>
      </c>
      <c r="D34" s="47">
        <f>'2021'!L35</f>
        <v>60.021447452809781</v>
      </c>
      <c r="E34" s="47">
        <f>'2020'!L35</f>
        <v>58.352535487507375</v>
      </c>
      <c r="F34" s="47">
        <f>'2019'!L35</f>
        <v>59.9996744134978</v>
      </c>
      <c r="G34" s="47">
        <f>'2018'!L35</f>
        <v>59.703784371028021</v>
      </c>
      <c r="H34" s="47">
        <f>'2017'!L35</f>
        <v>59.608503813180185</v>
      </c>
      <c r="I34" s="47">
        <f>'2016'!L35</f>
        <v>59.417344255924704</v>
      </c>
      <c r="J34" s="47">
        <f>'2015'!L35</f>
        <v>59.048228857386349</v>
      </c>
      <c r="K34" s="47">
        <f>'2014'!L35</f>
        <v>59.180317806240886</v>
      </c>
      <c r="L34" s="47">
        <f>'2013'!L35</f>
        <v>59.47764912564277</v>
      </c>
      <c r="M34" s="47">
        <f>'2012'!L35</f>
        <v>58.999382288776822</v>
      </c>
      <c r="N34" s="47">
        <f>'2011'!L35</f>
        <v>58.715837478747261</v>
      </c>
      <c r="O34" s="47">
        <f>'2010'!L35</f>
        <v>58.83302350549215</v>
      </c>
    </row>
    <row r="35" spans="1:15" x14ac:dyDescent="0.2">
      <c r="A35" s="16">
        <v>27</v>
      </c>
      <c r="B35" s="47">
        <f>'2023'!L36</f>
        <v>59.654848449202639</v>
      </c>
      <c r="C35" s="47">
        <f>'2022'!L36</f>
        <v>58.822185190747376</v>
      </c>
      <c r="D35" s="47">
        <f>'2021'!L36</f>
        <v>59.021447452809781</v>
      </c>
      <c r="E35" s="47">
        <f>'2020'!L36</f>
        <v>57.352535487507382</v>
      </c>
      <c r="F35" s="47">
        <f>'2019'!L36</f>
        <v>58.9996744134978</v>
      </c>
      <c r="G35" s="47">
        <f>'2018'!L36</f>
        <v>58.703784371028021</v>
      </c>
      <c r="H35" s="47">
        <f>'2017'!L36</f>
        <v>58.608503813180185</v>
      </c>
      <c r="I35" s="47">
        <f>'2016'!L36</f>
        <v>58.417344255924704</v>
      </c>
      <c r="J35" s="47">
        <f>'2015'!L36</f>
        <v>58.125361674954661</v>
      </c>
      <c r="K35" s="47">
        <f>'2014'!L36</f>
        <v>58.252316139969317</v>
      </c>
      <c r="L35" s="47">
        <f>'2013'!L36</f>
        <v>58.47764912564277</v>
      </c>
      <c r="M35" s="47">
        <f>'2012'!L36</f>
        <v>57.999382288776815</v>
      </c>
      <c r="N35" s="47">
        <f>'2011'!L36</f>
        <v>57.715837478747261</v>
      </c>
      <c r="O35" s="47">
        <f>'2010'!L36</f>
        <v>57.83302350549215</v>
      </c>
    </row>
    <row r="36" spans="1:15" x14ac:dyDescent="0.2">
      <c r="A36" s="16">
        <v>28</v>
      </c>
      <c r="B36" s="47">
        <f>'2023'!L37</f>
        <v>58.654848449202639</v>
      </c>
      <c r="C36" s="47">
        <f>'2022'!L37</f>
        <v>57.822185190747369</v>
      </c>
      <c r="D36" s="47">
        <f>'2021'!L37</f>
        <v>58.021447452809781</v>
      </c>
      <c r="E36" s="47">
        <f>'2020'!L37</f>
        <v>56.352535487507382</v>
      </c>
      <c r="F36" s="47">
        <f>'2019'!L37</f>
        <v>58.076542843622079</v>
      </c>
      <c r="G36" s="47">
        <f>'2018'!L37</f>
        <v>57.703784371028028</v>
      </c>
      <c r="H36" s="47">
        <f>'2017'!L37</f>
        <v>57.608503813180178</v>
      </c>
      <c r="I36" s="47">
        <f>'2016'!L37</f>
        <v>57.417344255924711</v>
      </c>
      <c r="J36" s="47">
        <f>'2015'!L37</f>
        <v>57.125361674954661</v>
      </c>
      <c r="K36" s="47">
        <f>'2014'!L37</f>
        <v>57.252316139969317</v>
      </c>
      <c r="L36" s="47">
        <f>'2013'!L37</f>
        <v>57.47764912564277</v>
      </c>
      <c r="M36" s="47">
        <f>'2012'!L37</f>
        <v>56.999382288776815</v>
      </c>
      <c r="N36" s="47">
        <f>'2011'!L37</f>
        <v>56.715837478747261</v>
      </c>
      <c r="O36" s="47">
        <f>'2010'!L37</f>
        <v>56.83302350549215</v>
      </c>
    </row>
    <row r="37" spans="1:15" x14ac:dyDescent="0.2">
      <c r="A37" s="16">
        <v>29</v>
      </c>
      <c r="B37" s="47">
        <f>'2023'!L38</f>
        <v>57.654848449202632</v>
      </c>
      <c r="C37" s="47">
        <f>'2022'!L38</f>
        <v>56.822185190747369</v>
      </c>
      <c r="D37" s="47">
        <f>'2021'!L38</f>
        <v>57.021447452809788</v>
      </c>
      <c r="E37" s="47">
        <f>'2020'!L38</f>
        <v>55.352535487507389</v>
      </c>
      <c r="F37" s="47">
        <f>'2019'!L38</f>
        <v>57.076542843622079</v>
      </c>
      <c r="G37" s="47">
        <f>'2018'!L38</f>
        <v>56.775787362579251</v>
      </c>
      <c r="H37" s="47">
        <f>'2017'!L38</f>
        <v>56.608503813180178</v>
      </c>
      <c r="I37" s="47">
        <f>'2016'!L38</f>
        <v>56.417344255924711</v>
      </c>
      <c r="J37" s="47">
        <f>'2015'!L38</f>
        <v>56.125361674954661</v>
      </c>
      <c r="K37" s="47">
        <f>'2014'!L38</f>
        <v>56.252316139969317</v>
      </c>
      <c r="L37" s="47">
        <f>'2013'!L38</f>
        <v>56.47764912564277</v>
      </c>
      <c r="M37" s="47">
        <f>'2012'!L38</f>
        <v>55.999382288776815</v>
      </c>
      <c r="N37" s="47">
        <f>'2011'!L38</f>
        <v>55.715837478747268</v>
      </c>
      <c r="O37" s="47">
        <f>'2010'!L38</f>
        <v>55.833023505492143</v>
      </c>
    </row>
    <row r="38" spans="1:15" x14ac:dyDescent="0.2">
      <c r="A38" s="16">
        <v>30</v>
      </c>
      <c r="B38" s="35">
        <f>'2023'!L39</f>
        <v>56.654848449202632</v>
      </c>
      <c r="C38" s="35">
        <f>'2022'!L39</f>
        <v>55.822185190747362</v>
      </c>
      <c r="D38" s="35">
        <f>'2021'!L39</f>
        <v>56.021447452809788</v>
      </c>
      <c r="E38" s="35">
        <f>'2020'!L39</f>
        <v>54.352535487507389</v>
      </c>
      <c r="F38" s="35">
        <f>'2019'!L39</f>
        <v>56.143449234118165</v>
      </c>
      <c r="G38" s="35">
        <f>'2018'!L39</f>
        <v>55.775787362579258</v>
      </c>
      <c r="H38" s="35">
        <f>'2017'!L39</f>
        <v>55.608503813180171</v>
      </c>
      <c r="I38" s="35">
        <f>'2016'!L39</f>
        <v>55.479559201731774</v>
      </c>
      <c r="J38" s="35">
        <f>'2015'!L39</f>
        <v>55.125361674954661</v>
      </c>
      <c r="K38" s="35">
        <f>'2014'!L39</f>
        <v>55.252316139969317</v>
      </c>
      <c r="L38" s="35">
        <f>'2013'!L39</f>
        <v>55.47764912564277</v>
      </c>
      <c r="M38" s="35">
        <f>'2012'!L39</f>
        <v>54.999382288776808</v>
      </c>
      <c r="N38" s="35">
        <f>'2011'!L39</f>
        <v>54.715837478747268</v>
      </c>
      <c r="O38" s="35">
        <f>'2010'!L39</f>
        <v>54.90444399404393</v>
      </c>
    </row>
    <row r="39" spans="1:15" x14ac:dyDescent="0.2">
      <c r="A39" s="16">
        <v>31</v>
      </c>
      <c r="B39" s="47">
        <f>'2023'!L40</f>
        <v>55.654848449202632</v>
      </c>
      <c r="C39" s="47">
        <f>'2022'!L40</f>
        <v>54.822185190747355</v>
      </c>
      <c r="D39" s="47">
        <f>'2021'!L40</f>
        <v>55.021447452809788</v>
      </c>
      <c r="E39" s="47">
        <f>'2020'!L40</f>
        <v>53.352535487507396</v>
      </c>
      <c r="F39" s="47">
        <f>'2019'!L40</f>
        <v>55.143449234118165</v>
      </c>
      <c r="G39" s="47">
        <f>'2018'!L40</f>
        <v>54.775787362579258</v>
      </c>
      <c r="H39" s="47">
        <f>'2017'!L40</f>
        <v>54.608503813180164</v>
      </c>
      <c r="I39" s="47">
        <f>'2016'!L40</f>
        <v>54.479559201731774</v>
      </c>
      <c r="J39" s="47">
        <f>'2015'!L40</f>
        <v>54.125361674954668</v>
      </c>
      <c r="K39" s="47">
        <f>'2014'!L40</f>
        <v>54.252316139969317</v>
      </c>
      <c r="L39" s="47">
        <f>'2013'!L40</f>
        <v>54.47764912564277</v>
      </c>
      <c r="M39" s="47">
        <f>'2012'!L40</f>
        <v>54.038227179930601</v>
      </c>
      <c r="N39" s="47">
        <f>'2011'!L40</f>
        <v>53.750216576704624</v>
      </c>
      <c r="O39" s="47">
        <f>'2010'!L40</f>
        <v>53.90444399404393</v>
      </c>
    </row>
    <row r="40" spans="1:15" x14ac:dyDescent="0.2">
      <c r="A40" s="16">
        <v>32</v>
      </c>
      <c r="B40" s="47">
        <f>'2023'!L41</f>
        <v>54.724874370670008</v>
      </c>
      <c r="C40" s="47">
        <f>'2022'!L41</f>
        <v>53.822185190747355</v>
      </c>
      <c r="D40" s="47">
        <f>'2021'!L41</f>
        <v>54.021447452809795</v>
      </c>
      <c r="E40" s="47">
        <f>'2020'!L41</f>
        <v>52.413828756893032</v>
      </c>
      <c r="F40" s="47">
        <f>'2019'!L41</f>
        <v>54.143449234118158</v>
      </c>
      <c r="G40" s="47">
        <f>'2018'!L41</f>
        <v>53.834859453566651</v>
      </c>
      <c r="H40" s="47">
        <f>'2017'!L41</f>
        <v>53.608503813180164</v>
      </c>
      <c r="I40" s="47">
        <f>'2016'!L41</f>
        <v>53.479559201731774</v>
      </c>
      <c r="J40" s="47">
        <f>'2015'!L41</f>
        <v>53.125361674954668</v>
      </c>
      <c r="K40" s="47">
        <f>'2014'!L41</f>
        <v>53.296526825450812</v>
      </c>
      <c r="L40" s="47">
        <f>'2013'!L41</f>
        <v>53.47764912564277</v>
      </c>
      <c r="M40" s="47">
        <f>'2012'!L41</f>
        <v>53.038227179930601</v>
      </c>
      <c r="N40" s="47">
        <f>'2011'!L41</f>
        <v>52.81427698762397</v>
      </c>
      <c r="O40" s="47">
        <f>'2010'!L41</f>
        <v>52.904443994043937</v>
      </c>
    </row>
    <row r="41" spans="1:15" x14ac:dyDescent="0.2">
      <c r="A41" s="16">
        <v>33</v>
      </c>
      <c r="B41" s="47">
        <f>'2023'!L42</f>
        <v>53.724874370670015</v>
      </c>
      <c r="C41" s="47">
        <f>'2022'!L42</f>
        <v>52.822185190747348</v>
      </c>
      <c r="D41" s="47">
        <f>'2021'!L42</f>
        <v>53.021447452809795</v>
      </c>
      <c r="E41" s="47">
        <f>'2020'!L42</f>
        <v>51.413828756893032</v>
      </c>
      <c r="F41" s="47">
        <f>'2019'!L42</f>
        <v>53.143449234118151</v>
      </c>
      <c r="G41" s="47">
        <f>'2018'!L42</f>
        <v>52.891170937096689</v>
      </c>
      <c r="H41" s="47">
        <f>'2017'!L42</f>
        <v>52.608503813180157</v>
      </c>
      <c r="I41" s="47">
        <f>'2016'!L42</f>
        <v>52.479559201731782</v>
      </c>
      <c r="J41" s="47">
        <f>'2015'!L42</f>
        <v>52.125361674954668</v>
      </c>
      <c r="K41" s="47">
        <f>'2014'!L42</f>
        <v>52.296526825450812</v>
      </c>
      <c r="L41" s="47">
        <f>'2013'!L42</f>
        <v>52.47764912564277</v>
      </c>
      <c r="M41" s="47">
        <f>'2012'!L42</f>
        <v>52.070039609346239</v>
      </c>
      <c r="N41" s="47">
        <f>'2011'!L42</f>
        <v>51.845314826240191</v>
      </c>
      <c r="O41" s="47">
        <f>'2010'!L42</f>
        <v>51.904443994043937</v>
      </c>
    </row>
    <row r="42" spans="1:15" x14ac:dyDescent="0.2">
      <c r="A42" s="16">
        <v>34</v>
      </c>
      <c r="B42" s="47">
        <f>'2023'!L43</f>
        <v>52.786879158540316</v>
      </c>
      <c r="C42" s="47">
        <f>'2022'!L43</f>
        <v>51.822185190747348</v>
      </c>
      <c r="D42" s="47">
        <f>'2021'!L43</f>
        <v>52.021447452809802</v>
      </c>
      <c r="E42" s="47">
        <f>'2020'!L43</f>
        <v>50.467650837513446</v>
      </c>
      <c r="F42" s="47">
        <f>'2019'!L43</f>
        <v>52.143449234118151</v>
      </c>
      <c r="G42" s="47">
        <f>'2018'!L43</f>
        <v>51.891170937096689</v>
      </c>
      <c r="H42" s="47">
        <f>'2017'!L43</f>
        <v>51.655817801295079</v>
      </c>
      <c r="I42" s="47">
        <f>'2016'!L43</f>
        <v>51.479559201731782</v>
      </c>
      <c r="J42" s="47">
        <f>'2015'!L43</f>
        <v>51.125361674954668</v>
      </c>
      <c r="K42" s="47">
        <f>'2014'!L43</f>
        <v>51.330955135520881</v>
      </c>
      <c r="L42" s="47">
        <f>'2013'!L43</f>
        <v>51.509833175876494</v>
      </c>
      <c r="M42" s="47">
        <f>'2012'!L43</f>
        <v>51.070039609346239</v>
      </c>
      <c r="N42" s="47">
        <f>'2011'!L43</f>
        <v>50.876283049898959</v>
      </c>
      <c r="O42" s="47">
        <f>'2010'!L43</f>
        <v>50.904443994043945</v>
      </c>
    </row>
    <row r="43" spans="1:15" x14ac:dyDescent="0.2">
      <c r="A43" s="16">
        <v>35</v>
      </c>
      <c r="B43" s="35">
        <f>'2023'!L44</f>
        <v>51.786879158540323</v>
      </c>
      <c r="C43" s="35">
        <f>'2022'!L44</f>
        <v>50.822185190747341</v>
      </c>
      <c r="D43" s="35">
        <f>'2021'!L44</f>
        <v>51.021447452809802</v>
      </c>
      <c r="E43" s="35">
        <f>'2020'!L44</f>
        <v>49.467650837513446</v>
      </c>
      <c r="F43" s="35">
        <f>'2019'!L44</f>
        <v>51.143449234118144</v>
      </c>
      <c r="G43" s="35">
        <f>'2018'!L44</f>
        <v>50.891170937096689</v>
      </c>
      <c r="H43" s="35">
        <f>'2017'!L44</f>
        <v>50.655817801295079</v>
      </c>
      <c r="I43" s="35">
        <f>'2016'!L44</f>
        <v>50.479559201731789</v>
      </c>
      <c r="J43" s="35">
        <f>'2015'!L44</f>
        <v>50.125361674954668</v>
      </c>
      <c r="K43" s="35">
        <f>'2014'!L44</f>
        <v>50.330955135520881</v>
      </c>
      <c r="L43" s="35">
        <f>'2013'!L44</f>
        <v>50.540929675068945</v>
      </c>
      <c r="M43" s="35">
        <f>'2012'!L44</f>
        <v>50.070039609346239</v>
      </c>
      <c r="N43" s="35">
        <f>'2011'!L44</f>
        <v>49.876283049898966</v>
      </c>
      <c r="O43" s="35">
        <f>'2010'!L44</f>
        <v>49.904443994043945</v>
      </c>
    </row>
    <row r="44" spans="1:15" x14ac:dyDescent="0.2">
      <c r="A44" s="16">
        <v>36</v>
      </c>
      <c r="B44" s="47">
        <f>'2023'!L45</f>
        <v>50.845094240619069</v>
      </c>
      <c r="C44" s="47">
        <f>'2022'!L45</f>
        <v>49.877251423814094</v>
      </c>
      <c r="D44" s="47">
        <f>'2021'!L45</f>
        <v>50.021447452809802</v>
      </c>
      <c r="E44" s="47">
        <f>'2020'!L45</f>
        <v>48.467650837513453</v>
      </c>
      <c r="F44" s="47">
        <f>'2019'!L45</f>
        <v>50.143449234118137</v>
      </c>
      <c r="G44" s="47">
        <f>'2018'!L45</f>
        <v>49.932774048260249</v>
      </c>
      <c r="H44" s="47">
        <f>'2017'!L45</f>
        <v>49.655817801295079</v>
      </c>
      <c r="I44" s="47">
        <f>'2016'!L45</f>
        <v>49.479559201731789</v>
      </c>
      <c r="J44" s="47">
        <f>'2015'!L45</f>
        <v>49.189645201707108</v>
      </c>
      <c r="K44" s="47">
        <f>'2014'!L45</f>
        <v>49.330955135520881</v>
      </c>
      <c r="L44" s="47">
        <f>'2013'!L45</f>
        <v>49.540929675068938</v>
      </c>
      <c r="M44" s="47">
        <f>'2012'!L45</f>
        <v>49.070039609346239</v>
      </c>
      <c r="N44" s="47">
        <f>'2011'!L45</f>
        <v>48.876283049898966</v>
      </c>
      <c r="O44" s="47">
        <f>'2010'!L45</f>
        <v>48.940690834831948</v>
      </c>
    </row>
    <row r="45" spans="1:15" x14ac:dyDescent="0.2">
      <c r="A45" s="16">
        <v>37</v>
      </c>
      <c r="B45" s="47">
        <f>'2023'!L46</f>
        <v>49.845094240619069</v>
      </c>
      <c r="C45" s="47">
        <f>'2022'!L46</f>
        <v>48.931339519770191</v>
      </c>
      <c r="D45" s="47">
        <f>'2021'!L46</f>
        <v>49.021447452809809</v>
      </c>
      <c r="E45" s="47">
        <f>'2020'!L46</f>
        <v>47.467650837513453</v>
      </c>
      <c r="F45" s="47">
        <f>'2019'!L46</f>
        <v>49.143449234118137</v>
      </c>
      <c r="G45" s="47">
        <f>'2018'!L46</f>
        <v>48.932774048260249</v>
      </c>
      <c r="H45" s="47">
        <f>'2017'!L46</f>
        <v>48.689864745319049</v>
      </c>
      <c r="I45" s="47">
        <f>'2016'!L46</f>
        <v>48.479559201731789</v>
      </c>
      <c r="J45" s="47">
        <f>'2015'!L46</f>
        <v>48.189645201707108</v>
      </c>
      <c r="K45" s="47">
        <f>'2014'!L46</f>
        <v>48.391600256020865</v>
      </c>
      <c r="L45" s="47">
        <f>'2013'!L46</f>
        <v>48.540929675068938</v>
      </c>
      <c r="M45" s="47">
        <f>'2012'!L46</f>
        <v>48.070039609346239</v>
      </c>
      <c r="N45" s="47">
        <f>'2011'!L46</f>
        <v>47.91180161307804</v>
      </c>
      <c r="O45" s="47">
        <f>'2010'!L46</f>
        <v>47.980315121813398</v>
      </c>
    </row>
    <row r="46" spans="1:15" x14ac:dyDescent="0.2">
      <c r="A46" s="16">
        <v>38</v>
      </c>
      <c r="B46" s="47">
        <f>'2023'!L47</f>
        <v>48.845094240619069</v>
      </c>
      <c r="C46" s="47">
        <f>'2022'!L47</f>
        <v>47.931339519770198</v>
      </c>
      <c r="D46" s="47">
        <f>'2021'!L47</f>
        <v>48.021447452809809</v>
      </c>
      <c r="E46" s="47">
        <f>'2020'!L47</f>
        <v>46.506313928236878</v>
      </c>
      <c r="F46" s="47">
        <f>'2019'!L47</f>
        <v>48.14344923411813</v>
      </c>
      <c r="G46" s="47">
        <f>'2018'!L47</f>
        <v>47.932774048260256</v>
      </c>
      <c r="H46" s="47">
        <f>'2017'!L47</f>
        <v>47.721890572167183</v>
      </c>
      <c r="I46" s="47">
        <f>'2016'!L47</f>
        <v>47.479559201731796</v>
      </c>
      <c r="J46" s="47">
        <f>'2015'!L47</f>
        <v>47.189645201707116</v>
      </c>
      <c r="K46" s="47">
        <f>'2014'!L47</f>
        <v>47.391600256020865</v>
      </c>
      <c r="L46" s="47">
        <f>'2013'!L47</f>
        <v>47.574004566986247</v>
      </c>
      <c r="M46" s="47">
        <f>'2012'!L47</f>
        <v>47.070039609346239</v>
      </c>
      <c r="N46" s="47">
        <f>'2011'!L47</f>
        <v>46.950695625886141</v>
      </c>
      <c r="O46" s="47">
        <f>'2010'!L47</f>
        <v>46.980315121813398</v>
      </c>
    </row>
    <row r="47" spans="1:15" x14ac:dyDescent="0.2">
      <c r="A47" s="16">
        <v>39</v>
      </c>
      <c r="B47" s="47">
        <f>'2023'!L48</f>
        <v>47.845094240619069</v>
      </c>
      <c r="C47" s="47">
        <f>'2022'!L48</f>
        <v>46.974465925897633</v>
      </c>
      <c r="D47" s="47">
        <f>'2021'!L48</f>
        <v>47.061466977058878</v>
      </c>
      <c r="E47" s="47">
        <f>'2020'!L48</f>
        <v>45.541198670895284</v>
      </c>
      <c r="F47" s="47">
        <f>'2019'!L48</f>
        <v>47.176854455020731</v>
      </c>
      <c r="G47" s="47">
        <f>'2018'!L48</f>
        <v>46.9644697573817</v>
      </c>
      <c r="H47" s="47">
        <f>'2017'!L48</f>
        <v>46.782983023161322</v>
      </c>
      <c r="I47" s="47">
        <f>'2016'!L48</f>
        <v>46.479559201731796</v>
      </c>
      <c r="J47" s="47">
        <f>'2015'!L48</f>
        <v>46.220691102645965</v>
      </c>
      <c r="K47" s="47">
        <f>'2014'!L48</f>
        <v>46.424082623686232</v>
      </c>
      <c r="L47" s="47">
        <f>'2013'!L48</f>
        <v>46.574004566986247</v>
      </c>
      <c r="M47" s="47">
        <f>'2012'!L48</f>
        <v>46.108196135040096</v>
      </c>
      <c r="N47" s="47">
        <f>'2011'!L48</f>
        <v>45.950695625886134</v>
      </c>
      <c r="O47" s="47">
        <f>'2010'!L48</f>
        <v>45.980315121813405</v>
      </c>
    </row>
    <row r="48" spans="1:15" x14ac:dyDescent="0.2">
      <c r="A48" s="16">
        <v>40</v>
      </c>
      <c r="B48" s="35">
        <f>'2023'!L49</f>
        <v>46.887387255498538</v>
      </c>
      <c r="C48" s="35">
        <f>'2022'!L49</f>
        <v>45.97446592589764</v>
      </c>
      <c r="D48" s="35">
        <f>'2021'!L49</f>
        <v>46.061466977058878</v>
      </c>
      <c r="E48" s="35">
        <f>'2020'!L49</f>
        <v>44.541198670895284</v>
      </c>
      <c r="F48" s="35">
        <f>'2019'!L49</f>
        <v>46.208042253959583</v>
      </c>
      <c r="G48" s="35">
        <f>'2018'!L49</f>
        <v>45.994358494953907</v>
      </c>
      <c r="H48" s="35">
        <f>'2017'!L49</f>
        <v>45.812473487785503</v>
      </c>
      <c r="I48" s="35">
        <f>'2016'!L49</f>
        <v>45.510484409239893</v>
      </c>
      <c r="J48" s="35">
        <f>'2015'!L49</f>
        <v>45.285362411269517</v>
      </c>
      <c r="K48" s="35">
        <f>'2014'!L49</f>
        <v>45.424082623686232</v>
      </c>
      <c r="L48" s="35">
        <f>'2013'!L49</f>
        <v>45.612372871732369</v>
      </c>
      <c r="M48" s="35">
        <f>'2012'!L49</f>
        <v>45.108196135040096</v>
      </c>
      <c r="N48" s="35">
        <f>'2011'!L49</f>
        <v>44.950695625886134</v>
      </c>
      <c r="O48" s="35">
        <f>'2010'!L49</f>
        <v>44.980315121813405</v>
      </c>
    </row>
    <row r="49" spans="1:15" x14ac:dyDescent="0.2">
      <c r="A49" s="16">
        <v>41</v>
      </c>
      <c r="B49" s="47">
        <f>'2023'!L50</f>
        <v>45.887387255498538</v>
      </c>
      <c r="C49" s="47">
        <f>'2022'!L50</f>
        <v>45.009436123056815</v>
      </c>
      <c r="D49" s="47">
        <f>'2021'!L50</f>
        <v>45.125900508314366</v>
      </c>
      <c r="E49" s="47">
        <f>'2020'!L50</f>
        <v>43.570818630396516</v>
      </c>
      <c r="F49" s="47">
        <f>'2019'!L50</f>
        <v>45.208042253959583</v>
      </c>
      <c r="G49" s="47">
        <f>'2018'!L50</f>
        <v>45.023344280069303</v>
      </c>
      <c r="H49" s="47">
        <f>'2017'!L50</f>
        <v>44.812473487785503</v>
      </c>
      <c r="I49" s="47">
        <f>'2016'!L50</f>
        <v>44.543198402292525</v>
      </c>
      <c r="J49" s="47">
        <f>'2015'!L50</f>
        <v>44.28536241126951</v>
      </c>
      <c r="K49" s="47">
        <f>'2014'!L50</f>
        <v>44.424082623686232</v>
      </c>
      <c r="L49" s="47">
        <f>'2013'!L50</f>
        <v>44.653425637875877</v>
      </c>
      <c r="M49" s="47">
        <f>'2012'!L50</f>
        <v>44.194063692566637</v>
      </c>
      <c r="N49" s="47">
        <f>'2011'!L50</f>
        <v>44.040813609922395</v>
      </c>
      <c r="O49" s="47">
        <f>'2010'!L50</f>
        <v>44.026100314939313</v>
      </c>
    </row>
    <row r="50" spans="1:15" x14ac:dyDescent="0.2">
      <c r="A50" s="16">
        <v>42</v>
      </c>
      <c r="B50" s="47">
        <f>'2023'!L51</f>
        <v>44.957080716195023</v>
      </c>
      <c r="C50" s="47">
        <f>'2022'!L51</f>
        <v>44.009436123056815</v>
      </c>
      <c r="D50" s="47">
        <f>'2021'!L51</f>
        <v>44.15661190701632</v>
      </c>
      <c r="E50" s="47">
        <f>'2020'!L51</f>
        <v>42.570818630396509</v>
      </c>
      <c r="F50" s="47">
        <f>'2019'!L51</f>
        <v>44.236790198082559</v>
      </c>
      <c r="G50" s="47">
        <f>'2018'!L51</f>
        <v>44.02334428006931</v>
      </c>
      <c r="H50" s="47">
        <f>'2017'!L51</f>
        <v>43.843757461237381</v>
      </c>
      <c r="I50" s="47">
        <f>'2016'!L51</f>
        <v>43.61129155776382</v>
      </c>
      <c r="J50" s="47">
        <f>'2015'!L51</f>
        <v>43.322172415181065</v>
      </c>
      <c r="K50" s="47">
        <f>'2014'!L51</f>
        <v>43.424082623686225</v>
      </c>
      <c r="L50" s="47">
        <f>'2013'!L51</f>
        <v>43.65342563787587</v>
      </c>
      <c r="M50" s="47">
        <f>'2012'!L51</f>
        <v>43.237977324418459</v>
      </c>
      <c r="N50" s="47">
        <f>'2011'!L51</f>
        <v>43.040813609922388</v>
      </c>
      <c r="O50" s="47">
        <f>'2010'!L51</f>
        <v>43.073669823480223</v>
      </c>
    </row>
    <row r="51" spans="1:15" x14ac:dyDescent="0.2">
      <c r="A51" s="16">
        <v>43</v>
      </c>
      <c r="B51" s="47">
        <f>'2023'!L52</f>
        <v>43.95708071619503</v>
      </c>
      <c r="C51" s="47">
        <f>'2022'!L52</f>
        <v>43.009436123056815</v>
      </c>
      <c r="D51" s="47">
        <f>'2021'!L52</f>
        <v>43.156611907016313</v>
      </c>
      <c r="E51" s="47">
        <f>'2020'!L52</f>
        <v>41.598041933003216</v>
      </c>
      <c r="F51" s="47">
        <f>'2019'!L52</f>
        <v>43.266202074764003</v>
      </c>
      <c r="G51" s="47">
        <f>'2018'!L52</f>
        <v>43.02334428006931</v>
      </c>
      <c r="H51" s="47">
        <f>'2017'!L52</f>
        <v>42.877252703540918</v>
      </c>
      <c r="I51" s="47">
        <f>'2016'!L52</f>
        <v>42.611291557763828</v>
      </c>
      <c r="J51" s="47">
        <f>'2015'!L52</f>
        <v>42.362875965957024</v>
      </c>
      <c r="K51" s="47">
        <f>'2014'!L52</f>
        <v>42.424082623686225</v>
      </c>
      <c r="L51" s="47">
        <f>'2013'!L52</f>
        <v>42.65342563787587</v>
      </c>
      <c r="M51" s="47">
        <f>'2012'!L52</f>
        <v>42.237977324418459</v>
      </c>
      <c r="N51" s="47">
        <f>'2011'!L52</f>
        <v>42.040813609922388</v>
      </c>
      <c r="O51" s="47">
        <f>'2010'!L52</f>
        <v>42.07366982348023</v>
      </c>
    </row>
    <row r="52" spans="1:15" x14ac:dyDescent="0.2">
      <c r="A52" s="16">
        <v>44</v>
      </c>
      <c r="B52" s="47">
        <f>'2023'!L53</f>
        <v>42.987088314215647</v>
      </c>
      <c r="C52" s="47">
        <f>'2022'!L53</f>
        <v>42.038311928498302</v>
      </c>
      <c r="D52" s="47">
        <f>'2021'!L53</f>
        <v>42.15661190701632</v>
      </c>
      <c r="E52" s="47">
        <f>'2020'!L53</f>
        <v>40.598041933003216</v>
      </c>
      <c r="F52" s="47">
        <f>'2019'!L53</f>
        <v>42.26620207476401</v>
      </c>
      <c r="G52" s="47">
        <f>'2018'!L53</f>
        <v>42.121794955667738</v>
      </c>
      <c r="H52" s="47">
        <f>'2017'!L53</f>
        <v>41.877252703540911</v>
      </c>
      <c r="I52" s="47">
        <f>'2016'!L53</f>
        <v>41.651747442334639</v>
      </c>
      <c r="J52" s="47">
        <f>'2015'!L53</f>
        <v>41.362875965957016</v>
      </c>
      <c r="K52" s="47">
        <f>'2014'!L53</f>
        <v>41.424082623686225</v>
      </c>
      <c r="L52" s="47">
        <f>'2013'!L53</f>
        <v>41.653425637875863</v>
      </c>
      <c r="M52" s="47">
        <f>'2012'!L53</f>
        <v>41.329558185250981</v>
      </c>
      <c r="N52" s="47">
        <f>'2011'!L53</f>
        <v>41.088976872078817</v>
      </c>
      <c r="O52" s="47">
        <f>'2010'!L53</f>
        <v>41.07366982348023</v>
      </c>
    </row>
    <row r="53" spans="1:15" x14ac:dyDescent="0.2">
      <c r="A53" s="16">
        <v>45</v>
      </c>
      <c r="B53" s="35">
        <f>'2023'!L54</f>
        <v>42.015664179166293</v>
      </c>
      <c r="C53" s="35">
        <f>'2022'!L54</f>
        <v>41.066432896384939</v>
      </c>
      <c r="D53" s="35">
        <f>'2021'!L54</f>
        <v>41.185895653046494</v>
      </c>
      <c r="E53" s="35">
        <f>'2020'!L54</f>
        <v>39.654846321595798</v>
      </c>
      <c r="F53" s="35">
        <f>'2019'!L54</f>
        <v>41.26620207476401</v>
      </c>
      <c r="G53" s="35">
        <f>'2018'!L54</f>
        <v>41.158129013116898</v>
      </c>
      <c r="H53" s="35">
        <f>'2017'!L54</f>
        <v>40.917413093354305</v>
      </c>
      <c r="I53" s="35">
        <f>'2016'!L54</f>
        <v>40.651747442334639</v>
      </c>
      <c r="J53" s="35">
        <f>'2015'!L54</f>
        <v>40.362875965957016</v>
      </c>
      <c r="K53" s="35">
        <f>'2014'!L54</f>
        <v>40.424082623686225</v>
      </c>
      <c r="L53" s="35">
        <f>'2013'!L54</f>
        <v>40.653425637875863</v>
      </c>
      <c r="M53" s="35">
        <f>'2012'!L54</f>
        <v>40.329558185250974</v>
      </c>
      <c r="N53" s="35">
        <f>'2011'!L54</f>
        <v>40.088976872078817</v>
      </c>
      <c r="O53" s="35">
        <f>'2010'!L54</f>
        <v>40.07366982348023</v>
      </c>
    </row>
    <row r="54" spans="1:15" x14ac:dyDescent="0.2">
      <c r="A54" s="16">
        <v>46</v>
      </c>
      <c r="B54" s="47">
        <f>'2023'!L55</f>
        <v>41.015664179166293</v>
      </c>
      <c r="C54" s="47">
        <f>'2022'!L55</f>
        <v>40.066432896384939</v>
      </c>
      <c r="D54" s="47">
        <f>'2021'!L55</f>
        <v>40.246074321721665</v>
      </c>
      <c r="E54" s="47">
        <f>'2020'!L55</f>
        <v>38.685529767762247</v>
      </c>
      <c r="F54" s="47">
        <f>'2019'!L55</f>
        <v>40.26620207476401</v>
      </c>
      <c r="G54" s="47">
        <f>'2018'!L55</f>
        <v>40.158129013116891</v>
      </c>
      <c r="H54" s="47">
        <f>'2017'!L55</f>
        <v>40.038084967867704</v>
      </c>
      <c r="I54" s="47">
        <f>'2016'!L55</f>
        <v>39.693409638228061</v>
      </c>
      <c r="J54" s="47">
        <f>'2015'!L55</f>
        <v>39.447248100605904</v>
      </c>
      <c r="K54" s="47">
        <f>'2014'!L55</f>
        <v>39.558343673801744</v>
      </c>
      <c r="L54" s="47">
        <f>'2013'!L55</f>
        <v>39.65342563787587</v>
      </c>
      <c r="M54" s="47">
        <f>'2012'!L55</f>
        <v>39.329558185250974</v>
      </c>
      <c r="N54" s="47">
        <f>'2011'!L55</f>
        <v>39.088976872078817</v>
      </c>
      <c r="O54" s="47">
        <f>'2010'!L55</f>
        <v>39.07366982348023</v>
      </c>
    </row>
    <row r="55" spans="1:15" x14ac:dyDescent="0.2">
      <c r="A55" s="16">
        <v>47</v>
      </c>
      <c r="B55" s="47">
        <f>'2023'!L56</f>
        <v>40.044381678837546</v>
      </c>
      <c r="C55" s="47">
        <f>'2022'!L56</f>
        <v>39.095610989373725</v>
      </c>
      <c r="D55" s="47">
        <f>'2021'!L56</f>
        <v>39.308925255197124</v>
      </c>
      <c r="E55" s="47">
        <f>'2020'!L56</f>
        <v>37.751076348921202</v>
      </c>
      <c r="F55" s="47">
        <f>'2019'!L56</f>
        <v>39.341036679196776</v>
      </c>
      <c r="G55" s="47">
        <f>'2018'!L56</f>
        <v>39.197244982707552</v>
      </c>
      <c r="H55" s="47">
        <f>'2017'!L56</f>
        <v>39.038084967867704</v>
      </c>
      <c r="I55" s="47">
        <f>'2016'!L56</f>
        <v>38.777177965825288</v>
      </c>
      <c r="J55" s="47">
        <f>'2015'!L56</f>
        <v>38.535280126984858</v>
      </c>
      <c r="K55" s="47">
        <f>'2014'!L56</f>
        <v>38.558343673801744</v>
      </c>
      <c r="L55" s="47">
        <f>'2013'!L56</f>
        <v>38.65342563787587</v>
      </c>
      <c r="M55" s="47">
        <f>'2012'!L56</f>
        <v>38.329558185250974</v>
      </c>
      <c r="N55" s="47">
        <f>'2011'!L56</f>
        <v>38.088976872078817</v>
      </c>
      <c r="O55" s="47">
        <f>'2010'!L56</f>
        <v>38.07366982348023</v>
      </c>
    </row>
    <row r="56" spans="1:15" x14ac:dyDescent="0.2">
      <c r="A56" s="16">
        <v>48</v>
      </c>
      <c r="B56" s="47">
        <f>'2023'!L57</f>
        <v>39.074176218952559</v>
      </c>
      <c r="C56" s="47">
        <f>'2022'!L57</f>
        <v>38.12591478958457</v>
      </c>
      <c r="D56" s="47">
        <f>'2021'!L57</f>
        <v>38.343070112935948</v>
      </c>
      <c r="E56" s="47">
        <f>'2020'!L57</f>
        <v>36.786236272422308</v>
      </c>
      <c r="F56" s="47">
        <f>'2019'!L57</f>
        <v>38.494330782166912</v>
      </c>
      <c r="G56" s="47">
        <f>'2018'!L57</f>
        <v>38.197244982707552</v>
      </c>
      <c r="H56" s="47">
        <f>'2017'!L57</f>
        <v>38.038084967867711</v>
      </c>
      <c r="I56" s="47">
        <f>'2016'!L57</f>
        <v>37.82089826852873</v>
      </c>
      <c r="J56" s="47">
        <f>'2015'!L57</f>
        <v>37.580890124025316</v>
      </c>
      <c r="K56" s="47">
        <f>'2014'!L57</f>
        <v>37.558343673801744</v>
      </c>
      <c r="L56" s="47">
        <f>'2013'!L57</f>
        <v>37.751585258884951</v>
      </c>
      <c r="M56" s="47">
        <f>'2012'!L57</f>
        <v>37.380031244871056</v>
      </c>
      <c r="N56" s="47">
        <f>'2011'!L57</f>
        <v>37.088976872078817</v>
      </c>
      <c r="O56" s="47">
        <f>'2010'!L57</f>
        <v>37.130384796798694</v>
      </c>
    </row>
    <row r="57" spans="1:15" x14ac:dyDescent="0.2">
      <c r="A57" s="16">
        <v>49</v>
      </c>
      <c r="B57" s="47">
        <f>'2023'!L58</f>
        <v>38.104576325157652</v>
      </c>
      <c r="C57" s="47">
        <f>'2022'!L58</f>
        <v>37.158300417007695</v>
      </c>
      <c r="D57" s="47">
        <f>'2021'!L58</f>
        <v>37.414417952669496</v>
      </c>
      <c r="E57" s="47">
        <f>'2020'!L58</f>
        <v>35.786236272422308</v>
      </c>
      <c r="F57" s="47">
        <f>'2019'!L58</f>
        <v>37.494330782166912</v>
      </c>
      <c r="G57" s="47">
        <f>'2018'!L58</f>
        <v>37.236750608817076</v>
      </c>
      <c r="H57" s="47">
        <f>'2017'!L58</f>
        <v>37.080566430002918</v>
      </c>
      <c r="I57" s="47">
        <f>'2016'!L58</f>
        <v>36.956917222890461</v>
      </c>
      <c r="J57" s="47">
        <f>'2015'!L58</f>
        <v>36.625634351533293</v>
      </c>
      <c r="K57" s="47">
        <f>'2014'!L58</f>
        <v>36.606057300128185</v>
      </c>
      <c r="L57" s="47">
        <f>'2013'!L58</f>
        <v>36.802548209879987</v>
      </c>
      <c r="M57" s="47">
        <f>'2012'!L58</f>
        <v>36.482121296759971</v>
      </c>
      <c r="N57" s="47">
        <f>'2011'!L58</f>
        <v>36.088976872078817</v>
      </c>
      <c r="O57" s="47">
        <f>'2010'!L58</f>
        <v>36.186566368572926</v>
      </c>
    </row>
    <row r="58" spans="1:15" x14ac:dyDescent="0.2">
      <c r="A58" s="16">
        <v>50</v>
      </c>
      <c r="B58" s="35">
        <f>'2023'!L59</f>
        <v>37.169781764206171</v>
      </c>
      <c r="C58" s="35">
        <f>'2022'!L59</f>
        <v>36.192729249137521</v>
      </c>
      <c r="D58" s="35">
        <f>'2021'!L59</f>
        <v>36.450974791173103</v>
      </c>
      <c r="E58" s="35">
        <f>'2020'!L59</f>
        <v>34.786236272422308</v>
      </c>
      <c r="F58" s="35">
        <f>'2019'!L59</f>
        <v>36.57218471508741</v>
      </c>
      <c r="G58" s="35">
        <f>'2018'!L59</f>
        <v>36.278294344163648</v>
      </c>
      <c r="H58" s="35">
        <f>'2017'!L59</f>
        <v>36.125116133348385</v>
      </c>
      <c r="I58" s="35">
        <f>'2016'!L59</f>
        <v>35.956917222890461</v>
      </c>
      <c r="J58" s="35">
        <f>'2015'!L59</f>
        <v>35.67264411513969</v>
      </c>
      <c r="K58" s="35">
        <f>'2014'!L59</f>
        <v>35.705153824090829</v>
      </c>
      <c r="L58" s="35">
        <f>'2013'!L59</f>
        <v>35.80254820987998</v>
      </c>
      <c r="M58" s="35">
        <f>'2012'!L59</f>
        <v>35.536846956526908</v>
      </c>
      <c r="N58" s="35">
        <f>'2011'!L59</f>
        <v>35.088976872078817</v>
      </c>
      <c r="O58" s="35">
        <f>'2010'!L59</f>
        <v>35.186566368572926</v>
      </c>
    </row>
    <row r="59" spans="1:15" x14ac:dyDescent="0.2">
      <c r="A59" s="16">
        <v>51</v>
      </c>
      <c r="B59" s="47">
        <f>'2023'!L60</f>
        <v>36.204551805563895</v>
      </c>
      <c r="C59" s="47">
        <f>'2022'!L60</f>
        <v>35.192729249137521</v>
      </c>
      <c r="D59" s="47">
        <f>'2021'!L60</f>
        <v>35.488150318466893</v>
      </c>
      <c r="E59" s="47">
        <f>'2020'!L60</f>
        <v>33.786236272422308</v>
      </c>
      <c r="F59" s="47">
        <f>'2019'!L60</f>
        <v>35.57218471508741</v>
      </c>
      <c r="G59" s="47">
        <f>'2018'!L60</f>
        <v>35.321770677070241</v>
      </c>
      <c r="H59" s="47">
        <f>'2017'!L60</f>
        <v>35.168182778486184</v>
      </c>
      <c r="I59" s="47">
        <f>'2016'!L60</f>
        <v>34.956917222890453</v>
      </c>
      <c r="J59" s="47">
        <f>'2015'!L60</f>
        <v>34.67264411513969</v>
      </c>
      <c r="K59" s="47">
        <f>'2014'!L60</f>
        <v>34.755336963536223</v>
      </c>
      <c r="L59" s="47">
        <f>'2013'!L60</f>
        <v>34.80254820987998</v>
      </c>
      <c r="M59" s="47">
        <f>'2012'!L60</f>
        <v>34.590708366144931</v>
      </c>
      <c r="N59" s="47">
        <f>'2011'!L60</f>
        <v>34.191538701202852</v>
      </c>
      <c r="O59" s="47">
        <f>'2010'!L60</f>
        <v>34.387502306986093</v>
      </c>
    </row>
    <row r="60" spans="1:15" x14ac:dyDescent="0.2">
      <c r="A60" s="16">
        <v>52</v>
      </c>
      <c r="B60" s="47">
        <f>'2023'!L61</f>
        <v>35.27552615883679</v>
      </c>
      <c r="C60" s="47">
        <f>'2022'!L61</f>
        <v>34.229169781385423</v>
      </c>
      <c r="D60" s="47">
        <f>'2021'!L61</f>
        <v>34.488150318466893</v>
      </c>
      <c r="E60" s="47">
        <f>'2020'!L61</f>
        <v>32.822768585485029</v>
      </c>
      <c r="F60" s="47">
        <f>'2019'!L61</f>
        <v>34.57218471508741</v>
      </c>
      <c r="G60" s="47">
        <f>'2018'!L61</f>
        <v>34.364309695497056</v>
      </c>
      <c r="H60" s="47">
        <f>'2017'!L61</f>
        <v>34.168182778486184</v>
      </c>
      <c r="I60" s="47">
        <f>'2016'!L61</f>
        <v>34.004594800596621</v>
      </c>
      <c r="J60" s="47">
        <f>'2015'!L61</f>
        <v>33.722092264561624</v>
      </c>
      <c r="K60" s="47">
        <f>'2014'!L61</f>
        <v>33.862522482819983</v>
      </c>
      <c r="L60" s="47">
        <f>'2013'!L61</f>
        <v>33.9098053840845</v>
      </c>
      <c r="M60" s="47">
        <f>'2012'!L61</f>
        <v>33.641742360705031</v>
      </c>
      <c r="N60" s="47">
        <f>'2011'!L61</f>
        <v>33.28983640711445</v>
      </c>
      <c r="O60" s="47">
        <f>'2010'!L61</f>
        <v>33.434997054438078</v>
      </c>
    </row>
    <row r="61" spans="1:15" x14ac:dyDescent="0.2">
      <c r="A61" s="16">
        <v>53</v>
      </c>
      <c r="B61" s="47">
        <f>'2023'!L62</f>
        <v>34.311568711446057</v>
      </c>
      <c r="C61" s="47">
        <f>'2022'!L62</f>
        <v>33.300020390122569</v>
      </c>
      <c r="D61" s="47">
        <f>'2021'!L62</f>
        <v>33.488150318466893</v>
      </c>
      <c r="E61" s="47">
        <f>'2020'!L62</f>
        <v>31.975040040324217</v>
      </c>
      <c r="F61" s="47">
        <f>'2019'!L62</f>
        <v>33.612992964292822</v>
      </c>
      <c r="G61" s="47">
        <f>'2018'!L62</f>
        <v>33.364309695497063</v>
      </c>
      <c r="H61" s="47">
        <f>'2017'!L62</f>
        <v>33.305226709216811</v>
      </c>
      <c r="I61" s="47">
        <f>'2016'!L62</f>
        <v>33.052689632291717</v>
      </c>
      <c r="J61" s="47">
        <f>'2015'!L62</f>
        <v>32.828283330403195</v>
      </c>
      <c r="K61" s="47">
        <f>'2014'!L62</f>
        <v>32.968505302132641</v>
      </c>
      <c r="L61" s="47">
        <f>'2013'!L62</f>
        <v>32.96002025837381</v>
      </c>
      <c r="M61" s="47">
        <f>'2012'!L62</f>
        <v>32.690159807543168</v>
      </c>
      <c r="N61" s="47">
        <f>'2011'!L62</f>
        <v>32.335986775034385</v>
      </c>
      <c r="O61" s="47">
        <f>'2010'!L62</f>
        <v>32.524616094041988</v>
      </c>
    </row>
    <row r="62" spans="1:15" x14ac:dyDescent="0.2">
      <c r="A62" s="16">
        <v>54</v>
      </c>
      <c r="B62" s="47">
        <f>'2023'!L63</f>
        <v>33.345859039916199</v>
      </c>
      <c r="C62" s="47">
        <f>'2022'!L63</f>
        <v>32.336712475348172</v>
      </c>
      <c r="D62" s="47">
        <f>'2021'!L63</f>
        <v>32.488150318466893</v>
      </c>
      <c r="E62" s="47">
        <f>'2020'!L63</f>
        <v>31.087845426783261</v>
      </c>
      <c r="F62" s="47">
        <f>'2019'!L63</f>
        <v>32.697117706073698</v>
      </c>
      <c r="G62" s="47">
        <f>'2018'!L63</f>
        <v>32.452869225263946</v>
      </c>
      <c r="H62" s="47">
        <f>'2017'!L63</f>
        <v>32.400348538751828</v>
      </c>
      <c r="I62" s="47">
        <f>'2016'!L63</f>
        <v>32.052689632291717</v>
      </c>
      <c r="J62" s="47">
        <f>'2015'!L63</f>
        <v>31.929844204826313</v>
      </c>
      <c r="K62" s="47">
        <f>'2014'!L63</f>
        <v>32.067577425770445</v>
      </c>
      <c r="L62" s="47">
        <f>'2013'!L63</f>
        <v>32.008154917777858</v>
      </c>
      <c r="M62" s="47">
        <f>'2012'!L63</f>
        <v>31.779763592672033</v>
      </c>
      <c r="N62" s="47">
        <f>'2011'!L63</f>
        <v>31.378921349242123</v>
      </c>
      <c r="O62" s="47">
        <f>'2010'!L63</f>
        <v>31.567951163181423</v>
      </c>
    </row>
    <row r="63" spans="1:15" x14ac:dyDescent="0.2">
      <c r="A63" s="16">
        <v>55</v>
      </c>
      <c r="B63" s="35">
        <f>'2023'!L64</f>
        <v>32.418543115863571</v>
      </c>
      <c r="C63" s="35">
        <f>'2022'!L64</f>
        <v>31.413881609130243</v>
      </c>
      <c r="D63" s="35">
        <f>'2021'!L64</f>
        <v>31.56525302711001</v>
      </c>
      <c r="E63" s="35">
        <f>'2020'!L64</f>
        <v>30.205889513135578</v>
      </c>
      <c r="F63" s="35">
        <f>'2019'!L64</f>
        <v>31.740548133895626</v>
      </c>
      <c r="G63" s="35">
        <f>'2018'!L64</f>
        <v>31.499263723266093</v>
      </c>
      <c r="H63" s="35">
        <f>'2017'!L64</f>
        <v>31.704494254216776</v>
      </c>
      <c r="I63" s="35">
        <f>'2016'!L64</f>
        <v>31.052689632291713</v>
      </c>
      <c r="J63" s="35">
        <f>'2015'!L64</f>
        <v>30.929844204826317</v>
      </c>
      <c r="K63" s="35">
        <f>'2014'!L64</f>
        <v>31.162061104171904</v>
      </c>
      <c r="L63" s="35">
        <f>'2013'!L64</f>
        <v>31.05225280879149</v>
      </c>
      <c r="M63" s="35">
        <f>'2012'!L64</f>
        <v>30.779763592672033</v>
      </c>
      <c r="N63" s="35">
        <f>'2011'!L64</f>
        <v>30.420314005206258</v>
      </c>
      <c r="O63" s="35">
        <f>'2010'!L64</f>
        <v>30.692638592598872</v>
      </c>
    </row>
    <row r="64" spans="1:15" x14ac:dyDescent="0.2">
      <c r="A64" s="16">
        <v>56</v>
      </c>
      <c r="B64" s="47">
        <f>'2023'!L65</f>
        <v>31.418543115863574</v>
      </c>
      <c r="C64" s="47">
        <f>'2022'!L65</f>
        <v>30.528273140749427</v>
      </c>
      <c r="D64" s="47">
        <f>'2021'!L65</f>
        <v>30.645939477138615</v>
      </c>
      <c r="E64" s="47">
        <f>'2020'!L65</f>
        <v>29.326026511922933</v>
      </c>
      <c r="F64" s="47">
        <f>'2019'!L65</f>
        <v>30.784284241310541</v>
      </c>
      <c r="G64" s="47">
        <f>'2018'!L65</f>
        <v>30.499263723266093</v>
      </c>
      <c r="H64" s="47">
        <f>'2017'!L65</f>
        <v>30.80244394301269</v>
      </c>
      <c r="I64" s="47">
        <f>'2016'!L65</f>
        <v>30.147232876223114</v>
      </c>
      <c r="J64" s="47">
        <f>'2015'!L65</f>
        <v>30.067752456637297</v>
      </c>
      <c r="K64" s="47">
        <f>'2014'!L65</f>
        <v>30.205854132618178</v>
      </c>
      <c r="L64" s="47">
        <f>'2013'!L65</f>
        <v>30.175843212438917</v>
      </c>
      <c r="M64" s="47">
        <f>'2012'!L65</f>
        <v>29.860187931563591</v>
      </c>
      <c r="N64" s="47">
        <f>'2011'!L65</f>
        <v>29.540717683295622</v>
      </c>
      <c r="O64" s="47">
        <f>'2010'!L65</f>
        <v>29.943026749552011</v>
      </c>
    </row>
    <row r="65" spans="1:15" x14ac:dyDescent="0.2">
      <c r="A65" s="16">
        <v>57</v>
      </c>
      <c r="B65" s="47">
        <f>'2023'!L66</f>
        <v>30.418543115863574</v>
      </c>
      <c r="C65" s="47">
        <f>'2022'!L66</f>
        <v>29.68730089681641</v>
      </c>
      <c r="D65" s="47">
        <f>'2021'!L66</f>
        <v>29.687552467569834</v>
      </c>
      <c r="E65" s="47">
        <f>'2020'!L66</f>
        <v>28.367116172749636</v>
      </c>
      <c r="F65" s="47">
        <f>'2019'!L66</f>
        <v>29.879987967701492</v>
      </c>
      <c r="G65" s="47">
        <f>'2018'!L66</f>
        <v>29.683921528279416</v>
      </c>
      <c r="H65" s="47">
        <f>'2017'!L66</f>
        <v>29.80244394301269</v>
      </c>
      <c r="I65" s="47">
        <f>'2016'!L66</f>
        <v>29.237616898826328</v>
      </c>
      <c r="J65" s="47">
        <f>'2015'!L66</f>
        <v>29.151762014943458</v>
      </c>
      <c r="K65" s="47">
        <f>'2014'!L66</f>
        <v>29.246955142873325</v>
      </c>
      <c r="L65" s="47">
        <f>'2013'!L66</f>
        <v>29.255370639743848</v>
      </c>
      <c r="M65" s="47">
        <f>'2012'!L66</f>
        <v>28.899465774950297</v>
      </c>
      <c r="N65" s="47">
        <f>'2011'!L66</f>
        <v>28.580663649847608</v>
      </c>
      <c r="O65" s="47">
        <f>'2010'!L66</f>
        <v>28.984033750595955</v>
      </c>
    </row>
    <row r="66" spans="1:15" x14ac:dyDescent="0.2">
      <c r="A66" s="16">
        <v>58</v>
      </c>
      <c r="B66" s="47">
        <f>'2023'!L67</f>
        <v>29.53697553696788</v>
      </c>
      <c r="C66" s="47">
        <f>'2022'!L67</f>
        <v>28.767736859411837</v>
      </c>
      <c r="D66" s="47">
        <f>'2021'!L67</f>
        <v>28.730685655133801</v>
      </c>
      <c r="E66" s="47">
        <f>'2020'!L67</f>
        <v>27.367116172749636</v>
      </c>
      <c r="F66" s="47">
        <f>'2019'!L67</f>
        <v>28.925650679646772</v>
      </c>
      <c r="G66" s="47">
        <f>'2018'!L67</f>
        <v>28.772540143890744</v>
      </c>
      <c r="H66" s="47">
        <f>'2017'!L67</f>
        <v>28.980016717356168</v>
      </c>
      <c r="I66" s="47">
        <f>'2016'!L67</f>
        <v>28.321033086261117</v>
      </c>
      <c r="J66" s="47">
        <f>'2015'!L67</f>
        <v>28.192072886606777</v>
      </c>
      <c r="K66" s="47">
        <f>'2014'!L67</f>
        <v>28.324856437836488</v>
      </c>
      <c r="L66" s="47">
        <f>'2013'!L67</f>
        <v>28.37095742182678</v>
      </c>
      <c r="M66" s="47">
        <f>'2012'!L67</f>
        <v>27.938718664756728</v>
      </c>
      <c r="N66" s="47">
        <f>'2011'!L67</f>
        <v>27.699230843302278</v>
      </c>
      <c r="O66" s="47">
        <f>'2010'!L67</f>
        <v>28.025314958930153</v>
      </c>
    </row>
    <row r="67" spans="1:15" x14ac:dyDescent="0.2">
      <c r="A67" s="16">
        <v>59</v>
      </c>
      <c r="B67" s="47">
        <f>'2023'!L68</f>
        <v>28.616524622727077</v>
      </c>
      <c r="C67" s="47">
        <f>'2022'!L68</f>
        <v>27.850713135122252</v>
      </c>
      <c r="D67" s="47">
        <f>'2021'!L68</f>
        <v>27.776076345232763</v>
      </c>
      <c r="E67" s="47">
        <f>'2020'!L68</f>
        <v>26.450038622341598</v>
      </c>
      <c r="F67" s="47">
        <f>'2019'!L68</f>
        <v>28.054054300433602</v>
      </c>
      <c r="G67" s="47">
        <f>'2018'!L68</f>
        <v>27.901259516253383</v>
      </c>
      <c r="H67" s="47">
        <f>'2017'!L68</f>
        <v>28.062448198385852</v>
      </c>
      <c r="I67" s="47">
        <f>'2016'!L68</f>
        <v>27.397179886599432</v>
      </c>
      <c r="J67" s="47">
        <f>'2015'!L68</f>
        <v>27.305281897382244</v>
      </c>
      <c r="K67" s="47">
        <f>'2014'!L68</f>
        <v>27.554735601626248</v>
      </c>
      <c r="L67" s="47">
        <f>'2013'!L68</f>
        <v>27.645838042437841</v>
      </c>
      <c r="M67" s="47">
        <f>'2012'!L68</f>
        <v>26.938718664756728</v>
      </c>
      <c r="N67" s="47">
        <f>'2011'!L68</f>
        <v>26.738707230592993</v>
      </c>
      <c r="O67" s="47">
        <f>'2010'!L68</f>
        <v>27.111130438147395</v>
      </c>
    </row>
    <row r="68" spans="1:15" x14ac:dyDescent="0.2">
      <c r="A68" s="16">
        <v>60</v>
      </c>
      <c r="B68" s="35">
        <f>'2023'!L69</f>
        <v>27.656745858923294</v>
      </c>
      <c r="C68" s="35">
        <f>'2022'!L69</f>
        <v>27.069476354458963</v>
      </c>
      <c r="D68" s="35">
        <f>'2021'!L69</f>
        <v>26.988664927465297</v>
      </c>
      <c r="E68" s="35">
        <f>'2020'!L69</f>
        <v>25.450038622341598</v>
      </c>
      <c r="F68" s="35">
        <f>'2019'!L69</f>
        <v>27.177648422862724</v>
      </c>
      <c r="G68" s="35">
        <f>'2018'!L69</f>
        <v>27.137122350587525</v>
      </c>
      <c r="H68" s="35">
        <f>'2017'!L69</f>
        <v>27.17846300799464</v>
      </c>
      <c r="I68" s="35">
        <f>'2016'!L69</f>
        <v>26.584682722471985</v>
      </c>
      <c r="J68" s="35">
        <f>'2015'!L69</f>
        <v>26.454871251773941</v>
      </c>
      <c r="K68" s="35">
        <f>'2014'!L69</f>
        <v>26.593131081101824</v>
      </c>
      <c r="L68" s="35">
        <f>'2013'!L69</f>
        <v>26.683756615078003</v>
      </c>
      <c r="M68" s="35">
        <f>'2012'!L69</f>
        <v>26.015575405061252</v>
      </c>
      <c r="N68" s="35">
        <f>'2011'!L69</f>
        <v>25.779769370233982</v>
      </c>
      <c r="O68" s="35">
        <f>'2010'!L69</f>
        <v>26.196834561941749</v>
      </c>
    </row>
    <row r="69" spans="1:15" x14ac:dyDescent="0.2">
      <c r="A69" s="16">
        <v>61</v>
      </c>
      <c r="B69" s="47">
        <f>'2023'!L70</f>
        <v>26.700749469871219</v>
      </c>
      <c r="C69" s="47">
        <f>'2022'!L70</f>
        <v>26.278882470480035</v>
      </c>
      <c r="D69" s="47">
        <f>'2021'!L70</f>
        <v>26.029745384918236</v>
      </c>
      <c r="E69" s="47">
        <f>'2020'!L70</f>
        <v>24.563541128715354</v>
      </c>
      <c r="F69" s="47">
        <f>'2019'!L70</f>
        <v>26.293227684788317</v>
      </c>
      <c r="G69" s="47">
        <f>'2018'!L70</f>
        <v>26.210208257147261</v>
      </c>
      <c r="H69" s="47">
        <f>'2017'!L70</f>
        <v>26.214909158573697</v>
      </c>
      <c r="I69" s="47">
        <f>'2016'!L70</f>
        <v>25.692495151118987</v>
      </c>
      <c r="J69" s="47">
        <f>'2015'!L70</f>
        <v>25.564358079710605</v>
      </c>
      <c r="K69" s="47">
        <f>'2014'!L70</f>
        <v>25.777104911922805</v>
      </c>
      <c r="L69" s="47">
        <f>'2013'!L70</f>
        <v>25.914835753253929</v>
      </c>
      <c r="M69" s="47">
        <f>'2012'!L70</f>
        <v>25.135554599755896</v>
      </c>
      <c r="N69" s="47">
        <f>'2011'!L70</f>
        <v>24.820841294474818</v>
      </c>
      <c r="O69" s="47">
        <f>'2010'!L70</f>
        <v>25.285444336293274</v>
      </c>
    </row>
    <row r="70" spans="1:15" x14ac:dyDescent="0.2">
      <c r="A70" s="16">
        <v>62</v>
      </c>
      <c r="B70" s="47">
        <f>'2023'!L71</f>
        <v>25.782700973948554</v>
      </c>
      <c r="C70" s="47">
        <f>'2022'!L71</f>
        <v>25.398008769395517</v>
      </c>
      <c r="D70" s="47">
        <f>'2021'!L71</f>
        <v>25.068466127131163</v>
      </c>
      <c r="E70" s="47">
        <f>'2020'!L71</f>
        <v>23.703911507552785</v>
      </c>
      <c r="F70" s="47">
        <f>'2019'!L71</f>
        <v>25.541559728018953</v>
      </c>
      <c r="G70" s="47">
        <f>'2018'!L71</f>
        <v>25.210208257147261</v>
      </c>
      <c r="H70" s="47">
        <f>'2017'!L71</f>
        <v>25.427545822559996</v>
      </c>
      <c r="I70" s="47">
        <f>'2016'!L71</f>
        <v>24.798675656375625</v>
      </c>
      <c r="J70" s="47">
        <f>'2015'!L71</f>
        <v>24.672865981905954</v>
      </c>
      <c r="K70" s="47">
        <f>'2014'!L71</f>
        <v>24.96878605035046</v>
      </c>
      <c r="L70" s="47">
        <f>'2013'!L71</f>
        <v>24.996496082806146</v>
      </c>
      <c r="M70" s="47">
        <f>'2012'!L71</f>
        <v>24.256912011577356</v>
      </c>
      <c r="N70" s="47">
        <f>'2011'!L71</f>
        <v>23.947732640359035</v>
      </c>
      <c r="O70" s="47">
        <f>'2010'!L71</f>
        <v>24.370108535563279</v>
      </c>
    </row>
    <row r="71" spans="1:15" x14ac:dyDescent="0.2">
      <c r="A71" s="16">
        <v>63</v>
      </c>
      <c r="B71" s="47">
        <f>'2023'!L72</f>
        <v>24.860197017638761</v>
      </c>
      <c r="C71" s="47">
        <f>'2022'!L72</f>
        <v>24.513301485110311</v>
      </c>
      <c r="D71" s="47">
        <f>'2021'!L72</f>
        <v>24.104430568025592</v>
      </c>
      <c r="E71" s="47">
        <f>'2020'!L72</f>
        <v>22.735945615604098</v>
      </c>
      <c r="F71" s="47">
        <f>'2019'!L72</f>
        <v>24.611173336671403</v>
      </c>
      <c r="G71" s="47">
        <f>'2018'!L72</f>
        <v>24.279506033328538</v>
      </c>
      <c r="H71" s="47">
        <f>'2017'!L72</f>
        <v>24.569629917799688</v>
      </c>
      <c r="I71" s="47">
        <f>'2016'!L72</f>
        <v>23.868264182988305</v>
      </c>
      <c r="J71" s="47">
        <f>'2015'!L72</f>
        <v>23.745229283918963</v>
      </c>
      <c r="K71" s="47">
        <f>'2014'!L72</f>
        <v>24.008106916035313</v>
      </c>
      <c r="L71" s="47">
        <f>'2013'!L72</f>
        <v>24.036744134597281</v>
      </c>
      <c r="M71" s="47">
        <f>'2012'!L72</f>
        <v>23.381838805678552</v>
      </c>
      <c r="N71" s="47">
        <f>'2011'!L72</f>
        <v>22.987917272133433</v>
      </c>
      <c r="O71" s="47">
        <f>'2010'!L72</f>
        <v>23.413786684759188</v>
      </c>
    </row>
    <row r="72" spans="1:15" x14ac:dyDescent="0.2">
      <c r="A72" s="16">
        <v>64</v>
      </c>
      <c r="B72" s="47">
        <f>'2023'!L73</f>
        <v>24.012135606079692</v>
      </c>
      <c r="C72" s="47">
        <f>'2022'!L73</f>
        <v>23.619952515316982</v>
      </c>
      <c r="D72" s="47">
        <f>'2021'!L73</f>
        <v>23.303344471715004</v>
      </c>
      <c r="E72" s="47">
        <f>'2020'!L73</f>
        <v>21.827417019141222</v>
      </c>
      <c r="F72" s="47">
        <f>'2019'!L73</f>
        <v>23.611173336671403</v>
      </c>
      <c r="G72" s="47">
        <f>'2018'!L73</f>
        <v>23.34769076695969</v>
      </c>
      <c r="H72" s="47">
        <f>'2017'!L73</f>
        <v>23.813912020858236</v>
      </c>
      <c r="I72" s="47">
        <f>'2016'!L73</f>
        <v>23.047565057301195</v>
      </c>
      <c r="J72" s="47">
        <f>'2015'!L73</f>
        <v>22.896131748210738</v>
      </c>
      <c r="K72" s="47">
        <f>'2014'!L73</f>
        <v>23.125292005557835</v>
      </c>
      <c r="L72" s="47">
        <f>'2013'!L73</f>
        <v>23.078259002141905</v>
      </c>
      <c r="M72" s="47">
        <f>'2012'!L73</f>
        <v>22.501953445078442</v>
      </c>
      <c r="N72" s="47">
        <f>'2011'!L73</f>
        <v>22.19788848849322</v>
      </c>
      <c r="O72" s="47">
        <f>'2010'!L73</f>
        <v>22.520362436781323</v>
      </c>
    </row>
    <row r="73" spans="1:15" x14ac:dyDescent="0.2">
      <c r="A73" s="16">
        <v>65</v>
      </c>
      <c r="B73" s="35">
        <f>'2023'!L74</f>
        <v>23.083357945015958</v>
      </c>
      <c r="C73" s="35">
        <f>'2022'!L74</f>
        <v>22.687067489476764</v>
      </c>
      <c r="D73" s="35">
        <f>'2021'!L74</f>
        <v>22.399379020979833</v>
      </c>
      <c r="E73" s="35">
        <f>'2020'!L74</f>
        <v>20.887053302410997</v>
      </c>
      <c r="F73" s="35">
        <f>'2019'!L74</f>
        <v>22.611173336671406</v>
      </c>
      <c r="G73" s="35">
        <f>'2018'!L74</f>
        <v>22.615911795117782</v>
      </c>
      <c r="H73" s="35">
        <f>'2017'!L74</f>
        <v>22.885723509647537</v>
      </c>
      <c r="I73" s="35">
        <f>'2016'!L74</f>
        <v>22.194556319542297</v>
      </c>
      <c r="J73" s="35">
        <f>'2015'!L74</f>
        <v>22.085675610357711</v>
      </c>
      <c r="K73" s="35">
        <f>'2014'!L74</f>
        <v>22.246679752227603</v>
      </c>
      <c r="L73" s="35">
        <f>'2013'!L74</f>
        <v>22.19830774905272</v>
      </c>
      <c r="M73" s="35">
        <f>'2012'!L74</f>
        <v>21.501953445078438</v>
      </c>
      <c r="N73" s="35">
        <f>'2011'!L74</f>
        <v>21.248057016790316</v>
      </c>
      <c r="O73" s="35">
        <f>'2010'!L74</f>
        <v>21.572605289537627</v>
      </c>
    </row>
    <row r="74" spans="1:15" x14ac:dyDescent="0.2">
      <c r="A74" s="16">
        <v>66</v>
      </c>
      <c r="B74" s="47">
        <f>'2023'!L75</f>
        <v>22.148386044143752</v>
      </c>
      <c r="C74" s="47">
        <f>'2022'!L75</f>
        <v>21.846922077739556</v>
      </c>
      <c r="D74" s="47">
        <f>'2021'!L75</f>
        <v>21.430333190538235</v>
      </c>
      <c r="E74" s="47">
        <f>'2020'!L75</f>
        <v>20.121336276578763</v>
      </c>
      <c r="F74" s="47">
        <f>'2019'!L75</f>
        <v>21.642550890542307</v>
      </c>
      <c r="G74" s="47">
        <f>'2018'!L75</f>
        <v>21.683939709522225</v>
      </c>
      <c r="H74" s="47">
        <f>'2017'!L75</f>
        <v>21.923174094509591</v>
      </c>
      <c r="I74" s="47">
        <f>'2016'!L75</f>
        <v>21.306900508514499</v>
      </c>
      <c r="J74" s="47">
        <f>'2015'!L75</f>
        <v>21.243250193910235</v>
      </c>
      <c r="K74" s="47">
        <f>'2014'!L75</f>
        <v>21.365010557620931</v>
      </c>
      <c r="L74" s="47">
        <f>'2013'!L75</f>
        <v>21.280052906425361</v>
      </c>
      <c r="M74" s="47">
        <f>'2012'!L75</f>
        <v>20.598960158450627</v>
      </c>
      <c r="N74" s="47">
        <f>'2011'!L75</f>
        <v>20.395206357334928</v>
      </c>
      <c r="O74" s="47">
        <f>'2010'!L75</f>
        <v>20.728506191803007</v>
      </c>
    </row>
    <row r="75" spans="1:15" x14ac:dyDescent="0.2">
      <c r="A75" s="16">
        <v>67</v>
      </c>
      <c r="B75" s="47">
        <f>'2023'!L76</f>
        <v>21.210483280467191</v>
      </c>
      <c r="C75" s="47">
        <f>'2022'!L76</f>
        <v>20.970265080573636</v>
      </c>
      <c r="D75" s="47">
        <f>'2021'!L76</f>
        <v>20.612275533845885</v>
      </c>
      <c r="E75" s="47">
        <f>'2020'!L76</f>
        <v>19.150042527401268</v>
      </c>
      <c r="F75" s="47">
        <f>'2019'!L76</f>
        <v>20.739319987506953</v>
      </c>
      <c r="G75" s="47">
        <f>'2018'!L76</f>
        <v>20.788295880763108</v>
      </c>
      <c r="H75" s="47">
        <f>'2017'!L76</f>
        <v>21.107692688675726</v>
      </c>
      <c r="I75" s="47">
        <f>'2016'!L76</f>
        <v>20.42317992639158</v>
      </c>
      <c r="J75" s="47">
        <f>'2015'!L76</f>
        <v>20.319209384862923</v>
      </c>
      <c r="K75" s="47">
        <f>'2014'!L76</f>
        <v>20.405006263987833</v>
      </c>
      <c r="L75" s="47">
        <f>'2013'!L76</f>
        <v>20.519965544391155</v>
      </c>
      <c r="M75" s="47">
        <f>'2012'!L76</f>
        <v>19.646363366371499</v>
      </c>
      <c r="N75" s="47">
        <f>'2011'!L76</f>
        <v>19.494682389121603</v>
      </c>
      <c r="O75" s="47">
        <f>'2010'!L76</f>
        <v>19.897077076734696</v>
      </c>
    </row>
    <row r="76" spans="1:15" x14ac:dyDescent="0.2">
      <c r="A76" s="16">
        <v>68</v>
      </c>
      <c r="B76" s="47">
        <f>'2023'!L77</f>
        <v>20.328454004775704</v>
      </c>
      <c r="C76" s="47">
        <f>'2022'!L77</f>
        <v>20.030678323131315</v>
      </c>
      <c r="D76" s="47">
        <f>'2021'!L77</f>
        <v>19.70245579536979</v>
      </c>
      <c r="E76" s="47">
        <f>'2020'!L77</f>
        <v>18.237799995066649</v>
      </c>
      <c r="F76" s="47">
        <f>'2019'!L77</f>
        <v>19.938907624957299</v>
      </c>
      <c r="G76" s="47">
        <f>'2018'!L77</f>
        <v>19.926695189868681</v>
      </c>
      <c r="H76" s="47">
        <f>'2017'!L77</f>
        <v>20.107692688675726</v>
      </c>
      <c r="I76" s="47">
        <f>'2016'!L77</f>
        <v>19.567728218788307</v>
      </c>
      <c r="J76" s="47">
        <f>'2015'!L77</f>
        <v>19.432677287125166</v>
      </c>
      <c r="K76" s="47">
        <f>'2014'!L77</f>
        <v>19.636851742318349</v>
      </c>
      <c r="L76" s="47">
        <f>'2013'!L77</f>
        <v>19.66377792253915</v>
      </c>
      <c r="M76" s="47">
        <f>'2012'!L77</f>
        <v>18.694409447592001</v>
      </c>
      <c r="N76" s="47">
        <f>'2011'!L77</f>
        <v>18.548188536696596</v>
      </c>
      <c r="O76" s="47">
        <f>'2010'!L77</f>
        <v>19.0866250611979</v>
      </c>
    </row>
    <row r="77" spans="1:15" x14ac:dyDescent="0.2">
      <c r="A77" s="16">
        <v>69</v>
      </c>
      <c r="B77" s="47">
        <f>'2023'!L78</f>
        <v>19.533084625970339</v>
      </c>
      <c r="C77" s="47">
        <f>'2022'!L78</f>
        <v>19.266810489114402</v>
      </c>
      <c r="D77" s="47">
        <f>'2021'!L78</f>
        <v>18.853349834483737</v>
      </c>
      <c r="E77" s="47">
        <f>'2020'!L78</f>
        <v>17.385357487624255</v>
      </c>
      <c r="F77" s="47">
        <f>'2019'!L78</f>
        <v>19.038129039257267</v>
      </c>
      <c r="G77" s="47">
        <f>'2018'!L78</f>
        <v>18.962261814065318</v>
      </c>
      <c r="H77" s="47">
        <f>'2017'!L78</f>
        <v>19.28584283016815</v>
      </c>
      <c r="I77" s="47">
        <f>'2016'!L78</f>
        <v>18.677667726991704</v>
      </c>
      <c r="J77" s="47">
        <f>'2015'!L78</f>
        <v>18.52200816948325</v>
      </c>
      <c r="K77" s="47">
        <f>'2014'!L78</f>
        <v>18.817690729522131</v>
      </c>
      <c r="L77" s="47">
        <f>'2013'!L78</f>
        <v>18.759410983328721</v>
      </c>
      <c r="M77" s="47">
        <f>'2012'!L78</f>
        <v>17.797057737846398</v>
      </c>
      <c r="N77" s="47">
        <f>'2011'!L78</f>
        <v>17.726589082364107</v>
      </c>
      <c r="O77" s="47">
        <f>'2010'!L78</f>
        <v>18.390080164237869</v>
      </c>
    </row>
    <row r="78" spans="1:15" x14ac:dyDescent="0.2">
      <c r="A78" s="16">
        <v>70</v>
      </c>
      <c r="B78" s="35">
        <f>'2023'!L79</f>
        <v>18.763616134562817</v>
      </c>
      <c r="C78" s="35">
        <f>'2022'!L79</f>
        <v>18.41674797039629</v>
      </c>
      <c r="D78" s="35">
        <f>'2021'!L79</f>
        <v>18.038085349423156</v>
      </c>
      <c r="E78" s="35">
        <f>'2020'!L79</f>
        <v>16.559582555602326</v>
      </c>
      <c r="F78" s="35">
        <f>'2019'!L79</f>
        <v>18.31114034357369</v>
      </c>
      <c r="G78" s="35">
        <f>'2018'!L79</f>
        <v>18.095904421046487</v>
      </c>
      <c r="H78" s="35">
        <f>'2017'!L79</f>
        <v>18.321107696307351</v>
      </c>
      <c r="I78" s="35">
        <f>'2016'!L79</f>
        <v>17.849539309127969</v>
      </c>
      <c r="J78" s="35">
        <f>'2015'!L79</f>
        <v>17.697929008586453</v>
      </c>
      <c r="K78" s="35">
        <f>'2014'!L79</f>
        <v>17.817690729522131</v>
      </c>
      <c r="L78" s="35">
        <f>'2013'!L79</f>
        <v>18.021241428212711</v>
      </c>
      <c r="M78" s="35">
        <f>'2012'!L79</f>
        <v>16.911041643861861</v>
      </c>
      <c r="N78" s="35">
        <f>'2011'!L79</f>
        <v>16.726589082364107</v>
      </c>
      <c r="O78" s="35">
        <f>'2010'!L79</f>
        <v>17.390080164237869</v>
      </c>
    </row>
    <row r="79" spans="1:15" x14ac:dyDescent="0.2">
      <c r="A79" s="16">
        <v>71</v>
      </c>
      <c r="B79" s="47">
        <f>'2023'!L80</f>
        <v>17.822177169525556</v>
      </c>
      <c r="C79" s="47">
        <f>'2022'!L80</f>
        <v>17.570375846301875</v>
      </c>
      <c r="D79" s="47">
        <f>'2021'!L80</f>
        <v>17.253639698259619</v>
      </c>
      <c r="E79" s="47">
        <f>'2020'!L80</f>
        <v>15.79970425768564</v>
      </c>
      <c r="F79" s="47">
        <f>'2019'!L80</f>
        <v>17.407798540406592</v>
      </c>
      <c r="G79" s="47">
        <f>'2018'!L80</f>
        <v>17.196435115220371</v>
      </c>
      <c r="H79" s="47">
        <f>'2017'!L80</f>
        <v>17.531377590924205</v>
      </c>
      <c r="I79" s="47">
        <f>'2016'!L80</f>
        <v>17.063736722621865</v>
      </c>
      <c r="J79" s="47">
        <f>'2015'!L80</f>
        <v>16.916877905179636</v>
      </c>
      <c r="K79" s="47">
        <f>'2014'!L80</f>
        <v>16.967676570654003</v>
      </c>
      <c r="L79" s="47">
        <f>'2013'!L80</f>
        <v>17.079316481794471</v>
      </c>
      <c r="M79" s="47">
        <f>'2012'!L80</f>
        <v>16.043656121792058</v>
      </c>
      <c r="N79" s="47">
        <f>'2011'!L80</f>
        <v>15.726589082364107</v>
      </c>
      <c r="O79" s="47">
        <f>'2010'!L80</f>
        <v>16.618324490781625</v>
      </c>
    </row>
    <row r="80" spans="1:15" x14ac:dyDescent="0.2">
      <c r="A80" s="16">
        <v>72</v>
      </c>
      <c r="B80" s="47">
        <f>'2023'!L81</f>
        <v>16.96906643720958</v>
      </c>
      <c r="C80" s="47">
        <f>'2022'!L81</f>
        <v>16.721805383299191</v>
      </c>
      <c r="D80" s="47">
        <f>'2021'!L81</f>
        <v>16.411698873571549</v>
      </c>
      <c r="E80" s="47">
        <f>'2020'!L81</f>
        <v>15.110815271052475</v>
      </c>
      <c r="F80" s="47">
        <f>'2019'!L81</f>
        <v>16.536410974775666</v>
      </c>
      <c r="G80" s="47">
        <f>'2018'!L81</f>
        <v>16.317437603002332</v>
      </c>
      <c r="H80" s="47">
        <f>'2017'!L81</f>
        <v>16.912943041552786</v>
      </c>
      <c r="I80" s="47">
        <f>'2016'!L81</f>
        <v>16.235342321108288</v>
      </c>
      <c r="J80" s="47">
        <f>'2015'!L81</f>
        <v>16.058486741436575</v>
      </c>
      <c r="K80" s="47">
        <f>'2014'!L81</f>
        <v>16.078841008481824</v>
      </c>
      <c r="L80" s="47">
        <f>'2013'!L81</f>
        <v>16.148840685893198</v>
      </c>
      <c r="M80" s="47">
        <f>'2012'!L81</f>
        <v>15.291363789071612</v>
      </c>
      <c r="N80" s="47">
        <f>'2011'!L81</f>
        <v>15.001561345702511</v>
      </c>
      <c r="O80" s="47">
        <f>'2010'!L81</f>
        <v>15.78754574527802</v>
      </c>
    </row>
    <row r="81" spans="1:15" x14ac:dyDescent="0.2">
      <c r="A81" s="16">
        <v>73</v>
      </c>
      <c r="B81" s="47">
        <f>'2023'!L82</f>
        <v>16.057153344359325</v>
      </c>
      <c r="C81" s="47">
        <f>'2022'!L82</f>
        <v>15.752909046683495</v>
      </c>
      <c r="D81" s="47">
        <f>'2021'!L82</f>
        <v>15.624222606110878</v>
      </c>
      <c r="E81" s="47">
        <f>'2020'!L82</f>
        <v>14.224014108207321</v>
      </c>
      <c r="F81" s="47">
        <f>'2019'!L82</f>
        <v>15.693883412428251</v>
      </c>
      <c r="G81" s="47">
        <f>'2018'!L82</f>
        <v>15.356650463175407</v>
      </c>
      <c r="H81" s="47">
        <f>'2017'!L82</f>
        <v>15.999396518889272</v>
      </c>
      <c r="I81" s="47">
        <f>'2016'!L82</f>
        <v>15.417779692510694</v>
      </c>
      <c r="J81" s="47">
        <f>'2015'!L82</f>
        <v>15.212801389452258</v>
      </c>
      <c r="K81" s="47">
        <f>'2014'!L82</f>
        <v>15.20610683295534</v>
      </c>
      <c r="L81" s="47">
        <f>'2013'!L82</f>
        <v>15.210567245459995</v>
      </c>
      <c r="M81" s="47">
        <f>'2012'!L82</f>
        <v>14.706074923344646</v>
      </c>
      <c r="N81" s="47">
        <f>'2011'!L82</f>
        <v>14.159187012503624</v>
      </c>
      <c r="O81" s="47">
        <f>'2010'!L82</f>
        <v>14.931090775750116</v>
      </c>
    </row>
    <row r="82" spans="1:15" x14ac:dyDescent="0.2">
      <c r="A82" s="16">
        <v>74</v>
      </c>
      <c r="B82" s="47">
        <f>'2023'!L83</f>
        <v>15.300537693837102</v>
      </c>
      <c r="C82" s="47">
        <f>'2022'!L83</f>
        <v>14.898240107011443</v>
      </c>
      <c r="D82" s="47">
        <f>'2021'!L83</f>
        <v>14.802845476502517</v>
      </c>
      <c r="E82" s="47">
        <f>'2020'!L83</f>
        <v>13.360806134456869</v>
      </c>
      <c r="F82" s="47">
        <f>'2019'!L83</f>
        <v>14.768031866593022</v>
      </c>
      <c r="G82" s="47">
        <f>'2018'!L83</f>
        <v>14.432369639629371</v>
      </c>
      <c r="H82" s="47">
        <f>'2017'!L83</f>
        <v>15.090849819077059</v>
      </c>
      <c r="I82" s="47">
        <f>'2016'!L83</f>
        <v>14.615082305322803</v>
      </c>
      <c r="J82" s="47">
        <f>'2015'!L83</f>
        <v>14.393387424194685</v>
      </c>
      <c r="K82" s="47">
        <f>'2014'!L83</f>
        <v>14.32321622206597</v>
      </c>
      <c r="L82" s="47">
        <f>'2013'!L83</f>
        <v>14.279427378982311</v>
      </c>
      <c r="M82" s="47">
        <f>'2012'!L83</f>
        <v>13.941534728703949</v>
      </c>
      <c r="N82" s="47">
        <f>'2011'!L83</f>
        <v>13.423132655257316</v>
      </c>
      <c r="O82" s="47">
        <f>'2010'!L83</f>
        <v>14.06471198663669</v>
      </c>
    </row>
    <row r="83" spans="1:15" x14ac:dyDescent="0.2">
      <c r="A83" s="16">
        <v>75</v>
      </c>
      <c r="B83" s="35">
        <f>'2023'!L84</f>
        <v>14.358040319485092</v>
      </c>
      <c r="C83" s="35">
        <f>'2022'!L84</f>
        <v>14.044558847360081</v>
      </c>
      <c r="D83" s="35">
        <f>'2021'!L84</f>
        <v>13.8380795008002</v>
      </c>
      <c r="E83" s="35">
        <f>'2020'!L84</f>
        <v>12.55756161467562</v>
      </c>
      <c r="F83" s="35">
        <f>'2019'!L84</f>
        <v>13.991868685836478</v>
      </c>
      <c r="G83" s="35">
        <f>'2018'!L84</f>
        <v>13.635788047661615</v>
      </c>
      <c r="H83" s="35">
        <f>'2017'!L84</f>
        <v>14.286256320188759</v>
      </c>
      <c r="I83" s="35">
        <f>'2016'!L84</f>
        <v>13.977097688514879</v>
      </c>
      <c r="J83" s="35">
        <f>'2015'!L84</f>
        <v>13.393387424194685</v>
      </c>
      <c r="K83" s="35">
        <f>'2014'!L84</f>
        <v>13.521061865783814</v>
      </c>
      <c r="L83" s="35">
        <f>'2013'!L84</f>
        <v>13.435642047554264</v>
      </c>
      <c r="M83" s="35">
        <f>'2012'!L84</f>
        <v>13.141161482100545</v>
      </c>
      <c r="N83" s="35">
        <f>'2011'!L84</f>
        <v>12.986368461055458</v>
      </c>
      <c r="O83" s="35">
        <f>'2010'!L84</f>
        <v>13.490828593546743</v>
      </c>
    </row>
    <row r="84" spans="1:15" x14ac:dyDescent="0.2">
      <c r="A84" s="16">
        <v>76</v>
      </c>
      <c r="B84" s="47">
        <f>'2023'!L85</f>
        <v>13.72917613269278</v>
      </c>
      <c r="C84" s="47">
        <f>'2022'!L85</f>
        <v>13.217788406916743</v>
      </c>
      <c r="D84" s="47">
        <f>'2021'!L85</f>
        <v>12.974004207389971</v>
      </c>
      <c r="E84" s="47">
        <f>'2020'!L85</f>
        <v>11.847454027494202</v>
      </c>
      <c r="F84" s="47">
        <f>'2019'!L85</f>
        <v>13.110801278791689</v>
      </c>
      <c r="G84" s="47">
        <f>'2018'!L85</f>
        <v>12.952197543116634</v>
      </c>
      <c r="H84" s="47">
        <f>'2017'!L85</f>
        <v>13.343870279836946</v>
      </c>
      <c r="I84" s="47">
        <f>'2016'!L85</f>
        <v>13.313377645088364</v>
      </c>
      <c r="J84" s="47">
        <f>'2015'!L85</f>
        <v>12.455637782111253</v>
      </c>
      <c r="K84" s="47">
        <f>'2014'!L85</f>
        <v>12.748545968855861</v>
      </c>
      <c r="L84" s="47">
        <f>'2013'!L85</f>
        <v>12.5667956708091</v>
      </c>
      <c r="M84" s="47">
        <f>'2012'!L85</f>
        <v>12.447985789918519</v>
      </c>
      <c r="N84" s="47">
        <f>'2011'!L85</f>
        <v>12.248549426116988</v>
      </c>
      <c r="O84" s="47">
        <f>'2010'!L85</f>
        <v>12.782757325985994</v>
      </c>
    </row>
    <row r="85" spans="1:15" x14ac:dyDescent="0.2">
      <c r="A85" s="16">
        <v>77</v>
      </c>
      <c r="B85" s="47">
        <f>'2023'!L86</f>
        <v>12.867219782351603</v>
      </c>
      <c r="C85" s="47">
        <f>'2022'!L86</f>
        <v>12.453541223335682</v>
      </c>
      <c r="D85" s="47">
        <f>'2021'!L86</f>
        <v>12.280446796279264</v>
      </c>
      <c r="E85" s="47">
        <f>'2020'!L86</f>
        <v>11.124829941934438</v>
      </c>
      <c r="F85" s="47">
        <f>'2019'!L86</f>
        <v>12.28537654130281</v>
      </c>
      <c r="G85" s="47">
        <f>'2018'!L86</f>
        <v>12.114224603209731</v>
      </c>
      <c r="H85" s="47">
        <f>'2017'!L86</f>
        <v>12.555846126731115</v>
      </c>
      <c r="I85" s="47">
        <f>'2016'!L86</f>
        <v>12.313377645088366</v>
      </c>
      <c r="J85" s="47">
        <f>'2015'!L86</f>
        <v>12.125948410845012</v>
      </c>
      <c r="K85" s="47">
        <f>'2014'!L86</f>
        <v>12.00807649235662</v>
      </c>
      <c r="L85" s="47">
        <f>'2013'!L86</f>
        <v>11.741474780980056</v>
      </c>
      <c r="M85" s="47">
        <f>'2012'!L86</f>
        <v>11.704242857798809</v>
      </c>
      <c r="N85" s="47">
        <f>'2011'!L86</f>
        <v>11.72530215645217</v>
      </c>
      <c r="O85" s="47">
        <f>'2010'!L86</f>
        <v>11.782757325985994</v>
      </c>
    </row>
    <row r="86" spans="1:15" x14ac:dyDescent="0.2">
      <c r="A86" s="16">
        <v>78</v>
      </c>
      <c r="B86" s="47">
        <f>'2023'!L87</f>
        <v>12.163732255886883</v>
      </c>
      <c r="C86" s="47">
        <f>'2022'!L87</f>
        <v>11.649225955528628</v>
      </c>
      <c r="D86" s="47">
        <f>'2021'!L87</f>
        <v>11.39042022643785</v>
      </c>
      <c r="E86" s="47">
        <f>'2020'!L87</f>
        <v>10.466312318061002</v>
      </c>
      <c r="F86" s="47">
        <f>'2019'!L87</f>
        <v>11.435795941423246</v>
      </c>
      <c r="G86" s="47">
        <f>'2018'!L87</f>
        <v>11.254888870057989</v>
      </c>
      <c r="H86" s="47">
        <f>'2017'!L87</f>
        <v>11.671346343737673</v>
      </c>
      <c r="I86" s="47">
        <f>'2016'!L87</f>
        <v>11.453728063261817</v>
      </c>
      <c r="J86" s="47">
        <f>'2015'!L87</f>
        <v>11.245144308092282</v>
      </c>
      <c r="K86" s="47">
        <f>'2014'!L87</f>
        <v>11.234433556841969</v>
      </c>
      <c r="L86" s="47">
        <f>'2013'!L87</f>
        <v>10.921139155640185</v>
      </c>
      <c r="M86" s="47">
        <f>'2012'!L87</f>
        <v>10.770150168727039</v>
      </c>
      <c r="N86" s="47">
        <f>'2011'!L87</f>
        <v>11.197236781648359</v>
      </c>
      <c r="O86" s="47">
        <f>'2010'!L87</f>
        <v>11.048233968950372</v>
      </c>
    </row>
    <row r="87" spans="1:15" x14ac:dyDescent="0.2">
      <c r="A87" s="16">
        <v>79</v>
      </c>
      <c r="B87" s="47">
        <f>'2023'!L88</f>
        <v>11.328069512920468</v>
      </c>
      <c r="C87" s="47">
        <f>'2022'!L88</f>
        <v>10.786709371200713</v>
      </c>
      <c r="D87" s="47">
        <f>'2021'!L88</f>
        <v>10.584722988677317</v>
      </c>
      <c r="E87" s="47">
        <f>'2020'!L88</f>
        <v>9.6807112139253064</v>
      </c>
      <c r="F87" s="47">
        <f>'2019'!L88</f>
        <v>10.618792400415852</v>
      </c>
      <c r="G87" s="47">
        <f>'2018'!L88</f>
        <v>10.464978297333253</v>
      </c>
      <c r="H87" s="47">
        <f>'2017'!L88</f>
        <v>10.807781837142922</v>
      </c>
      <c r="I87" s="47">
        <f>'2016'!L88</f>
        <v>10.857440245082467</v>
      </c>
      <c r="J87" s="47">
        <f>'2015'!L88</f>
        <v>10.576908435221799</v>
      </c>
      <c r="K87" s="47">
        <f>'2014'!L88</f>
        <v>10.651872473065248</v>
      </c>
      <c r="L87" s="47">
        <f>'2013'!L88</f>
        <v>9.978693566149774</v>
      </c>
      <c r="M87" s="47">
        <f>'2012'!L88</f>
        <v>10.013230646093358</v>
      </c>
      <c r="N87" s="47">
        <f>'2011'!L88</f>
        <v>10.845554162354318</v>
      </c>
      <c r="O87" s="47">
        <f>'2010'!L88</f>
        <v>10.176479974651897</v>
      </c>
    </row>
    <row r="88" spans="1:15" x14ac:dyDescent="0.2">
      <c r="A88" s="16">
        <v>80</v>
      </c>
      <c r="B88" s="35">
        <f>'2023'!L89</f>
        <v>10.647937533913838</v>
      </c>
      <c r="C88" s="35">
        <f>'2022'!L89</f>
        <v>10.103037071385943</v>
      </c>
      <c r="D88" s="35">
        <f>'2021'!L89</f>
        <v>9.7261726154038222</v>
      </c>
      <c r="E88" s="35">
        <f>'2020'!L89</f>
        <v>9.1119845103317409</v>
      </c>
      <c r="F88" s="35">
        <f>'2019'!L89</f>
        <v>9.7679120514816358</v>
      </c>
      <c r="G88" s="35">
        <f>'2018'!L89</f>
        <v>9.7768560399643629</v>
      </c>
      <c r="H88" s="35">
        <f>'2017'!L89</f>
        <v>10.087239206042316</v>
      </c>
      <c r="I88" s="35">
        <f>'2016'!L89</f>
        <v>10.128791459915533</v>
      </c>
      <c r="J88" s="35">
        <f>'2015'!L89</f>
        <v>9.8023119089453434</v>
      </c>
      <c r="K88" s="35">
        <f>'2014'!L89</f>
        <v>9.9465075360394515</v>
      </c>
      <c r="L88" s="35">
        <f>'2013'!L89</f>
        <v>9.2024322794805347</v>
      </c>
      <c r="M88" s="35">
        <f>'2012'!L89</f>
        <v>9.5466828318556018</v>
      </c>
      <c r="N88" s="35">
        <f>'2011'!L89</f>
        <v>9.9790451838040521</v>
      </c>
      <c r="O88" s="35">
        <f>'2010'!L89</f>
        <v>9.7770890765268437</v>
      </c>
    </row>
    <row r="89" spans="1:15" x14ac:dyDescent="0.2">
      <c r="A89" s="16">
        <v>81</v>
      </c>
      <c r="B89" s="47">
        <f>'2023'!L90</f>
        <v>9.8733755644000674</v>
      </c>
      <c r="C89" s="47">
        <f>'2022'!L90</f>
        <v>9.2769049668377193</v>
      </c>
      <c r="D89" s="47">
        <f>'2021'!L90</f>
        <v>9.050336508539484</v>
      </c>
      <c r="E89" s="47">
        <f>'2020'!L90</f>
        <v>8.469084615580897</v>
      </c>
      <c r="F89" s="47">
        <f>'2019'!L90</f>
        <v>9.1276960955727091</v>
      </c>
      <c r="G89" s="47">
        <f>'2018'!L90</f>
        <v>9.0376632279956546</v>
      </c>
      <c r="H89" s="47">
        <f>'2017'!L90</f>
        <v>9.2439267593761851</v>
      </c>
      <c r="I89" s="47">
        <f>'2016'!L90</f>
        <v>9.4515819729927877</v>
      </c>
      <c r="J89" s="47">
        <f>'2015'!L90</f>
        <v>9.139432717827674</v>
      </c>
      <c r="K89" s="47">
        <f>'2014'!L90</f>
        <v>9.2346475735075639</v>
      </c>
      <c r="L89" s="47">
        <f>'2013'!L90</f>
        <v>8.6436927593063988</v>
      </c>
      <c r="M89" s="47">
        <f>'2012'!L90</f>
        <v>8.9085501451298246</v>
      </c>
      <c r="N89" s="47">
        <f>'2011'!L90</f>
        <v>9.3081786971305824</v>
      </c>
      <c r="O89" s="47">
        <f>'2010'!L90</f>
        <v>9.2637560444757927</v>
      </c>
    </row>
    <row r="90" spans="1:15" x14ac:dyDescent="0.2">
      <c r="A90" s="16">
        <v>82</v>
      </c>
      <c r="B90" s="47">
        <f>'2023'!L91</f>
        <v>9.0910707742280756</v>
      </c>
      <c r="C90" s="47">
        <f>'2022'!L91</f>
        <v>8.4349533428155343</v>
      </c>
      <c r="D90" s="47">
        <f>'2021'!L91</f>
        <v>8.5551294302164695</v>
      </c>
      <c r="E90" s="47">
        <f>'2020'!L91</f>
        <v>7.7293188461132782</v>
      </c>
      <c r="F90" s="47">
        <f>'2019'!L91</f>
        <v>8.4381388550847287</v>
      </c>
      <c r="G90" s="47">
        <f>'2018'!L91</f>
        <v>8.3205047286835665</v>
      </c>
      <c r="H90" s="47">
        <f>'2017'!L91</f>
        <v>8.4450028752353354</v>
      </c>
      <c r="I90" s="47">
        <f>'2016'!L91</f>
        <v>8.8294532477467023</v>
      </c>
      <c r="J90" s="47">
        <f>'2015'!L91</f>
        <v>8.5226127390984114</v>
      </c>
      <c r="K90" s="47">
        <f>'2014'!L91</f>
        <v>8.6286921172898694</v>
      </c>
      <c r="L90" s="47">
        <f>'2013'!L91</f>
        <v>7.9126609679769855</v>
      </c>
      <c r="M90" s="47">
        <f>'2012'!L91</f>
        <v>8.268916579921104</v>
      </c>
      <c r="N90" s="47">
        <f>'2011'!L91</f>
        <v>8.4867228599102553</v>
      </c>
      <c r="O90" s="47">
        <f>'2010'!L91</f>
        <v>8.6927510956039775</v>
      </c>
    </row>
    <row r="91" spans="1:15" x14ac:dyDescent="0.2">
      <c r="A91" s="16">
        <v>83</v>
      </c>
      <c r="B91" s="47">
        <f>'2023'!L92</f>
        <v>8.4939083931879615</v>
      </c>
      <c r="C91" s="47">
        <f>'2022'!L92</f>
        <v>7.879897663396096</v>
      </c>
      <c r="D91" s="47">
        <f>'2021'!L92</f>
        <v>7.9560729559570174</v>
      </c>
      <c r="E91" s="47">
        <f>'2020'!L92</f>
        <v>7.1455816324133155</v>
      </c>
      <c r="F91" s="47">
        <f>'2019'!L92</f>
        <v>7.7548390483708456</v>
      </c>
      <c r="G91" s="47">
        <f>'2018'!L92</f>
        <v>7.6039027332259543</v>
      </c>
      <c r="H91" s="47">
        <f>'2017'!L92</f>
        <v>7.6971855968945597</v>
      </c>
      <c r="I91" s="47">
        <f>'2016'!L92</f>
        <v>8.0360683752750148</v>
      </c>
      <c r="J91" s="47">
        <f>'2015'!L92</f>
        <v>7.9403864762881788</v>
      </c>
      <c r="K91" s="47">
        <f>'2014'!L92</f>
        <v>7.7981591145381906</v>
      </c>
      <c r="L91" s="47">
        <f>'2013'!L92</f>
        <v>7.4165298017744457</v>
      </c>
      <c r="M91" s="47">
        <f>'2012'!L92</f>
        <v>7.6452654799864863</v>
      </c>
      <c r="N91" s="47">
        <f>'2011'!L92</f>
        <v>7.8339716799063526</v>
      </c>
      <c r="O91" s="47">
        <f>'2010'!L92</f>
        <v>8.1239485216883978</v>
      </c>
    </row>
    <row r="92" spans="1:15" x14ac:dyDescent="0.2">
      <c r="A92" s="16">
        <v>84</v>
      </c>
      <c r="B92" s="47">
        <f>'2023'!L93</f>
        <v>7.6287263667894907</v>
      </c>
      <c r="C92" s="47">
        <f>'2022'!L93</f>
        <v>7.0929668631217551</v>
      </c>
      <c r="D92" s="47">
        <f>'2021'!L93</f>
        <v>7.2519741543118217</v>
      </c>
      <c r="E92" s="47">
        <f>'2020'!L93</f>
        <v>6.5156840112556891</v>
      </c>
      <c r="F92" s="47">
        <f>'2019'!L93</f>
        <v>7.3501527376811824</v>
      </c>
      <c r="G92" s="47">
        <f>'2018'!L93</f>
        <v>6.8750922674435246</v>
      </c>
      <c r="H92" s="47">
        <f>'2017'!L93</f>
        <v>7.0806414648791911</v>
      </c>
      <c r="I92" s="47">
        <f>'2016'!L93</f>
        <v>7.4556599352010835</v>
      </c>
      <c r="J92" s="47">
        <f>'2015'!L93</f>
        <v>7.4369795333764044</v>
      </c>
      <c r="K92" s="47">
        <f>'2014'!L93</f>
        <v>7.1377065633795782</v>
      </c>
      <c r="L92" s="47">
        <f>'2013'!L93</f>
        <v>6.6658917129955526</v>
      </c>
      <c r="M92" s="47">
        <f>'2012'!L93</f>
        <v>7.2384573311551756</v>
      </c>
      <c r="N92" s="47">
        <f>'2011'!L93</f>
        <v>7.0269709346407296</v>
      </c>
      <c r="O92" s="47">
        <f>'2010'!L93</f>
        <v>7.3791434512846612</v>
      </c>
    </row>
    <row r="93" spans="1:15" x14ac:dyDescent="0.2">
      <c r="A93" s="16">
        <v>85</v>
      </c>
      <c r="B93" s="35">
        <f>'2023'!L94</f>
        <v>7.1249194415515813</v>
      </c>
      <c r="C93" s="35">
        <f>'2022'!L94</f>
        <v>6.4684072783870592</v>
      </c>
      <c r="D93" s="35">
        <f>'2021'!L94</f>
        <v>6.5990548483865865</v>
      </c>
      <c r="E93" s="35">
        <f>'2020'!L94</f>
        <v>5.7043568959075204</v>
      </c>
      <c r="F93" s="35">
        <f>'2019'!L94</f>
        <v>6.495865121754604</v>
      </c>
      <c r="G93" s="35">
        <f>'2018'!L94</f>
        <v>6.4368330119257111</v>
      </c>
      <c r="H93" s="35">
        <f>'2017'!L94</f>
        <v>6.17747617123878</v>
      </c>
      <c r="I93" s="35">
        <f>'2016'!L94</f>
        <v>6.9415697902071054</v>
      </c>
      <c r="J93" s="35">
        <f>'2015'!L94</f>
        <v>6.8299151557330076</v>
      </c>
      <c r="K93" s="35">
        <f>'2014'!L94</f>
        <v>6.5947441949954113</v>
      </c>
      <c r="L93" s="35">
        <f>'2013'!L94</f>
        <v>6.3190815462900138</v>
      </c>
      <c r="M93" s="35">
        <f>'2012'!L94</f>
        <v>6.6163147515937828</v>
      </c>
      <c r="N93" s="35">
        <f>'2011'!L94</f>
        <v>6.315774958297399</v>
      </c>
      <c r="O93" s="35">
        <f>'2010'!L94</f>
        <v>6.5003618380914387</v>
      </c>
    </row>
    <row r="94" spans="1:15" x14ac:dyDescent="0.2">
      <c r="A94" s="16">
        <v>86</v>
      </c>
      <c r="B94" s="47">
        <f>'2023'!L95</f>
        <v>6.5386824500210077</v>
      </c>
      <c r="C94" s="47">
        <f>'2022'!L95</f>
        <v>6.0708306047988732</v>
      </c>
      <c r="D94" s="47">
        <f>'2021'!L95</f>
        <v>5.9850197691183871</v>
      </c>
      <c r="E94" s="47">
        <f>'2020'!L95</f>
        <v>5.5023146518928847</v>
      </c>
      <c r="F94" s="47">
        <f>'2019'!L95</f>
        <v>5.9628545988204129</v>
      </c>
      <c r="G94" s="47">
        <f>'2018'!L95</f>
        <v>5.8474267437317708</v>
      </c>
      <c r="H94" s="47">
        <f>'2017'!L95</f>
        <v>5.6774721595330817</v>
      </c>
      <c r="I94" s="47">
        <f>'2016'!L95</f>
        <v>6.2423209772910822</v>
      </c>
      <c r="J94" s="47">
        <f>'2015'!L95</f>
        <v>6.1697747293695047</v>
      </c>
      <c r="K94" s="47">
        <f>'2014'!L95</f>
        <v>5.9026513497528663</v>
      </c>
      <c r="L94" s="47">
        <f>'2013'!L95</f>
        <v>5.5396626405280376</v>
      </c>
      <c r="M94" s="47">
        <f>'2012'!L95</f>
        <v>5.7854294451862387</v>
      </c>
      <c r="N94" s="47">
        <f>'2011'!L95</f>
        <v>5.7631422627818143</v>
      </c>
      <c r="O94" s="47">
        <f>'2010'!L95</f>
        <v>6.0307805641105716</v>
      </c>
    </row>
    <row r="95" spans="1:15" x14ac:dyDescent="0.2">
      <c r="A95" s="16">
        <v>87</v>
      </c>
      <c r="B95" s="47">
        <f>'2023'!L96</f>
        <v>5.67082369121177</v>
      </c>
      <c r="C95" s="47">
        <f>'2022'!L96</f>
        <v>5.4587115218313764</v>
      </c>
      <c r="D95" s="47">
        <f>'2021'!L96</f>
        <v>5.3172758621150908</v>
      </c>
      <c r="E95" s="47">
        <f>'2020'!L96</f>
        <v>4.8991083817632903</v>
      </c>
      <c r="F95" s="47">
        <f>'2019'!L96</f>
        <v>5.366804872149797</v>
      </c>
      <c r="G95" s="47">
        <f>'2018'!L96</f>
        <v>5.2423179579435075</v>
      </c>
      <c r="H95" s="47">
        <f>'2017'!L96</f>
        <v>5.1226453572740507</v>
      </c>
      <c r="I95" s="47">
        <f>'2016'!L96</f>
        <v>5.8345572090944522</v>
      </c>
      <c r="J95" s="47">
        <f>'2015'!L96</f>
        <v>5.6296908119031119</v>
      </c>
      <c r="K95" s="47">
        <f>'2014'!L96</f>
        <v>5.3343609143251749</v>
      </c>
      <c r="L95" s="47">
        <f>'2013'!L96</f>
        <v>5.3205571977969832</v>
      </c>
      <c r="M95" s="47">
        <f>'2012'!L96</f>
        <v>5.1025552118974131</v>
      </c>
      <c r="N95" s="47">
        <f>'2011'!L96</f>
        <v>5.0604949329954758</v>
      </c>
      <c r="O95" s="47">
        <f>'2010'!L96</f>
        <v>5.3639601161654262</v>
      </c>
    </row>
    <row r="96" spans="1:15" x14ac:dyDescent="0.2">
      <c r="A96" s="16">
        <v>88</v>
      </c>
      <c r="B96" s="47">
        <f>'2023'!L97</f>
        <v>4.9677071726552784</v>
      </c>
      <c r="C96" s="47">
        <f>'2022'!L97</f>
        <v>5.0315545279867271</v>
      </c>
      <c r="D96" s="47">
        <f>'2021'!L97</f>
        <v>5.241858860712167</v>
      </c>
      <c r="E96" s="47">
        <f>'2020'!L97</f>
        <v>4.3053787835640254</v>
      </c>
      <c r="F96" s="47">
        <f>'2019'!L97</f>
        <v>4.6282783425061149</v>
      </c>
      <c r="G96" s="47">
        <f>'2018'!L97</f>
        <v>4.5425632872756365</v>
      </c>
      <c r="H96" s="47">
        <f>'2017'!L97</f>
        <v>4.7209357285921589</v>
      </c>
      <c r="I96" s="47">
        <f>'2016'!L97</f>
        <v>5.1218672388161179</v>
      </c>
      <c r="J96" s="47">
        <f>'2015'!L97</f>
        <v>4.8857674100260864</v>
      </c>
      <c r="K96" s="47">
        <f>'2014'!L97</f>
        <v>4.9786974061217659</v>
      </c>
      <c r="L96" s="47">
        <f>'2013'!L97</f>
        <v>4.9996064376399492</v>
      </c>
      <c r="M96" s="47">
        <f>'2012'!L97</f>
        <v>4.9286548653148978</v>
      </c>
      <c r="N96" s="47">
        <f>'2011'!L97</f>
        <v>4.7119942091376865</v>
      </c>
      <c r="O96" s="47">
        <f>'2010'!L97</f>
        <v>5.0688818721314295</v>
      </c>
    </row>
    <row r="97" spans="1:15" x14ac:dyDescent="0.2">
      <c r="A97" s="16">
        <v>89</v>
      </c>
      <c r="B97" s="47">
        <f>'2023'!L98</f>
        <v>4.2741247423689561</v>
      </c>
      <c r="C97" s="47">
        <f>'2022'!L98</f>
        <v>4.3495326677821291</v>
      </c>
      <c r="D97" s="47">
        <f>'2021'!L98</f>
        <v>4.6177708107184907</v>
      </c>
      <c r="E97" s="47">
        <f>'2020'!L98</f>
        <v>3.895051366640407</v>
      </c>
      <c r="F97" s="47">
        <f>'2019'!L98</f>
        <v>4.1765835426372426</v>
      </c>
      <c r="G97" s="47">
        <f>'2018'!L98</f>
        <v>4.1429676023302537</v>
      </c>
      <c r="H97" s="47">
        <f>'2017'!L98</f>
        <v>4.2480816181646111</v>
      </c>
      <c r="I97" s="47">
        <f>'2016'!L98</f>
        <v>4.257477125126556</v>
      </c>
      <c r="J97" s="47">
        <f>'2015'!L98</f>
        <v>4.1565579785681148</v>
      </c>
      <c r="K97" s="47">
        <f>'2014'!L98</f>
        <v>4.5595425619796091</v>
      </c>
      <c r="L97" s="47">
        <f>'2013'!L98</f>
        <v>4.5888614010672582</v>
      </c>
      <c r="M97" s="47">
        <f>'2012'!L98</f>
        <v>4.0491624806976159</v>
      </c>
      <c r="N97" s="47">
        <f>'2011'!L98</f>
        <v>4.5405832338860836</v>
      </c>
      <c r="O97" s="47">
        <f>'2010'!L98</f>
        <v>4.301197899527943</v>
      </c>
    </row>
    <row r="98" spans="1:15" x14ac:dyDescent="0.2">
      <c r="A98" s="16">
        <v>90</v>
      </c>
      <c r="B98" s="35">
        <f>'2023'!L99</f>
        <v>3.7130808368593944</v>
      </c>
      <c r="C98" s="35">
        <f>'2022'!L99</f>
        <v>3.7289896753351761</v>
      </c>
      <c r="D98" s="35">
        <f>'2021'!L99</f>
        <v>3.8126759364299097</v>
      </c>
      <c r="E98" s="35">
        <f>'2020'!L99</f>
        <v>3.5509566886574517</v>
      </c>
      <c r="F98" s="35">
        <f>'2019'!L99</f>
        <v>3.5686220768357422</v>
      </c>
      <c r="G98" s="35">
        <f>'2018'!L99</f>
        <v>3.6090150087856849</v>
      </c>
      <c r="H98" s="35">
        <f>'2017'!L99</f>
        <v>3.7533442620559967</v>
      </c>
      <c r="I98" s="35">
        <f>'2016'!L99</f>
        <v>3.6947203990306479</v>
      </c>
      <c r="J98" s="35">
        <f>'2015'!L99</f>
        <v>3.5981646814790929</v>
      </c>
      <c r="K98" s="35">
        <f>'2014'!L99</f>
        <v>4.0227975557783955</v>
      </c>
      <c r="L98" s="35">
        <f>'2013'!L99</f>
        <v>4.0552467841312829</v>
      </c>
      <c r="M98" s="35">
        <f>'2012'!L99</f>
        <v>3.8235252037589138</v>
      </c>
      <c r="N98" s="35">
        <f>'2011'!L99</f>
        <v>3.8317964399319266</v>
      </c>
      <c r="O98" s="35">
        <f>'2010'!L99</f>
        <v>3.8280966182743899</v>
      </c>
    </row>
    <row r="99" spans="1:15" x14ac:dyDescent="0.2">
      <c r="A99" s="16">
        <v>91</v>
      </c>
      <c r="B99" s="47">
        <f>'2023'!L100</f>
        <v>3.0710827870881938</v>
      </c>
      <c r="C99" s="47">
        <f>'2022'!L100</f>
        <v>3.1212308346509987</v>
      </c>
      <c r="D99" s="47">
        <f>'2021'!L100</f>
        <v>3.2471244896165556</v>
      </c>
      <c r="E99" s="47">
        <f>'2020'!L100</f>
        <v>2.9762889908579604</v>
      </c>
      <c r="F99" s="47">
        <f>'2019'!L100</f>
        <v>3.0790344580193669</v>
      </c>
      <c r="G99" s="47">
        <f>'2018'!L100</f>
        <v>3.0641732693638768</v>
      </c>
      <c r="H99" s="47">
        <f>'2017'!L100</f>
        <v>3.1948198556362479</v>
      </c>
      <c r="I99" s="47">
        <f>'2016'!L100</f>
        <v>3.0475557077416529</v>
      </c>
      <c r="J99" s="47">
        <f>'2015'!L100</f>
        <v>2.852158640155285</v>
      </c>
      <c r="K99" s="47">
        <f>'2014'!L100</f>
        <v>3.4843257908902729</v>
      </c>
      <c r="L99" s="47">
        <f>'2013'!L100</f>
        <v>3.3835116489939803</v>
      </c>
      <c r="M99" s="47">
        <f>'2012'!L100</f>
        <v>3.2107320236143218</v>
      </c>
      <c r="N99" s="47">
        <f>'2011'!L100</f>
        <v>3.161677275568751</v>
      </c>
      <c r="O99" s="47">
        <f>'2010'!L100</f>
        <v>3.3458005366726291</v>
      </c>
    </row>
    <row r="100" spans="1:15" x14ac:dyDescent="0.2">
      <c r="A100" s="16">
        <v>92</v>
      </c>
      <c r="B100" s="47">
        <f>'2023'!L101</f>
        <v>2.6593662331354166</v>
      </c>
      <c r="C100" s="47">
        <f>'2022'!L101</f>
        <v>2.5881218126728678</v>
      </c>
      <c r="D100" s="47">
        <f>'2021'!L101</f>
        <v>2.5427938447303791</v>
      </c>
      <c r="E100" s="47">
        <f>'2020'!L101</f>
        <v>2.2654902319625538</v>
      </c>
      <c r="F100" s="47">
        <f>'2019'!L101</f>
        <v>2.4886142685228712</v>
      </c>
      <c r="G100" s="47">
        <f>'2018'!L101</f>
        <v>2.5191193088605082</v>
      </c>
      <c r="H100" s="47">
        <f>'2017'!L101</f>
        <v>2.5255328407566338</v>
      </c>
      <c r="I100" s="47">
        <f>'2016'!L101</f>
        <v>2.4855216471782828</v>
      </c>
      <c r="J100" s="47">
        <f>'2015'!L101</f>
        <v>2.3279893122636262</v>
      </c>
      <c r="K100" s="47">
        <f>'2014'!L101</f>
        <v>2.7735935347483909</v>
      </c>
      <c r="L100" s="47">
        <f>'2013'!L101</f>
        <v>2.7322248778876936</v>
      </c>
      <c r="M100" s="47">
        <f>'2012'!L101</f>
        <v>2.3750188129242806</v>
      </c>
      <c r="N100" s="47">
        <f>'2011'!L101</f>
        <v>2.4245589817977633</v>
      </c>
      <c r="O100" s="47">
        <f>'2010'!L101</f>
        <v>2.7523434704830052</v>
      </c>
    </row>
    <row r="101" spans="1:15" x14ac:dyDescent="0.2">
      <c r="A101" s="16">
        <v>93</v>
      </c>
      <c r="B101" s="47">
        <f>'2023'!L102</f>
        <v>1.7959066871740019</v>
      </c>
      <c r="C101" s="47">
        <f>'2022'!L102</f>
        <v>1.9691997602599061</v>
      </c>
      <c r="D101" s="47">
        <f>'2021'!L102</f>
        <v>1.8047526729235439</v>
      </c>
      <c r="E101" s="47">
        <f>'2020'!L102</f>
        <v>1.6356918720046529</v>
      </c>
      <c r="F101" s="47">
        <f>'2019'!L102</f>
        <v>1.7985147892172018</v>
      </c>
      <c r="G101" s="47">
        <f>'2018'!L102</f>
        <v>1.6948380623763346</v>
      </c>
      <c r="H101" s="47">
        <f>'2017'!L102</f>
        <v>1.6459792173898926</v>
      </c>
      <c r="I101" s="47">
        <f>'2016'!L102</f>
        <v>1.8170349334352061</v>
      </c>
      <c r="J101" s="47">
        <f>'2015'!L102</f>
        <v>1.9441827207139368</v>
      </c>
      <c r="K101" s="47">
        <f>'2014'!L102</f>
        <v>1.9408405780756377</v>
      </c>
      <c r="L101" s="47">
        <f>'2013'!L102</f>
        <v>1.9275172502001063</v>
      </c>
      <c r="M101" s="47">
        <f>'2012'!L102</f>
        <v>2.1377383300460222</v>
      </c>
      <c r="N101" s="47">
        <f>'2011'!L102</f>
        <v>1.8159947069091729</v>
      </c>
      <c r="O101" s="47">
        <f>'2010'!L102</f>
        <v>1.9813953488372094</v>
      </c>
    </row>
    <row r="102" spans="1:15" x14ac:dyDescent="0.2">
      <c r="A102" s="16">
        <v>94</v>
      </c>
      <c r="B102" s="47">
        <f>'2023'!L103</f>
        <v>1.1358559528415697</v>
      </c>
      <c r="C102" s="47">
        <f>'2022'!L103</f>
        <v>1.0939357673515699</v>
      </c>
      <c r="D102" s="47">
        <f>'2021'!L103</f>
        <v>1.0983880721115686</v>
      </c>
      <c r="E102" s="47">
        <f>'2020'!L103</f>
        <v>1.084873050863137</v>
      </c>
      <c r="F102" s="47">
        <f>'2019'!L103</f>
        <v>1.0454600916689698</v>
      </c>
      <c r="G102" s="47">
        <f>'2018'!L103</f>
        <v>1.1600154978690431</v>
      </c>
      <c r="H102" s="47">
        <f>'2017'!L103</f>
        <v>1.0646278858641003</v>
      </c>
      <c r="I102" s="47">
        <f>'2016'!L103</f>
        <v>1.0896741465409294</v>
      </c>
      <c r="J102" s="47">
        <f>'2015'!L103</f>
        <v>1.1345744225548722</v>
      </c>
      <c r="K102" s="47">
        <f>'2014'!L103</f>
        <v>1.1008216528381276</v>
      </c>
      <c r="L102" s="47">
        <f>'2013'!L103</f>
        <v>1.1387139867504981</v>
      </c>
      <c r="M102" s="47">
        <f>'2012'!L103</f>
        <v>1.2613412228796845</v>
      </c>
      <c r="N102" s="47">
        <f>'2011'!L103</f>
        <v>1.022425249169435</v>
      </c>
      <c r="O102" s="47">
        <f>'2010'!L103</f>
        <v>1.102325581395349</v>
      </c>
    </row>
    <row r="103" spans="1:15" x14ac:dyDescent="0.2">
      <c r="A103" s="16" t="s">
        <v>22</v>
      </c>
      <c r="B103" s="35">
        <f>'2023'!L104</f>
        <v>0.25274725274725274</v>
      </c>
      <c r="C103" s="35">
        <f>'2022'!L104</f>
        <v>0.2484472049689441</v>
      </c>
      <c r="D103" s="35">
        <f>'2021'!L104</f>
        <v>0.25</v>
      </c>
      <c r="E103" s="35">
        <f>'2020'!L104</f>
        <v>0.26923076923076922</v>
      </c>
      <c r="F103" s="35">
        <f>'2019'!L104</f>
        <v>0.18823529411764706</v>
      </c>
      <c r="G103" s="35">
        <f>'2018'!L104</f>
        <v>0.26436781609195403</v>
      </c>
      <c r="H103" s="35">
        <f>'2017'!L104</f>
        <v>0.22619047619047619</v>
      </c>
      <c r="I103" s="35">
        <f>'2016'!L104</f>
        <v>0.23376623376623376</v>
      </c>
      <c r="J103" s="35">
        <f>'2015'!L104</f>
        <v>0.33566433566433568</v>
      </c>
      <c r="K103" s="35">
        <f>'2014'!L104</f>
        <v>0.11940298507462686</v>
      </c>
      <c r="L103" s="35">
        <f>'2013'!L104</f>
        <v>0.18181818181818182</v>
      </c>
      <c r="M103" s="35">
        <f>'2012'!L104</f>
        <v>0.3247863247863248</v>
      </c>
      <c r="N103" s="35">
        <f>'2011'!L104</f>
        <v>0.10714285714285714</v>
      </c>
      <c r="O103" s="35">
        <f>'2010'!L104</f>
        <v>0.2</v>
      </c>
    </row>
    <row r="104" spans="1:15" x14ac:dyDescent="0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x14ac:dyDescent="0.2">
      <c r="A105" s="12"/>
    </row>
    <row r="106" spans="1:15" ht="14.25" x14ac:dyDescent="0.2">
      <c r="A106" s="6"/>
    </row>
    <row r="107" spans="1:15" x14ac:dyDescent="0.2">
      <c r="A107" s="12"/>
    </row>
    <row r="108" spans="1:15" x14ac:dyDescent="0.2">
      <c r="A108" s="4" t="s">
        <v>53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5" width="12.42578125" style="11" customWidth="1"/>
    <col min="6" max="7" width="12.42578125" style="9" customWidth="1"/>
    <col min="8" max="11" width="12.42578125" style="8" customWidth="1"/>
    <col min="12" max="12" width="12.4257812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56</v>
      </c>
      <c r="B4" s="8"/>
      <c r="C4" s="8"/>
      <c r="D4" s="8"/>
      <c r="E4" s="10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57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44927</v>
      </c>
      <c r="D7" s="57">
        <v>45292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63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1</v>
      </c>
      <c r="C9" s="51">
        <v>529</v>
      </c>
      <c r="D9" s="51">
        <v>536</v>
      </c>
      <c r="E9" s="24">
        <v>5.4999999999999997E-3</v>
      </c>
      <c r="F9" s="14">
        <f>B9/((C9+D9)/2)</f>
        <v>1.8779342723004694E-3</v>
      </c>
      <c r="G9" s="14">
        <f t="shared" ref="G9:G72" si="0">F9/((1+(1-E9)*F9))</f>
        <v>1.8744335696056849E-3</v>
      </c>
      <c r="H9" s="12">
        <v>100000</v>
      </c>
      <c r="I9" s="12">
        <f>H9*G9</f>
        <v>187.44335696056848</v>
      </c>
      <c r="J9" s="12">
        <f t="shared" ref="J9:J72" si="1">H10+I9*E9</f>
        <v>99813.58758150271</v>
      </c>
      <c r="K9" s="12">
        <f t="shared" ref="K9:K72" si="2">K10+J9</f>
        <v>8632574.5175508708</v>
      </c>
      <c r="L9" s="23">
        <f>K9/H9</f>
        <v>86.325745175508715</v>
      </c>
    </row>
    <row r="10" spans="1:13" x14ac:dyDescent="0.2">
      <c r="A10" s="16">
        <v>1</v>
      </c>
      <c r="B10" s="52">
        <v>0</v>
      </c>
      <c r="C10" s="51">
        <v>555</v>
      </c>
      <c r="D10" s="51">
        <v>534</v>
      </c>
      <c r="E10" s="24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99812.556643039425</v>
      </c>
      <c r="I10" s="12">
        <f t="shared" ref="I10:I73" si="4">H10*G10</f>
        <v>0</v>
      </c>
      <c r="J10" s="12">
        <f t="shared" si="1"/>
        <v>99812.556643039425</v>
      </c>
      <c r="K10" s="12">
        <f t="shared" si="2"/>
        <v>8532760.9299693685</v>
      </c>
      <c r="L10" s="15">
        <f t="shared" ref="L10:L73" si="5">K10/H10</f>
        <v>85.487850596645472</v>
      </c>
    </row>
    <row r="11" spans="1:13" x14ac:dyDescent="0.2">
      <c r="A11" s="16">
        <v>2</v>
      </c>
      <c r="B11" s="52">
        <v>0</v>
      </c>
      <c r="C11" s="51">
        <v>593</v>
      </c>
      <c r="D11" s="51">
        <v>551</v>
      </c>
      <c r="E11" s="24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99812.556643039425</v>
      </c>
      <c r="I11" s="12">
        <f t="shared" si="4"/>
        <v>0</v>
      </c>
      <c r="J11" s="12">
        <f t="shared" si="1"/>
        <v>99812.556643039425</v>
      </c>
      <c r="K11" s="12">
        <f t="shared" si="2"/>
        <v>8432948.3733263295</v>
      </c>
      <c r="L11" s="15">
        <f t="shared" si="5"/>
        <v>84.487850596645487</v>
      </c>
    </row>
    <row r="12" spans="1:13" x14ac:dyDescent="0.2">
      <c r="A12" s="16">
        <v>3</v>
      </c>
      <c r="B12" s="52">
        <v>0</v>
      </c>
      <c r="C12" s="51">
        <v>624</v>
      </c>
      <c r="D12" s="51">
        <v>589</v>
      </c>
      <c r="E12" s="24">
        <v>0</v>
      </c>
      <c r="F12" s="14">
        <f t="shared" si="3"/>
        <v>0</v>
      </c>
      <c r="G12" s="14">
        <f t="shared" si="0"/>
        <v>0</v>
      </c>
      <c r="H12" s="12">
        <f t="shared" si="6"/>
        <v>99812.556643039425</v>
      </c>
      <c r="I12" s="12">
        <f t="shared" si="4"/>
        <v>0</v>
      </c>
      <c r="J12" s="12">
        <f t="shared" si="1"/>
        <v>99812.556643039425</v>
      </c>
      <c r="K12" s="12">
        <f t="shared" si="2"/>
        <v>8333135.8166832896</v>
      </c>
      <c r="L12" s="15">
        <f t="shared" si="5"/>
        <v>83.487850596645472</v>
      </c>
    </row>
    <row r="13" spans="1:13" x14ac:dyDescent="0.2">
      <c r="A13" s="16">
        <v>4</v>
      </c>
      <c r="B13" s="52">
        <v>0</v>
      </c>
      <c r="C13" s="51">
        <v>703</v>
      </c>
      <c r="D13" s="51">
        <v>620</v>
      </c>
      <c r="E13" s="24">
        <v>0</v>
      </c>
      <c r="F13" s="14">
        <f t="shared" si="3"/>
        <v>0</v>
      </c>
      <c r="G13" s="14">
        <f t="shared" si="0"/>
        <v>0</v>
      </c>
      <c r="H13" s="12">
        <f t="shared" si="6"/>
        <v>99812.556643039425</v>
      </c>
      <c r="I13" s="12">
        <f t="shared" si="4"/>
        <v>0</v>
      </c>
      <c r="J13" s="12">
        <f t="shared" si="1"/>
        <v>99812.556643039425</v>
      </c>
      <c r="K13" s="12">
        <f t="shared" si="2"/>
        <v>8233323.2600402506</v>
      </c>
      <c r="L13" s="15">
        <f t="shared" si="5"/>
        <v>82.487850596645487</v>
      </c>
    </row>
    <row r="14" spans="1:13" x14ac:dyDescent="0.2">
      <c r="A14" s="16">
        <v>5</v>
      </c>
      <c r="B14" s="52">
        <v>0</v>
      </c>
      <c r="C14" s="51">
        <v>792</v>
      </c>
      <c r="D14" s="51">
        <v>709</v>
      </c>
      <c r="E14" s="24">
        <v>0</v>
      </c>
      <c r="F14" s="14">
        <f t="shared" si="3"/>
        <v>0</v>
      </c>
      <c r="G14" s="14">
        <f t="shared" si="0"/>
        <v>0</v>
      </c>
      <c r="H14" s="12">
        <f t="shared" si="6"/>
        <v>99812.556643039425</v>
      </c>
      <c r="I14" s="12">
        <f t="shared" si="4"/>
        <v>0</v>
      </c>
      <c r="J14" s="12">
        <f t="shared" si="1"/>
        <v>99812.556643039425</v>
      </c>
      <c r="K14" s="12">
        <f t="shared" si="2"/>
        <v>8133510.7033972116</v>
      </c>
      <c r="L14" s="15">
        <f t="shared" si="5"/>
        <v>81.487850596645487</v>
      </c>
    </row>
    <row r="15" spans="1:13" x14ac:dyDescent="0.2">
      <c r="A15" s="16">
        <v>6</v>
      </c>
      <c r="B15" s="52">
        <v>0</v>
      </c>
      <c r="C15" s="51">
        <v>794</v>
      </c>
      <c r="D15" s="51">
        <v>799</v>
      </c>
      <c r="E15" s="24">
        <v>0</v>
      </c>
      <c r="F15" s="14">
        <f t="shared" si="3"/>
        <v>0</v>
      </c>
      <c r="G15" s="14">
        <f t="shared" si="0"/>
        <v>0</v>
      </c>
      <c r="H15" s="12">
        <f t="shared" si="6"/>
        <v>99812.556643039425</v>
      </c>
      <c r="I15" s="12">
        <f t="shared" si="4"/>
        <v>0</v>
      </c>
      <c r="J15" s="12">
        <f t="shared" si="1"/>
        <v>99812.556643039425</v>
      </c>
      <c r="K15" s="12">
        <f t="shared" si="2"/>
        <v>8033698.1467541726</v>
      </c>
      <c r="L15" s="15">
        <f t="shared" si="5"/>
        <v>80.487850596645487</v>
      </c>
    </row>
    <row r="16" spans="1:13" x14ac:dyDescent="0.2">
      <c r="A16" s="16">
        <v>7</v>
      </c>
      <c r="B16" s="52">
        <v>0</v>
      </c>
      <c r="C16" s="51">
        <v>873</v>
      </c>
      <c r="D16" s="51">
        <v>794</v>
      </c>
      <c r="E16" s="24">
        <v>0</v>
      </c>
      <c r="F16" s="14">
        <f t="shared" si="3"/>
        <v>0</v>
      </c>
      <c r="G16" s="14">
        <f t="shared" si="0"/>
        <v>0</v>
      </c>
      <c r="H16" s="12">
        <f t="shared" si="6"/>
        <v>99812.556643039425</v>
      </c>
      <c r="I16" s="12">
        <f t="shared" si="4"/>
        <v>0</v>
      </c>
      <c r="J16" s="12">
        <f t="shared" si="1"/>
        <v>99812.556643039425</v>
      </c>
      <c r="K16" s="12">
        <f t="shared" si="2"/>
        <v>7933885.5901111336</v>
      </c>
      <c r="L16" s="15">
        <f t="shared" si="5"/>
        <v>79.487850596645501</v>
      </c>
    </row>
    <row r="17" spans="1:12" x14ac:dyDescent="0.2">
      <c r="A17" s="16">
        <v>8</v>
      </c>
      <c r="B17" s="52">
        <v>0</v>
      </c>
      <c r="C17" s="51">
        <v>805</v>
      </c>
      <c r="D17" s="51">
        <v>883</v>
      </c>
      <c r="E17" s="24">
        <v>0</v>
      </c>
      <c r="F17" s="14">
        <f t="shared" si="3"/>
        <v>0</v>
      </c>
      <c r="G17" s="14">
        <f t="shared" si="0"/>
        <v>0</v>
      </c>
      <c r="H17" s="12">
        <f t="shared" si="6"/>
        <v>99812.556643039425</v>
      </c>
      <c r="I17" s="12">
        <f t="shared" si="4"/>
        <v>0</v>
      </c>
      <c r="J17" s="12">
        <f t="shared" si="1"/>
        <v>99812.556643039425</v>
      </c>
      <c r="K17" s="12">
        <f t="shared" si="2"/>
        <v>7834073.0334680947</v>
      </c>
      <c r="L17" s="15">
        <f t="shared" si="5"/>
        <v>78.487850596645501</v>
      </c>
    </row>
    <row r="18" spans="1:12" x14ac:dyDescent="0.2">
      <c r="A18" s="16">
        <v>9</v>
      </c>
      <c r="B18" s="52">
        <v>1</v>
      </c>
      <c r="C18" s="51">
        <v>885</v>
      </c>
      <c r="D18" s="51">
        <v>814</v>
      </c>
      <c r="E18" s="24">
        <v>0.75339999999999996</v>
      </c>
      <c r="F18" s="14">
        <f t="shared" si="3"/>
        <v>1.1771630370806356E-3</v>
      </c>
      <c r="G18" s="14">
        <f t="shared" si="0"/>
        <v>1.1768214194678743E-3</v>
      </c>
      <c r="H18" s="12">
        <f t="shared" si="6"/>
        <v>99812.556643039425</v>
      </c>
      <c r="I18" s="12">
        <f t="shared" si="4"/>
        <v>117.46155458937926</v>
      </c>
      <c r="J18" s="12">
        <f t="shared" si="1"/>
        <v>99783.590623677694</v>
      </c>
      <c r="K18" s="12">
        <f t="shared" si="2"/>
        <v>7734260.4768250557</v>
      </c>
      <c r="L18" s="15">
        <f t="shared" si="5"/>
        <v>77.487850596645501</v>
      </c>
    </row>
    <row r="19" spans="1:12" x14ac:dyDescent="0.2">
      <c r="A19" s="16">
        <v>10</v>
      </c>
      <c r="B19" s="52">
        <v>0</v>
      </c>
      <c r="C19" s="51">
        <v>920</v>
      </c>
      <c r="D19" s="51">
        <v>904</v>
      </c>
      <c r="E19" s="24">
        <v>0</v>
      </c>
      <c r="F19" s="14">
        <f t="shared" si="3"/>
        <v>0</v>
      </c>
      <c r="G19" s="14">
        <f t="shared" si="0"/>
        <v>0</v>
      </c>
      <c r="H19" s="12">
        <f t="shared" si="6"/>
        <v>99695.095088450049</v>
      </c>
      <c r="I19" s="12">
        <f t="shared" si="4"/>
        <v>0</v>
      </c>
      <c r="J19" s="12">
        <f t="shared" si="1"/>
        <v>99695.095088450049</v>
      </c>
      <c r="K19" s="12">
        <f t="shared" si="2"/>
        <v>7634476.886201378</v>
      </c>
      <c r="L19" s="15">
        <f t="shared" si="5"/>
        <v>76.578259737131773</v>
      </c>
    </row>
    <row r="20" spans="1:12" x14ac:dyDescent="0.2">
      <c r="A20" s="16">
        <v>11</v>
      </c>
      <c r="B20" s="52">
        <v>0</v>
      </c>
      <c r="C20" s="51">
        <v>944</v>
      </c>
      <c r="D20" s="51">
        <v>927</v>
      </c>
      <c r="E20" s="24">
        <v>0</v>
      </c>
      <c r="F20" s="14">
        <f t="shared" si="3"/>
        <v>0</v>
      </c>
      <c r="G20" s="14">
        <f t="shared" si="0"/>
        <v>0</v>
      </c>
      <c r="H20" s="12">
        <f t="shared" si="6"/>
        <v>99695.095088450049</v>
      </c>
      <c r="I20" s="12">
        <f t="shared" si="4"/>
        <v>0</v>
      </c>
      <c r="J20" s="12">
        <f t="shared" si="1"/>
        <v>99695.095088450049</v>
      </c>
      <c r="K20" s="12">
        <f t="shared" si="2"/>
        <v>7534781.7911129277</v>
      </c>
      <c r="L20" s="15">
        <f t="shared" si="5"/>
        <v>75.578259737131773</v>
      </c>
    </row>
    <row r="21" spans="1:12" x14ac:dyDescent="0.2">
      <c r="A21" s="16">
        <v>12</v>
      </c>
      <c r="B21" s="52">
        <v>0</v>
      </c>
      <c r="C21" s="51">
        <v>1011</v>
      </c>
      <c r="D21" s="51">
        <v>960</v>
      </c>
      <c r="E21" s="24">
        <v>0</v>
      </c>
      <c r="F21" s="14">
        <f t="shared" si="3"/>
        <v>0</v>
      </c>
      <c r="G21" s="14">
        <f t="shared" si="0"/>
        <v>0</v>
      </c>
      <c r="H21" s="12">
        <f t="shared" si="6"/>
        <v>99695.095088450049</v>
      </c>
      <c r="I21" s="12">
        <f t="shared" si="4"/>
        <v>0</v>
      </c>
      <c r="J21" s="12">
        <f t="shared" si="1"/>
        <v>99695.095088450049</v>
      </c>
      <c r="K21" s="12">
        <f t="shared" si="2"/>
        <v>7435086.6960244775</v>
      </c>
      <c r="L21" s="15">
        <f t="shared" si="5"/>
        <v>74.578259737131773</v>
      </c>
    </row>
    <row r="22" spans="1:12" x14ac:dyDescent="0.2">
      <c r="A22" s="16">
        <v>13</v>
      </c>
      <c r="B22" s="52">
        <v>1</v>
      </c>
      <c r="C22" s="51">
        <v>910</v>
      </c>
      <c r="D22" s="51">
        <v>1010</v>
      </c>
      <c r="E22" s="24">
        <v>5.7500000000000002E-2</v>
      </c>
      <c r="F22" s="14">
        <f t="shared" si="3"/>
        <v>1.0416666666666667E-3</v>
      </c>
      <c r="G22" s="14">
        <f t="shared" si="0"/>
        <v>1.0406449917658965E-3</v>
      </c>
      <c r="H22" s="12">
        <f t="shared" si="6"/>
        <v>99695.095088450049</v>
      </c>
      <c r="I22" s="12">
        <f t="shared" si="4"/>
        <v>103.74720140742036</v>
      </c>
      <c r="J22" s="12">
        <f t="shared" si="1"/>
        <v>99597.313351123565</v>
      </c>
      <c r="K22" s="12">
        <f t="shared" si="2"/>
        <v>7335391.6009360272</v>
      </c>
      <c r="L22" s="15">
        <f t="shared" si="5"/>
        <v>73.578259737131773</v>
      </c>
    </row>
    <row r="23" spans="1:12" x14ac:dyDescent="0.2">
      <c r="A23" s="16">
        <v>14</v>
      </c>
      <c r="B23" s="52">
        <v>0</v>
      </c>
      <c r="C23" s="51">
        <v>954</v>
      </c>
      <c r="D23" s="51">
        <v>927</v>
      </c>
      <c r="E23" s="24">
        <v>0</v>
      </c>
      <c r="F23" s="14">
        <f t="shared" si="3"/>
        <v>0</v>
      </c>
      <c r="G23" s="14">
        <f t="shared" si="0"/>
        <v>0</v>
      </c>
      <c r="H23" s="12">
        <f t="shared" si="6"/>
        <v>99591.347887042633</v>
      </c>
      <c r="I23" s="12">
        <f t="shared" si="4"/>
        <v>0</v>
      </c>
      <c r="J23" s="12">
        <f t="shared" si="1"/>
        <v>99591.347887042633</v>
      </c>
      <c r="K23" s="12">
        <f t="shared" si="2"/>
        <v>7235794.2875849036</v>
      </c>
      <c r="L23" s="15">
        <f t="shared" si="5"/>
        <v>72.654848449202674</v>
      </c>
    </row>
    <row r="24" spans="1:12" x14ac:dyDescent="0.2">
      <c r="A24" s="16">
        <v>15</v>
      </c>
      <c r="B24" s="52">
        <v>0</v>
      </c>
      <c r="C24" s="51">
        <v>897</v>
      </c>
      <c r="D24" s="51">
        <v>972</v>
      </c>
      <c r="E24" s="24">
        <v>0</v>
      </c>
      <c r="F24" s="14">
        <f t="shared" si="3"/>
        <v>0</v>
      </c>
      <c r="G24" s="14">
        <f t="shared" si="0"/>
        <v>0</v>
      </c>
      <c r="H24" s="12">
        <f t="shared" si="6"/>
        <v>99591.347887042633</v>
      </c>
      <c r="I24" s="12">
        <f t="shared" si="4"/>
        <v>0</v>
      </c>
      <c r="J24" s="12">
        <f t="shared" si="1"/>
        <v>99591.347887042633</v>
      </c>
      <c r="K24" s="12">
        <f t="shared" si="2"/>
        <v>7136202.9396978607</v>
      </c>
      <c r="L24" s="15">
        <f t="shared" si="5"/>
        <v>71.654848449202674</v>
      </c>
    </row>
    <row r="25" spans="1:12" x14ac:dyDescent="0.2">
      <c r="A25" s="16">
        <v>16</v>
      </c>
      <c r="B25" s="52">
        <v>0</v>
      </c>
      <c r="C25" s="51">
        <v>755</v>
      </c>
      <c r="D25" s="51">
        <v>906</v>
      </c>
      <c r="E25" s="24">
        <v>0</v>
      </c>
      <c r="F25" s="14">
        <f t="shared" si="3"/>
        <v>0</v>
      </c>
      <c r="G25" s="14">
        <f t="shared" si="0"/>
        <v>0</v>
      </c>
      <c r="H25" s="12">
        <f t="shared" si="6"/>
        <v>99591.347887042633</v>
      </c>
      <c r="I25" s="12">
        <f t="shared" si="4"/>
        <v>0</v>
      </c>
      <c r="J25" s="12">
        <f t="shared" si="1"/>
        <v>99591.347887042633</v>
      </c>
      <c r="K25" s="12">
        <f t="shared" si="2"/>
        <v>7036611.5918108178</v>
      </c>
      <c r="L25" s="15">
        <f t="shared" si="5"/>
        <v>70.654848449202674</v>
      </c>
    </row>
    <row r="26" spans="1:12" x14ac:dyDescent="0.2">
      <c r="A26" s="16">
        <v>17</v>
      </c>
      <c r="B26" s="52">
        <v>0</v>
      </c>
      <c r="C26" s="51">
        <v>706</v>
      </c>
      <c r="D26" s="51">
        <v>749</v>
      </c>
      <c r="E26" s="24">
        <v>0</v>
      </c>
      <c r="F26" s="14">
        <f t="shared" si="3"/>
        <v>0</v>
      </c>
      <c r="G26" s="14">
        <f t="shared" si="0"/>
        <v>0</v>
      </c>
      <c r="H26" s="12">
        <f t="shared" si="6"/>
        <v>99591.347887042633</v>
      </c>
      <c r="I26" s="12">
        <f t="shared" si="4"/>
        <v>0</v>
      </c>
      <c r="J26" s="12">
        <f t="shared" si="1"/>
        <v>99591.347887042633</v>
      </c>
      <c r="K26" s="12">
        <f t="shared" si="2"/>
        <v>6937020.2439237749</v>
      </c>
      <c r="L26" s="15">
        <f t="shared" si="5"/>
        <v>69.654848449202674</v>
      </c>
    </row>
    <row r="27" spans="1:12" x14ac:dyDescent="0.2">
      <c r="A27" s="16">
        <v>18</v>
      </c>
      <c r="B27" s="52">
        <v>0</v>
      </c>
      <c r="C27" s="51">
        <v>739</v>
      </c>
      <c r="D27" s="51">
        <v>732</v>
      </c>
      <c r="E27" s="24">
        <v>0</v>
      </c>
      <c r="F27" s="14">
        <f t="shared" si="3"/>
        <v>0</v>
      </c>
      <c r="G27" s="14">
        <f t="shared" si="0"/>
        <v>0</v>
      </c>
      <c r="H27" s="12">
        <f t="shared" si="6"/>
        <v>99591.347887042633</v>
      </c>
      <c r="I27" s="12">
        <f t="shared" si="4"/>
        <v>0</v>
      </c>
      <c r="J27" s="12">
        <f t="shared" si="1"/>
        <v>99591.347887042633</v>
      </c>
      <c r="K27" s="12">
        <f t="shared" si="2"/>
        <v>6837428.896036732</v>
      </c>
      <c r="L27" s="15">
        <f t="shared" si="5"/>
        <v>68.65484844920266</v>
      </c>
    </row>
    <row r="28" spans="1:12" x14ac:dyDescent="0.2">
      <c r="A28" s="16">
        <v>19</v>
      </c>
      <c r="B28" s="52">
        <v>0</v>
      </c>
      <c r="C28" s="51">
        <v>777</v>
      </c>
      <c r="D28" s="51">
        <v>771</v>
      </c>
      <c r="E28" s="24">
        <v>0</v>
      </c>
      <c r="F28" s="14">
        <f t="shared" si="3"/>
        <v>0</v>
      </c>
      <c r="G28" s="14">
        <f t="shared" si="0"/>
        <v>0</v>
      </c>
      <c r="H28" s="12">
        <f t="shared" si="6"/>
        <v>99591.347887042633</v>
      </c>
      <c r="I28" s="12">
        <f t="shared" si="4"/>
        <v>0</v>
      </c>
      <c r="J28" s="12">
        <f t="shared" si="1"/>
        <v>99591.347887042633</v>
      </c>
      <c r="K28" s="12">
        <f t="shared" si="2"/>
        <v>6737837.5481496891</v>
      </c>
      <c r="L28" s="15">
        <f t="shared" si="5"/>
        <v>67.65484844920266</v>
      </c>
    </row>
    <row r="29" spans="1:12" x14ac:dyDescent="0.2">
      <c r="A29" s="16">
        <v>20</v>
      </c>
      <c r="B29" s="52">
        <v>0</v>
      </c>
      <c r="C29" s="51">
        <v>679</v>
      </c>
      <c r="D29" s="51">
        <v>788</v>
      </c>
      <c r="E29" s="24">
        <v>0</v>
      </c>
      <c r="F29" s="14">
        <f t="shared" si="3"/>
        <v>0</v>
      </c>
      <c r="G29" s="14">
        <f t="shared" si="0"/>
        <v>0</v>
      </c>
      <c r="H29" s="12">
        <f t="shared" si="6"/>
        <v>99591.347887042633</v>
      </c>
      <c r="I29" s="12">
        <f t="shared" si="4"/>
        <v>0</v>
      </c>
      <c r="J29" s="12">
        <f t="shared" si="1"/>
        <v>99591.347887042633</v>
      </c>
      <c r="K29" s="12">
        <f t="shared" si="2"/>
        <v>6638246.2002626462</v>
      </c>
      <c r="L29" s="15">
        <f t="shared" si="5"/>
        <v>66.65484844920266</v>
      </c>
    </row>
    <row r="30" spans="1:12" x14ac:dyDescent="0.2">
      <c r="A30" s="16">
        <v>21</v>
      </c>
      <c r="B30" s="52">
        <v>0</v>
      </c>
      <c r="C30" s="51">
        <v>708</v>
      </c>
      <c r="D30" s="51">
        <v>700</v>
      </c>
      <c r="E30" s="24">
        <v>0</v>
      </c>
      <c r="F30" s="14">
        <f t="shared" si="3"/>
        <v>0</v>
      </c>
      <c r="G30" s="14">
        <f t="shared" si="0"/>
        <v>0</v>
      </c>
      <c r="H30" s="12">
        <f t="shared" si="6"/>
        <v>99591.347887042633</v>
      </c>
      <c r="I30" s="12">
        <f t="shared" si="4"/>
        <v>0</v>
      </c>
      <c r="J30" s="12">
        <f t="shared" si="1"/>
        <v>99591.347887042633</v>
      </c>
      <c r="K30" s="12">
        <f t="shared" si="2"/>
        <v>6538654.8523756033</v>
      </c>
      <c r="L30" s="15">
        <f t="shared" si="5"/>
        <v>65.65484844920266</v>
      </c>
    </row>
    <row r="31" spans="1:12" x14ac:dyDescent="0.2">
      <c r="A31" s="16">
        <v>22</v>
      </c>
      <c r="B31" s="52">
        <v>0</v>
      </c>
      <c r="C31" s="51">
        <v>695</v>
      </c>
      <c r="D31" s="51">
        <v>730</v>
      </c>
      <c r="E31" s="24">
        <v>0</v>
      </c>
      <c r="F31" s="14">
        <f t="shared" si="3"/>
        <v>0</v>
      </c>
      <c r="G31" s="14">
        <f t="shared" si="0"/>
        <v>0</v>
      </c>
      <c r="H31" s="12">
        <f t="shared" si="6"/>
        <v>99591.347887042633</v>
      </c>
      <c r="I31" s="12">
        <f t="shared" si="4"/>
        <v>0</v>
      </c>
      <c r="J31" s="12">
        <f t="shared" si="1"/>
        <v>99591.347887042633</v>
      </c>
      <c r="K31" s="12">
        <f t="shared" si="2"/>
        <v>6439063.5044885604</v>
      </c>
      <c r="L31" s="15">
        <f t="shared" si="5"/>
        <v>64.65484844920266</v>
      </c>
    </row>
    <row r="32" spans="1:12" x14ac:dyDescent="0.2">
      <c r="A32" s="16">
        <v>23</v>
      </c>
      <c r="B32" s="52">
        <v>0</v>
      </c>
      <c r="C32" s="51">
        <v>660</v>
      </c>
      <c r="D32" s="51">
        <v>730</v>
      </c>
      <c r="E32" s="24">
        <v>0</v>
      </c>
      <c r="F32" s="14">
        <f t="shared" si="3"/>
        <v>0</v>
      </c>
      <c r="G32" s="14">
        <f t="shared" si="0"/>
        <v>0</v>
      </c>
      <c r="H32" s="12">
        <f t="shared" si="6"/>
        <v>99591.347887042633</v>
      </c>
      <c r="I32" s="12">
        <f t="shared" si="4"/>
        <v>0</v>
      </c>
      <c r="J32" s="12">
        <f t="shared" si="1"/>
        <v>99591.347887042633</v>
      </c>
      <c r="K32" s="12">
        <f t="shared" si="2"/>
        <v>6339472.1566015175</v>
      </c>
      <c r="L32" s="15">
        <f t="shared" si="5"/>
        <v>63.654848449202653</v>
      </c>
    </row>
    <row r="33" spans="1:12" x14ac:dyDescent="0.2">
      <c r="A33" s="16">
        <v>24</v>
      </c>
      <c r="B33" s="52">
        <v>0</v>
      </c>
      <c r="C33" s="51">
        <v>649</v>
      </c>
      <c r="D33" s="51">
        <v>677</v>
      </c>
      <c r="E33" s="24">
        <v>0</v>
      </c>
      <c r="F33" s="14">
        <f t="shared" si="3"/>
        <v>0</v>
      </c>
      <c r="G33" s="14">
        <f t="shared" si="0"/>
        <v>0</v>
      </c>
      <c r="H33" s="12">
        <f t="shared" si="6"/>
        <v>99591.347887042633</v>
      </c>
      <c r="I33" s="12">
        <f t="shared" si="4"/>
        <v>0</v>
      </c>
      <c r="J33" s="12">
        <f t="shared" si="1"/>
        <v>99591.347887042633</v>
      </c>
      <c r="K33" s="12">
        <f t="shared" si="2"/>
        <v>6239880.8087144746</v>
      </c>
      <c r="L33" s="15">
        <f t="shared" si="5"/>
        <v>62.654848449202646</v>
      </c>
    </row>
    <row r="34" spans="1:12" x14ac:dyDescent="0.2">
      <c r="A34" s="16">
        <v>25</v>
      </c>
      <c r="B34" s="52">
        <v>0</v>
      </c>
      <c r="C34" s="51">
        <v>684</v>
      </c>
      <c r="D34" s="51">
        <v>678</v>
      </c>
      <c r="E34" s="24">
        <v>0</v>
      </c>
      <c r="F34" s="14">
        <f t="shared" si="3"/>
        <v>0</v>
      </c>
      <c r="G34" s="14">
        <f t="shared" si="0"/>
        <v>0</v>
      </c>
      <c r="H34" s="12">
        <f t="shared" si="6"/>
        <v>99591.347887042633</v>
      </c>
      <c r="I34" s="12">
        <f t="shared" si="4"/>
        <v>0</v>
      </c>
      <c r="J34" s="12">
        <f t="shared" si="1"/>
        <v>99591.347887042633</v>
      </c>
      <c r="K34" s="12">
        <f t="shared" si="2"/>
        <v>6140289.4608274316</v>
      </c>
      <c r="L34" s="15">
        <f t="shared" si="5"/>
        <v>61.654848449202646</v>
      </c>
    </row>
    <row r="35" spans="1:12" x14ac:dyDescent="0.2">
      <c r="A35" s="16">
        <v>26</v>
      </c>
      <c r="B35" s="52">
        <v>0</v>
      </c>
      <c r="C35" s="51">
        <v>642</v>
      </c>
      <c r="D35" s="51">
        <v>712</v>
      </c>
      <c r="E35" s="24">
        <v>0</v>
      </c>
      <c r="F35" s="14">
        <f t="shared" si="3"/>
        <v>0</v>
      </c>
      <c r="G35" s="14">
        <f t="shared" si="0"/>
        <v>0</v>
      </c>
      <c r="H35" s="12">
        <f t="shared" si="6"/>
        <v>99591.347887042633</v>
      </c>
      <c r="I35" s="12">
        <f t="shared" si="4"/>
        <v>0</v>
      </c>
      <c r="J35" s="12">
        <f t="shared" si="1"/>
        <v>99591.347887042633</v>
      </c>
      <c r="K35" s="12">
        <f t="shared" si="2"/>
        <v>6040698.1129403887</v>
      </c>
      <c r="L35" s="15">
        <f t="shared" si="5"/>
        <v>60.654848449202639</v>
      </c>
    </row>
    <row r="36" spans="1:12" x14ac:dyDescent="0.2">
      <c r="A36" s="16">
        <v>27</v>
      </c>
      <c r="B36" s="52">
        <v>0</v>
      </c>
      <c r="C36" s="51">
        <v>722</v>
      </c>
      <c r="D36" s="51">
        <v>667</v>
      </c>
      <c r="E36" s="24">
        <v>0</v>
      </c>
      <c r="F36" s="14">
        <f t="shared" si="3"/>
        <v>0</v>
      </c>
      <c r="G36" s="14">
        <f t="shared" si="0"/>
        <v>0</v>
      </c>
      <c r="H36" s="12">
        <f t="shared" si="6"/>
        <v>99591.347887042633</v>
      </c>
      <c r="I36" s="12">
        <f t="shared" si="4"/>
        <v>0</v>
      </c>
      <c r="J36" s="12">
        <f t="shared" si="1"/>
        <v>99591.347887042633</v>
      </c>
      <c r="K36" s="12">
        <f t="shared" si="2"/>
        <v>5941106.7650533458</v>
      </c>
      <c r="L36" s="15">
        <f t="shared" si="5"/>
        <v>59.654848449202639</v>
      </c>
    </row>
    <row r="37" spans="1:12" x14ac:dyDescent="0.2">
      <c r="A37" s="16">
        <v>28</v>
      </c>
      <c r="B37" s="52">
        <v>0</v>
      </c>
      <c r="C37" s="51">
        <v>713</v>
      </c>
      <c r="D37" s="51">
        <v>732</v>
      </c>
      <c r="E37" s="24">
        <v>0</v>
      </c>
      <c r="F37" s="14">
        <f t="shared" si="3"/>
        <v>0</v>
      </c>
      <c r="G37" s="14">
        <f t="shared" si="0"/>
        <v>0</v>
      </c>
      <c r="H37" s="12">
        <f t="shared" si="6"/>
        <v>99591.347887042633</v>
      </c>
      <c r="I37" s="12">
        <f t="shared" si="4"/>
        <v>0</v>
      </c>
      <c r="J37" s="12">
        <f t="shared" si="1"/>
        <v>99591.347887042633</v>
      </c>
      <c r="K37" s="12">
        <f t="shared" si="2"/>
        <v>5841515.4171663029</v>
      </c>
      <c r="L37" s="15">
        <f t="shared" si="5"/>
        <v>58.654848449202639</v>
      </c>
    </row>
    <row r="38" spans="1:12" x14ac:dyDescent="0.2">
      <c r="A38" s="16">
        <v>29</v>
      </c>
      <c r="B38" s="52">
        <v>0</v>
      </c>
      <c r="C38" s="51">
        <v>722</v>
      </c>
      <c r="D38" s="51">
        <v>741</v>
      </c>
      <c r="E38" s="24">
        <v>0</v>
      </c>
      <c r="F38" s="14">
        <f t="shared" si="3"/>
        <v>0</v>
      </c>
      <c r="G38" s="14">
        <f t="shared" si="0"/>
        <v>0</v>
      </c>
      <c r="H38" s="12">
        <f t="shared" si="6"/>
        <v>99591.347887042633</v>
      </c>
      <c r="I38" s="12">
        <f t="shared" si="4"/>
        <v>0</v>
      </c>
      <c r="J38" s="12">
        <f t="shared" si="1"/>
        <v>99591.347887042633</v>
      </c>
      <c r="K38" s="12">
        <f t="shared" si="2"/>
        <v>5741924.06927926</v>
      </c>
      <c r="L38" s="15">
        <f t="shared" si="5"/>
        <v>57.654848449202632</v>
      </c>
    </row>
    <row r="39" spans="1:12" x14ac:dyDescent="0.2">
      <c r="A39" s="16">
        <v>30</v>
      </c>
      <c r="B39" s="52">
        <v>0</v>
      </c>
      <c r="C39" s="51">
        <v>816</v>
      </c>
      <c r="D39" s="51">
        <v>752</v>
      </c>
      <c r="E39" s="24">
        <v>0</v>
      </c>
      <c r="F39" s="14">
        <f t="shared" si="3"/>
        <v>0</v>
      </c>
      <c r="G39" s="14">
        <f t="shared" si="0"/>
        <v>0</v>
      </c>
      <c r="H39" s="12">
        <f t="shared" si="6"/>
        <v>99591.347887042633</v>
      </c>
      <c r="I39" s="12">
        <f t="shared" si="4"/>
        <v>0</v>
      </c>
      <c r="J39" s="12">
        <f t="shared" si="1"/>
        <v>99591.347887042633</v>
      </c>
      <c r="K39" s="12">
        <f t="shared" si="2"/>
        <v>5642332.7213922171</v>
      </c>
      <c r="L39" s="15">
        <f t="shared" si="5"/>
        <v>56.654848449202632</v>
      </c>
    </row>
    <row r="40" spans="1:12" x14ac:dyDescent="0.2">
      <c r="A40" s="16">
        <v>31</v>
      </c>
      <c r="B40" s="52">
        <v>1</v>
      </c>
      <c r="C40" s="51">
        <v>746</v>
      </c>
      <c r="D40" s="51">
        <v>837</v>
      </c>
      <c r="E40" s="24">
        <v>0.24660000000000001</v>
      </c>
      <c r="F40" s="14">
        <f t="shared" si="3"/>
        <v>1.2634238787113076E-3</v>
      </c>
      <c r="G40" s="14">
        <f t="shared" si="0"/>
        <v>1.2622224152020048E-3</v>
      </c>
      <c r="H40" s="12">
        <f t="shared" si="6"/>
        <v>99591.347887042633</v>
      </c>
      <c r="I40" s="12">
        <f t="shared" si="4"/>
        <v>125.70643166320603</v>
      </c>
      <c r="J40" s="12">
        <f t="shared" si="1"/>
        <v>99496.640661427577</v>
      </c>
      <c r="K40" s="12">
        <f t="shared" si="2"/>
        <v>5542741.3735051742</v>
      </c>
      <c r="L40" s="15">
        <f t="shared" si="5"/>
        <v>55.654848449202632</v>
      </c>
    </row>
    <row r="41" spans="1:12" x14ac:dyDescent="0.2">
      <c r="A41" s="16">
        <v>32</v>
      </c>
      <c r="B41" s="52">
        <v>0</v>
      </c>
      <c r="C41" s="51">
        <v>818</v>
      </c>
      <c r="D41" s="51">
        <v>769</v>
      </c>
      <c r="E41" s="24">
        <v>0</v>
      </c>
      <c r="F41" s="14">
        <f t="shared" si="3"/>
        <v>0</v>
      </c>
      <c r="G41" s="14">
        <f t="shared" si="0"/>
        <v>0</v>
      </c>
      <c r="H41" s="12">
        <f t="shared" si="6"/>
        <v>99465.641455379431</v>
      </c>
      <c r="I41" s="12">
        <f t="shared" si="4"/>
        <v>0</v>
      </c>
      <c r="J41" s="12">
        <f t="shared" si="1"/>
        <v>99465.641455379431</v>
      </c>
      <c r="K41" s="12">
        <f t="shared" si="2"/>
        <v>5443244.7328437464</v>
      </c>
      <c r="L41" s="15">
        <f t="shared" si="5"/>
        <v>54.724874370670008</v>
      </c>
    </row>
    <row r="42" spans="1:12" x14ac:dyDescent="0.2">
      <c r="A42" s="16">
        <v>33</v>
      </c>
      <c r="B42" s="52">
        <v>1</v>
      </c>
      <c r="C42" s="51">
        <v>869</v>
      </c>
      <c r="D42" s="51">
        <v>850</v>
      </c>
      <c r="E42" s="24">
        <v>0.46029999999999999</v>
      </c>
      <c r="F42" s="14">
        <f t="shared" si="3"/>
        <v>1.1634671320535194E-3</v>
      </c>
      <c r="G42" s="14">
        <f t="shared" si="0"/>
        <v>1.162737022488613E-3</v>
      </c>
      <c r="H42" s="12">
        <f t="shared" si="6"/>
        <v>99465.641455379431</v>
      </c>
      <c r="I42" s="12">
        <f t="shared" si="4"/>
        <v>115.65238378574783</v>
      </c>
      <c r="J42" s="12">
        <f t="shared" si="1"/>
        <v>99403.22386385026</v>
      </c>
      <c r="K42" s="12">
        <f t="shared" si="2"/>
        <v>5343779.0913883671</v>
      </c>
      <c r="L42" s="15">
        <f t="shared" si="5"/>
        <v>53.724874370670015</v>
      </c>
    </row>
    <row r="43" spans="1:12" x14ac:dyDescent="0.2">
      <c r="A43" s="16">
        <v>34</v>
      </c>
      <c r="B43" s="52">
        <v>0</v>
      </c>
      <c r="C43" s="51">
        <v>860</v>
      </c>
      <c r="D43" s="51">
        <v>878</v>
      </c>
      <c r="E43" s="24">
        <v>0</v>
      </c>
      <c r="F43" s="14">
        <f t="shared" si="3"/>
        <v>0</v>
      </c>
      <c r="G43" s="14">
        <f t="shared" si="0"/>
        <v>0</v>
      </c>
      <c r="H43" s="12">
        <f t="shared" si="6"/>
        <v>99349.989071593678</v>
      </c>
      <c r="I43" s="12">
        <f t="shared" si="4"/>
        <v>0</v>
      </c>
      <c r="J43" s="12">
        <f t="shared" si="1"/>
        <v>99349.989071593678</v>
      </c>
      <c r="K43" s="12">
        <f t="shared" si="2"/>
        <v>5244375.8675245168</v>
      </c>
      <c r="L43" s="15">
        <f t="shared" si="5"/>
        <v>52.786879158540316</v>
      </c>
    </row>
    <row r="44" spans="1:12" x14ac:dyDescent="0.2">
      <c r="A44" s="16">
        <v>35</v>
      </c>
      <c r="B44" s="52">
        <v>1</v>
      </c>
      <c r="C44" s="51">
        <v>895</v>
      </c>
      <c r="D44" s="51">
        <v>876</v>
      </c>
      <c r="E44" s="24">
        <v>0.25209999999999999</v>
      </c>
      <c r="F44" s="14">
        <f t="shared" si="3"/>
        <v>1.129305477131564E-3</v>
      </c>
      <c r="G44" s="14">
        <f t="shared" si="0"/>
        <v>1.1283524621045647E-3</v>
      </c>
      <c r="H44" s="12">
        <f t="shared" si="6"/>
        <v>99349.989071593678</v>
      </c>
      <c r="I44" s="12">
        <f t="shared" si="4"/>
        <v>112.10180477899432</v>
      </c>
      <c r="J44" s="12">
        <f t="shared" si="1"/>
        <v>99266.148131799462</v>
      </c>
      <c r="K44" s="12">
        <f t="shared" si="2"/>
        <v>5145025.8784529231</v>
      </c>
      <c r="L44" s="15">
        <f t="shared" si="5"/>
        <v>51.786879158540323</v>
      </c>
    </row>
    <row r="45" spans="1:12" x14ac:dyDescent="0.2">
      <c r="A45" s="16">
        <v>36</v>
      </c>
      <c r="B45" s="52">
        <v>0</v>
      </c>
      <c r="C45" s="51">
        <v>933</v>
      </c>
      <c r="D45" s="51">
        <v>914</v>
      </c>
      <c r="E45" s="24">
        <v>0</v>
      </c>
      <c r="F45" s="14">
        <f t="shared" si="3"/>
        <v>0</v>
      </c>
      <c r="G45" s="14">
        <f t="shared" si="0"/>
        <v>0</v>
      </c>
      <c r="H45" s="12">
        <f t="shared" si="6"/>
        <v>99237.88726681468</v>
      </c>
      <c r="I45" s="12">
        <f t="shared" si="4"/>
        <v>0</v>
      </c>
      <c r="J45" s="12">
        <f t="shared" si="1"/>
        <v>99237.88726681468</v>
      </c>
      <c r="K45" s="12">
        <f t="shared" si="2"/>
        <v>5045759.7303211233</v>
      </c>
      <c r="L45" s="15">
        <f t="shared" si="5"/>
        <v>50.845094240619069</v>
      </c>
    </row>
    <row r="46" spans="1:12" x14ac:dyDescent="0.2">
      <c r="A46" s="16">
        <v>37</v>
      </c>
      <c r="B46" s="52">
        <v>0</v>
      </c>
      <c r="C46" s="51">
        <v>916</v>
      </c>
      <c r="D46" s="51">
        <v>977</v>
      </c>
      <c r="E46" s="24">
        <v>0</v>
      </c>
      <c r="F46" s="14">
        <f t="shared" si="3"/>
        <v>0</v>
      </c>
      <c r="G46" s="14">
        <f t="shared" si="0"/>
        <v>0</v>
      </c>
      <c r="H46" s="12">
        <f t="shared" si="6"/>
        <v>99237.88726681468</v>
      </c>
      <c r="I46" s="12">
        <f t="shared" si="4"/>
        <v>0</v>
      </c>
      <c r="J46" s="12">
        <f t="shared" si="1"/>
        <v>99237.88726681468</v>
      </c>
      <c r="K46" s="12">
        <f t="shared" si="2"/>
        <v>4946521.8430543086</v>
      </c>
      <c r="L46" s="15">
        <f t="shared" si="5"/>
        <v>49.845094240619069</v>
      </c>
    </row>
    <row r="47" spans="1:12" x14ac:dyDescent="0.2">
      <c r="A47" s="16">
        <v>38</v>
      </c>
      <c r="B47" s="52">
        <v>0</v>
      </c>
      <c r="C47" s="51">
        <v>1116</v>
      </c>
      <c r="D47" s="51">
        <v>945</v>
      </c>
      <c r="E47" s="24">
        <v>0</v>
      </c>
      <c r="F47" s="14">
        <f t="shared" si="3"/>
        <v>0</v>
      </c>
      <c r="G47" s="14">
        <f t="shared" si="0"/>
        <v>0</v>
      </c>
      <c r="H47" s="12">
        <f t="shared" si="6"/>
        <v>99237.88726681468</v>
      </c>
      <c r="I47" s="12">
        <f t="shared" si="4"/>
        <v>0</v>
      </c>
      <c r="J47" s="12">
        <f t="shared" si="1"/>
        <v>99237.88726681468</v>
      </c>
      <c r="K47" s="12">
        <f t="shared" si="2"/>
        <v>4847283.9557874938</v>
      </c>
      <c r="L47" s="15">
        <f t="shared" si="5"/>
        <v>48.845094240619069</v>
      </c>
    </row>
    <row r="48" spans="1:12" x14ac:dyDescent="0.2">
      <c r="A48" s="16">
        <v>39</v>
      </c>
      <c r="B48" s="52">
        <v>1</v>
      </c>
      <c r="C48" s="51">
        <v>1096</v>
      </c>
      <c r="D48" s="51">
        <v>1140</v>
      </c>
      <c r="E48" s="24">
        <v>0.58630000000000004</v>
      </c>
      <c r="F48" s="14">
        <f t="shared" si="3"/>
        <v>8.9445438282647585E-4</v>
      </c>
      <c r="G48" s="14">
        <f t="shared" si="0"/>
        <v>8.9412352513206872E-4</v>
      </c>
      <c r="H48" s="12">
        <f t="shared" si="6"/>
        <v>99237.88726681468</v>
      </c>
      <c r="I48" s="12">
        <f t="shared" si="4"/>
        <v>88.730929589663177</v>
      </c>
      <c r="J48" s="12">
        <f t="shared" si="1"/>
        <v>99201.179281243429</v>
      </c>
      <c r="K48" s="12">
        <f t="shared" si="2"/>
        <v>4748046.0685206791</v>
      </c>
      <c r="L48" s="15">
        <f t="shared" si="5"/>
        <v>47.845094240619069</v>
      </c>
    </row>
    <row r="49" spans="1:12" x14ac:dyDescent="0.2">
      <c r="A49" s="16">
        <v>40</v>
      </c>
      <c r="B49" s="52">
        <v>0</v>
      </c>
      <c r="C49" s="51">
        <v>1262</v>
      </c>
      <c r="D49" s="51">
        <v>1121</v>
      </c>
      <c r="E49" s="24">
        <v>0</v>
      </c>
      <c r="F49" s="14">
        <f t="shared" si="3"/>
        <v>0</v>
      </c>
      <c r="G49" s="14">
        <f t="shared" si="0"/>
        <v>0</v>
      </c>
      <c r="H49" s="12">
        <f t="shared" si="6"/>
        <v>99149.156337225009</v>
      </c>
      <c r="I49" s="12">
        <f t="shared" si="4"/>
        <v>0</v>
      </c>
      <c r="J49" s="12">
        <f t="shared" si="1"/>
        <v>99149.156337225009</v>
      </c>
      <c r="K49" s="12">
        <f t="shared" si="2"/>
        <v>4648844.889239436</v>
      </c>
      <c r="L49" s="15">
        <f t="shared" si="5"/>
        <v>46.887387255498538</v>
      </c>
    </row>
    <row r="50" spans="1:12" x14ac:dyDescent="0.2">
      <c r="A50" s="16">
        <v>41</v>
      </c>
      <c r="B50" s="52">
        <v>2</v>
      </c>
      <c r="C50" s="51">
        <v>1329</v>
      </c>
      <c r="D50" s="51">
        <v>1267</v>
      </c>
      <c r="E50" s="24">
        <v>0.70550000000000002</v>
      </c>
      <c r="F50" s="14">
        <f t="shared" si="3"/>
        <v>1.5408320493066256E-3</v>
      </c>
      <c r="G50" s="14">
        <f t="shared" si="0"/>
        <v>1.5401331753156697E-3</v>
      </c>
      <c r="H50" s="12">
        <f t="shared" si="6"/>
        <v>99149.156337225009</v>
      </c>
      <c r="I50" s="12">
        <f t="shared" si="4"/>
        <v>152.7029049795201</v>
      </c>
      <c r="J50" s="12">
        <f t="shared" si="1"/>
        <v>99104.185331708533</v>
      </c>
      <c r="K50" s="12">
        <f t="shared" si="2"/>
        <v>4549695.7329022111</v>
      </c>
      <c r="L50" s="15">
        <f t="shared" si="5"/>
        <v>45.887387255498538</v>
      </c>
    </row>
    <row r="51" spans="1:12" x14ac:dyDescent="0.2">
      <c r="A51" s="16">
        <v>42</v>
      </c>
      <c r="B51" s="52">
        <v>0</v>
      </c>
      <c r="C51" s="51">
        <v>1462</v>
      </c>
      <c r="D51" s="51">
        <v>1341</v>
      </c>
      <c r="E51" s="24">
        <v>0</v>
      </c>
      <c r="F51" s="14">
        <f t="shared" si="3"/>
        <v>0</v>
      </c>
      <c r="G51" s="14">
        <f t="shared" si="0"/>
        <v>0</v>
      </c>
      <c r="H51" s="12">
        <f t="shared" si="6"/>
        <v>98996.453432245486</v>
      </c>
      <c r="I51" s="12">
        <f t="shared" si="4"/>
        <v>0</v>
      </c>
      <c r="J51" s="12">
        <f t="shared" si="1"/>
        <v>98996.453432245486</v>
      </c>
      <c r="K51" s="12">
        <f t="shared" si="2"/>
        <v>4450591.5475705024</v>
      </c>
      <c r="L51" s="15">
        <f t="shared" si="5"/>
        <v>44.957080716195023</v>
      </c>
    </row>
    <row r="52" spans="1:12" x14ac:dyDescent="0.2">
      <c r="A52" s="16">
        <v>43</v>
      </c>
      <c r="B52" s="52">
        <v>1</v>
      </c>
      <c r="C52" s="51">
        <v>1455</v>
      </c>
      <c r="D52" s="51">
        <v>1468</v>
      </c>
      <c r="E52" s="24">
        <v>0.1041</v>
      </c>
      <c r="F52" s="14">
        <f t="shared" si="3"/>
        <v>6.8422853232979813E-4</v>
      </c>
      <c r="G52" s="14">
        <f t="shared" si="0"/>
        <v>6.8380935696004069E-4</v>
      </c>
      <c r="H52" s="12">
        <f t="shared" si="6"/>
        <v>98996.453432245486</v>
      </c>
      <c r="I52" s="12">
        <f t="shared" si="4"/>
        <v>67.694701162828395</v>
      </c>
      <c r="J52" s="12">
        <f t="shared" si="1"/>
        <v>98935.805749473715</v>
      </c>
      <c r="K52" s="12">
        <f t="shared" si="2"/>
        <v>4351595.0941382572</v>
      </c>
      <c r="L52" s="15">
        <f t="shared" si="5"/>
        <v>43.95708071619503</v>
      </c>
    </row>
    <row r="53" spans="1:12" x14ac:dyDescent="0.2">
      <c r="A53" s="16">
        <v>44</v>
      </c>
      <c r="B53" s="52">
        <v>1</v>
      </c>
      <c r="C53" s="51">
        <v>1520</v>
      </c>
      <c r="D53" s="51">
        <v>1470</v>
      </c>
      <c r="E53" s="24">
        <v>0.27400000000000002</v>
      </c>
      <c r="F53" s="14">
        <f t="shared" si="3"/>
        <v>6.6889632107023408E-4</v>
      </c>
      <c r="G53" s="14">
        <f t="shared" si="0"/>
        <v>6.6857165015517554E-4</v>
      </c>
      <c r="H53" s="12">
        <f t="shared" si="6"/>
        <v>98928.758731082664</v>
      </c>
      <c r="I53" s="12">
        <f t="shared" si="4"/>
        <v>66.140963472643165</v>
      </c>
      <c r="J53" s="12">
        <f t="shared" si="1"/>
        <v>98880.740391601517</v>
      </c>
      <c r="K53" s="12">
        <f t="shared" si="2"/>
        <v>4252659.2883887831</v>
      </c>
      <c r="L53" s="15">
        <f t="shared" si="5"/>
        <v>42.987088314215647</v>
      </c>
    </row>
    <row r="54" spans="1:12" x14ac:dyDescent="0.2">
      <c r="A54" s="16">
        <v>45</v>
      </c>
      <c r="B54" s="52">
        <v>0</v>
      </c>
      <c r="C54" s="51">
        <v>1422</v>
      </c>
      <c r="D54" s="51">
        <v>1531</v>
      </c>
      <c r="E54" s="24">
        <v>0</v>
      </c>
      <c r="F54" s="14">
        <f t="shared" si="3"/>
        <v>0</v>
      </c>
      <c r="G54" s="14">
        <f t="shared" si="0"/>
        <v>0</v>
      </c>
      <c r="H54" s="12">
        <f t="shared" si="6"/>
        <v>98862.61776761002</v>
      </c>
      <c r="I54" s="12">
        <f t="shared" si="4"/>
        <v>0</v>
      </c>
      <c r="J54" s="12">
        <f t="shared" si="1"/>
        <v>98862.61776761002</v>
      </c>
      <c r="K54" s="12">
        <f t="shared" si="2"/>
        <v>4153778.5479971813</v>
      </c>
      <c r="L54" s="15">
        <f t="shared" si="5"/>
        <v>42.015664179166293</v>
      </c>
    </row>
    <row r="55" spans="1:12" x14ac:dyDescent="0.2">
      <c r="A55" s="16">
        <v>46</v>
      </c>
      <c r="B55" s="52">
        <v>1</v>
      </c>
      <c r="C55" s="51">
        <v>1421</v>
      </c>
      <c r="D55" s="51">
        <v>1424</v>
      </c>
      <c r="E55" s="24">
        <v>0.1699</v>
      </c>
      <c r="F55" s="14">
        <f t="shared" si="3"/>
        <v>7.0298769771529003E-4</v>
      </c>
      <c r="G55" s="14">
        <f t="shared" si="0"/>
        <v>7.0257770843179675E-4</v>
      </c>
      <c r="H55" s="12">
        <f t="shared" si="6"/>
        <v>98862.61776761002</v>
      </c>
      <c r="I55" s="12">
        <f t="shared" si="4"/>
        <v>69.458671440736083</v>
      </c>
      <c r="J55" s="12">
        <f t="shared" si="1"/>
        <v>98804.960124447069</v>
      </c>
      <c r="K55" s="12">
        <f t="shared" si="2"/>
        <v>4054915.9302295712</v>
      </c>
      <c r="L55" s="15">
        <f t="shared" si="5"/>
        <v>41.015664179166293</v>
      </c>
    </row>
    <row r="56" spans="1:12" x14ac:dyDescent="0.2">
      <c r="A56" s="16">
        <v>47</v>
      </c>
      <c r="B56" s="52">
        <v>1</v>
      </c>
      <c r="C56" s="51">
        <v>1283</v>
      </c>
      <c r="D56" s="51">
        <v>1402</v>
      </c>
      <c r="E56" s="24">
        <v>4.6600000000000003E-2</v>
      </c>
      <c r="F56" s="14">
        <f t="shared" si="3"/>
        <v>7.4487895716945994E-4</v>
      </c>
      <c r="G56" s="14">
        <f t="shared" si="0"/>
        <v>7.443503436739971E-4</v>
      </c>
      <c r="H56" s="12">
        <f t="shared" si="6"/>
        <v>98793.159096169285</v>
      </c>
      <c r="I56" s="12">
        <f t="shared" si="4"/>
        <v>73.536721925873479</v>
      </c>
      <c r="J56" s="12">
        <f t="shared" si="1"/>
        <v>98723.049185485157</v>
      </c>
      <c r="K56" s="12">
        <f t="shared" si="2"/>
        <v>3956110.9701051242</v>
      </c>
      <c r="L56" s="15">
        <f t="shared" si="5"/>
        <v>40.044381678837546</v>
      </c>
    </row>
    <row r="57" spans="1:12" x14ac:dyDescent="0.2">
      <c r="A57" s="16">
        <v>48</v>
      </c>
      <c r="B57" s="52">
        <v>1</v>
      </c>
      <c r="C57" s="51">
        <v>1251</v>
      </c>
      <c r="D57" s="51">
        <v>1291</v>
      </c>
      <c r="E57" s="24">
        <v>0.44929999999999998</v>
      </c>
      <c r="F57" s="14">
        <f t="shared" si="3"/>
        <v>7.8678206136900079E-4</v>
      </c>
      <c r="G57" s="14">
        <f t="shared" si="0"/>
        <v>7.8644131138459511E-4</v>
      </c>
      <c r="H57" s="12">
        <f t="shared" si="6"/>
        <v>98719.622374243409</v>
      </c>
      <c r="I57" s="12">
        <f t="shared" si="4"/>
        <v>77.637189279392004</v>
      </c>
      <c r="J57" s="12">
        <f t="shared" si="1"/>
        <v>98676.867574107237</v>
      </c>
      <c r="K57" s="12">
        <f t="shared" si="2"/>
        <v>3857387.9209196391</v>
      </c>
      <c r="L57" s="15">
        <f t="shared" si="5"/>
        <v>39.074176218952559</v>
      </c>
    </row>
    <row r="58" spans="1:12" x14ac:dyDescent="0.2">
      <c r="A58" s="16">
        <v>49</v>
      </c>
      <c r="B58" s="52">
        <v>2</v>
      </c>
      <c r="C58" s="51">
        <v>1071</v>
      </c>
      <c r="D58" s="51">
        <v>1242</v>
      </c>
      <c r="E58" s="24">
        <v>0.4274</v>
      </c>
      <c r="F58" s="14">
        <f t="shared" si="3"/>
        <v>1.7293558149589277E-3</v>
      </c>
      <c r="G58" s="14">
        <f t="shared" si="0"/>
        <v>1.7276450504869712E-3</v>
      </c>
      <c r="H58" s="12">
        <f t="shared" si="6"/>
        <v>98641.985184964011</v>
      </c>
      <c r="I58" s="12">
        <f t="shared" si="4"/>
        <v>170.41833747501221</v>
      </c>
      <c r="J58" s="12">
        <f t="shared" si="1"/>
        <v>98544.403644925813</v>
      </c>
      <c r="K58" s="12">
        <f t="shared" si="2"/>
        <v>3758711.0533455317</v>
      </c>
      <c r="L58" s="15">
        <f t="shared" si="5"/>
        <v>38.104576325157652</v>
      </c>
    </row>
    <row r="59" spans="1:12" x14ac:dyDescent="0.2">
      <c r="A59" s="16">
        <v>50</v>
      </c>
      <c r="B59" s="52">
        <v>1</v>
      </c>
      <c r="C59" s="51">
        <v>1043</v>
      </c>
      <c r="D59" s="51">
        <v>1071</v>
      </c>
      <c r="E59" s="24">
        <v>0.43290000000000001</v>
      </c>
      <c r="F59" s="14">
        <f t="shared" si="3"/>
        <v>9.4607379375591296E-4</v>
      </c>
      <c r="G59" s="14">
        <f t="shared" si="0"/>
        <v>9.4556647989522372E-4</v>
      </c>
      <c r="H59" s="12">
        <f t="shared" si="6"/>
        <v>98471.566847488997</v>
      </c>
      <c r="I59" s="12">
        <f t="shared" si="4"/>
        <v>93.11141283374738</v>
      </c>
      <c r="J59" s="12">
        <f t="shared" si="1"/>
        <v>98418.763365270977</v>
      </c>
      <c r="K59" s="12">
        <f t="shared" si="2"/>
        <v>3660166.6497006058</v>
      </c>
      <c r="L59" s="15">
        <f t="shared" si="5"/>
        <v>37.169781764206171</v>
      </c>
    </row>
    <row r="60" spans="1:12" x14ac:dyDescent="0.2">
      <c r="A60" s="16">
        <v>51</v>
      </c>
      <c r="B60" s="52">
        <v>2</v>
      </c>
      <c r="C60" s="51">
        <v>986</v>
      </c>
      <c r="D60" s="51">
        <v>1037</v>
      </c>
      <c r="E60" s="24">
        <v>0.33289999999999997</v>
      </c>
      <c r="F60" s="14">
        <f t="shared" si="3"/>
        <v>1.9772614928324269E-3</v>
      </c>
      <c r="G60" s="14">
        <f t="shared" si="0"/>
        <v>1.9746568589409795E-3</v>
      </c>
      <c r="H60" s="12">
        <f t="shared" si="6"/>
        <v>98378.455434655247</v>
      </c>
      <c r="I60" s="12">
        <f t="shared" si="4"/>
        <v>194.26369179606147</v>
      </c>
      <c r="J60" s="12">
        <f t="shared" si="1"/>
        <v>98248.862125858097</v>
      </c>
      <c r="K60" s="12">
        <f t="shared" si="2"/>
        <v>3561747.8863353347</v>
      </c>
      <c r="L60" s="15">
        <f t="shared" si="5"/>
        <v>36.204551805563895</v>
      </c>
    </row>
    <row r="61" spans="1:12" x14ac:dyDescent="0.2">
      <c r="A61" s="16">
        <v>52</v>
      </c>
      <c r="B61" s="52">
        <v>1</v>
      </c>
      <c r="C61" s="51">
        <v>952</v>
      </c>
      <c r="D61" s="51">
        <v>988</v>
      </c>
      <c r="E61" s="24">
        <v>0.32600000000000001</v>
      </c>
      <c r="F61" s="14">
        <f t="shared" si="3"/>
        <v>1.0309278350515464E-3</v>
      </c>
      <c r="G61" s="14">
        <f t="shared" si="0"/>
        <v>1.030211997024748E-3</v>
      </c>
      <c r="H61" s="12">
        <f t="shared" si="6"/>
        <v>98184.191742859184</v>
      </c>
      <c r="I61" s="12">
        <f t="shared" si="4"/>
        <v>101.15053225167173</v>
      </c>
      <c r="J61" s="12">
        <f t="shared" si="1"/>
        <v>98116.01628412155</v>
      </c>
      <c r="K61" s="12">
        <f t="shared" si="2"/>
        <v>3463499.0242094765</v>
      </c>
      <c r="L61" s="15">
        <f t="shared" si="5"/>
        <v>35.27552615883679</v>
      </c>
    </row>
    <row r="62" spans="1:12" x14ac:dyDescent="0.2">
      <c r="A62" s="16">
        <v>53</v>
      </c>
      <c r="B62" s="52">
        <v>1</v>
      </c>
      <c r="C62" s="51">
        <v>968</v>
      </c>
      <c r="D62" s="51">
        <v>980</v>
      </c>
      <c r="E62" s="24">
        <v>0.94520000000000004</v>
      </c>
      <c r="F62" s="14">
        <f t="shared" si="3"/>
        <v>1.026694045174538E-3</v>
      </c>
      <c r="G62" s="14">
        <f t="shared" si="0"/>
        <v>1.0266362837080625E-3</v>
      </c>
      <c r="H62" s="12">
        <f t="shared" si="6"/>
        <v>98083.041210607509</v>
      </c>
      <c r="I62" s="12">
        <f t="shared" si="4"/>
        <v>100.69560892324284</v>
      </c>
      <c r="J62" s="12">
        <f t="shared" si="1"/>
        <v>98077.523091238516</v>
      </c>
      <c r="K62" s="12">
        <f t="shared" si="2"/>
        <v>3365383.0079253549</v>
      </c>
      <c r="L62" s="15">
        <f t="shared" si="5"/>
        <v>34.311568711446057</v>
      </c>
    </row>
    <row r="63" spans="1:12" x14ac:dyDescent="0.2">
      <c r="A63" s="16">
        <v>54</v>
      </c>
      <c r="B63" s="52">
        <v>2</v>
      </c>
      <c r="C63" s="51">
        <v>838</v>
      </c>
      <c r="D63" s="51">
        <v>976</v>
      </c>
      <c r="E63" s="24">
        <v>0.41370000000000001</v>
      </c>
      <c r="F63" s="14">
        <f t="shared" si="3"/>
        <v>2.205071664829107E-3</v>
      </c>
      <c r="G63" s="14">
        <f t="shared" si="0"/>
        <v>2.2022245551121013E-3</v>
      </c>
      <c r="H63" s="12">
        <f t="shared" si="6"/>
        <v>97982.345601684268</v>
      </c>
      <c r="I63" s="12">
        <f t="shared" si="4"/>
        <v>215.77912745150928</v>
      </c>
      <c r="J63" s="12">
        <f t="shared" si="1"/>
        <v>97855.834299259455</v>
      </c>
      <c r="K63" s="12">
        <f t="shared" si="2"/>
        <v>3267305.4848341164</v>
      </c>
      <c r="L63" s="15">
        <f t="shared" si="5"/>
        <v>33.345859039916199</v>
      </c>
    </row>
    <row r="64" spans="1:12" x14ac:dyDescent="0.2">
      <c r="A64" s="16">
        <v>55</v>
      </c>
      <c r="B64" s="52">
        <v>0</v>
      </c>
      <c r="C64" s="51">
        <v>825</v>
      </c>
      <c r="D64" s="51">
        <v>837</v>
      </c>
      <c r="E64" s="24">
        <v>0</v>
      </c>
      <c r="F64" s="14">
        <f t="shared" si="3"/>
        <v>0</v>
      </c>
      <c r="G64" s="14">
        <f t="shared" si="0"/>
        <v>0</v>
      </c>
      <c r="H64" s="12">
        <f t="shared" si="6"/>
        <v>97766.566474232764</v>
      </c>
      <c r="I64" s="12">
        <f t="shared" si="4"/>
        <v>0</v>
      </c>
      <c r="J64" s="12">
        <f t="shared" si="1"/>
        <v>97766.566474232764</v>
      </c>
      <c r="K64" s="12">
        <f t="shared" si="2"/>
        <v>3169449.6505348571</v>
      </c>
      <c r="L64" s="15">
        <f t="shared" si="5"/>
        <v>32.418543115863571</v>
      </c>
    </row>
    <row r="65" spans="1:12" x14ac:dyDescent="0.2">
      <c r="A65" s="16">
        <v>56</v>
      </c>
      <c r="B65" s="52">
        <v>0</v>
      </c>
      <c r="C65" s="51">
        <v>806</v>
      </c>
      <c r="D65" s="51">
        <v>840</v>
      </c>
      <c r="E65" s="24">
        <v>0</v>
      </c>
      <c r="F65" s="14">
        <f t="shared" si="3"/>
        <v>0</v>
      </c>
      <c r="G65" s="14">
        <f t="shared" si="0"/>
        <v>0</v>
      </c>
      <c r="H65" s="12">
        <f t="shared" si="6"/>
        <v>97766.566474232764</v>
      </c>
      <c r="I65" s="12">
        <f t="shared" si="4"/>
        <v>0</v>
      </c>
      <c r="J65" s="12">
        <f t="shared" si="1"/>
        <v>97766.566474232764</v>
      </c>
      <c r="K65" s="12">
        <f t="shared" si="2"/>
        <v>3071683.0840606242</v>
      </c>
      <c r="L65" s="15">
        <f t="shared" si="5"/>
        <v>31.418543115863574</v>
      </c>
    </row>
    <row r="66" spans="1:12" x14ac:dyDescent="0.2">
      <c r="A66" s="16">
        <v>57</v>
      </c>
      <c r="B66" s="52">
        <v>3</v>
      </c>
      <c r="C66" s="51">
        <v>703</v>
      </c>
      <c r="D66" s="51">
        <v>806</v>
      </c>
      <c r="E66" s="24">
        <v>0.71779999999999999</v>
      </c>
      <c r="F66" s="14">
        <f t="shared" si="3"/>
        <v>3.9761431411530811E-3</v>
      </c>
      <c r="G66" s="14">
        <f t="shared" si="0"/>
        <v>3.97168664027878E-3</v>
      </c>
      <c r="H66" s="12">
        <f t="shared" si="6"/>
        <v>97766.566474232764</v>
      </c>
      <c r="I66" s="12">
        <f t="shared" si="4"/>
        <v>388.29816593163753</v>
      </c>
      <c r="J66" s="12">
        <f t="shared" si="1"/>
        <v>97656.98873180685</v>
      </c>
      <c r="K66" s="12">
        <f t="shared" si="2"/>
        <v>2973916.5175863914</v>
      </c>
      <c r="L66" s="15">
        <f t="shared" si="5"/>
        <v>30.418543115863574</v>
      </c>
    </row>
    <row r="67" spans="1:12" x14ac:dyDescent="0.2">
      <c r="A67" s="16">
        <v>58</v>
      </c>
      <c r="B67" s="52">
        <v>2</v>
      </c>
      <c r="C67" s="51">
        <v>749</v>
      </c>
      <c r="D67" s="51">
        <v>712</v>
      </c>
      <c r="E67" s="24">
        <v>0.52329999999999999</v>
      </c>
      <c r="F67" s="14">
        <f t="shared" si="3"/>
        <v>2.7378507871321013E-3</v>
      </c>
      <c r="G67" s="14">
        <f t="shared" si="0"/>
        <v>2.7342821839368031E-3</v>
      </c>
      <c r="H67" s="12">
        <f t="shared" si="6"/>
        <v>97378.268308301122</v>
      </c>
      <c r="I67" s="12">
        <f t="shared" si="4"/>
        <v>266.25966413800558</v>
      </c>
      <c r="J67" s="12">
        <f t="shared" si="1"/>
        <v>97251.342326406535</v>
      </c>
      <c r="K67" s="12">
        <f t="shared" si="2"/>
        <v>2876259.5288545848</v>
      </c>
      <c r="L67" s="15">
        <f t="shared" si="5"/>
        <v>29.53697553696788</v>
      </c>
    </row>
    <row r="68" spans="1:12" x14ac:dyDescent="0.2">
      <c r="A68" s="16">
        <v>59</v>
      </c>
      <c r="B68" s="52">
        <v>1</v>
      </c>
      <c r="C68" s="51">
        <v>626</v>
      </c>
      <c r="D68" s="51">
        <v>761</v>
      </c>
      <c r="E68" s="24">
        <v>0.75339999999999996</v>
      </c>
      <c r="F68" s="14">
        <f t="shared" si="3"/>
        <v>1.4419610670511895E-3</v>
      </c>
      <c r="G68" s="14">
        <f t="shared" si="0"/>
        <v>1.4414485058377223E-3</v>
      </c>
      <c r="H68" s="12">
        <f t="shared" si="6"/>
        <v>97112.008644163114</v>
      </c>
      <c r="I68" s="12">
        <f t="shared" si="4"/>
        <v>139.98195975902888</v>
      </c>
      <c r="J68" s="12">
        <f t="shared" si="1"/>
        <v>97077.489092886535</v>
      </c>
      <c r="K68" s="12">
        <f t="shared" si="2"/>
        <v>2779008.1865281784</v>
      </c>
      <c r="L68" s="15">
        <f t="shared" si="5"/>
        <v>28.616524622727077</v>
      </c>
    </row>
    <row r="69" spans="1:12" x14ac:dyDescent="0.2">
      <c r="A69" s="16">
        <v>60</v>
      </c>
      <c r="B69" s="52">
        <v>1</v>
      </c>
      <c r="C69" s="51">
        <v>620</v>
      </c>
      <c r="D69" s="51">
        <v>630</v>
      </c>
      <c r="E69" s="24">
        <v>0.16159999999999999</v>
      </c>
      <c r="F69" s="14">
        <f t="shared" si="3"/>
        <v>1.6000000000000001E-3</v>
      </c>
      <c r="G69" s="14">
        <f t="shared" si="0"/>
        <v>1.5978565712810209E-3</v>
      </c>
      <c r="H69" s="12">
        <f t="shared" si="6"/>
        <v>96972.026684404089</v>
      </c>
      <c r="I69" s="12">
        <f t="shared" si="4"/>
        <v>154.94739006811358</v>
      </c>
      <c r="J69" s="12">
        <f t="shared" si="1"/>
        <v>96842.118792570982</v>
      </c>
      <c r="K69" s="12">
        <f t="shared" si="2"/>
        <v>2681930.6974352919</v>
      </c>
      <c r="L69" s="15">
        <f t="shared" si="5"/>
        <v>27.656745858923294</v>
      </c>
    </row>
    <row r="70" spans="1:12" x14ac:dyDescent="0.2">
      <c r="A70" s="16">
        <v>61</v>
      </c>
      <c r="B70" s="52">
        <v>2</v>
      </c>
      <c r="C70" s="51">
        <v>644</v>
      </c>
      <c r="D70" s="51">
        <v>635</v>
      </c>
      <c r="E70" s="24">
        <v>0.54110000000000003</v>
      </c>
      <c r="F70" s="14">
        <f t="shared" si="3"/>
        <v>3.1274433150899139E-3</v>
      </c>
      <c r="G70" s="14">
        <f t="shared" si="0"/>
        <v>3.1229612918316761E-3</v>
      </c>
      <c r="H70" s="12">
        <f t="shared" si="6"/>
        <v>96817.07929433597</v>
      </c>
      <c r="I70" s="12">
        <f t="shared" si="4"/>
        <v>302.35599102440926</v>
      </c>
      <c r="J70" s="12">
        <f t="shared" si="1"/>
        <v>96678.32813005487</v>
      </c>
      <c r="K70" s="12">
        <f t="shared" si="2"/>
        <v>2585088.5786427208</v>
      </c>
      <c r="L70" s="15">
        <f t="shared" si="5"/>
        <v>26.700749469871219</v>
      </c>
    </row>
    <row r="71" spans="1:12" x14ac:dyDescent="0.2">
      <c r="A71" s="16">
        <v>62</v>
      </c>
      <c r="B71" s="52">
        <v>2</v>
      </c>
      <c r="C71" s="51">
        <v>652</v>
      </c>
      <c r="D71" s="51">
        <v>645</v>
      </c>
      <c r="E71" s="24">
        <v>0.70960000000000001</v>
      </c>
      <c r="F71" s="14">
        <f t="shared" si="3"/>
        <v>3.0840400925212026E-3</v>
      </c>
      <c r="G71" s="14">
        <f t="shared" si="0"/>
        <v>3.0812804815671638E-3</v>
      </c>
      <c r="H71" s="12">
        <f t="shared" si="6"/>
        <v>96514.723303311563</v>
      </c>
      <c r="I71" s="12">
        <f t="shared" si="4"/>
        <v>297.38893309834941</v>
      </c>
      <c r="J71" s="12">
        <f t="shared" si="1"/>
        <v>96428.361557139797</v>
      </c>
      <c r="K71" s="12">
        <f t="shared" si="2"/>
        <v>2488410.2505126661</v>
      </c>
      <c r="L71" s="15">
        <f t="shared" si="5"/>
        <v>25.782700973948554</v>
      </c>
    </row>
    <row r="72" spans="1:12" x14ac:dyDescent="0.2">
      <c r="A72" s="16">
        <v>63</v>
      </c>
      <c r="B72" s="52">
        <v>4</v>
      </c>
      <c r="C72" s="51">
        <v>642</v>
      </c>
      <c r="D72" s="51">
        <v>645</v>
      </c>
      <c r="E72" s="24">
        <v>0.49180000000000001</v>
      </c>
      <c r="F72" s="14">
        <f t="shared" si="3"/>
        <v>6.216006216006216E-3</v>
      </c>
      <c r="G72" s="14">
        <f t="shared" si="0"/>
        <v>6.1964318466854046E-3</v>
      </c>
      <c r="H72" s="12">
        <f t="shared" si="6"/>
        <v>96217.334370213212</v>
      </c>
      <c r="I72" s="12">
        <f t="shared" si="4"/>
        <v>596.20415489476727</v>
      </c>
      <c r="J72" s="12">
        <f t="shared" si="1"/>
        <v>95914.343418695687</v>
      </c>
      <c r="K72" s="12">
        <f t="shared" si="2"/>
        <v>2391981.8889555261</v>
      </c>
      <c r="L72" s="15">
        <f t="shared" si="5"/>
        <v>24.860197017638761</v>
      </c>
    </row>
    <row r="73" spans="1:12" x14ac:dyDescent="0.2">
      <c r="A73" s="16">
        <v>64</v>
      </c>
      <c r="B73" s="52">
        <v>2</v>
      </c>
      <c r="C73" s="51">
        <v>695</v>
      </c>
      <c r="D73" s="51">
        <v>643</v>
      </c>
      <c r="E73" s="24">
        <v>0.20269999999999999</v>
      </c>
      <c r="F73" s="14">
        <f t="shared" si="3"/>
        <v>2.9895366218236174E-3</v>
      </c>
      <c r="G73" s="14">
        <f t="shared" ref="G73:G103" si="7">F73/((1+(1-E73)*F73))</f>
        <v>2.9824278334481071E-3</v>
      </c>
      <c r="H73" s="12">
        <f t="shared" si="6"/>
        <v>95621.130215318437</v>
      </c>
      <c r="I73" s="12">
        <f t="shared" si="4"/>
        <v>285.18312021993148</v>
      </c>
      <c r="J73" s="12">
        <f t="shared" ref="J73:J103" si="8">H74+I73*E73</f>
        <v>95393.753713567086</v>
      </c>
      <c r="K73" s="12">
        <f t="shared" ref="K73:K97" si="9">K74+J73</f>
        <v>2296067.5455368306</v>
      </c>
      <c r="L73" s="15">
        <f t="shared" si="5"/>
        <v>24.012135606079692</v>
      </c>
    </row>
    <row r="74" spans="1:12" x14ac:dyDescent="0.2">
      <c r="A74" s="16">
        <v>65</v>
      </c>
      <c r="B74" s="52">
        <v>2</v>
      </c>
      <c r="C74" s="51">
        <v>699</v>
      </c>
      <c r="D74" s="51">
        <v>699</v>
      </c>
      <c r="E74" s="24">
        <v>0.38080000000000003</v>
      </c>
      <c r="F74" s="14">
        <f t="shared" ref="F74:F103" si="10">B74/((C74+D74)/2)</f>
        <v>2.8612303290414878E-3</v>
      </c>
      <c r="G74" s="14">
        <f t="shared" si="7"/>
        <v>2.856170127202393E-3</v>
      </c>
      <c r="H74" s="12">
        <f t="shared" si="6"/>
        <v>95335.947095098512</v>
      </c>
      <c r="I74" s="12">
        <f t="shared" ref="I74:I103" si="11">H74*G74</f>
        <v>272.29568414156813</v>
      </c>
      <c r="J74" s="12">
        <f t="shared" si="8"/>
        <v>95167.341607478054</v>
      </c>
      <c r="K74" s="12">
        <f t="shared" si="9"/>
        <v>2200673.7918232633</v>
      </c>
      <c r="L74" s="15">
        <f t="shared" ref="L74:L103" si="12">K74/H74</f>
        <v>23.083357945015958</v>
      </c>
    </row>
    <row r="75" spans="1:12" x14ac:dyDescent="0.2">
      <c r="A75" s="16">
        <v>66</v>
      </c>
      <c r="B75" s="52">
        <v>2</v>
      </c>
      <c r="C75" s="51">
        <v>694</v>
      </c>
      <c r="D75" s="51">
        <v>700</v>
      </c>
      <c r="E75" s="24">
        <v>0.54110000000000003</v>
      </c>
      <c r="F75" s="14">
        <f t="shared" si="10"/>
        <v>2.8694404591104736E-3</v>
      </c>
      <c r="G75" s="14">
        <f t="shared" si="7"/>
        <v>2.8656669882900251E-3</v>
      </c>
      <c r="H75" s="12">
        <f t="shared" ref="H75:H104" si="13">H74-I74</f>
        <v>95063.65141095694</v>
      </c>
      <c r="I75" s="12">
        <f t="shared" si="11"/>
        <v>272.42076763468975</v>
      </c>
      <c r="J75" s="12">
        <f t="shared" si="8"/>
        <v>94938.637520689386</v>
      </c>
      <c r="K75" s="12">
        <f t="shared" si="9"/>
        <v>2105506.4502157853</v>
      </c>
      <c r="L75" s="15">
        <f t="shared" si="12"/>
        <v>22.148386044143752</v>
      </c>
    </row>
    <row r="76" spans="1:12" x14ac:dyDescent="0.2">
      <c r="A76" s="16">
        <v>67</v>
      </c>
      <c r="B76" s="52">
        <v>4</v>
      </c>
      <c r="C76" s="51">
        <v>692</v>
      </c>
      <c r="D76" s="51">
        <v>711</v>
      </c>
      <c r="E76" s="24">
        <v>0.59109999999999996</v>
      </c>
      <c r="F76" s="14">
        <f t="shared" si="10"/>
        <v>5.7020669992872419E-3</v>
      </c>
      <c r="G76" s="14">
        <f t="shared" si="7"/>
        <v>5.6888031270213033E-3</v>
      </c>
      <c r="H76" s="12">
        <f t="shared" si="13"/>
        <v>94791.230643322255</v>
      </c>
      <c r="I76" s="12">
        <f t="shared" si="11"/>
        <v>539.24864929792921</v>
      </c>
      <c r="J76" s="12">
        <f t="shared" si="8"/>
        <v>94570.731870624339</v>
      </c>
      <c r="K76" s="12">
        <f t="shared" si="9"/>
        <v>2010567.8126950958</v>
      </c>
      <c r="L76" s="15">
        <f t="shared" si="12"/>
        <v>21.210483280467191</v>
      </c>
    </row>
    <row r="77" spans="1:12" x14ac:dyDescent="0.2">
      <c r="A77" s="16">
        <v>68</v>
      </c>
      <c r="B77" s="52">
        <v>7</v>
      </c>
      <c r="C77" s="51">
        <v>676</v>
      </c>
      <c r="D77" s="51">
        <v>691</v>
      </c>
      <c r="E77" s="24">
        <v>0.43719999999999998</v>
      </c>
      <c r="F77" s="14">
        <f t="shared" si="10"/>
        <v>1.0241404535479151E-2</v>
      </c>
      <c r="G77" s="14">
        <f t="shared" si="7"/>
        <v>1.0182712779420912E-2</v>
      </c>
      <c r="H77" s="12">
        <f t="shared" si="13"/>
        <v>94251.981994024332</v>
      </c>
      <c r="I77" s="12">
        <f t="shared" si="11"/>
        <v>959.74086153630117</v>
      </c>
      <c r="J77" s="12">
        <f t="shared" si="8"/>
        <v>93711.839837151711</v>
      </c>
      <c r="K77" s="12">
        <f t="shared" si="9"/>
        <v>1915997.0808244715</v>
      </c>
      <c r="L77" s="15">
        <f t="shared" si="12"/>
        <v>20.328454004775704</v>
      </c>
    </row>
    <row r="78" spans="1:12" x14ac:dyDescent="0.2">
      <c r="A78" s="16">
        <v>69</v>
      </c>
      <c r="B78" s="52">
        <v>8</v>
      </c>
      <c r="C78" s="51">
        <v>653</v>
      </c>
      <c r="D78" s="51">
        <v>675</v>
      </c>
      <c r="E78" s="24">
        <v>0.51849999999999996</v>
      </c>
      <c r="F78" s="14">
        <f t="shared" si="10"/>
        <v>1.2048192771084338E-2</v>
      </c>
      <c r="G78" s="14">
        <f t="shared" si="7"/>
        <v>1.1978701868078558E-2</v>
      </c>
      <c r="H78" s="12">
        <f t="shared" si="13"/>
        <v>93292.241132488038</v>
      </c>
      <c r="I78" s="12">
        <f t="shared" si="11"/>
        <v>1117.5199431309698</v>
      </c>
      <c r="J78" s="12">
        <f t="shared" si="8"/>
        <v>92754.155279870465</v>
      </c>
      <c r="K78" s="12">
        <f t="shared" si="9"/>
        <v>1822285.2409873197</v>
      </c>
      <c r="L78" s="15">
        <f t="shared" si="12"/>
        <v>19.533084625970339</v>
      </c>
    </row>
    <row r="79" spans="1:12" x14ac:dyDescent="0.2">
      <c r="A79" s="16">
        <v>70</v>
      </c>
      <c r="B79" s="52">
        <v>2</v>
      </c>
      <c r="C79" s="51">
        <v>607</v>
      </c>
      <c r="D79" s="51">
        <v>655</v>
      </c>
      <c r="E79" s="24">
        <v>0.30549999999999999</v>
      </c>
      <c r="F79" s="14">
        <f t="shared" si="10"/>
        <v>3.1695721077654518E-3</v>
      </c>
      <c r="G79" s="14">
        <f t="shared" si="7"/>
        <v>3.162610355335087E-3</v>
      </c>
      <c r="H79" s="12">
        <f t="shared" si="13"/>
        <v>92174.721189357064</v>
      </c>
      <c r="I79" s="12">
        <f t="shared" si="11"/>
        <v>291.51272773358511</v>
      </c>
      <c r="J79" s="12">
        <f t="shared" si="8"/>
        <v>91972.265599946084</v>
      </c>
      <c r="K79" s="12">
        <f t="shared" si="9"/>
        <v>1729531.0857074494</v>
      </c>
      <c r="L79" s="15">
        <f t="shared" si="12"/>
        <v>18.763616134562817</v>
      </c>
    </row>
    <row r="80" spans="1:12" x14ac:dyDescent="0.2">
      <c r="A80" s="16">
        <v>71</v>
      </c>
      <c r="B80" s="52">
        <v>5</v>
      </c>
      <c r="C80" s="51">
        <v>572</v>
      </c>
      <c r="D80" s="51">
        <v>607</v>
      </c>
      <c r="E80" s="24">
        <v>0.5907</v>
      </c>
      <c r="F80" s="14">
        <f t="shared" si="10"/>
        <v>8.4817642069550461E-3</v>
      </c>
      <c r="G80" s="14">
        <f t="shared" si="7"/>
        <v>8.4524209001321116E-3</v>
      </c>
      <c r="H80" s="12">
        <f t="shared" si="13"/>
        <v>91883.208461623479</v>
      </c>
      <c r="I80" s="12">
        <f t="shared" si="11"/>
        <v>776.63555157222197</v>
      </c>
      <c r="J80" s="12">
        <f t="shared" si="8"/>
        <v>91565.331530364972</v>
      </c>
      <c r="K80" s="12">
        <f t="shared" si="9"/>
        <v>1637558.8201075033</v>
      </c>
      <c r="L80" s="15">
        <f t="shared" si="12"/>
        <v>17.822177169525556</v>
      </c>
    </row>
    <row r="81" spans="1:12" x14ac:dyDescent="0.2">
      <c r="A81" s="16">
        <v>72</v>
      </c>
      <c r="B81" s="52">
        <v>3</v>
      </c>
      <c r="C81" s="51">
        <v>547</v>
      </c>
      <c r="D81" s="51">
        <v>568</v>
      </c>
      <c r="E81" s="24">
        <v>0.65749999999999997</v>
      </c>
      <c r="F81" s="14">
        <f t="shared" si="10"/>
        <v>5.3811659192825115E-3</v>
      </c>
      <c r="G81" s="14">
        <f t="shared" si="7"/>
        <v>5.3712664103378977E-3</v>
      </c>
      <c r="H81" s="12">
        <f t="shared" si="13"/>
        <v>91106.572910051254</v>
      </c>
      <c r="I81" s="12">
        <f t="shared" si="11"/>
        <v>489.35767483275896</v>
      </c>
      <c r="J81" s="12">
        <f t="shared" si="8"/>
        <v>90938.967906421036</v>
      </c>
      <c r="K81" s="12">
        <f t="shared" si="9"/>
        <v>1545993.4885771384</v>
      </c>
      <c r="L81" s="15">
        <f t="shared" si="12"/>
        <v>16.96906643720958</v>
      </c>
    </row>
    <row r="82" spans="1:12" x14ac:dyDescent="0.2">
      <c r="A82" s="16">
        <v>73</v>
      </c>
      <c r="B82" s="52">
        <v>8</v>
      </c>
      <c r="C82" s="51">
        <v>487</v>
      </c>
      <c r="D82" s="51">
        <v>545</v>
      </c>
      <c r="E82" s="24">
        <v>0.4743</v>
      </c>
      <c r="F82" s="14">
        <f t="shared" si="10"/>
        <v>1.5503875968992248E-2</v>
      </c>
      <c r="G82" s="14">
        <f t="shared" si="7"/>
        <v>1.5378534948489599E-2</v>
      </c>
      <c r="H82" s="12">
        <f t="shared" si="13"/>
        <v>90617.215235218493</v>
      </c>
      <c r="I82" s="12">
        <f t="shared" si="11"/>
        <v>1393.5600114296117</v>
      </c>
      <c r="J82" s="12">
        <f t="shared" si="8"/>
        <v>89884.620737209945</v>
      </c>
      <c r="K82" s="12">
        <f t="shared" si="9"/>
        <v>1455054.5206707173</v>
      </c>
      <c r="L82" s="15">
        <f t="shared" si="12"/>
        <v>16.057153344359325</v>
      </c>
    </row>
    <row r="83" spans="1:12" x14ac:dyDescent="0.2">
      <c r="A83" s="16">
        <v>74</v>
      </c>
      <c r="B83" s="52">
        <v>2</v>
      </c>
      <c r="C83" s="51">
        <v>557</v>
      </c>
      <c r="D83" s="51">
        <v>483</v>
      </c>
      <c r="E83" s="24">
        <v>0.37119999999999997</v>
      </c>
      <c r="F83" s="14">
        <f t="shared" si="10"/>
        <v>3.8461538461538464E-3</v>
      </c>
      <c r="G83" s="14">
        <f t="shared" si="7"/>
        <v>3.8368745127169371E-3</v>
      </c>
      <c r="H83" s="12">
        <f t="shared" si="13"/>
        <v>89223.655223788883</v>
      </c>
      <c r="I83" s="12">
        <f t="shared" si="11"/>
        <v>342.33996865959898</v>
      </c>
      <c r="J83" s="12">
        <f t="shared" si="8"/>
        <v>89008.391851495733</v>
      </c>
      <c r="K83" s="12">
        <f t="shared" si="9"/>
        <v>1365169.8999335074</v>
      </c>
      <c r="L83" s="15">
        <f t="shared" si="12"/>
        <v>15.300537693837102</v>
      </c>
    </row>
    <row r="84" spans="1:12" x14ac:dyDescent="0.2">
      <c r="A84" s="16">
        <v>75</v>
      </c>
      <c r="B84" s="52">
        <v>13</v>
      </c>
      <c r="C84" s="51">
        <v>428</v>
      </c>
      <c r="D84" s="51">
        <v>559</v>
      </c>
      <c r="E84" s="24">
        <v>0.42799999999999999</v>
      </c>
      <c r="F84" s="14">
        <f t="shared" si="10"/>
        <v>2.6342451874366769E-2</v>
      </c>
      <c r="G84" s="14">
        <f t="shared" si="7"/>
        <v>2.5951418943737325E-2</v>
      </c>
      <c r="H84" s="12">
        <f t="shared" si="13"/>
        <v>88881.315255129288</v>
      </c>
      <c r="I84" s="12">
        <f t="shared" si="11"/>
        <v>2306.5962484562515</v>
      </c>
      <c r="J84" s="12">
        <f t="shared" si="8"/>
        <v>87561.942201012309</v>
      </c>
      <c r="K84" s="12">
        <f t="shared" si="9"/>
        <v>1276161.5080820117</v>
      </c>
      <c r="L84" s="15">
        <f t="shared" si="12"/>
        <v>14.358040319485092</v>
      </c>
    </row>
    <row r="85" spans="1:12" x14ac:dyDescent="0.2">
      <c r="A85" s="16">
        <v>76</v>
      </c>
      <c r="B85" s="52">
        <v>4</v>
      </c>
      <c r="C85" s="51">
        <v>355</v>
      </c>
      <c r="D85" s="51">
        <v>417</v>
      </c>
      <c r="E85" s="24">
        <v>0.4733</v>
      </c>
      <c r="F85" s="14">
        <f t="shared" si="10"/>
        <v>1.0362694300518135E-2</v>
      </c>
      <c r="G85" s="14">
        <f t="shared" si="7"/>
        <v>1.0306441422824851E-2</v>
      </c>
      <c r="H85" s="12">
        <f t="shared" si="13"/>
        <v>86574.71900667304</v>
      </c>
      <c r="I85" s="12">
        <f t="shared" si="11"/>
        <v>892.277270139797</v>
      </c>
      <c r="J85" s="12">
        <f t="shared" si="8"/>
        <v>86104.756568490411</v>
      </c>
      <c r="K85" s="12">
        <f t="shared" si="9"/>
        <v>1188599.5658809994</v>
      </c>
      <c r="L85" s="15">
        <f t="shared" si="12"/>
        <v>13.72917613269278</v>
      </c>
    </row>
    <row r="86" spans="1:12" x14ac:dyDescent="0.2">
      <c r="A86" s="16">
        <v>77</v>
      </c>
      <c r="B86" s="52">
        <v>9</v>
      </c>
      <c r="C86" s="51">
        <v>408</v>
      </c>
      <c r="D86" s="51">
        <v>352</v>
      </c>
      <c r="E86" s="24">
        <v>0.49440000000000001</v>
      </c>
      <c r="F86" s="14">
        <f t="shared" si="10"/>
        <v>2.368421052631579E-2</v>
      </c>
      <c r="G86" s="14">
        <f t="shared" si="7"/>
        <v>2.3403954332123958E-2</v>
      </c>
      <c r="H86" s="12">
        <f t="shared" si="13"/>
        <v>85682.441736533248</v>
      </c>
      <c r="I86" s="12">
        <f t="shared" si="11"/>
        <v>2005.3079534666958</v>
      </c>
      <c r="J86" s="12">
        <f t="shared" si="8"/>
        <v>84668.558035260488</v>
      </c>
      <c r="K86" s="12">
        <f t="shared" si="9"/>
        <v>1102494.8093125091</v>
      </c>
      <c r="L86" s="15">
        <f t="shared" si="12"/>
        <v>12.867219782351603</v>
      </c>
    </row>
    <row r="87" spans="1:12" x14ac:dyDescent="0.2">
      <c r="A87" s="16">
        <v>78</v>
      </c>
      <c r="B87" s="52">
        <v>5</v>
      </c>
      <c r="C87" s="51">
        <v>319</v>
      </c>
      <c r="D87" s="51">
        <v>403</v>
      </c>
      <c r="E87" s="24">
        <v>0.35730000000000001</v>
      </c>
      <c r="F87" s="14">
        <f t="shared" si="10"/>
        <v>1.3850415512465374E-2</v>
      </c>
      <c r="G87" s="14">
        <f t="shared" si="7"/>
        <v>1.3728211612145075E-2</v>
      </c>
      <c r="H87" s="12">
        <f t="shared" si="13"/>
        <v>83677.133783066558</v>
      </c>
      <c r="I87" s="12">
        <f t="shared" si="11"/>
        <v>1148.7373996717113</v>
      </c>
      <c r="J87" s="12">
        <f t="shared" si="8"/>
        <v>82938.840256297553</v>
      </c>
      <c r="K87" s="12">
        <f t="shared" si="9"/>
        <v>1017826.2512772486</v>
      </c>
      <c r="L87" s="15">
        <f t="shared" si="12"/>
        <v>12.163732255886883</v>
      </c>
    </row>
    <row r="88" spans="1:12" x14ac:dyDescent="0.2">
      <c r="A88" s="16">
        <v>79</v>
      </c>
      <c r="B88" s="52">
        <v>9</v>
      </c>
      <c r="C88" s="51">
        <v>310</v>
      </c>
      <c r="D88" s="51">
        <v>309</v>
      </c>
      <c r="E88" s="24">
        <v>0.48249999999999998</v>
      </c>
      <c r="F88" s="14">
        <f t="shared" si="10"/>
        <v>2.9079159935379646E-2</v>
      </c>
      <c r="G88" s="14">
        <f t="shared" si="7"/>
        <v>2.8648050738880975E-2</v>
      </c>
      <c r="H88" s="12">
        <f t="shared" si="13"/>
        <v>82528.396383394851</v>
      </c>
      <c r="I88" s="12">
        <f t="shared" si="11"/>
        <v>2364.2776869899767</v>
      </c>
      <c r="J88" s="12">
        <f t="shared" si="8"/>
        <v>81304.88268037753</v>
      </c>
      <c r="K88" s="12">
        <f t="shared" si="9"/>
        <v>934887.411020951</v>
      </c>
      <c r="L88" s="15">
        <f t="shared" si="12"/>
        <v>11.328069512920468</v>
      </c>
    </row>
    <row r="89" spans="1:12" x14ac:dyDescent="0.2">
      <c r="A89" s="16">
        <v>80</v>
      </c>
      <c r="B89" s="52">
        <v>6</v>
      </c>
      <c r="C89" s="51">
        <v>233</v>
      </c>
      <c r="D89" s="51">
        <v>305</v>
      </c>
      <c r="E89" s="24">
        <v>0.69820000000000004</v>
      </c>
      <c r="F89" s="14">
        <f t="shared" si="10"/>
        <v>2.2304832713754646E-2</v>
      </c>
      <c r="G89" s="14">
        <f t="shared" si="7"/>
        <v>2.2155689507213153E-2</v>
      </c>
      <c r="H89" s="12">
        <f t="shared" si="13"/>
        <v>80164.118696404868</v>
      </c>
      <c r="I89" s="12">
        <f t="shared" si="11"/>
        <v>1776.0913234569271</v>
      </c>
      <c r="J89" s="12">
        <f t="shared" si="8"/>
        <v>79628.094334985566</v>
      </c>
      <c r="K89" s="12">
        <f t="shared" si="9"/>
        <v>853582.52834057342</v>
      </c>
      <c r="L89" s="15">
        <f t="shared" si="12"/>
        <v>10.647937533913838</v>
      </c>
    </row>
    <row r="90" spans="1:12" x14ac:dyDescent="0.2">
      <c r="A90" s="16">
        <v>81</v>
      </c>
      <c r="B90" s="52">
        <v>5</v>
      </c>
      <c r="C90" s="51">
        <v>205</v>
      </c>
      <c r="D90" s="51">
        <v>232</v>
      </c>
      <c r="E90" s="24">
        <v>0.46029999999999999</v>
      </c>
      <c r="F90" s="14">
        <f t="shared" si="10"/>
        <v>2.2883295194508008E-2</v>
      </c>
      <c r="G90" s="14">
        <f t="shared" si="7"/>
        <v>2.2604131583170772E-2</v>
      </c>
      <c r="H90" s="12">
        <f t="shared" si="13"/>
        <v>78388.027372947938</v>
      </c>
      <c r="I90" s="12">
        <f t="shared" si="11"/>
        <v>1771.8932852833075</v>
      </c>
      <c r="J90" s="12">
        <f t="shared" si="8"/>
        <v>77431.736566880529</v>
      </c>
      <c r="K90" s="12">
        <f t="shared" si="9"/>
        <v>773954.43400558783</v>
      </c>
      <c r="L90" s="15">
        <f t="shared" si="12"/>
        <v>9.8733755644000674</v>
      </c>
    </row>
    <row r="91" spans="1:12" x14ac:dyDescent="0.2">
      <c r="A91" s="16">
        <v>82</v>
      </c>
      <c r="B91" s="52">
        <v>10</v>
      </c>
      <c r="C91" s="51">
        <v>235</v>
      </c>
      <c r="D91" s="51">
        <v>201</v>
      </c>
      <c r="E91" s="24">
        <v>0.51780000000000004</v>
      </c>
      <c r="F91" s="14">
        <f t="shared" si="10"/>
        <v>4.5871559633027525E-2</v>
      </c>
      <c r="G91" s="14">
        <f t="shared" si="7"/>
        <v>4.4878871924675309E-2</v>
      </c>
      <c r="H91" s="12">
        <f t="shared" si="13"/>
        <v>76616.134087664628</v>
      </c>
      <c r="I91" s="12">
        <f t="shared" si="11"/>
        <v>3438.4456690840511</v>
      </c>
      <c r="J91" s="12">
        <f t="shared" si="8"/>
        <v>74958.115586032305</v>
      </c>
      <c r="K91" s="12">
        <f t="shared" si="9"/>
        <v>696522.69743870734</v>
      </c>
      <c r="L91" s="15">
        <f t="shared" si="12"/>
        <v>9.0910707742280756</v>
      </c>
    </row>
    <row r="92" spans="1:12" x14ac:dyDescent="0.2">
      <c r="A92" s="16">
        <v>83</v>
      </c>
      <c r="B92" s="52">
        <v>3</v>
      </c>
      <c r="C92" s="51">
        <v>133</v>
      </c>
      <c r="D92" s="51">
        <v>230</v>
      </c>
      <c r="E92" s="24">
        <v>0.39</v>
      </c>
      <c r="F92" s="14">
        <f t="shared" si="10"/>
        <v>1.6528925619834711E-2</v>
      </c>
      <c r="G92" s="14">
        <f t="shared" si="7"/>
        <v>1.6363933889707083E-2</v>
      </c>
      <c r="H92" s="12">
        <f t="shared" si="13"/>
        <v>73177.688418580583</v>
      </c>
      <c r="I92" s="12">
        <f t="shared" si="11"/>
        <v>1197.4748554832363</v>
      </c>
      <c r="J92" s="12">
        <f t="shared" si="8"/>
        <v>72447.228756735814</v>
      </c>
      <c r="K92" s="12">
        <f t="shared" si="9"/>
        <v>621564.58185267507</v>
      </c>
      <c r="L92" s="15">
        <f t="shared" si="12"/>
        <v>8.4939083931879615</v>
      </c>
    </row>
    <row r="93" spans="1:12" x14ac:dyDescent="0.2">
      <c r="A93" s="16">
        <v>84</v>
      </c>
      <c r="B93" s="52">
        <v>9</v>
      </c>
      <c r="C93" s="51">
        <v>139</v>
      </c>
      <c r="D93" s="51">
        <v>128</v>
      </c>
      <c r="E93" s="24">
        <v>0.53300000000000003</v>
      </c>
      <c r="F93" s="14">
        <f t="shared" si="10"/>
        <v>6.741573033707865E-2</v>
      </c>
      <c r="G93" s="14">
        <f t="shared" si="7"/>
        <v>6.535805320145531E-2</v>
      </c>
      <c r="H93" s="12">
        <f t="shared" si="13"/>
        <v>71980.21356309735</v>
      </c>
      <c r="I93" s="12">
        <f t="shared" si="11"/>
        <v>4704.4866275090317</v>
      </c>
      <c r="J93" s="12">
        <f t="shared" si="8"/>
        <v>69783.218308050637</v>
      </c>
      <c r="K93" s="12">
        <f t="shared" si="9"/>
        <v>549117.35309593927</v>
      </c>
      <c r="L93" s="15">
        <f t="shared" si="12"/>
        <v>7.6287263667894907</v>
      </c>
    </row>
    <row r="94" spans="1:12" x14ac:dyDescent="0.2">
      <c r="A94" s="16">
        <v>85</v>
      </c>
      <c r="B94" s="52">
        <v>8</v>
      </c>
      <c r="C94" s="51">
        <v>138</v>
      </c>
      <c r="D94" s="51">
        <v>129</v>
      </c>
      <c r="E94" s="24">
        <v>0.37569999999999998</v>
      </c>
      <c r="F94" s="14">
        <f t="shared" si="10"/>
        <v>5.9925093632958802E-2</v>
      </c>
      <c r="G94" s="14">
        <f t="shared" si="7"/>
        <v>5.7764068438868284E-2</v>
      </c>
      <c r="H94" s="12">
        <f t="shared" si="13"/>
        <v>67275.726935588318</v>
      </c>
      <c r="I94" s="12">
        <f t="shared" si="11"/>
        <v>3886.1196949819382</v>
      </c>
      <c r="J94" s="12">
        <f t="shared" si="8"/>
        <v>64849.622410011099</v>
      </c>
      <c r="K94" s="12">
        <f t="shared" si="9"/>
        <v>479334.13478788862</v>
      </c>
      <c r="L94" s="15">
        <f t="shared" si="12"/>
        <v>7.1249194415515813</v>
      </c>
    </row>
    <row r="95" spans="1:12" x14ac:dyDescent="0.2">
      <c r="A95" s="16">
        <v>86</v>
      </c>
      <c r="B95" s="52">
        <v>3</v>
      </c>
      <c r="C95" s="51">
        <v>143</v>
      </c>
      <c r="D95" s="51">
        <v>135</v>
      </c>
      <c r="E95" s="24">
        <v>0.47949999999999998</v>
      </c>
      <c r="F95" s="14">
        <f t="shared" si="10"/>
        <v>2.1582733812949641E-2</v>
      </c>
      <c r="G95" s="14">
        <f t="shared" si="7"/>
        <v>2.1342970870401923E-2</v>
      </c>
      <c r="H95" s="12">
        <f t="shared" si="13"/>
        <v>63389.607240606383</v>
      </c>
      <c r="I95" s="12">
        <f t="shared" si="11"/>
        <v>1352.9225408224809</v>
      </c>
      <c r="J95" s="12">
        <f t="shared" si="8"/>
        <v>62685.411058108279</v>
      </c>
      <c r="K95" s="12">
        <f t="shared" si="9"/>
        <v>414484.51237787755</v>
      </c>
      <c r="L95" s="15">
        <f t="shared" si="12"/>
        <v>6.5386824500210077</v>
      </c>
    </row>
    <row r="96" spans="1:12" x14ac:dyDescent="0.2">
      <c r="A96" s="16">
        <v>87</v>
      </c>
      <c r="B96" s="52">
        <v>7</v>
      </c>
      <c r="C96" s="51">
        <v>117</v>
      </c>
      <c r="D96" s="51">
        <v>136</v>
      </c>
      <c r="E96" s="24">
        <v>0.43480000000000002</v>
      </c>
      <c r="F96" s="14">
        <f t="shared" si="10"/>
        <v>5.533596837944664E-2</v>
      </c>
      <c r="G96" s="14">
        <f t="shared" si="7"/>
        <v>5.3657773784958042E-2</v>
      </c>
      <c r="H96" s="12">
        <f t="shared" si="13"/>
        <v>62036.684699783902</v>
      </c>
      <c r="I96" s="12">
        <f t="shared" si="11"/>
        <v>3328.7503939897724</v>
      </c>
      <c r="J96" s="12">
        <f t="shared" si="8"/>
        <v>60155.274977100882</v>
      </c>
      <c r="K96" s="12">
        <f t="shared" si="9"/>
        <v>351799.10131976928</v>
      </c>
      <c r="L96" s="15">
        <f t="shared" si="12"/>
        <v>5.67082369121177</v>
      </c>
    </row>
    <row r="97" spans="1:12" x14ac:dyDescent="0.2">
      <c r="A97" s="16">
        <v>88</v>
      </c>
      <c r="B97" s="52">
        <v>7</v>
      </c>
      <c r="C97" s="51">
        <v>95</v>
      </c>
      <c r="D97" s="51">
        <v>114</v>
      </c>
      <c r="E97" s="24">
        <v>0.56710000000000005</v>
      </c>
      <c r="F97" s="14">
        <f t="shared" si="10"/>
        <v>6.6985645933014357E-2</v>
      </c>
      <c r="G97" s="14">
        <f t="shared" si="7"/>
        <v>6.5097930536788237E-2</v>
      </c>
      <c r="H97" s="12">
        <f t="shared" si="13"/>
        <v>58707.93430579413</v>
      </c>
      <c r="I97" s="12">
        <f t="shared" si="11"/>
        <v>3821.7650293969136</v>
      </c>
      <c r="J97" s="12">
        <f t="shared" si="8"/>
        <v>57053.49222456821</v>
      </c>
      <c r="K97" s="12">
        <f t="shared" si="9"/>
        <v>291643.82634266838</v>
      </c>
      <c r="L97" s="15">
        <f t="shared" si="12"/>
        <v>4.9677071726552784</v>
      </c>
    </row>
    <row r="98" spans="1:12" x14ac:dyDescent="0.2">
      <c r="A98" s="16">
        <v>89</v>
      </c>
      <c r="B98" s="52">
        <v>10</v>
      </c>
      <c r="C98" s="51">
        <v>100</v>
      </c>
      <c r="D98" s="51">
        <v>82</v>
      </c>
      <c r="E98" s="24">
        <v>0.49840000000000001</v>
      </c>
      <c r="F98" s="14">
        <f t="shared" si="10"/>
        <v>0.10989010989010989</v>
      </c>
      <c r="G98" s="14">
        <f t="shared" si="7"/>
        <v>0.10414930844859191</v>
      </c>
      <c r="H98" s="12">
        <f t="shared" si="13"/>
        <v>54886.169276397217</v>
      </c>
      <c r="I98" s="12">
        <f t="shared" si="11"/>
        <v>5716.3565735291222</v>
      </c>
      <c r="J98" s="12">
        <f t="shared" si="8"/>
        <v>52018.844819115009</v>
      </c>
      <c r="K98" s="12">
        <f>K99+J98</f>
        <v>234590.33411810017</v>
      </c>
      <c r="L98" s="15">
        <f t="shared" si="12"/>
        <v>4.2741247423689561</v>
      </c>
    </row>
    <row r="99" spans="1:12" x14ac:dyDescent="0.2">
      <c r="A99" s="16">
        <v>90</v>
      </c>
      <c r="B99" s="52">
        <v>9</v>
      </c>
      <c r="C99" s="51">
        <v>81</v>
      </c>
      <c r="D99" s="51">
        <v>91</v>
      </c>
      <c r="E99" s="24">
        <v>0.4551</v>
      </c>
      <c r="F99" s="25">
        <f t="shared" si="10"/>
        <v>0.10465116279069768</v>
      </c>
      <c r="G99" s="25">
        <f t="shared" si="7"/>
        <v>9.9005435398403382E-2</v>
      </c>
      <c r="H99" s="26">
        <f t="shared" si="13"/>
        <v>49169.812702868097</v>
      </c>
      <c r="I99" s="26">
        <f t="shared" si="11"/>
        <v>4868.078715105401</v>
      </c>
      <c r="J99" s="26">
        <f t="shared" si="8"/>
        <v>46517.196611007166</v>
      </c>
      <c r="K99" s="26">
        <f t="shared" ref="K99:K102" si="14">K100+J99</f>
        <v>182571.48929898517</v>
      </c>
      <c r="L99" s="17">
        <f t="shared" si="12"/>
        <v>3.7130808368593944</v>
      </c>
    </row>
    <row r="100" spans="1:12" x14ac:dyDescent="0.2">
      <c r="A100" s="16">
        <v>91</v>
      </c>
      <c r="B100" s="52">
        <v>14</v>
      </c>
      <c r="C100" s="51">
        <v>66</v>
      </c>
      <c r="D100" s="51">
        <v>72</v>
      </c>
      <c r="E100" s="24">
        <v>0.41699999999999998</v>
      </c>
      <c r="F100" s="25">
        <f t="shared" si="10"/>
        <v>0.20289855072463769</v>
      </c>
      <c r="G100" s="25">
        <f t="shared" si="7"/>
        <v>0.18143645836033281</v>
      </c>
      <c r="H100" s="26">
        <f t="shared" si="13"/>
        <v>44301.733987762695</v>
      </c>
      <c r="I100" s="26">
        <f t="shared" si="11"/>
        <v>8037.9497139612467</v>
      </c>
      <c r="J100" s="26">
        <f t="shared" si="8"/>
        <v>39615.609304523285</v>
      </c>
      <c r="K100" s="26">
        <f t="shared" si="14"/>
        <v>136054.29268797801</v>
      </c>
      <c r="L100" s="17">
        <f t="shared" si="12"/>
        <v>3.0710827870881938</v>
      </c>
    </row>
    <row r="101" spans="1:12" x14ac:dyDescent="0.2">
      <c r="A101" s="16">
        <v>92</v>
      </c>
      <c r="B101" s="52">
        <v>3</v>
      </c>
      <c r="C101" s="51">
        <v>51</v>
      </c>
      <c r="D101" s="51">
        <v>52</v>
      </c>
      <c r="E101" s="24">
        <v>0.36530000000000001</v>
      </c>
      <c r="F101" s="25">
        <f t="shared" si="10"/>
        <v>5.8252427184466021E-2</v>
      </c>
      <c r="G101" s="25">
        <f t="shared" si="7"/>
        <v>5.6175462183615119E-2</v>
      </c>
      <c r="H101" s="26">
        <f t="shared" si="13"/>
        <v>36263.784273801444</v>
      </c>
      <c r="I101" s="26">
        <f t="shared" si="11"/>
        <v>2037.1348421077096</v>
      </c>
      <c r="J101" s="26">
        <f t="shared" si="8"/>
        <v>34970.81478951568</v>
      </c>
      <c r="K101" s="26">
        <f t="shared" si="14"/>
        <v>96438.683383454714</v>
      </c>
      <c r="L101" s="17">
        <f t="shared" si="12"/>
        <v>2.6593662331354166</v>
      </c>
    </row>
    <row r="102" spans="1:12" x14ac:dyDescent="0.2">
      <c r="A102" s="16">
        <v>93</v>
      </c>
      <c r="B102" s="52">
        <v>11</v>
      </c>
      <c r="C102" s="51">
        <v>47</v>
      </c>
      <c r="D102" s="51">
        <v>43</v>
      </c>
      <c r="E102" s="24">
        <v>0.6139</v>
      </c>
      <c r="F102" s="25">
        <f t="shared" si="10"/>
        <v>0.24444444444444444</v>
      </c>
      <c r="G102" s="25">
        <f t="shared" si="7"/>
        <v>0.22336340617010952</v>
      </c>
      <c r="H102" s="26">
        <f t="shared" si="13"/>
        <v>34226.649431693731</v>
      </c>
      <c r="I102" s="26">
        <f t="shared" si="11"/>
        <v>7644.9809988533552</v>
      </c>
      <c r="J102" s="26">
        <f t="shared" si="8"/>
        <v>31274.922268036451</v>
      </c>
      <c r="K102" s="26">
        <f t="shared" si="14"/>
        <v>61467.868593939027</v>
      </c>
      <c r="L102" s="17">
        <f t="shared" si="12"/>
        <v>1.7959066871740019</v>
      </c>
    </row>
    <row r="103" spans="1:12" x14ac:dyDescent="0.2">
      <c r="A103" s="16">
        <v>94</v>
      </c>
      <c r="B103" s="52">
        <v>6</v>
      </c>
      <c r="C103" s="51">
        <v>38</v>
      </c>
      <c r="D103" s="51">
        <v>38</v>
      </c>
      <c r="E103" s="24">
        <v>0.44790000000000002</v>
      </c>
      <c r="F103" s="25">
        <f t="shared" si="10"/>
        <v>0.15789473684210525</v>
      </c>
      <c r="G103" s="25">
        <f t="shared" si="7"/>
        <v>0.14523414164201717</v>
      </c>
      <c r="H103" s="26">
        <f t="shared" si="13"/>
        <v>26581.668432840375</v>
      </c>
      <c r="I103" s="26">
        <f t="shared" si="11"/>
        <v>3860.5657982562757</v>
      </c>
      <c r="J103" s="26">
        <f t="shared" si="8"/>
        <v>24450.250055623084</v>
      </c>
      <c r="K103" s="26">
        <f>K104+J103</f>
        <v>30192.94632590258</v>
      </c>
      <c r="L103" s="17">
        <f t="shared" si="12"/>
        <v>1.1358559528415697</v>
      </c>
    </row>
    <row r="104" spans="1:12" x14ac:dyDescent="0.2">
      <c r="A104" s="16" t="s">
        <v>22</v>
      </c>
      <c r="B104" s="21">
        <v>23</v>
      </c>
      <c r="C104" s="21">
        <v>84</v>
      </c>
      <c r="D104" s="21">
        <v>98</v>
      </c>
      <c r="E104" s="24"/>
      <c r="F104" s="25">
        <f>B104/((C104+D104)/2)</f>
        <v>0.25274725274725274</v>
      </c>
      <c r="G104" s="25">
        <v>1</v>
      </c>
      <c r="H104" s="26">
        <f t="shared" si="13"/>
        <v>22721.102634584098</v>
      </c>
      <c r="I104" s="26">
        <f>H104*G104</f>
        <v>22721.102634584098</v>
      </c>
      <c r="J104" s="26">
        <f>H104*F104</f>
        <v>5742.6962702794972</v>
      </c>
      <c r="K104" s="26">
        <f>J104</f>
        <v>5742.6962702794972</v>
      </c>
      <c r="L104" s="17">
        <f>K104/H104</f>
        <v>0.25274725274725274</v>
      </c>
    </row>
    <row r="105" spans="1:12" x14ac:dyDescent="0.2">
      <c r="A105" s="18"/>
      <c r="B105" s="18"/>
      <c r="C105" s="18"/>
      <c r="D105" s="18"/>
      <c r="E105" s="64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63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65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E108" s="66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67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67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67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67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67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67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67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67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67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67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67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65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E121" s="66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E122" s="66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E123" s="66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E124" s="66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44562</v>
      </c>
      <c r="D7" s="57">
        <v>44927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1</v>
      </c>
      <c r="C9" s="51">
        <v>538</v>
      </c>
      <c r="D9" s="51">
        <v>529</v>
      </c>
      <c r="E9" s="13">
        <v>0</v>
      </c>
      <c r="F9" s="14">
        <f>B9/((C9+D9)/2)</f>
        <v>1.8744142455482662E-3</v>
      </c>
      <c r="G9" s="14">
        <f t="shared" ref="G9:G72" si="0">F9/((1+(1-E9)*F9))</f>
        <v>1.8709073900841909E-3</v>
      </c>
      <c r="H9" s="12">
        <v>100000</v>
      </c>
      <c r="I9" s="12">
        <f>H9*G9</f>
        <v>187.09073900841909</v>
      </c>
      <c r="J9" s="12">
        <f t="shared" ref="J9:J72" si="1">H10+I9*E9</f>
        <v>99812.909260991582</v>
      </c>
      <c r="K9" s="12">
        <f t="shared" ref="K9:K72" si="2">K10+J9</f>
        <v>8547505.4305248652</v>
      </c>
      <c r="L9" s="23">
        <f>K9/H9</f>
        <v>85.475054305248648</v>
      </c>
    </row>
    <row r="10" spans="1:13" x14ac:dyDescent="0.2">
      <c r="A10" s="16">
        <v>1</v>
      </c>
      <c r="B10" s="52">
        <v>0</v>
      </c>
      <c r="C10" s="51">
        <v>582</v>
      </c>
      <c r="D10" s="51">
        <v>555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99812.909260991582</v>
      </c>
      <c r="I10" s="12">
        <f t="shared" ref="I10:I73" si="4">H10*G10</f>
        <v>0</v>
      </c>
      <c r="J10" s="12">
        <f t="shared" si="1"/>
        <v>99812.909260991582</v>
      </c>
      <c r="K10" s="12">
        <f t="shared" si="2"/>
        <v>8447692.5212638732</v>
      </c>
      <c r="L10" s="15">
        <f t="shared" ref="L10:L73" si="5">K10/H10</f>
        <v>84.63526996467742</v>
      </c>
    </row>
    <row r="11" spans="1:13" x14ac:dyDescent="0.2">
      <c r="A11" s="16">
        <v>2</v>
      </c>
      <c r="B11" s="52">
        <v>0</v>
      </c>
      <c r="C11" s="51">
        <v>618</v>
      </c>
      <c r="D11" s="51">
        <v>593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99812.909260991582</v>
      </c>
      <c r="I11" s="12">
        <f t="shared" si="4"/>
        <v>0</v>
      </c>
      <c r="J11" s="12">
        <f t="shared" si="1"/>
        <v>99812.909260991582</v>
      </c>
      <c r="K11" s="12">
        <f t="shared" si="2"/>
        <v>8347879.6120028812</v>
      </c>
      <c r="L11" s="15">
        <f t="shared" si="5"/>
        <v>83.635269964677406</v>
      </c>
    </row>
    <row r="12" spans="1:13" x14ac:dyDescent="0.2">
      <c r="A12" s="16">
        <v>3</v>
      </c>
      <c r="B12" s="52">
        <v>0</v>
      </c>
      <c r="C12" s="51">
        <v>696</v>
      </c>
      <c r="D12" s="51">
        <v>624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99812.909260991582</v>
      </c>
      <c r="I12" s="12">
        <f t="shared" si="4"/>
        <v>0</v>
      </c>
      <c r="J12" s="12">
        <f t="shared" si="1"/>
        <v>99812.909260991582</v>
      </c>
      <c r="K12" s="12">
        <f t="shared" si="2"/>
        <v>8248066.7027418893</v>
      </c>
      <c r="L12" s="15">
        <f t="shared" si="5"/>
        <v>82.635269964677406</v>
      </c>
    </row>
    <row r="13" spans="1:13" x14ac:dyDescent="0.2">
      <c r="A13" s="16">
        <v>4</v>
      </c>
      <c r="B13" s="52">
        <v>0</v>
      </c>
      <c r="C13" s="51">
        <v>782</v>
      </c>
      <c r="D13" s="51">
        <v>703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99812.909260991582</v>
      </c>
      <c r="I13" s="12">
        <f t="shared" si="4"/>
        <v>0</v>
      </c>
      <c r="J13" s="12">
        <f t="shared" si="1"/>
        <v>99812.909260991582</v>
      </c>
      <c r="K13" s="12">
        <f t="shared" si="2"/>
        <v>8148253.7934808973</v>
      </c>
      <c r="L13" s="15">
        <f t="shared" si="5"/>
        <v>81.635269964677406</v>
      </c>
    </row>
    <row r="14" spans="1:13" x14ac:dyDescent="0.2">
      <c r="A14" s="16">
        <v>5</v>
      </c>
      <c r="B14" s="52">
        <v>0</v>
      </c>
      <c r="C14" s="51">
        <v>799</v>
      </c>
      <c r="D14" s="51">
        <v>792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99812.909260991582</v>
      </c>
      <c r="I14" s="12">
        <f t="shared" si="4"/>
        <v>0</v>
      </c>
      <c r="J14" s="12">
        <f t="shared" si="1"/>
        <v>99812.909260991582</v>
      </c>
      <c r="K14" s="12">
        <f t="shared" si="2"/>
        <v>8048440.8842199054</v>
      </c>
      <c r="L14" s="15">
        <f t="shared" si="5"/>
        <v>80.635269964677406</v>
      </c>
    </row>
    <row r="15" spans="1:13" x14ac:dyDescent="0.2">
      <c r="A15" s="16">
        <v>6</v>
      </c>
      <c r="B15" s="52">
        <v>0</v>
      </c>
      <c r="C15" s="51">
        <v>870</v>
      </c>
      <c r="D15" s="51">
        <v>794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99812.909260991582</v>
      </c>
      <c r="I15" s="12">
        <f t="shared" si="4"/>
        <v>0</v>
      </c>
      <c r="J15" s="12">
        <f t="shared" si="1"/>
        <v>99812.909260991582</v>
      </c>
      <c r="K15" s="12">
        <f t="shared" si="2"/>
        <v>7948627.9749589134</v>
      </c>
      <c r="L15" s="15">
        <f t="shared" si="5"/>
        <v>79.635269964677391</v>
      </c>
    </row>
    <row r="16" spans="1:13" x14ac:dyDescent="0.2">
      <c r="A16" s="16">
        <v>7</v>
      </c>
      <c r="B16" s="52">
        <v>0</v>
      </c>
      <c r="C16" s="51">
        <v>782</v>
      </c>
      <c r="D16" s="51">
        <v>873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99812.909260991582</v>
      </c>
      <c r="I16" s="12">
        <f t="shared" si="4"/>
        <v>0</v>
      </c>
      <c r="J16" s="12">
        <f t="shared" si="1"/>
        <v>99812.909260991582</v>
      </c>
      <c r="K16" s="12">
        <f t="shared" si="2"/>
        <v>7848815.0656979214</v>
      </c>
      <c r="L16" s="15">
        <f t="shared" si="5"/>
        <v>78.635269964677391</v>
      </c>
    </row>
    <row r="17" spans="1:12" x14ac:dyDescent="0.2">
      <c r="A17" s="16">
        <v>8</v>
      </c>
      <c r="B17" s="52">
        <v>0</v>
      </c>
      <c r="C17" s="51">
        <v>863</v>
      </c>
      <c r="D17" s="51">
        <v>805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99812.909260991582</v>
      </c>
      <c r="I17" s="12">
        <f t="shared" si="4"/>
        <v>0</v>
      </c>
      <c r="J17" s="12">
        <f t="shared" si="1"/>
        <v>99812.909260991582</v>
      </c>
      <c r="K17" s="12">
        <f t="shared" si="2"/>
        <v>7749002.1564369295</v>
      </c>
      <c r="L17" s="15">
        <f t="shared" si="5"/>
        <v>77.635269964677391</v>
      </c>
    </row>
    <row r="18" spans="1:12" x14ac:dyDescent="0.2">
      <c r="A18" s="16">
        <v>9</v>
      </c>
      <c r="B18" s="52">
        <v>0</v>
      </c>
      <c r="C18" s="51">
        <v>907</v>
      </c>
      <c r="D18" s="51">
        <v>885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99812.909260991582</v>
      </c>
      <c r="I18" s="12">
        <f t="shared" si="4"/>
        <v>0</v>
      </c>
      <c r="J18" s="12">
        <f t="shared" si="1"/>
        <v>99812.909260991582</v>
      </c>
      <c r="K18" s="12">
        <f t="shared" si="2"/>
        <v>7649189.2471759375</v>
      </c>
      <c r="L18" s="15">
        <f t="shared" si="5"/>
        <v>76.635269964677391</v>
      </c>
    </row>
    <row r="19" spans="1:12" x14ac:dyDescent="0.2">
      <c r="A19" s="16">
        <v>10</v>
      </c>
      <c r="B19" s="52">
        <v>0</v>
      </c>
      <c r="C19" s="51">
        <v>941</v>
      </c>
      <c r="D19" s="51">
        <v>920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99812.909260991582</v>
      </c>
      <c r="I19" s="12">
        <f t="shared" si="4"/>
        <v>0</v>
      </c>
      <c r="J19" s="12">
        <f t="shared" si="1"/>
        <v>99812.909260991582</v>
      </c>
      <c r="K19" s="12">
        <f t="shared" si="2"/>
        <v>7549376.3379149456</v>
      </c>
      <c r="L19" s="15">
        <f t="shared" si="5"/>
        <v>75.635269964677377</v>
      </c>
    </row>
    <row r="20" spans="1:12" x14ac:dyDescent="0.2">
      <c r="A20" s="16">
        <v>11</v>
      </c>
      <c r="B20" s="52">
        <v>0</v>
      </c>
      <c r="C20" s="51">
        <v>994</v>
      </c>
      <c r="D20" s="51">
        <v>944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99812.909260991582</v>
      </c>
      <c r="I20" s="12">
        <f t="shared" si="4"/>
        <v>0</v>
      </c>
      <c r="J20" s="12">
        <f t="shared" si="1"/>
        <v>99812.909260991582</v>
      </c>
      <c r="K20" s="12">
        <f t="shared" si="2"/>
        <v>7449563.4286539536</v>
      </c>
      <c r="L20" s="15">
        <f t="shared" si="5"/>
        <v>74.635269964677377</v>
      </c>
    </row>
    <row r="21" spans="1:12" x14ac:dyDescent="0.2">
      <c r="A21" s="16">
        <v>12</v>
      </c>
      <c r="B21" s="52">
        <v>0</v>
      </c>
      <c r="C21" s="51">
        <v>894</v>
      </c>
      <c r="D21" s="51">
        <v>1011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99812.909260991582</v>
      </c>
      <c r="I21" s="12">
        <f t="shared" si="4"/>
        <v>0</v>
      </c>
      <c r="J21" s="12">
        <f t="shared" si="1"/>
        <v>99812.909260991582</v>
      </c>
      <c r="K21" s="12">
        <f t="shared" si="2"/>
        <v>7349750.5193929616</v>
      </c>
      <c r="L21" s="15">
        <f t="shared" si="5"/>
        <v>73.635269964677377</v>
      </c>
    </row>
    <row r="22" spans="1:12" x14ac:dyDescent="0.2">
      <c r="A22" s="16">
        <v>13</v>
      </c>
      <c r="B22" s="52">
        <v>0</v>
      </c>
      <c r="C22" s="51">
        <v>949</v>
      </c>
      <c r="D22" s="51">
        <v>910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99812.909260991582</v>
      </c>
      <c r="I22" s="12">
        <f t="shared" si="4"/>
        <v>0</v>
      </c>
      <c r="J22" s="12">
        <f t="shared" si="1"/>
        <v>99812.909260991582</v>
      </c>
      <c r="K22" s="12">
        <f t="shared" si="2"/>
        <v>7249937.6101319697</v>
      </c>
      <c r="L22" s="15">
        <f t="shared" si="5"/>
        <v>72.635269964677377</v>
      </c>
    </row>
    <row r="23" spans="1:12" x14ac:dyDescent="0.2">
      <c r="A23" s="16">
        <v>14</v>
      </c>
      <c r="B23" s="52">
        <v>0</v>
      </c>
      <c r="C23" s="51">
        <v>879</v>
      </c>
      <c r="D23" s="51">
        <v>954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99812.909260991582</v>
      </c>
      <c r="I23" s="12">
        <f t="shared" si="4"/>
        <v>0</v>
      </c>
      <c r="J23" s="12">
        <f t="shared" si="1"/>
        <v>99812.909260991582</v>
      </c>
      <c r="K23" s="12">
        <f t="shared" si="2"/>
        <v>7150124.7008709777</v>
      </c>
      <c r="L23" s="15">
        <f t="shared" si="5"/>
        <v>71.635269964677363</v>
      </c>
    </row>
    <row r="24" spans="1:12" x14ac:dyDescent="0.2">
      <c r="A24" s="16">
        <v>15</v>
      </c>
      <c r="B24" s="52">
        <v>0</v>
      </c>
      <c r="C24" s="51">
        <v>741</v>
      </c>
      <c r="D24" s="51">
        <v>897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99812.909260991582</v>
      </c>
      <c r="I24" s="12">
        <f t="shared" si="4"/>
        <v>0</v>
      </c>
      <c r="J24" s="12">
        <f t="shared" si="1"/>
        <v>99812.909260991582</v>
      </c>
      <c r="K24" s="12">
        <f t="shared" si="2"/>
        <v>7050311.7916099858</v>
      </c>
      <c r="L24" s="15">
        <f t="shared" si="5"/>
        <v>70.635269964677363</v>
      </c>
    </row>
    <row r="25" spans="1:12" x14ac:dyDescent="0.2">
      <c r="A25" s="16">
        <v>16</v>
      </c>
      <c r="B25" s="52">
        <v>0</v>
      </c>
      <c r="C25" s="51">
        <v>704</v>
      </c>
      <c r="D25" s="51">
        <v>755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99812.909260991582</v>
      </c>
      <c r="I25" s="12">
        <f t="shared" si="4"/>
        <v>0</v>
      </c>
      <c r="J25" s="12">
        <f t="shared" si="1"/>
        <v>99812.909260991582</v>
      </c>
      <c r="K25" s="12">
        <f t="shared" si="2"/>
        <v>6950498.8823489938</v>
      </c>
      <c r="L25" s="15">
        <f t="shared" si="5"/>
        <v>69.635269964677363</v>
      </c>
    </row>
    <row r="26" spans="1:12" x14ac:dyDescent="0.2">
      <c r="A26" s="16">
        <v>17</v>
      </c>
      <c r="B26" s="52">
        <v>0</v>
      </c>
      <c r="C26" s="51">
        <v>708</v>
      </c>
      <c r="D26" s="51">
        <v>706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99812.909260991582</v>
      </c>
      <c r="I26" s="12">
        <f t="shared" si="4"/>
        <v>0</v>
      </c>
      <c r="J26" s="12">
        <f t="shared" si="1"/>
        <v>99812.909260991582</v>
      </c>
      <c r="K26" s="12">
        <f t="shared" si="2"/>
        <v>6850685.9730880018</v>
      </c>
      <c r="L26" s="15">
        <f t="shared" si="5"/>
        <v>68.635269964677349</v>
      </c>
    </row>
    <row r="27" spans="1:12" x14ac:dyDescent="0.2">
      <c r="A27" s="16">
        <v>18</v>
      </c>
      <c r="B27" s="52">
        <v>1</v>
      </c>
      <c r="C27" s="51">
        <v>740</v>
      </c>
      <c r="D27" s="51">
        <v>739</v>
      </c>
      <c r="E27" s="13">
        <v>0.99180000000000001</v>
      </c>
      <c r="F27" s="14">
        <f t="shared" si="3"/>
        <v>1.3522650439486139E-3</v>
      </c>
      <c r="G27" s="14">
        <f t="shared" si="0"/>
        <v>1.3522500494247392E-3</v>
      </c>
      <c r="H27" s="12">
        <f t="shared" si="6"/>
        <v>99812.909260991582</v>
      </c>
      <c r="I27" s="12">
        <f t="shared" si="4"/>
        <v>134.97201148140289</v>
      </c>
      <c r="J27" s="12">
        <f t="shared" si="1"/>
        <v>99811.802490497445</v>
      </c>
      <c r="K27" s="12">
        <f t="shared" si="2"/>
        <v>6750873.0638270099</v>
      </c>
      <c r="L27" s="15">
        <f t="shared" si="5"/>
        <v>67.635269964677349</v>
      </c>
    </row>
    <row r="28" spans="1:12" x14ac:dyDescent="0.2">
      <c r="A28" s="16">
        <v>19</v>
      </c>
      <c r="B28" s="52">
        <v>0</v>
      </c>
      <c r="C28" s="51">
        <v>632</v>
      </c>
      <c r="D28" s="51">
        <v>777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99677.937249510185</v>
      </c>
      <c r="I28" s="12">
        <f t="shared" si="4"/>
        <v>0</v>
      </c>
      <c r="J28" s="12">
        <f t="shared" si="1"/>
        <v>99677.937249510185</v>
      </c>
      <c r="K28" s="12">
        <f t="shared" si="2"/>
        <v>6651061.2613365129</v>
      </c>
      <c r="L28" s="15">
        <f t="shared" si="5"/>
        <v>66.7255106281726</v>
      </c>
    </row>
    <row r="29" spans="1:12" x14ac:dyDescent="0.2">
      <c r="A29" s="16">
        <v>20</v>
      </c>
      <c r="B29" s="52">
        <v>1</v>
      </c>
      <c r="C29" s="51">
        <v>671</v>
      </c>
      <c r="D29" s="51">
        <v>679</v>
      </c>
      <c r="E29" s="13">
        <v>0.52049999999999996</v>
      </c>
      <c r="F29" s="14">
        <f t="shared" si="3"/>
        <v>1.4814814814814814E-3</v>
      </c>
      <c r="G29" s="14">
        <f t="shared" si="0"/>
        <v>1.4804298279962604E-3</v>
      </c>
      <c r="H29" s="12">
        <f t="shared" si="6"/>
        <v>99677.937249510185</v>
      </c>
      <c r="I29" s="12">
        <f t="shared" si="4"/>
        <v>147.56619149731441</v>
      </c>
      <c r="J29" s="12">
        <f t="shared" si="1"/>
        <v>99607.179260687219</v>
      </c>
      <c r="K29" s="12">
        <f t="shared" si="2"/>
        <v>6551383.3240870023</v>
      </c>
      <c r="L29" s="15">
        <f t="shared" si="5"/>
        <v>65.725510628172586</v>
      </c>
    </row>
    <row r="30" spans="1:12" x14ac:dyDescent="0.2">
      <c r="A30" s="16">
        <v>21</v>
      </c>
      <c r="B30" s="52">
        <v>0</v>
      </c>
      <c r="C30" s="51">
        <v>665</v>
      </c>
      <c r="D30" s="51">
        <v>708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99530.371058012868</v>
      </c>
      <c r="I30" s="12">
        <f t="shared" si="4"/>
        <v>0</v>
      </c>
      <c r="J30" s="12">
        <f t="shared" si="1"/>
        <v>99530.371058012868</v>
      </c>
      <c r="K30" s="12">
        <f t="shared" si="2"/>
        <v>6451776.1448263153</v>
      </c>
      <c r="L30" s="15">
        <f t="shared" si="5"/>
        <v>64.822185190747405</v>
      </c>
    </row>
    <row r="31" spans="1:12" x14ac:dyDescent="0.2">
      <c r="A31" s="16">
        <v>22</v>
      </c>
      <c r="B31" s="52">
        <v>0</v>
      </c>
      <c r="C31" s="51">
        <v>615</v>
      </c>
      <c r="D31" s="51">
        <v>695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99530.371058012868</v>
      </c>
      <c r="I31" s="12">
        <f t="shared" si="4"/>
        <v>0</v>
      </c>
      <c r="J31" s="12">
        <f t="shared" si="1"/>
        <v>99530.371058012868</v>
      </c>
      <c r="K31" s="12">
        <f t="shared" si="2"/>
        <v>6352245.7737683021</v>
      </c>
      <c r="L31" s="15">
        <f t="shared" si="5"/>
        <v>63.822185190747398</v>
      </c>
    </row>
    <row r="32" spans="1:12" x14ac:dyDescent="0.2">
      <c r="A32" s="16">
        <v>23</v>
      </c>
      <c r="B32" s="52">
        <v>0</v>
      </c>
      <c r="C32" s="51">
        <v>617</v>
      </c>
      <c r="D32" s="51">
        <v>660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99530.371058012868</v>
      </c>
      <c r="I32" s="12">
        <f t="shared" si="4"/>
        <v>0</v>
      </c>
      <c r="J32" s="12">
        <f t="shared" si="1"/>
        <v>99530.371058012868</v>
      </c>
      <c r="K32" s="12">
        <f t="shared" si="2"/>
        <v>6252715.4027102888</v>
      </c>
      <c r="L32" s="15">
        <f t="shared" si="5"/>
        <v>62.82218519074739</v>
      </c>
    </row>
    <row r="33" spans="1:12" x14ac:dyDescent="0.2">
      <c r="A33" s="16">
        <v>24</v>
      </c>
      <c r="B33" s="52">
        <v>0</v>
      </c>
      <c r="C33" s="51">
        <v>656</v>
      </c>
      <c r="D33" s="51">
        <v>649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99530.371058012868</v>
      </c>
      <c r="I33" s="12">
        <f t="shared" si="4"/>
        <v>0</v>
      </c>
      <c r="J33" s="12">
        <f t="shared" si="1"/>
        <v>99530.371058012868</v>
      </c>
      <c r="K33" s="12">
        <f t="shared" si="2"/>
        <v>6153185.0316522755</v>
      </c>
      <c r="L33" s="15">
        <f t="shared" si="5"/>
        <v>61.82218519074739</v>
      </c>
    </row>
    <row r="34" spans="1:12" x14ac:dyDescent="0.2">
      <c r="A34" s="16">
        <v>25</v>
      </c>
      <c r="B34" s="52">
        <v>0</v>
      </c>
      <c r="C34" s="51">
        <v>636</v>
      </c>
      <c r="D34" s="51">
        <v>684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99530.371058012868</v>
      </c>
      <c r="I34" s="12">
        <f t="shared" si="4"/>
        <v>0</v>
      </c>
      <c r="J34" s="12">
        <f t="shared" si="1"/>
        <v>99530.371058012868</v>
      </c>
      <c r="K34" s="12">
        <f t="shared" si="2"/>
        <v>6053654.6605942622</v>
      </c>
      <c r="L34" s="15">
        <f t="shared" si="5"/>
        <v>60.822185190747383</v>
      </c>
    </row>
    <row r="35" spans="1:12" x14ac:dyDescent="0.2">
      <c r="A35" s="16">
        <v>26</v>
      </c>
      <c r="B35" s="52">
        <v>0</v>
      </c>
      <c r="C35" s="51">
        <v>670</v>
      </c>
      <c r="D35" s="51">
        <v>642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99530.371058012868</v>
      </c>
      <c r="I35" s="12">
        <f t="shared" si="4"/>
        <v>0</v>
      </c>
      <c r="J35" s="12">
        <f t="shared" si="1"/>
        <v>99530.371058012868</v>
      </c>
      <c r="K35" s="12">
        <f t="shared" si="2"/>
        <v>5954124.2895362489</v>
      </c>
      <c r="L35" s="15">
        <f t="shared" si="5"/>
        <v>59.822185190747376</v>
      </c>
    </row>
    <row r="36" spans="1:12" x14ac:dyDescent="0.2">
      <c r="A36" s="16">
        <v>27</v>
      </c>
      <c r="B36" s="52">
        <v>0</v>
      </c>
      <c r="C36" s="51">
        <v>651</v>
      </c>
      <c r="D36" s="51">
        <v>722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99530.371058012868</v>
      </c>
      <c r="I36" s="12">
        <f t="shared" si="4"/>
        <v>0</v>
      </c>
      <c r="J36" s="12">
        <f t="shared" si="1"/>
        <v>99530.371058012868</v>
      </c>
      <c r="K36" s="12">
        <f t="shared" si="2"/>
        <v>5854593.9184782356</v>
      </c>
      <c r="L36" s="15">
        <f t="shared" si="5"/>
        <v>58.822185190747376</v>
      </c>
    </row>
    <row r="37" spans="1:12" x14ac:dyDescent="0.2">
      <c r="A37" s="16">
        <v>28</v>
      </c>
      <c r="B37" s="52">
        <v>0</v>
      </c>
      <c r="C37" s="51">
        <v>699</v>
      </c>
      <c r="D37" s="51">
        <v>713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99530.371058012868</v>
      </c>
      <c r="I37" s="12">
        <f t="shared" si="4"/>
        <v>0</v>
      </c>
      <c r="J37" s="12">
        <f t="shared" si="1"/>
        <v>99530.371058012868</v>
      </c>
      <c r="K37" s="12">
        <f t="shared" si="2"/>
        <v>5755063.5474202223</v>
      </c>
      <c r="L37" s="15">
        <f t="shared" si="5"/>
        <v>57.822185190747369</v>
      </c>
    </row>
    <row r="38" spans="1:12" x14ac:dyDescent="0.2">
      <c r="A38" s="16">
        <v>29</v>
      </c>
      <c r="B38" s="52">
        <v>0</v>
      </c>
      <c r="C38" s="51">
        <v>784</v>
      </c>
      <c r="D38" s="51">
        <v>722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99530.371058012868</v>
      </c>
      <c r="I38" s="12">
        <f t="shared" si="4"/>
        <v>0</v>
      </c>
      <c r="J38" s="12">
        <f t="shared" si="1"/>
        <v>99530.371058012868</v>
      </c>
      <c r="K38" s="12">
        <f t="shared" si="2"/>
        <v>5655533.176362209</v>
      </c>
      <c r="L38" s="15">
        <f t="shared" si="5"/>
        <v>56.822185190747369</v>
      </c>
    </row>
    <row r="39" spans="1:12" x14ac:dyDescent="0.2">
      <c r="A39" s="16">
        <v>30</v>
      </c>
      <c r="B39" s="52">
        <v>0</v>
      </c>
      <c r="C39" s="51">
        <v>704</v>
      </c>
      <c r="D39" s="51">
        <v>816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99530.371058012868</v>
      </c>
      <c r="I39" s="12">
        <f t="shared" si="4"/>
        <v>0</v>
      </c>
      <c r="J39" s="12">
        <f t="shared" si="1"/>
        <v>99530.371058012868</v>
      </c>
      <c r="K39" s="12">
        <f t="shared" si="2"/>
        <v>5556002.8053041957</v>
      </c>
      <c r="L39" s="15">
        <f t="shared" si="5"/>
        <v>55.822185190747362</v>
      </c>
    </row>
    <row r="40" spans="1:12" x14ac:dyDescent="0.2">
      <c r="A40" s="16">
        <v>31</v>
      </c>
      <c r="B40" s="52">
        <v>0</v>
      </c>
      <c r="C40" s="51">
        <v>780</v>
      </c>
      <c r="D40" s="51">
        <v>746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99530.371058012868</v>
      </c>
      <c r="I40" s="12">
        <f t="shared" si="4"/>
        <v>0</v>
      </c>
      <c r="J40" s="12">
        <f t="shared" si="1"/>
        <v>99530.371058012868</v>
      </c>
      <c r="K40" s="12">
        <f t="shared" si="2"/>
        <v>5456472.4342461824</v>
      </c>
      <c r="L40" s="15">
        <f t="shared" si="5"/>
        <v>54.822185190747355</v>
      </c>
    </row>
    <row r="41" spans="1:12" x14ac:dyDescent="0.2">
      <c r="A41" s="16">
        <v>32</v>
      </c>
      <c r="B41" s="52">
        <v>0</v>
      </c>
      <c r="C41" s="51">
        <v>835</v>
      </c>
      <c r="D41" s="51">
        <v>818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99530.371058012868</v>
      </c>
      <c r="I41" s="12">
        <f t="shared" si="4"/>
        <v>0</v>
      </c>
      <c r="J41" s="12">
        <f t="shared" si="1"/>
        <v>99530.371058012868</v>
      </c>
      <c r="K41" s="12">
        <f t="shared" si="2"/>
        <v>5356942.0631881692</v>
      </c>
      <c r="L41" s="15">
        <f t="shared" si="5"/>
        <v>53.822185190747355</v>
      </c>
    </row>
    <row r="42" spans="1:12" x14ac:dyDescent="0.2">
      <c r="A42" s="16">
        <v>33</v>
      </c>
      <c r="B42" s="52">
        <v>0</v>
      </c>
      <c r="C42" s="51">
        <v>829</v>
      </c>
      <c r="D42" s="51">
        <v>869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99530.371058012868</v>
      </c>
      <c r="I42" s="12">
        <f t="shared" si="4"/>
        <v>0</v>
      </c>
      <c r="J42" s="12">
        <f t="shared" si="1"/>
        <v>99530.371058012868</v>
      </c>
      <c r="K42" s="12">
        <f t="shared" si="2"/>
        <v>5257411.6921301559</v>
      </c>
      <c r="L42" s="15">
        <f t="shared" si="5"/>
        <v>52.822185190747348</v>
      </c>
    </row>
    <row r="43" spans="1:12" x14ac:dyDescent="0.2">
      <c r="A43" s="16">
        <v>34</v>
      </c>
      <c r="B43" s="52">
        <v>0</v>
      </c>
      <c r="C43" s="51">
        <v>856</v>
      </c>
      <c r="D43" s="51">
        <v>860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99530.371058012868</v>
      </c>
      <c r="I43" s="12">
        <f t="shared" si="4"/>
        <v>0</v>
      </c>
      <c r="J43" s="12">
        <f t="shared" si="1"/>
        <v>99530.371058012868</v>
      </c>
      <c r="K43" s="12">
        <f t="shared" si="2"/>
        <v>5157881.3210721426</v>
      </c>
      <c r="L43" s="15">
        <f t="shared" si="5"/>
        <v>51.822185190747348</v>
      </c>
    </row>
    <row r="44" spans="1:12" x14ac:dyDescent="0.2">
      <c r="A44" s="16">
        <v>35</v>
      </c>
      <c r="B44" s="52">
        <v>1</v>
      </c>
      <c r="C44" s="51">
        <v>925</v>
      </c>
      <c r="D44" s="51">
        <v>895</v>
      </c>
      <c r="E44" s="13">
        <v>0.75339999999999996</v>
      </c>
      <c r="F44" s="14">
        <f t="shared" si="3"/>
        <v>1.0989010989010989E-3</v>
      </c>
      <c r="G44" s="14">
        <f t="shared" si="0"/>
        <v>1.0986033894551212E-3</v>
      </c>
      <c r="H44" s="12">
        <f t="shared" si="6"/>
        <v>99530.371058012868</v>
      </c>
      <c r="I44" s="12">
        <f t="shared" si="4"/>
        <v>109.34440299805884</v>
      </c>
      <c r="J44" s="12">
        <f t="shared" si="1"/>
        <v>99503.406728233545</v>
      </c>
      <c r="K44" s="12">
        <f t="shared" si="2"/>
        <v>5058350.9500141293</v>
      </c>
      <c r="L44" s="15">
        <f t="shared" si="5"/>
        <v>50.822185190747341</v>
      </c>
    </row>
    <row r="45" spans="1:12" x14ac:dyDescent="0.2">
      <c r="A45" s="16">
        <v>36</v>
      </c>
      <c r="B45" s="52">
        <v>1</v>
      </c>
      <c r="C45" s="51">
        <v>902</v>
      </c>
      <c r="D45" s="51">
        <v>933</v>
      </c>
      <c r="E45" s="13">
        <v>0.26579999999999998</v>
      </c>
      <c r="F45" s="14">
        <f t="shared" si="3"/>
        <v>1.0899182561307902E-3</v>
      </c>
      <c r="G45" s="14">
        <f t="shared" si="0"/>
        <v>1.0890467813113474E-3</v>
      </c>
      <c r="H45" s="12">
        <f t="shared" si="6"/>
        <v>99421.026655014808</v>
      </c>
      <c r="I45" s="12">
        <f t="shared" si="4"/>
        <v>108.27414907331355</v>
      </c>
      <c r="J45" s="12">
        <f t="shared" si="1"/>
        <v>99341.531774765172</v>
      </c>
      <c r="K45" s="12">
        <f t="shared" si="2"/>
        <v>4958847.5432858961</v>
      </c>
      <c r="L45" s="15">
        <f t="shared" si="5"/>
        <v>49.877251423814094</v>
      </c>
    </row>
    <row r="46" spans="1:12" x14ac:dyDescent="0.2">
      <c r="A46" s="16">
        <v>37</v>
      </c>
      <c r="B46" s="52">
        <v>0</v>
      </c>
      <c r="C46" s="51">
        <v>1074</v>
      </c>
      <c r="D46" s="51">
        <v>916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99312.752505941491</v>
      </c>
      <c r="I46" s="12">
        <f t="shared" si="4"/>
        <v>0</v>
      </c>
      <c r="J46" s="12">
        <f t="shared" si="1"/>
        <v>99312.752505941491</v>
      </c>
      <c r="K46" s="12">
        <f t="shared" si="2"/>
        <v>4859506.0115111312</v>
      </c>
      <c r="L46" s="15">
        <f t="shared" si="5"/>
        <v>48.931339519770191</v>
      </c>
    </row>
    <row r="47" spans="1:12" x14ac:dyDescent="0.2">
      <c r="A47" s="16">
        <v>38</v>
      </c>
      <c r="B47" s="52">
        <v>1</v>
      </c>
      <c r="C47" s="51">
        <v>1092</v>
      </c>
      <c r="D47" s="51">
        <v>1116</v>
      </c>
      <c r="E47" s="13">
        <v>0.3342</v>
      </c>
      <c r="F47" s="14">
        <f t="shared" si="3"/>
        <v>9.0579710144927537E-4</v>
      </c>
      <c r="G47" s="14">
        <f t="shared" si="0"/>
        <v>9.052511628403813E-4</v>
      </c>
      <c r="H47" s="12">
        <f t="shared" si="6"/>
        <v>99312.752505941491</v>
      </c>
      <c r="I47" s="12">
        <f t="shared" si="4"/>
        <v>89.902984690882533</v>
      </c>
      <c r="J47" s="12">
        <f t="shared" si="1"/>
        <v>99252.895098734298</v>
      </c>
      <c r="K47" s="12">
        <f t="shared" si="2"/>
        <v>4760193.2590051899</v>
      </c>
      <c r="L47" s="15">
        <f t="shared" si="5"/>
        <v>47.931339519770198</v>
      </c>
    </row>
    <row r="48" spans="1:12" x14ac:dyDescent="0.2">
      <c r="A48" s="16">
        <v>39</v>
      </c>
      <c r="B48" s="52">
        <v>0</v>
      </c>
      <c r="C48" s="51">
        <v>1232</v>
      </c>
      <c r="D48" s="51">
        <v>1096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99222.84952125061</v>
      </c>
      <c r="I48" s="12">
        <f t="shared" si="4"/>
        <v>0</v>
      </c>
      <c r="J48" s="12">
        <f t="shared" si="1"/>
        <v>99222.84952125061</v>
      </c>
      <c r="K48" s="12">
        <f t="shared" si="2"/>
        <v>4660940.3639064552</v>
      </c>
      <c r="L48" s="15">
        <f t="shared" si="5"/>
        <v>46.974465925897633</v>
      </c>
    </row>
    <row r="49" spans="1:12" x14ac:dyDescent="0.2">
      <c r="A49" s="16">
        <v>40</v>
      </c>
      <c r="B49" s="52">
        <v>1</v>
      </c>
      <c r="C49" s="51">
        <v>1317</v>
      </c>
      <c r="D49" s="51">
        <v>1262</v>
      </c>
      <c r="E49" s="13">
        <v>0.9123</v>
      </c>
      <c r="F49" s="14">
        <f t="shared" si="3"/>
        <v>7.7549437766576189E-4</v>
      </c>
      <c r="G49" s="14">
        <f t="shared" si="0"/>
        <v>7.7544163921538633E-4</v>
      </c>
      <c r="H49" s="12">
        <f t="shared" si="6"/>
        <v>99222.84952125061</v>
      </c>
      <c r="I49" s="12">
        <f t="shared" si="4"/>
        <v>76.941529080380178</v>
      </c>
      <c r="J49" s="12">
        <f t="shared" si="1"/>
        <v>99216.101749150272</v>
      </c>
      <c r="K49" s="12">
        <f t="shared" si="2"/>
        <v>4561717.5143852048</v>
      </c>
      <c r="L49" s="15">
        <f t="shared" si="5"/>
        <v>45.97446592589764</v>
      </c>
    </row>
    <row r="50" spans="1:12" x14ac:dyDescent="0.2">
      <c r="A50" s="16">
        <v>41</v>
      </c>
      <c r="B50" s="52">
        <v>0</v>
      </c>
      <c r="C50" s="51">
        <v>1449</v>
      </c>
      <c r="D50" s="51">
        <v>1329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99145.907992170236</v>
      </c>
      <c r="I50" s="12">
        <f t="shared" si="4"/>
        <v>0</v>
      </c>
      <c r="J50" s="12">
        <f t="shared" si="1"/>
        <v>99145.907992170236</v>
      </c>
      <c r="K50" s="12">
        <f t="shared" si="2"/>
        <v>4462501.4126360547</v>
      </c>
      <c r="L50" s="15">
        <f t="shared" si="5"/>
        <v>45.009436123056815</v>
      </c>
    </row>
    <row r="51" spans="1:12" x14ac:dyDescent="0.2">
      <c r="A51" s="16">
        <v>42</v>
      </c>
      <c r="B51" s="52">
        <v>0</v>
      </c>
      <c r="C51" s="51">
        <v>1447</v>
      </c>
      <c r="D51" s="51">
        <v>1462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99145.907992170236</v>
      </c>
      <c r="I51" s="12">
        <f t="shared" si="4"/>
        <v>0</v>
      </c>
      <c r="J51" s="12">
        <f t="shared" si="1"/>
        <v>99145.907992170236</v>
      </c>
      <c r="K51" s="12">
        <f t="shared" si="2"/>
        <v>4363355.5046438845</v>
      </c>
      <c r="L51" s="15">
        <f t="shared" si="5"/>
        <v>44.009436123056815</v>
      </c>
    </row>
    <row r="52" spans="1:12" x14ac:dyDescent="0.2">
      <c r="A52" s="16">
        <v>43</v>
      </c>
      <c r="B52" s="52">
        <v>1</v>
      </c>
      <c r="C52" s="51">
        <v>1509</v>
      </c>
      <c r="D52" s="51">
        <v>1455</v>
      </c>
      <c r="E52" s="13">
        <v>0.22189999999999999</v>
      </c>
      <c r="F52" s="14">
        <f t="shared" si="3"/>
        <v>6.7476383265856947E-4</v>
      </c>
      <c r="G52" s="14">
        <f t="shared" si="0"/>
        <v>6.744097447891899E-4</v>
      </c>
      <c r="H52" s="12">
        <f t="shared" si="6"/>
        <v>99145.907992170236</v>
      </c>
      <c r="I52" s="12">
        <f t="shared" si="4"/>
        <v>66.864966505892028</v>
      </c>
      <c r="J52" s="12">
        <f t="shared" si="1"/>
        <v>99093.880361732008</v>
      </c>
      <c r="K52" s="12">
        <f t="shared" si="2"/>
        <v>4264209.5966517143</v>
      </c>
      <c r="L52" s="15">
        <f t="shared" si="5"/>
        <v>43.009436123056815</v>
      </c>
    </row>
    <row r="53" spans="1:12" x14ac:dyDescent="0.2">
      <c r="A53" s="16">
        <v>44</v>
      </c>
      <c r="B53" s="52">
        <v>1</v>
      </c>
      <c r="C53" s="51">
        <v>1406</v>
      </c>
      <c r="D53" s="51">
        <v>1520</v>
      </c>
      <c r="E53" s="13">
        <v>0.92330000000000001</v>
      </c>
      <c r="F53" s="14">
        <f t="shared" si="3"/>
        <v>6.8352699931647305E-4</v>
      </c>
      <c r="G53" s="14">
        <f t="shared" si="0"/>
        <v>6.8349116625259648E-4</v>
      </c>
      <c r="H53" s="12">
        <f t="shared" si="6"/>
        <v>99079.043025664345</v>
      </c>
      <c r="I53" s="12">
        <f t="shared" si="4"/>
        <v>67.719650668802515</v>
      </c>
      <c r="J53" s="12">
        <f t="shared" si="1"/>
        <v>99073.848928458043</v>
      </c>
      <c r="K53" s="12">
        <f t="shared" si="2"/>
        <v>4165115.7162899822</v>
      </c>
      <c r="L53" s="15">
        <f t="shared" si="5"/>
        <v>42.038311928498302</v>
      </c>
    </row>
    <row r="54" spans="1:12" x14ac:dyDescent="0.2">
      <c r="A54" s="16">
        <v>45</v>
      </c>
      <c r="B54" s="52">
        <v>0</v>
      </c>
      <c r="C54" s="51">
        <v>1409</v>
      </c>
      <c r="D54" s="51">
        <v>1422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99011.32337499554</v>
      </c>
      <c r="I54" s="12">
        <f t="shared" si="4"/>
        <v>0</v>
      </c>
      <c r="J54" s="12">
        <f t="shared" si="1"/>
        <v>99011.32337499554</v>
      </c>
      <c r="K54" s="12">
        <f t="shared" si="2"/>
        <v>4066041.8673615241</v>
      </c>
      <c r="L54" s="15">
        <f t="shared" si="5"/>
        <v>41.066432896384939</v>
      </c>
    </row>
    <row r="55" spans="1:12" x14ac:dyDescent="0.2">
      <c r="A55" s="16">
        <v>46</v>
      </c>
      <c r="B55" s="52">
        <v>1</v>
      </c>
      <c r="C55" s="51">
        <v>1269</v>
      </c>
      <c r="D55" s="51">
        <v>1421</v>
      </c>
      <c r="E55" s="13">
        <v>0.84660000000000002</v>
      </c>
      <c r="F55" s="14">
        <f t="shared" si="3"/>
        <v>7.4349442379182155E-4</v>
      </c>
      <c r="G55" s="14">
        <f t="shared" si="0"/>
        <v>7.4340963640280729E-4</v>
      </c>
      <c r="H55" s="12">
        <f t="shared" si="6"/>
        <v>99011.32337499554</v>
      </c>
      <c r="I55" s="12">
        <f t="shared" si="4"/>
        <v>73.605971909966215</v>
      </c>
      <c r="J55" s="12">
        <f t="shared" si="1"/>
        <v>99000.03221890454</v>
      </c>
      <c r="K55" s="12">
        <f t="shared" si="2"/>
        <v>3967030.5439865286</v>
      </c>
      <c r="L55" s="15">
        <f t="shared" si="5"/>
        <v>40.066432896384939</v>
      </c>
    </row>
    <row r="56" spans="1:12" x14ac:dyDescent="0.2">
      <c r="A56" s="16">
        <v>47</v>
      </c>
      <c r="B56" s="52">
        <v>1</v>
      </c>
      <c r="C56" s="51">
        <v>1235</v>
      </c>
      <c r="D56" s="51">
        <v>1283</v>
      </c>
      <c r="E56" s="13">
        <v>0.97260000000000002</v>
      </c>
      <c r="F56" s="14">
        <f t="shared" si="3"/>
        <v>7.9428117553613975E-4</v>
      </c>
      <c r="G56" s="14">
        <f t="shared" si="0"/>
        <v>7.9426388972948477E-4</v>
      </c>
      <c r="H56" s="12">
        <f t="shared" si="6"/>
        <v>98937.717403085568</v>
      </c>
      <c r="I56" s="12">
        <f t="shared" si="4"/>
        <v>78.582656265531284</v>
      </c>
      <c r="J56" s="12">
        <f t="shared" si="1"/>
        <v>98935.564238303894</v>
      </c>
      <c r="K56" s="12">
        <f t="shared" si="2"/>
        <v>3868030.5117676239</v>
      </c>
      <c r="L56" s="15">
        <f t="shared" si="5"/>
        <v>39.095610989373725</v>
      </c>
    </row>
    <row r="57" spans="1:12" x14ac:dyDescent="0.2">
      <c r="A57" s="16">
        <v>48</v>
      </c>
      <c r="B57" s="52">
        <v>1</v>
      </c>
      <c r="C57" s="51">
        <v>1057</v>
      </c>
      <c r="D57" s="51">
        <v>1251</v>
      </c>
      <c r="E57" s="13">
        <v>0.77810000000000001</v>
      </c>
      <c r="F57" s="14">
        <f t="shared" si="3"/>
        <v>8.6655112651646442E-4</v>
      </c>
      <c r="G57" s="14">
        <f t="shared" si="0"/>
        <v>8.6638453143195421E-4</v>
      </c>
      <c r="H57" s="12">
        <f t="shared" si="6"/>
        <v>98859.13474682004</v>
      </c>
      <c r="I57" s="12">
        <f t="shared" si="4"/>
        <v>85.650025135392099</v>
      </c>
      <c r="J57" s="12">
        <f t="shared" si="1"/>
        <v>98840.129006242496</v>
      </c>
      <c r="K57" s="12">
        <f t="shared" si="2"/>
        <v>3769094.9475293201</v>
      </c>
      <c r="L57" s="15">
        <f t="shared" si="5"/>
        <v>38.12591478958457</v>
      </c>
    </row>
    <row r="58" spans="1:12" x14ac:dyDescent="0.2">
      <c r="A58" s="16">
        <v>49</v>
      </c>
      <c r="B58" s="52">
        <v>1</v>
      </c>
      <c r="C58" s="51">
        <v>1035</v>
      </c>
      <c r="D58" s="51">
        <v>1071</v>
      </c>
      <c r="E58" s="13">
        <v>0.93700000000000006</v>
      </c>
      <c r="F58" s="14">
        <f t="shared" si="3"/>
        <v>9.4966761633428305E-4</v>
      </c>
      <c r="G58" s="14">
        <f t="shared" si="0"/>
        <v>9.4961080201279508E-4</v>
      </c>
      <c r="H58" s="12">
        <f t="shared" si="6"/>
        <v>98773.484721684654</v>
      </c>
      <c r="I58" s="12">
        <f t="shared" si="4"/>
        <v>93.796368044157532</v>
      </c>
      <c r="J58" s="12">
        <f t="shared" si="1"/>
        <v>98767.575550497873</v>
      </c>
      <c r="K58" s="12">
        <f t="shared" si="2"/>
        <v>3670254.8185230778</v>
      </c>
      <c r="L58" s="15">
        <f t="shared" si="5"/>
        <v>37.158300417007695</v>
      </c>
    </row>
    <row r="59" spans="1:12" x14ac:dyDescent="0.2">
      <c r="A59" s="16">
        <v>50</v>
      </c>
      <c r="B59" s="52">
        <v>0</v>
      </c>
      <c r="C59" s="51">
        <v>978</v>
      </c>
      <c r="D59" s="51">
        <v>1043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98679.688353640493</v>
      </c>
      <c r="I59" s="12">
        <f t="shared" si="4"/>
        <v>0</v>
      </c>
      <c r="J59" s="12">
        <f t="shared" si="1"/>
        <v>98679.688353640493</v>
      </c>
      <c r="K59" s="12">
        <f t="shared" si="2"/>
        <v>3571487.2429725798</v>
      </c>
      <c r="L59" s="15">
        <f t="shared" si="5"/>
        <v>36.192729249137521</v>
      </c>
    </row>
    <row r="60" spans="1:12" x14ac:dyDescent="0.2">
      <c r="A60" s="16">
        <v>51</v>
      </c>
      <c r="B60" s="52">
        <v>1</v>
      </c>
      <c r="C60" s="51">
        <v>929</v>
      </c>
      <c r="D60" s="51">
        <v>986</v>
      </c>
      <c r="E60" s="13">
        <v>0.31230000000000002</v>
      </c>
      <c r="F60" s="14">
        <f t="shared" si="3"/>
        <v>1.0443864229765013E-3</v>
      </c>
      <c r="G60" s="14">
        <f t="shared" si="0"/>
        <v>1.0436368573714732E-3</v>
      </c>
      <c r="H60" s="12">
        <f t="shared" si="6"/>
        <v>98679.688353640493</v>
      </c>
      <c r="I60" s="12">
        <f t="shared" si="4"/>
        <v>102.98575983978972</v>
      </c>
      <c r="J60" s="12">
        <f t="shared" si="1"/>
        <v>98608.865046598672</v>
      </c>
      <c r="K60" s="12">
        <f t="shared" si="2"/>
        <v>3472807.5546189393</v>
      </c>
      <c r="L60" s="15">
        <f t="shared" si="5"/>
        <v>35.192729249137521</v>
      </c>
    </row>
    <row r="61" spans="1:12" x14ac:dyDescent="0.2">
      <c r="A61" s="16">
        <v>52</v>
      </c>
      <c r="B61" s="52">
        <v>2</v>
      </c>
      <c r="C61" s="51">
        <v>962</v>
      </c>
      <c r="D61" s="51">
        <v>952</v>
      </c>
      <c r="E61" s="13">
        <v>0.35210000000000002</v>
      </c>
      <c r="F61" s="14">
        <f t="shared" si="3"/>
        <v>2.0898641588296763E-3</v>
      </c>
      <c r="G61" s="14">
        <f t="shared" si="0"/>
        <v>2.0870382610463285E-3</v>
      </c>
      <c r="H61" s="12">
        <f t="shared" si="6"/>
        <v>98576.702593800699</v>
      </c>
      <c r="I61" s="12">
        <f t="shared" si="4"/>
        <v>205.73334996104691</v>
      </c>
      <c r="J61" s="12">
        <f t="shared" si="1"/>
        <v>98443.407956360927</v>
      </c>
      <c r="K61" s="12">
        <f t="shared" si="2"/>
        <v>3374198.6895723408</v>
      </c>
      <c r="L61" s="15">
        <f t="shared" si="5"/>
        <v>34.229169781385423</v>
      </c>
    </row>
    <row r="62" spans="1:12" x14ac:dyDescent="0.2">
      <c r="A62" s="16">
        <v>53</v>
      </c>
      <c r="B62" s="52">
        <v>1</v>
      </c>
      <c r="C62" s="51">
        <v>832</v>
      </c>
      <c r="D62" s="51">
        <v>968</v>
      </c>
      <c r="E62" s="13">
        <v>0.28770000000000001</v>
      </c>
      <c r="F62" s="14">
        <f t="shared" si="3"/>
        <v>1.1111111111111111E-3</v>
      </c>
      <c r="G62" s="14">
        <f t="shared" si="0"/>
        <v>1.110232423827231E-3</v>
      </c>
      <c r="H62" s="12">
        <f t="shared" si="6"/>
        <v>98370.969243839645</v>
      </c>
      <c r="I62" s="12">
        <f t="shared" si="4"/>
        <v>109.21463961782207</v>
      </c>
      <c r="J62" s="12">
        <f t="shared" si="1"/>
        <v>98293.175656039864</v>
      </c>
      <c r="K62" s="12">
        <f t="shared" si="2"/>
        <v>3275755.28161598</v>
      </c>
      <c r="L62" s="15">
        <f t="shared" si="5"/>
        <v>33.300020390122569</v>
      </c>
    </row>
    <row r="63" spans="1:12" x14ac:dyDescent="0.2">
      <c r="A63" s="16">
        <v>54</v>
      </c>
      <c r="B63" s="52">
        <v>2</v>
      </c>
      <c r="C63" s="51">
        <v>835</v>
      </c>
      <c r="D63" s="51">
        <v>838</v>
      </c>
      <c r="E63" s="13">
        <v>6.5799999999999997E-2</v>
      </c>
      <c r="F63" s="14">
        <f t="shared" si="3"/>
        <v>2.390914524805738E-3</v>
      </c>
      <c r="G63" s="14">
        <f t="shared" si="0"/>
        <v>2.3855860979493022E-3</v>
      </c>
      <c r="H63" s="12">
        <f t="shared" si="6"/>
        <v>98261.754604221816</v>
      </c>
      <c r="I63" s="12">
        <f t="shared" si="4"/>
        <v>234.4118757439374</v>
      </c>
      <c r="J63" s="12">
        <f t="shared" si="1"/>
        <v>98042.767029901821</v>
      </c>
      <c r="K63" s="12">
        <f t="shared" si="2"/>
        <v>3177462.1059599402</v>
      </c>
      <c r="L63" s="15">
        <f t="shared" si="5"/>
        <v>32.336712475348172</v>
      </c>
    </row>
    <row r="64" spans="1:12" x14ac:dyDescent="0.2">
      <c r="A64" s="16">
        <v>55</v>
      </c>
      <c r="B64" s="52">
        <v>3</v>
      </c>
      <c r="C64" s="51">
        <v>809</v>
      </c>
      <c r="D64" s="51">
        <v>825</v>
      </c>
      <c r="E64" s="13">
        <v>0.29499999999999998</v>
      </c>
      <c r="F64" s="14">
        <f t="shared" si="3"/>
        <v>3.6719706242350062E-3</v>
      </c>
      <c r="G64" s="14">
        <f t="shared" si="0"/>
        <v>3.6624893940411301E-3</v>
      </c>
      <c r="H64" s="12">
        <f t="shared" si="6"/>
        <v>98027.342728477874</v>
      </c>
      <c r="I64" s="12">
        <f t="shared" si="4"/>
        <v>359.02410306908513</v>
      </c>
      <c r="J64" s="12">
        <f t="shared" si="1"/>
        <v>97774.23073581417</v>
      </c>
      <c r="K64" s="12">
        <f t="shared" si="2"/>
        <v>3079419.3389300383</v>
      </c>
      <c r="L64" s="15">
        <f t="shared" si="5"/>
        <v>31.413881609130243</v>
      </c>
    </row>
    <row r="65" spans="1:12" x14ac:dyDescent="0.2">
      <c r="A65" s="16">
        <v>56</v>
      </c>
      <c r="B65" s="52">
        <v>4</v>
      </c>
      <c r="C65" s="51">
        <v>703</v>
      </c>
      <c r="D65" s="51">
        <v>806</v>
      </c>
      <c r="E65" s="13">
        <v>0.63219999999999998</v>
      </c>
      <c r="F65" s="14">
        <f t="shared" si="3"/>
        <v>5.3015241882041087E-3</v>
      </c>
      <c r="G65" s="14">
        <f t="shared" si="0"/>
        <v>5.2912068607904646E-3</v>
      </c>
      <c r="H65" s="12">
        <f t="shared" si="6"/>
        <v>97668.318625408792</v>
      </c>
      <c r="I65" s="12">
        <f t="shared" si="4"/>
        <v>516.78327759263209</v>
      </c>
      <c r="J65" s="12">
        <f t="shared" si="1"/>
        <v>97478.245735910212</v>
      </c>
      <c r="K65" s="12">
        <f t="shared" si="2"/>
        <v>2981645.1081942241</v>
      </c>
      <c r="L65" s="15">
        <f t="shared" si="5"/>
        <v>30.528273140749427</v>
      </c>
    </row>
    <row r="66" spans="1:12" x14ac:dyDescent="0.2">
      <c r="A66" s="16">
        <v>57</v>
      </c>
      <c r="B66" s="52">
        <v>2</v>
      </c>
      <c r="C66" s="51">
        <v>742</v>
      </c>
      <c r="D66" s="51">
        <v>703</v>
      </c>
      <c r="E66" s="13">
        <v>0.68489999999999995</v>
      </c>
      <c r="F66" s="14">
        <f t="shared" si="3"/>
        <v>2.7681660899653978E-3</v>
      </c>
      <c r="G66" s="14">
        <f t="shared" si="0"/>
        <v>2.7657536637247346E-3</v>
      </c>
      <c r="H66" s="12">
        <f t="shared" si="6"/>
        <v>97151.535347816156</v>
      </c>
      <c r="I66" s="12">
        <f t="shared" si="4"/>
        <v>268.69721482470561</v>
      </c>
      <c r="J66" s="12">
        <f t="shared" si="1"/>
        <v>97066.868855424895</v>
      </c>
      <c r="K66" s="12">
        <f t="shared" si="2"/>
        <v>2884166.8624583138</v>
      </c>
      <c r="L66" s="15">
        <f t="shared" si="5"/>
        <v>29.68730089681641</v>
      </c>
    </row>
    <row r="67" spans="1:12" x14ac:dyDescent="0.2">
      <c r="A67" s="16">
        <v>58</v>
      </c>
      <c r="B67" s="52">
        <v>2</v>
      </c>
      <c r="C67" s="51">
        <v>606</v>
      </c>
      <c r="D67" s="51">
        <v>749</v>
      </c>
      <c r="E67" s="13">
        <v>0.71919999999999995</v>
      </c>
      <c r="F67" s="14">
        <f t="shared" si="3"/>
        <v>2.9520295202952029E-3</v>
      </c>
      <c r="G67" s="14">
        <f t="shared" si="0"/>
        <v>2.949584521524298E-3</v>
      </c>
      <c r="H67" s="12">
        <f t="shared" si="6"/>
        <v>96882.838132991455</v>
      </c>
      <c r="I67" s="12">
        <f t="shared" si="4"/>
        <v>285.76411975841563</v>
      </c>
      <c r="J67" s="12">
        <f t="shared" si="1"/>
        <v>96802.595568163291</v>
      </c>
      <c r="K67" s="12">
        <f t="shared" si="2"/>
        <v>2787099.9936028891</v>
      </c>
      <c r="L67" s="15">
        <f t="shared" si="5"/>
        <v>28.767736859411837</v>
      </c>
    </row>
    <row r="68" spans="1:12" x14ac:dyDescent="0.2">
      <c r="A68" s="16">
        <v>59</v>
      </c>
      <c r="B68" s="52">
        <v>5</v>
      </c>
      <c r="C68" s="51">
        <v>628</v>
      </c>
      <c r="D68" s="51">
        <v>626</v>
      </c>
      <c r="E68" s="13">
        <v>0.53480000000000005</v>
      </c>
      <c r="F68" s="14">
        <f t="shared" si="3"/>
        <v>7.9744816586921844E-3</v>
      </c>
      <c r="G68" s="14">
        <f t="shared" si="0"/>
        <v>7.9450078337777244E-3</v>
      </c>
      <c r="H68" s="12">
        <f t="shared" si="6"/>
        <v>96597.074013233039</v>
      </c>
      <c r="I68" s="12">
        <f t="shared" si="4"/>
        <v>767.46450975514313</v>
      </c>
      <c r="J68" s="12">
        <f t="shared" si="1"/>
        <v>96240.049523294947</v>
      </c>
      <c r="K68" s="12">
        <f t="shared" si="2"/>
        <v>2690297.3980347258</v>
      </c>
      <c r="L68" s="15">
        <f t="shared" si="5"/>
        <v>27.850713135122252</v>
      </c>
    </row>
    <row r="69" spans="1:12" x14ac:dyDescent="0.2">
      <c r="A69" s="16">
        <v>60</v>
      </c>
      <c r="B69" s="52">
        <v>5</v>
      </c>
      <c r="C69" s="51">
        <v>651</v>
      </c>
      <c r="D69" s="51">
        <v>620</v>
      </c>
      <c r="E69" s="13">
        <v>0.57420000000000004</v>
      </c>
      <c r="F69" s="14">
        <f t="shared" si="3"/>
        <v>7.8678206136900079E-3</v>
      </c>
      <c r="G69" s="14">
        <f t="shared" si="0"/>
        <v>7.8415504940960966E-3</v>
      </c>
      <c r="H69" s="12">
        <f t="shared" si="6"/>
        <v>95829.609503477899</v>
      </c>
      <c r="I69" s="12">
        <f t="shared" si="4"/>
        <v>751.4527217510331</v>
      </c>
      <c r="J69" s="12">
        <f t="shared" si="1"/>
        <v>95509.640934556315</v>
      </c>
      <c r="K69" s="12">
        <f t="shared" si="2"/>
        <v>2594057.3485114309</v>
      </c>
      <c r="L69" s="15">
        <f t="shared" si="5"/>
        <v>27.069476354458963</v>
      </c>
    </row>
    <row r="70" spans="1:12" x14ac:dyDescent="0.2">
      <c r="A70" s="16">
        <v>61</v>
      </c>
      <c r="B70" s="52">
        <v>3</v>
      </c>
      <c r="C70" s="51">
        <v>656</v>
      </c>
      <c r="D70" s="51">
        <v>644</v>
      </c>
      <c r="E70" s="13">
        <v>0.53149999999999997</v>
      </c>
      <c r="F70" s="14">
        <f t="shared" si="3"/>
        <v>4.6153846153846158E-3</v>
      </c>
      <c r="G70" s="14">
        <f t="shared" si="0"/>
        <v>4.6054262667416844E-3</v>
      </c>
      <c r="H70" s="12">
        <f t="shared" si="6"/>
        <v>95078.156781726866</v>
      </c>
      <c r="I70" s="12">
        <f t="shared" si="4"/>
        <v>437.87544063594891</v>
      </c>
      <c r="J70" s="12">
        <f t="shared" si="1"/>
        <v>94873.012137788915</v>
      </c>
      <c r="K70" s="12">
        <f t="shared" si="2"/>
        <v>2498547.7075768746</v>
      </c>
      <c r="L70" s="15">
        <f t="shared" si="5"/>
        <v>26.278882470480035</v>
      </c>
    </row>
    <row r="71" spans="1:12" x14ac:dyDescent="0.2">
      <c r="A71" s="16">
        <v>62</v>
      </c>
      <c r="B71" s="52">
        <v>3</v>
      </c>
      <c r="C71" s="51">
        <v>642</v>
      </c>
      <c r="D71" s="51">
        <v>652</v>
      </c>
      <c r="E71" s="13">
        <v>0.60270000000000001</v>
      </c>
      <c r="F71" s="14">
        <f t="shared" si="3"/>
        <v>4.6367851622874804E-3</v>
      </c>
      <c r="G71" s="14">
        <f t="shared" si="0"/>
        <v>4.6282590078648008E-3</v>
      </c>
      <c r="H71" s="12">
        <f t="shared" si="6"/>
        <v>94640.281341090915</v>
      </c>
      <c r="I71" s="12">
        <f t="shared" si="4"/>
        <v>438.01973462376304</v>
      </c>
      <c r="J71" s="12">
        <f t="shared" si="1"/>
        <v>94466.256100524886</v>
      </c>
      <c r="K71" s="12">
        <f t="shared" si="2"/>
        <v>2403674.6954390858</v>
      </c>
      <c r="L71" s="15">
        <f t="shared" si="5"/>
        <v>25.398008769395517</v>
      </c>
    </row>
    <row r="72" spans="1:12" x14ac:dyDescent="0.2">
      <c r="A72" s="16">
        <v>63</v>
      </c>
      <c r="B72" s="52">
        <v>3</v>
      </c>
      <c r="C72" s="51">
        <v>701</v>
      </c>
      <c r="D72" s="51">
        <v>642</v>
      </c>
      <c r="E72" s="13">
        <v>0.71779999999999999</v>
      </c>
      <c r="F72" s="14">
        <f t="shared" si="3"/>
        <v>4.4676098287416231E-3</v>
      </c>
      <c r="G72" s="14">
        <f t="shared" si="0"/>
        <v>4.4619843396248304E-3</v>
      </c>
      <c r="H72" s="12">
        <f t="shared" si="6"/>
        <v>94202.261606467146</v>
      </c>
      <c r="I72" s="12">
        <f t="shared" si="4"/>
        <v>420.32901604529781</v>
      </c>
      <c r="J72" s="12">
        <f t="shared" si="1"/>
        <v>94083.644758139155</v>
      </c>
      <c r="K72" s="12">
        <f t="shared" si="2"/>
        <v>2309208.4393385611</v>
      </c>
      <c r="L72" s="15">
        <f t="shared" si="5"/>
        <v>24.513301485110311</v>
      </c>
    </row>
    <row r="73" spans="1:12" x14ac:dyDescent="0.2">
      <c r="A73" s="16">
        <v>64</v>
      </c>
      <c r="B73" s="52">
        <v>2</v>
      </c>
      <c r="C73" s="51">
        <v>709</v>
      </c>
      <c r="D73" s="51">
        <v>695</v>
      </c>
      <c r="E73" s="13">
        <v>6.7100000000000007E-2</v>
      </c>
      <c r="F73" s="14">
        <f t="shared" si="3"/>
        <v>2.8490028490028491E-3</v>
      </c>
      <c r="G73" s="14">
        <f t="shared" ref="G73:G103" si="7">F73/((1+(1-E73)*F73))</f>
        <v>2.8414507424568717E-3</v>
      </c>
      <c r="H73" s="12">
        <f t="shared" si="6"/>
        <v>93781.932590421842</v>
      </c>
      <c r="I73" s="12">
        <f t="shared" si="4"/>
        <v>266.47674198809443</v>
      </c>
      <c r="J73" s="12">
        <f t="shared" ref="J73:J103" si="8">H74+I73*E73</f>
        <v>93533.336437821141</v>
      </c>
      <c r="K73" s="12">
        <f t="shared" ref="K73:K97" si="9">K74+J73</f>
        <v>2215124.7945804219</v>
      </c>
      <c r="L73" s="15">
        <f t="shared" si="5"/>
        <v>23.619952515316982</v>
      </c>
    </row>
    <row r="74" spans="1:12" x14ac:dyDescent="0.2">
      <c r="A74" s="16">
        <v>65</v>
      </c>
      <c r="B74" s="52">
        <v>5</v>
      </c>
      <c r="C74" s="51">
        <v>698</v>
      </c>
      <c r="D74" s="51">
        <v>699</v>
      </c>
      <c r="E74" s="13">
        <v>0.42299999999999999</v>
      </c>
      <c r="F74" s="14">
        <f t="shared" ref="F74:F103" si="10">B74/((C74+D74)/2)</f>
        <v>7.1581961345740875E-3</v>
      </c>
      <c r="G74" s="14">
        <f t="shared" si="7"/>
        <v>7.1287523970429943E-3</v>
      </c>
      <c r="H74" s="12">
        <f t="shared" si="6"/>
        <v>93515.455848433747</v>
      </c>
      <c r="I74" s="12">
        <f t="shared" ref="I74:I103" si="11">H74*G74</f>
        <v>666.64853004009035</v>
      </c>
      <c r="J74" s="12">
        <f t="shared" si="8"/>
        <v>93130.799646600615</v>
      </c>
      <c r="K74" s="12">
        <f t="shared" si="9"/>
        <v>2121591.458142601</v>
      </c>
      <c r="L74" s="15">
        <f t="shared" ref="L74:L103" si="12">K74/H74</f>
        <v>22.687067489476764</v>
      </c>
    </row>
    <row r="75" spans="1:12" x14ac:dyDescent="0.2">
      <c r="A75" s="16">
        <v>66</v>
      </c>
      <c r="B75" s="52">
        <v>4</v>
      </c>
      <c r="C75" s="51">
        <v>687</v>
      </c>
      <c r="D75" s="51">
        <v>694</v>
      </c>
      <c r="E75" s="13">
        <v>0.63290000000000002</v>
      </c>
      <c r="F75" s="14">
        <f t="shared" si="10"/>
        <v>5.7929036929761039E-3</v>
      </c>
      <c r="G75" s="14">
        <f t="shared" si="7"/>
        <v>5.7806107908973869E-3</v>
      </c>
      <c r="H75" s="12">
        <f t="shared" ref="H75:H104" si="13">H74-I74</f>
        <v>92848.80731839365</v>
      </c>
      <c r="I75" s="12">
        <f t="shared" si="11"/>
        <v>536.72281750665866</v>
      </c>
      <c r="J75" s="12">
        <f t="shared" si="8"/>
        <v>92651.776372086955</v>
      </c>
      <c r="K75" s="12">
        <f t="shared" si="9"/>
        <v>2028460.6584960003</v>
      </c>
      <c r="L75" s="15">
        <f t="shared" si="12"/>
        <v>21.846922077739556</v>
      </c>
    </row>
    <row r="76" spans="1:12" x14ac:dyDescent="0.2">
      <c r="A76" s="16">
        <v>67</v>
      </c>
      <c r="B76" s="52">
        <v>2</v>
      </c>
      <c r="C76" s="51">
        <v>676</v>
      </c>
      <c r="D76" s="51">
        <v>692</v>
      </c>
      <c r="E76" s="13">
        <v>0.32879999999999998</v>
      </c>
      <c r="F76" s="14">
        <f t="shared" si="10"/>
        <v>2.9239766081871343E-3</v>
      </c>
      <c r="G76" s="14">
        <f t="shared" si="7"/>
        <v>2.9182493305536031E-3</v>
      </c>
      <c r="H76" s="12">
        <f t="shared" si="13"/>
        <v>92312.084500886995</v>
      </c>
      <c r="I76" s="12">
        <f t="shared" si="11"/>
        <v>269.38967879672111</v>
      </c>
      <c r="J76" s="12">
        <f t="shared" si="8"/>
        <v>92131.270148478638</v>
      </c>
      <c r="K76" s="12">
        <f t="shared" si="9"/>
        <v>1935808.8821239134</v>
      </c>
      <c r="L76" s="15">
        <f t="shared" si="12"/>
        <v>20.970265080573636</v>
      </c>
    </row>
    <row r="77" spans="1:12" x14ac:dyDescent="0.2">
      <c r="A77" s="16">
        <v>68</v>
      </c>
      <c r="B77" s="52">
        <v>8</v>
      </c>
      <c r="C77" s="51">
        <v>655</v>
      </c>
      <c r="D77" s="51">
        <v>676</v>
      </c>
      <c r="E77" s="13">
        <v>0.50719999999999998</v>
      </c>
      <c r="F77" s="14">
        <f t="shared" si="10"/>
        <v>1.2021036814425245E-2</v>
      </c>
      <c r="G77" s="14">
        <f t="shared" si="7"/>
        <v>1.1950243964230532E-2</v>
      </c>
      <c r="H77" s="12">
        <f t="shared" si="13"/>
        <v>92042.69482209027</v>
      </c>
      <c r="I77" s="12">
        <f t="shared" si="11"/>
        <v>1099.9326582491969</v>
      </c>
      <c r="J77" s="12">
        <f t="shared" si="8"/>
        <v>91500.648008105069</v>
      </c>
      <c r="K77" s="12">
        <f t="shared" si="9"/>
        <v>1843677.6119754347</v>
      </c>
      <c r="L77" s="15">
        <f t="shared" si="12"/>
        <v>20.030678323131315</v>
      </c>
    </row>
    <row r="78" spans="1:12" x14ac:dyDescent="0.2">
      <c r="A78" s="16">
        <v>69</v>
      </c>
      <c r="B78" s="52">
        <v>5</v>
      </c>
      <c r="C78" s="51">
        <v>609</v>
      </c>
      <c r="D78" s="51">
        <v>653</v>
      </c>
      <c r="E78" s="13">
        <v>0.40550000000000003</v>
      </c>
      <c r="F78" s="14">
        <f t="shared" si="10"/>
        <v>7.9239302694136295E-3</v>
      </c>
      <c r="G78" s="14">
        <f t="shared" si="7"/>
        <v>7.8867774233109481E-3</v>
      </c>
      <c r="H78" s="12">
        <f t="shared" si="13"/>
        <v>90942.762163841078</v>
      </c>
      <c r="I78" s="12">
        <f t="shared" si="11"/>
        <v>717.24532344731892</v>
      </c>
      <c r="J78" s="12">
        <f t="shared" si="8"/>
        <v>90516.35981905165</v>
      </c>
      <c r="K78" s="12">
        <f t="shared" si="9"/>
        <v>1752176.9639673296</v>
      </c>
      <c r="L78" s="15">
        <f t="shared" si="12"/>
        <v>19.266810489114402</v>
      </c>
    </row>
    <row r="79" spans="1:12" x14ac:dyDescent="0.2">
      <c r="A79" s="16">
        <v>70</v>
      </c>
      <c r="B79" s="52">
        <v>5</v>
      </c>
      <c r="C79" s="51">
        <v>576</v>
      </c>
      <c r="D79" s="51">
        <v>607</v>
      </c>
      <c r="E79" s="13">
        <v>0.28660000000000002</v>
      </c>
      <c r="F79" s="14">
        <f t="shared" si="10"/>
        <v>8.4530853761623E-3</v>
      </c>
      <c r="G79" s="14">
        <f t="shared" si="7"/>
        <v>8.402415190222277E-3</v>
      </c>
      <c r="H79" s="12">
        <f t="shared" si="13"/>
        <v>90225.516840393757</v>
      </c>
      <c r="I79" s="12">
        <f t="shared" si="11"/>
        <v>758.11225324538032</v>
      </c>
      <c r="J79" s="12">
        <f t="shared" si="8"/>
        <v>89684.679558928503</v>
      </c>
      <c r="K79" s="12">
        <f t="shared" si="9"/>
        <v>1661660.604148278</v>
      </c>
      <c r="L79" s="15">
        <f t="shared" si="12"/>
        <v>18.41674797039629</v>
      </c>
    </row>
    <row r="80" spans="1:12" x14ac:dyDescent="0.2">
      <c r="A80" s="16">
        <v>71</v>
      </c>
      <c r="B80" s="52">
        <v>5</v>
      </c>
      <c r="C80" s="51">
        <v>554</v>
      </c>
      <c r="D80" s="51">
        <v>572</v>
      </c>
      <c r="E80" s="13">
        <v>0.61209999999999998</v>
      </c>
      <c r="F80" s="14">
        <f t="shared" si="10"/>
        <v>8.8809946714031966E-3</v>
      </c>
      <c r="G80" s="14">
        <f t="shared" si="7"/>
        <v>8.8505052310911166E-3</v>
      </c>
      <c r="H80" s="12">
        <f t="shared" si="13"/>
        <v>89467.404587148383</v>
      </c>
      <c r="I80" s="12">
        <f t="shared" si="11"/>
        <v>791.83173231070214</v>
      </c>
      <c r="J80" s="12">
        <f t="shared" si="8"/>
        <v>89160.253058185059</v>
      </c>
      <c r="K80" s="12">
        <f t="shared" si="9"/>
        <v>1571975.9245893494</v>
      </c>
      <c r="L80" s="15">
        <f t="shared" si="12"/>
        <v>17.570375846301875</v>
      </c>
    </row>
    <row r="81" spans="1:12" x14ac:dyDescent="0.2">
      <c r="A81" s="16">
        <v>72</v>
      </c>
      <c r="B81" s="52">
        <v>1</v>
      </c>
      <c r="C81" s="51">
        <v>483</v>
      </c>
      <c r="D81" s="51">
        <v>547</v>
      </c>
      <c r="E81" s="13">
        <v>0.72599999999999998</v>
      </c>
      <c r="F81" s="14">
        <f t="shared" si="10"/>
        <v>1.9417475728155339E-3</v>
      </c>
      <c r="G81" s="14">
        <f t="shared" si="7"/>
        <v>1.9407150370482501E-3</v>
      </c>
      <c r="H81" s="12">
        <f t="shared" si="13"/>
        <v>88675.572854837679</v>
      </c>
      <c r="I81" s="12">
        <f t="shared" si="11"/>
        <v>172.09401765825112</v>
      </c>
      <c r="J81" s="12">
        <f t="shared" si="8"/>
        <v>88628.419093999313</v>
      </c>
      <c r="K81" s="12">
        <f t="shared" si="9"/>
        <v>1482815.6715311643</v>
      </c>
      <c r="L81" s="15">
        <f t="shared" si="12"/>
        <v>16.721805383299191</v>
      </c>
    </row>
    <row r="82" spans="1:12" x14ac:dyDescent="0.2">
      <c r="A82" s="16">
        <v>73</v>
      </c>
      <c r="B82" s="52">
        <v>5</v>
      </c>
      <c r="C82" s="51">
        <v>564</v>
      </c>
      <c r="D82" s="51">
        <v>487</v>
      </c>
      <c r="E82" s="13">
        <v>0.56000000000000005</v>
      </c>
      <c r="F82" s="14">
        <f t="shared" si="10"/>
        <v>9.5147478591817315E-3</v>
      </c>
      <c r="G82" s="14">
        <f t="shared" si="7"/>
        <v>9.4750805381845753E-3</v>
      </c>
      <c r="H82" s="12">
        <f t="shared" si="13"/>
        <v>88503.478837179428</v>
      </c>
      <c r="I82" s="12">
        <f t="shared" si="11"/>
        <v>838.57758989178922</v>
      </c>
      <c r="J82" s="12">
        <f t="shared" si="8"/>
        <v>88134.504697627039</v>
      </c>
      <c r="K82" s="12">
        <f t="shared" si="9"/>
        <v>1394187.252437165</v>
      </c>
      <c r="L82" s="15">
        <f t="shared" si="12"/>
        <v>15.752909046683495</v>
      </c>
    </row>
    <row r="83" spans="1:12" x14ac:dyDescent="0.2">
      <c r="A83" s="16">
        <v>74</v>
      </c>
      <c r="B83" s="52">
        <v>5</v>
      </c>
      <c r="C83" s="51">
        <v>441</v>
      </c>
      <c r="D83" s="51">
        <v>557</v>
      </c>
      <c r="E83" s="13">
        <v>0.3463</v>
      </c>
      <c r="F83" s="14">
        <f t="shared" si="10"/>
        <v>1.002004008016032E-2</v>
      </c>
      <c r="G83" s="14">
        <f t="shared" si="7"/>
        <v>9.9548349139952051E-3</v>
      </c>
      <c r="H83" s="12">
        <f t="shared" si="13"/>
        <v>87664.901247287635</v>
      </c>
      <c r="I83" s="12">
        <f t="shared" si="11"/>
        <v>872.68961966844074</v>
      </c>
      <c r="J83" s="12">
        <f t="shared" si="8"/>
        <v>87094.424042910381</v>
      </c>
      <c r="K83" s="12">
        <f t="shared" si="9"/>
        <v>1306052.7477395381</v>
      </c>
      <c r="L83" s="15">
        <f t="shared" si="12"/>
        <v>14.898240107011443</v>
      </c>
    </row>
    <row r="84" spans="1:12" x14ac:dyDescent="0.2">
      <c r="A84" s="16">
        <v>75</v>
      </c>
      <c r="B84" s="52">
        <v>5</v>
      </c>
      <c r="C84" s="51">
        <v>355</v>
      </c>
      <c r="D84" s="51">
        <v>428</v>
      </c>
      <c r="E84" s="13">
        <v>0.58140000000000003</v>
      </c>
      <c r="F84" s="14">
        <f t="shared" si="10"/>
        <v>1.277139208173691E-2</v>
      </c>
      <c r="G84" s="14">
        <f t="shared" si="7"/>
        <v>1.2703477958195396E-2</v>
      </c>
      <c r="H84" s="12">
        <f t="shared" si="13"/>
        <v>86792.211627619195</v>
      </c>
      <c r="I84" s="12">
        <f t="shared" si="11"/>
        <v>1102.5629473544907</v>
      </c>
      <c r="J84" s="12">
        <f t="shared" si="8"/>
        <v>86330.678777856592</v>
      </c>
      <c r="K84" s="12">
        <f t="shared" si="9"/>
        <v>1218958.3236966277</v>
      </c>
      <c r="L84" s="15">
        <f t="shared" si="12"/>
        <v>14.044558847360081</v>
      </c>
    </row>
    <row r="85" spans="1:12" x14ac:dyDescent="0.2">
      <c r="A85" s="16">
        <v>76</v>
      </c>
      <c r="B85" s="52">
        <v>7</v>
      </c>
      <c r="C85" s="51">
        <v>410</v>
      </c>
      <c r="D85" s="51">
        <v>355</v>
      </c>
      <c r="E85" s="13">
        <v>0.43909999999999999</v>
      </c>
      <c r="F85" s="14">
        <f t="shared" si="10"/>
        <v>1.8300653594771243E-2</v>
      </c>
      <c r="G85" s="14">
        <f t="shared" si="7"/>
        <v>1.8114709066127228E-2</v>
      </c>
      <c r="H85" s="12">
        <f t="shared" si="13"/>
        <v>85689.648680264698</v>
      </c>
      <c r="I85" s="12">
        <f t="shared" si="11"/>
        <v>1552.2430558216481</v>
      </c>
      <c r="J85" s="12">
        <f t="shared" si="8"/>
        <v>84818.995550254345</v>
      </c>
      <c r="K85" s="12">
        <f t="shared" si="9"/>
        <v>1132627.6449187712</v>
      </c>
      <c r="L85" s="15">
        <f t="shared" si="12"/>
        <v>13.217788406916743</v>
      </c>
    </row>
    <row r="86" spans="1:12" x14ac:dyDescent="0.2">
      <c r="A86" s="16">
        <v>77</v>
      </c>
      <c r="B86" s="52">
        <v>6</v>
      </c>
      <c r="C86" s="51">
        <v>324</v>
      </c>
      <c r="D86" s="51">
        <v>408</v>
      </c>
      <c r="E86" s="13">
        <v>0.64249999999999996</v>
      </c>
      <c r="F86" s="14">
        <f t="shared" si="10"/>
        <v>1.6393442622950821E-2</v>
      </c>
      <c r="G86" s="14">
        <f t="shared" si="7"/>
        <v>1.6297926088905186E-2</v>
      </c>
      <c r="H86" s="12">
        <f t="shared" si="13"/>
        <v>84137.405624443054</v>
      </c>
      <c r="I86" s="12">
        <f t="shared" si="11"/>
        <v>1371.2652181794083</v>
      </c>
      <c r="J86" s="12">
        <f t="shared" si="8"/>
        <v>83647.178308943912</v>
      </c>
      <c r="K86" s="12">
        <f t="shared" si="9"/>
        <v>1047808.649368517</v>
      </c>
      <c r="L86" s="15">
        <f t="shared" si="12"/>
        <v>12.453541223335682</v>
      </c>
    </row>
    <row r="87" spans="1:12" x14ac:dyDescent="0.2">
      <c r="A87" s="16">
        <v>78</v>
      </c>
      <c r="B87" s="52">
        <v>4</v>
      </c>
      <c r="C87" s="51">
        <v>323</v>
      </c>
      <c r="D87" s="51">
        <v>319</v>
      </c>
      <c r="E87" s="13">
        <v>0.71440000000000003</v>
      </c>
      <c r="F87" s="14">
        <f t="shared" si="10"/>
        <v>1.2461059190031152E-2</v>
      </c>
      <c r="G87" s="14">
        <f t="shared" si="7"/>
        <v>1.241686906163237E-2</v>
      </c>
      <c r="H87" s="12">
        <f t="shared" si="13"/>
        <v>82766.140406263643</v>
      </c>
      <c r="I87" s="12">
        <f t="shared" si="11"/>
        <v>1027.6963281612559</v>
      </c>
      <c r="J87" s="12">
        <f t="shared" si="8"/>
        <v>82472.630334940783</v>
      </c>
      <c r="K87" s="12">
        <f t="shared" si="9"/>
        <v>964161.47105957312</v>
      </c>
      <c r="L87" s="15">
        <f t="shared" si="12"/>
        <v>11.649225955528628</v>
      </c>
    </row>
    <row r="88" spans="1:12" x14ac:dyDescent="0.2">
      <c r="A88" s="16">
        <v>79</v>
      </c>
      <c r="B88" s="52">
        <v>8</v>
      </c>
      <c r="C88" s="51">
        <v>227</v>
      </c>
      <c r="D88" s="51">
        <v>310</v>
      </c>
      <c r="E88" s="13">
        <v>0.24859999999999999</v>
      </c>
      <c r="F88" s="14">
        <f t="shared" si="10"/>
        <v>2.9795158286778398E-2</v>
      </c>
      <c r="G88" s="14">
        <f t="shared" si="7"/>
        <v>2.9142708931366005E-2</v>
      </c>
      <c r="H88" s="12">
        <f t="shared" si="13"/>
        <v>81738.444078102388</v>
      </c>
      <c r="I88" s="12">
        <f t="shared" si="11"/>
        <v>2382.0796842708751</v>
      </c>
      <c r="J88" s="12">
        <f t="shared" si="8"/>
        <v>79948.54940334124</v>
      </c>
      <c r="K88" s="12">
        <f t="shared" si="9"/>
        <v>881688.84072463238</v>
      </c>
      <c r="L88" s="15">
        <f t="shared" si="12"/>
        <v>10.786709371200713</v>
      </c>
    </row>
    <row r="89" spans="1:12" x14ac:dyDescent="0.2">
      <c r="A89" s="16">
        <v>80</v>
      </c>
      <c r="B89" s="52">
        <v>4</v>
      </c>
      <c r="C89" s="51">
        <v>209</v>
      </c>
      <c r="D89" s="51">
        <v>233</v>
      </c>
      <c r="E89" s="13">
        <v>0.60140000000000005</v>
      </c>
      <c r="F89" s="14">
        <f t="shared" si="10"/>
        <v>1.8099547511312219E-2</v>
      </c>
      <c r="G89" s="14">
        <f t="shared" si="7"/>
        <v>1.7969904004772806E-2</v>
      </c>
      <c r="H89" s="12">
        <f t="shared" si="13"/>
        <v>79356.364393831507</v>
      </c>
      <c r="I89" s="12">
        <f t="shared" si="11"/>
        <v>1426.0262503249228</v>
      </c>
      <c r="J89" s="12">
        <f t="shared" si="8"/>
        <v>78787.950330451989</v>
      </c>
      <c r="K89" s="12">
        <f t="shared" si="9"/>
        <v>801740.29132129112</v>
      </c>
      <c r="L89" s="15">
        <f t="shared" si="12"/>
        <v>10.103037071385943</v>
      </c>
    </row>
    <row r="90" spans="1:12" x14ac:dyDescent="0.2">
      <c r="A90" s="16">
        <v>81</v>
      </c>
      <c r="B90" s="52">
        <v>4</v>
      </c>
      <c r="C90" s="51">
        <v>243</v>
      </c>
      <c r="D90" s="51">
        <v>205</v>
      </c>
      <c r="E90" s="13">
        <v>0.50619999999999998</v>
      </c>
      <c r="F90" s="14">
        <f t="shared" si="10"/>
        <v>1.7857142857142856E-2</v>
      </c>
      <c r="G90" s="14">
        <f t="shared" si="7"/>
        <v>1.7701057461172728E-2</v>
      </c>
      <c r="H90" s="12">
        <f t="shared" si="13"/>
        <v>77930.338143506582</v>
      </c>
      <c r="I90" s="12">
        <f t="shared" si="11"/>
        <v>1379.4493934468308</v>
      </c>
      <c r="J90" s="12">
        <f t="shared" si="8"/>
        <v>77249.166033022528</v>
      </c>
      <c r="K90" s="12">
        <f t="shared" si="9"/>
        <v>722952.34099083918</v>
      </c>
      <c r="L90" s="15">
        <f t="shared" si="12"/>
        <v>9.2769049668377193</v>
      </c>
    </row>
    <row r="91" spans="1:12" x14ac:dyDescent="0.2">
      <c r="A91" s="16">
        <v>82</v>
      </c>
      <c r="B91" s="52">
        <v>10</v>
      </c>
      <c r="C91" s="51">
        <v>135</v>
      </c>
      <c r="D91" s="51">
        <v>235</v>
      </c>
      <c r="E91" s="13">
        <v>0.36659999999999998</v>
      </c>
      <c r="F91" s="14">
        <f t="shared" si="10"/>
        <v>5.4054054054054057E-2</v>
      </c>
      <c r="G91" s="14">
        <f t="shared" si="7"/>
        <v>5.2264626255657649E-2</v>
      </c>
      <c r="H91" s="12">
        <f t="shared" si="13"/>
        <v>76550.888750059748</v>
      </c>
      <c r="I91" s="12">
        <f t="shared" si="11"/>
        <v>4000.9035900603003</v>
      </c>
      <c r="J91" s="12">
        <f t="shared" si="8"/>
        <v>74016.716416115552</v>
      </c>
      <c r="K91" s="12">
        <f t="shared" si="9"/>
        <v>645703.17495781661</v>
      </c>
      <c r="L91" s="15">
        <f t="shared" si="12"/>
        <v>8.4349533428155343</v>
      </c>
    </row>
    <row r="92" spans="1:12" x14ac:dyDescent="0.2">
      <c r="A92" s="16">
        <v>83</v>
      </c>
      <c r="B92" s="52">
        <v>4</v>
      </c>
      <c r="C92" s="51">
        <v>144</v>
      </c>
      <c r="D92" s="51">
        <v>133</v>
      </c>
      <c r="E92" s="13">
        <v>0.63839999999999997</v>
      </c>
      <c r="F92" s="14">
        <f t="shared" si="10"/>
        <v>2.8880866425992781E-2</v>
      </c>
      <c r="G92" s="14">
        <f t="shared" si="7"/>
        <v>2.8582371536531127E-2</v>
      </c>
      <c r="H92" s="12">
        <f t="shared" si="13"/>
        <v>72549.985159999444</v>
      </c>
      <c r="I92" s="12">
        <f t="shared" si="11"/>
        <v>2073.6506308129237</v>
      </c>
      <c r="J92" s="12">
        <f t="shared" si="8"/>
        <v>71800.15309189749</v>
      </c>
      <c r="K92" s="12">
        <f t="shared" si="9"/>
        <v>571686.45854170108</v>
      </c>
      <c r="L92" s="15">
        <f t="shared" si="12"/>
        <v>7.879897663396096</v>
      </c>
    </row>
    <row r="93" spans="1:12" x14ac:dyDescent="0.2">
      <c r="A93" s="16">
        <v>84</v>
      </c>
      <c r="B93" s="52">
        <v>8</v>
      </c>
      <c r="C93" s="51">
        <v>151</v>
      </c>
      <c r="D93" s="51">
        <v>139</v>
      </c>
      <c r="E93" s="13">
        <v>0.46129999999999999</v>
      </c>
      <c r="F93" s="14">
        <f t="shared" si="10"/>
        <v>5.5172413793103448E-2</v>
      </c>
      <c r="G93" s="14">
        <f t="shared" si="7"/>
        <v>5.3579943955378621E-2</v>
      </c>
      <c r="H93" s="12">
        <f t="shared" si="13"/>
        <v>70476.334529186526</v>
      </c>
      <c r="I93" s="12">
        <f t="shared" si="11"/>
        <v>3776.1180542543293</v>
      </c>
      <c r="J93" s="12">
        <f t="shared" si="8"/>
        <v>68442.139733359712</v>
      </c>
      <c r="K93" s="12">
        <f t="shared" si="9"/>
        <v>499886.30544980359</v>
      </c>
      <c r="L93" s="15">
        <f t="shared" si="12"/>
        <v>7.0929668631217551</v>
      </c>
    </row>
    <row r="94" spans="1:12" x14ac:dyDescent="0.2">
      <c r="A94" s="16">
        <v>85</v>
      </c>
      <c r="B94" s="52">
        <v>14</v>
      </c>
      <c r="C94" s="51">
        <v>155</v>
      </c>
      <c r="D94" s="51">
        <v>138</v>
      </c>
      <c r="E94" s="13">
        <v>0.41370000000000001</v>
      </c>
      <c r="F94" s="14">
        <f t="shared" si="10"/>
        <v>9.556313993174062E-2</v>
      </c>
      <c r="G94" s="14">
        <f t="shared" si="7"/>
        <v>9.0492940904231323E-2</v>
      </c>
      <c r="H94" s="12">
        <f t="shared" si="13"/>
        <v>66700.216474932196</v>
      </c>
      <c r="I94" s="12">
        <f t="shared" si="11"/>
        <v>6035.8987477654755</v>
      </c>
      <c r="J94" s="12">
        <f t="shared" si="8"/>
        <v>63161.3690391173</v>
      </c>
      <c r="K94" s="12">
        <f t="shared" si="9"/>
        <v>431444.16571644385</v>
      </c>
      <c r="L94" s="15">
        <f t="shared" si="12"/>
        <v>6.4684072783870592</v>
      </c>
    </row>
    <row r="95" spans="1:12" x14ac:dyDescent="0.2">
      <c r="A95" s="16">
        <v>86</v>
      </c>
      <c r="B95" s="52">
        <v>9</v>
      </c>
      <c r="C95" s="51">
        <v>125</v>
      </c>
      <c r="D95" s="51">
        <v>143</v>
      </c>
      <c r="E95" s="13">
        <v>0.48309999999999997</v>
      </c>
      <c r="F95" s="14">
        <f t="shared" si="10"/>
        <v>6.7164179104477612E-2</v>
      </c>
      <c r="G95" s="14">
        <f t="shared" si="7"/>
        <v>6.4910664894365103E-2</v>
      </c>
      <c r="H95" s="12">
        <f t="shared" si="13"/>
        <v>60664.317727166723</v>
      </c>
      <c r="I95" s="12">
        <f t="shared" si="11"/>
        <v>3937.7611990334117</v>
      </c>
      <c r="J95" s="12">
        <f t="shared" si="8"/>
        <v>58628.888963386351</v>
      </c>
      <c r="K95" s="12">
        <f t="shared" si="9"/>
        <v>368282.79667732655</v>
      </c>
      <c r="L95" s="15">
        <f t="shared" si="12"/>
        <v>6.0708306047988732</v>
      </c>
    </row>
    <row r="96" spans="1:12" x14ac:dyDescent="0.2">
      <c r="A96" s="16">
        <v>87</v>
      </c>
      <c r="B96" s="52">
        <v>12</v>
      </c>
      <c r="C96" s="51">
        <v>102</v>
      </c>
      <c r="D96" s="51">
        <v>117</v>
      </c>
      <c r="E96" s="13">
        <v>0.54200000000000004</v>
      </c>
      <c r="F96" s="14">
        <f t="shared" si="10"/>
        <v>0.1095890410958904</v>
      </c>
      <c r="G96" s="14">
        <f t="shared" si="7"/>
        <v>0.10435145570280704</v>
      </c>
      <c r="H96" s="12">
        <f t="shared" si="13"/>
        <v>56726.556528133311</v>
      </c>
      <c r="I96" s="12">
        <f t="shared" si="11"/>
        <v>5919.4987507182832</v>
      </c>
      <c r="J96" s="12">
        <f t="shared" si="8"/>
        <v>54015.426100304336</v>
      </c>
      <c r="K96" s="12">
        <f t="shared" si="9"/>
        <v>309653.90771394019</v>
      </c>
      <c r="L96" s="15">
        <f t="shared" si="12"/>
        <v>5.4587115218313764</v>
      </c>
    </row>
    <row r="97" spans="1:12" x14ac:dyDescent="0.2">
      <c r="A97" s="16">
        <v>88</v>
      </c>
      <c r="B97" s="52">
        <v>7</v>
      </c>
      <c r="C97" s="51">
        <v>105</v>
      </c>
      <c r="D97" s="51">
        <v>95</v>
      </c>
      <c r="E97" s="13">
        <v>0.71699999999999997</v>
      </c>
      <c r="F97" s="14">
        <f t="shared" si="10"/>
        <v>7.0000000000000007E-2</v>
      </c>
      <c r="G97" s="14">
        <f t="shared" si="7"/>
        <v>6.8640236906874805E-2</v>
      </c>
      <c r="H97" s="12">
        <f t="shared" si="13"/>
        <v>50807.05777741503</v>
      </c>
      <c r="I97" s="12">
        <f t="shared" si="11"/>
        <v>3487.4084823830435</v>
      </c>
      <c r="J97" s="12">
        <f t="shared" si="8"/>
        <v>49820.121176900633</v>
      </c>
      <c r="K97" s="12">
        <f t="shared" si="9"/>
        <v>255638.48161363587</v>
      </c>
      <c r="L97" s="15">
        <f t="shared" si="12"/>
        <v>5.0315545279867271</v>
      </c>
    </row>
    <row r="98" spans="1:12" x14ac:dyDescent="0.2">
      <c r="A98" s="16">
        <v>89</v>
      </c>
      <c r="B98" s="52">
        <v>9</v>
      </c>
      <c r="C98" s="51">
        <v>90</v>
      </c>
      <c r="D98" s="51">
        <v>100</v>
      </c>
      <c r="E98" s="13">
        <v>0.55459999999999998</v>
      </c>
      <c r="F98" s="14">
        <f t="shared" si="10"/>
        <v>9.4736842105263161E-2</v>
      </c>
      <c r="G98" s="14">
        <f t="shared" si="7"/>
        <v>9.0901194441694963E-2</v>
      </c>
      <c r="H98" s="12">
        <f t="shared" si="13"/>
        <v>47319.649295031988</v>
      </c>
      <c r="I98" s="12">
        <f t="shared" si="11"/>
        <v>4301.4126414805169</v>
      </c>
      <c r="J98" s="12">
        <f t="shared" si="8"/>
        <v>45403.800104516566</v>
      </c>
      <c r="K98" s="12">
        <f>K99+J98</f>
        <v>205818.36043673524</v>
      </c>
      <c r="L98" s="15">
        <f t="shared" si="12"/>
        <v>4.3495326677821291</v>
      </c>
    </row>
    <row r="99" spans="1:12" x14ac:dyDescent="0.2">
      <c r="A99" s="16">
        <v>90</v>
      </c>
      <c r="B99" s="52">
        <v>9</v>
      </c>
      <c r="C99" s="51">
        <v>78</v>
      </c>
      <c r="D99" s="51">
        <v>81</v>
      </c>
      <c r="E99" s="13">
        <v>0.43469999999999998</v>
      </c>
      <c r="F99" s="25">
        <f t="shared" si="10"/>
        <v>0.11320754716981132</v>
      </c>
      <c r="G99" s="25">
        <f t="shared" si="7"/>
        <v>0.10639844800130516</v>
      </c>
      <c r="H99" s="26">
        <f t="shared" si="13"/>
        <v>43018.236653551474</v>
      </c>
      <c r="I99" s="26">
        <f t="shared" si="11"/>
        <v>4577.073615690736</v>
      </c>
      <c r="J99" s="26">
        <f t="shared" si="8"/>
        <v>40430.8169386015</v>
      </c>
      <c r="K99" s="26">
        <f t="shared" ref="K99:K102" si="14">K100+J99</f>
        <v>160414.56033221868</v>
      </c>
      <c r="L99" s="17">
        <f t="shared" si="12"/>
        <v>3.7289896753351761</v>
      </c>
    </row>
    <row r="100" spans="1:12" x14ac:dyDescent="0.2">
      <c r="A100" s="16">
        <v>91</v>
      </c>
      <c r="B100" s="52">
        <v>10</v>
      </c>
      <c r="C100" s="51">
        <v>60</v>
      </c>
      <c r="D100" s="51">
        <v>66</v>
      </c>
      <c r="E100" s="13">
        <v>0.33729999999999999</v>
      </c>
      <c r="F100" s="25">
        <f t="shared" si="10"/>
        <v>0.15873015873015872</v>
      </c>
      <c r="G100" s="25">
        <f t="shared" si="7"/>
        <v>0.14362244531575394</v>
      </c>
      <c r="H100" s="26">
        <f t="shared" si="13"/>
        <v>38441.163037860737</v>
      </c>
      <c r="I100" s="26">
        <f t="shared" si="11"/>
        <v>5521.0138362791349</v>
      </c>
      <c r="J100" s="26">
        <f t="shared" si="8"/>
        <v>34782.387168558555</v>
      </c>
      <c r="K100" s="26">
        <f t="shared" si="14"/>
        <v>119983.74339361719</v>
      </c>
      <c r="L100" s="17">
        <f t="shared" si="12"/>
        <v>3.1212308346509987</v>
      </c>
    </row>
    <row r="101" spans="1:12" x14ac:dyDescent="0.2">
      <c r="A101" s="16">
        <v>92</v>
      </c>
      <c r="B101" s="52">
        <v>10</v>
      </c>
      <c r="C101" s="51">
        <v>63</v>
      </c>
      <c r="D101" s="51">
        <v>51</v>
      </c>
      <c r="E101" s="13">
        <v>0.67210000000000003</v>
      </c>
      <c r="F101" s="25">
        <f t="shared" si="10"/>
        <v>0.17543859649122806</v>
      </c>
      <c r="G101" s="25">
        <f t="shared" si="7"/>
        <v>0.16589525373679059</v>
      </c>
      <c r="H101" s="26">
        <f t="shared" si="13"/>
        <v>32920.149201581604</v>
      </c>
      <c r="I101" s="26">
        <f t="shared" si="11"/>
        <v>5461.2965048493843</v>
      </c>
      <c r="J101" s="26">
        <f t="shared" si="8"/>
        <v>31129.390077641488</v>
      </c>
      <c r="K101" s="26">
        <f t="shared" si="14"/>
        <v>85201.35622505864</v>
      </c>
      <c r="L101" s="17">
        <f t="shared" si="12"/>
        <v>2.5881218126728678</v>
      </c>
    </row>
    <row r="102" spans="1:12" x14ac:dyDescent="0.2">
      <c r="A102" s="16">
        <v>93</v>
      </c>
      <c r="B102" s="52">
        <v>4</v>
      </c>
      <c r="C102" s="51">
        <v>48</v>
      </c>
      <c r="D102" s="51">
        <v>47</v>
      </c>
      <c r="E102" s="13">
        <v>0.5575</v>
      </c>
      <c r="F102" s="25">
        <f t="shared" si="10"/>
        <v>8.4210526315789472E-2</v>
      </c>
      <c r="G102" s="25">
        <f t="shared" si="7"/>
        <v>8.1185305459711782E-2</v>
      </c>
      <c r="H102" s="26">
        <f t="shared" si="13"/>
        <v>27458.852696732218</v>
      </c>
      <c r="I102" s="26">
        <f t="shared" si="11"/>
        <v>2229.2553437574356</v>
      </c>
      <c r="J102" s="26">
        <f t="shared" si="8"/>
        <v>26472.407207119551</v>
      </c>
      <c r="K102" s="26">
        <f t="shared" si="14"/>
        <v>54071.966147417159</v>
      </c>
      <c r="L102" s="17">
        <f t="shared" si="12"/>
        <v>1.9691997602599061</v>
      </c>
    </row>
    <row r="103" spans="1:12" x14ac:dyDescent="0.2">
      <c r="A103" s="16">
        <v>94</v>
      </c>
      <c r="B103" s="52">
        <v>9</v>
      </c>
      <c r="C103" s="51">
        <v>37</v>
      </c>
      <c r="D103" s="51">
        <v>38</v>
      </c>
      <c r="E103" s="13">
        <v>0.53239999999999998</v>
      </c>
      <c r="F103" s="25">
        <f t="shared" si="10"/>
        <v>0.24</v>
      </c>
      <c r="G103" s="25">
        <f t="shared" si="7"/>
        <v>0.21578387087493164</v>
      </c>
      <c r="H103" s="26">
        <f t="shared" si="13"/>
        <v>25229.597352974783</v>
      </c>
      <c r="I103" s="26">
        <f t="shared" si="11"/>
        <v>5444.1401774408278</v>
      </c>
      <c r="J103" s="26">
        <f t="shared" si="8"/>
        <v>22683.917406003453</v>
      </c>
      <c r="K103" s="26">
        <f>K104+J103</f>
        <v>27599.558940297604</v>
      </c>
      <c r="L103" s="17">
        <f t="shared" si="12"/>
        <v>1.0939357673515699</v>
      </c>
    </row>
    <row r="104" spans="1:12" x14ac:dyDescent="0.2">
      <c r="A104" s="16" t="s">
        <v>22</v>
      </c>
      <c r="B104" s="21">
        <v>20</v>
      </c>
      <c r="C104" s="21">
        <v>77</v>
      </c>
      <c r="D104" s="21">
        <v>84</v>
      </c>
      <c r="E104" s="24"/>
      <c r="F104" s="25">
        <f>B104/((C104+D104)/2)</f>
        <v>0.2484472049689441</v>
      </c>
      <c r="G104" s="25">
        <v>1</v>
      </c>
      <c r="H104" s="26">
        <f t="shared" si="13"/>
        <v>19785.457175533957</v>
      </c>
      <c r="I104" s="26">
        <f>H104*G104</f>
        <v>19785.457175533957</v>
      </c>
      <c r="J104" s="26">
        <f>H104*F104</f>
        <v>4915.6415342941509</v>
      </c>
      <c r="K104" s="26">
        <f>J104</f>
        <v>4915.6415342941509</v>
      </c>
      <c r="L104" s="17">
        <f>K104/H104</f>
        <v>0.2484472049689441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44197</v>
      </c>
      <c r="D7" s="57">
        <v>44562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4</v>
      </c>
      <c r="C9" s="51">
        <v>582</v>
      </c>
      <c r="D9" s="51">
        <v>529</v>
      </c>
      <c r="E9" s="13">
        <v>5.2054794520547953E-2</v>
      </c>
      <c r="F9" s="14">
        <f>B9/((C9+D9)/2)</f>
        <v>7.2007200720072004E-3</v>
      </c>
      <c r="G9" s="14">
        <f t="shared" ref="G9:G72" si="0">F9/((1+(1-E9)*F9))</f>
        <v>7.1519019895513658E-3</v>
      </c>
      <c r="H9" s="12">
        <v>100000</v>
      </c>
      <c r="I9" s="12">
        <f>H9*G9</f>
        <v>715.19019895513657</v>
      </c>
      <c r="J9" s="12">
        <f t="shared" ref="J9:J72" si="1">H10+I9*E9</f>
        <v>99322.038879894579</v>
      </c>
      <c r="K9" s="12">
        <f t="shared" ref="K9:K72" si="2">K10+J9</f>
        <v>8531207.7178899981</v>
      </c>
      <c r="L9" s="23">
        <f>K9/H9</f>
        <v>85.312077178899983</v>
      </c>
    </row>
    <row r="10" spans="1:13" x14ac:dyDescent="0.2">
      <c r="A10" s="16">
        <v>1</v>
      </c>
      <c r="B10" s="52">
        <v>0</v>
      </c>
      <c r="C10" s="51">
        <v>623</v>
      </c>
      <c r="D10" s="51">
        <v>583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99284.809801044859</v>
      </c>
      <c r="I10" s="12">
        <f t="shared" ref="I10:I73" si="4">H10*G10</f>
        <v>0</v>
      </c>
      <c r="J10" s="12">
        <f t="shared" si="1"/>
        <v>99284.809801044859</v>
      </c>
      <c r="K10" s="12">
        <f t="shared" si="2"/>
        <v>8431885.6790101044</v>
      </c>
      <c r="L10" s="15">
        <f t="shared" ref="L10:L73" si="5">K10/H10</f>
        <v>84.9262409416568</v>
      </c>
    </row>
    <row r="11" spans="1:13" x14ac:dyDescent="0.2">
      <c r="A11" s="16">
        <v>2</v>
      </c>
      <c r="B11" s="52">
        <v>0</v>
      </c>
      <c r="C11" s="51">
        <v>712</v>
      </c>
      <c r="D11" s="51">
        <v>613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99284.809801044859</v>
      </c>
      <c r="I11" s="12">
        <f t="shared" si="4"/>
        <v>0</v>
      </c>
      <c r="J11" s="12">
        <f t="shared" si="1"/>
        <v>99284.809801044859</v>
      </c>
      <c r="K11" s="12">
        <f t="shared" si="2"/>
        <v>8332600.8692090604</v>
      </c>
      <c r="L11" s="15">
        <f t="shared" si="5"/>
        <v>83.926240941656815</v>
      </c>
    </row>
    <row r="12" spans="1:13" x14ac:dyDescent="0.2">
      <c r="A12" s="16">
        <v>3</v>
      </c>
      <c r="B12" s="52">
        <v>0</v>
      </c>
      <c r="C12" s="51">
        <v>783</v>
      </c>
      <c r="D12" s="51">
        <v>691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99284.809801044859</v>
      </c>
      <c r="I12" s="12">
        <f t="shared" si="4"/>
        <v>0</v>
      </c>
      <c r="J12" s="12">
        <f t="shared" si="1"/>
        <v>99284.809801044859</v>
      </c>
      <c r="K12" s="12">
        <f t="shared" si="2"/>
        <v>8233316.0594080156</v>
      </c>
      <c r="L12" s="15">
        <f t="shared" si="5"/>
        <v>82.926240941656815</v>
      </c>
    </row>
    <row r="13" spans="1:13" x14ac:dyDescent="0.2">
      <c r="A13" s="16">
        <v>4</v>
      </c>
      <c r="B13" s="52">
        <v>0</v>
      </c>
      <c r="C13" s="51">
        <v>812</v>
      </c>
      <c r="D13" s="51">
        <v>785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99284.809801044859</v>
      </c>
      <c r="I13" s="12">
        <f t="shared" si="4"/>
        <v>0</v>
      </c>
      <c r="J13" s="12">
        <f t="shared" si="1"/>
        <v>99284.809801044859</v>
      </c>
      <c r="K13" s="12">
        <f t="shared" si="2"/>
        <v>8134031.2496069707</v>
      </c>
      <c r="L13" s="15">
        <f t="shared" si="5"/>
        <v>81.926240941656815</v>
      </c>
    </row>
    <row r="14" spans="1:13" x14ac:dyDescent="0.2">
      <c r="A14" s="16">
        <v>5</v>
      </c>
      <c r="B14" s="52">
        <v>0</v>
      </c>
      <c r="C14" s="51">
        <v>895</v>
      </c>
      <c r="D14" s="51">
        <v>795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99284.809801044859</v>
      </c>
      <c r="I14" s="12">
        <f t="shared" si="4"/>
        <v>0</v>
      </c>
      <c r="J14" s="12">
        <f t="shared" si="1"/>
        <v>99284.809801044859</v>
      </c>
      <c r="K14" s="12">
        <f t="shared" si="2"/>
        <v>8034746.4398059258</v>
      </c>
      <c r="L14" s="15">
        <f t="shared" si="5"/>
        <v>80.926240941656815</v>
      </c>
    </row>
    <row r="15" spans="1:13" x14ac:dyDescent="0.2">
      <c r="A15" s="16">
        <v>6</v>
      </c>
      <c r="B15" s="52">
        <v>1</v>
      </c>
      <c r="C15" s="51">
        <v>792</v>
      </c>
      <c r="D15" s="51">
        <v>873</v>
      </c>
      <c r="E15" s="13">
        <v>0.73698630136986298</v>
      </c>
      <c r="F15" s="14">
        <f t="shared" si="3"/>
        <v>1.2012012012012011E-3</v>
      </c>
      <c r="G15" s="14">
        <f t="shared" si="0"/>
        <v>1.2008218227159298E-3</v>
      </c>
      <c r="H15" s="12">
        <f t="shared" si="6"/>
        <v>99284.809801044859</v>
      </c>
      <c r="I15" s="12">
        <f t="shared" si="4"/>
        <v>119.2233662732951</v>
      </c>
      <c r="J15" s="12">
        <f t="shared" si="1"/>
        <v>99253.452422518196</v>
      </c>
      <c r="K15" s="12">
        <f t="shared" si="2"/>
        <v>7935461.6300048809</v>
      </c>
      <c r="L15" s="15">
        <f t="shared" si="5"/>
        <v>79.926240941656815</v>
      </c>
    </row>
    <row r="16" spans="1:13" x14ac:dyDescent="0.2">
      <c r="A16" s="16">
        <v>7</v>
      </c>
      <c r="B16" s="52">
        <v>0</v>
      </c>
      <c r="C16" s="51">
        <v>878</v>
      </c>
      <c r="D16" s="51">
        <v>784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99165.586434771569</v>
      </c>
      <c r="I16" s="12">
        <f t="shared" si="4"/>
        <v>0</v>
      </c>
      <c r="J16" s="12">
        <f t="shared" si="1"/>
        <v>99165.586434771569</v>
      </c>
      <c r="K16" s="12">
        <f t="shared" si="2"/>
        <v>7836208.1775823627</v>
      </c>
      <c r="L16" s="15">
        <f t="shared" si="5"/>
        <v>79.021447452809724</v>
      </c>
    </row>
    <row r="17" spans="1:12" x14ac:dyDescent="0.2">
      <c r="A17" s="16">
        <v>8</v>
      </c>
      <c r="B17" s="52">
        <v>0</v>
      </c>
      <c r="C17" s="51">
        <v>902</v>
      </c>
      <c r="D17" s="51">
        <v>865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99165.586434771569</v>
      </c>
      <c r="I17" s="12">
        <f t="shared" si="4"/>
        <v>0</v>
      </c>
      <c r="J17" s="12">
        <f t="shared" si="1"/>
        <v>99165.586434771569</v>
      </c>
      <c r="K17" s="12">
        <f t="shared" si="2"/>
        <v>7737042.5911475914</v>
      </c>
      <c r="L17" s="15">
        <f t="shared" si="5"/>
        <v>78.021447452809724</v>
      </c>
    </row>
    <row r="18" spans="1:12" x14ac:dyDescent="0.2">
      <c r="A18" s="16">
        <v>9</v>
      </c>
      <c r="B18" s="52">
        <v>0</v>
      </c>
      <c r="C18" s="51">
        <v>956</v>
      </c>
      <c r="D18" s="51">
        <v>908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99165.586434771569</v>
      </c>
      <c r="I18" s="12">
        <f t="shared" si="4"/>
        <v>0</v>
      </c>
      <c r="J18" s="12">
        <f t="shared" si="1"/>
        <v>99165.586434771569</v>
      </c>
      <c r="K18" s="12">
        <f t="shared" si="2"/>
        <v>7637877.0047128201</v>
      </c>
      <c r="L18" s="15">
        <f t="shared" si="5"/>
        <v>77.021447452809738</v>
      </c>
    </row>
    <row r="19" spans="1:12" x14ac:dyDescent="0.2">
      <c r="A19" s="16">
        <v>10</v>
      </c>
      <c r="B19" s="52">
        <v>0</v>
      </c>
      <c r="C19" s="51">
        <v>996</v>
      </c>
      <c r="D19" s="51">
        <v>951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99165.586434771569</v>
      </c>
      <c r="I19" s="12">
        <f t="shared" si="4"/>
        <v>0</v>
      </c>
      <c r="J19" s="12">
        <f t="shared" si="1"/>
        <v>99165.586434771569</v>
      </c>
      <c r="K19" s="12">
        <f t="shared" si="2"/>
        <v>7538711.4182780487</v>
      </c>
      <c r="L19" s="15">
        <f t="shared" si="5"/>
        <v>76.021447452809738</v>
      </c>
    </row>
    <row r="20" spans="1:12" x14ac:dyDescent="0.2">
      <c r="A20" s="16">
        <v>11</v>
      </c>
      <c r="B20" s="52">
        <v>0</v>
      </c>
      <c r="C20" s="51">
        <v>897</v>
      </c>
      <c r="D20" s="51">
        <v>993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99165.586434771569</v>
      </c>
      <c r="I20" s="12">
        <f t="shared" si="4"/>
        <v>0</v>
      </c>
      <c r="J20" s="12">
        <f t="shared" si="1"/>
        <v>99165.586434771569</v>
      </c>
      <c r="K20" s="12">
        <f t="shared" si="2"/>
        <v>7439545.8318432774</v>
      </c>
      <c r="L20" s="15">
        <f t="shared" si="5"/>
        <v>75.021447452809738</v>
      </c>
    </row>
    <row r="21" spans="1:12" x14ac:dyDescent="0.2">
      <c r="A21" s="16">
        <v>12</v>
      </c>
      <c r="B21" s="52">
        <v>0</v>
      </c>
      <c r="C21" s="51">
        <v>963</v>
      </c>
      <c r="D21" s="51">
        <v>901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99165.586434771569</v>
      </c>
      <c r="I21" s="12">
        <f t="shared" si="4"/>
        <v>0</v>
      </c>
      <c r="J21" s="12">
        <f t="shared" si="1"/>
        <v>99165.586434771569</v>
      </c>
      <c r="K21" s="12">
        <f t="shared" si="2"/>
        <v>7340380.2454085061</v>
      </c>
      <c r="L21" s="15">
        <f t="shared" si="5"/>
        <v>74.021447452809738</v>
      </c>
    </row>
    <row r="22" spans="1:12" x14ac:dyDescent="0.2">
      <c r="A22" s="16">
        <v>13</v>
      </c>
      <c r="B22" s="52">
        <v>0</v>
      </c>
      <c r="C22" s="51">
        <v>896</v>
      </c>
      <c r="D22" s="51">
        <v>955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99165.586434771569</v>
      </c>
      <c r="I22" s="12">
        <f t="shared" si="4"/>
        <v>0</v>
      </c>
      <c r="J22" s="12">
        <f t="shared" si="1"/>
        <v>99165.586434771569</v>
      </c>
      <c r="K22" s="12">
        <f t="shared" si="2"/>
        <v>7241214.6589737348</v>
      </c>
      <c r="L22" s="15">
        <f t="shared" si="5"/>
        <v>73.021447452809738</v>
      </c>
    </row>
    <row r="23" spans="1:12" x14ac:dyDescent="0.2">
      <c r="A23" s="16">
        <v>14</v>
      </c>
      <c r="B23" s="52">
        <v>0</v>
      </c>
      <c r="C23" s="51">
        <v>741</v>
      </c>
      <c r="D23" s="51">
        <v>876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99165.586434771569</v>
      </c>
      <c r="I23" s="12">
        <f t="shared" si="4"/>
        <v>0</v>
      </c>
      <c r="J23" s="12">
        <f t="shared" si="1"/>
        <v>99165.586434771569</v>
      </c>
      <c r="K23" s="12">
        <f t="shared" si="2"/>
        <v>7142049.0725389635</v>
      </c>
      <c r="L23" s="15">
        <f t="shared" si="5"/>
        <v>72.021447452809753</v>
      </c>
    </row>
    <row r="24" spans="1:12" x14ac:dyDescent="0.2">
      <c r="A24" s="16">
        <v>15</v>
      </c>
      <c r="B24" s="52">
        <v>0</v>
      </c>
      <c r="C24" s="51">
        <v>716</v>
      </c>
      <c r="D24" s="51">
        <v>741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99165.586434771569</v>
      </c>
      <c r="I24" s="12">
        <f t="shared" si="4"/>
        <v>0</v>
      </c>
      <c r="J24" s="12">
        <f t="shared" si="1"/>
        <v>99165.586434771569</v>
      </c>
      <c r="K24" s="12">
        <f t="shared" si="2"/>
        <v>7042883.4861041922</v>
      </c>
      <c r="L24" s="15">
        <f t="shared" si="5"/>
        <v>71.021447452809753</v>
      </c>
    </row>
    <row r="25" spans="1:12" x14ac:dyDescent="0.2">
      <c r="A25" s="16">
        <v>16</v>
      </c>
      <c r="B25" s="52">
        <v>0</v>
      </c>
      <c r="C25" s="51">
        <v>709</v>
      </c>
      <c r="D25" s="51">
        <v>702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99165.586434771569</v>
      </c>
      <c r="I25" s="12">
        <f t="shared" si="4"/>
        <v>0</v>
      </c>
      <c r="J25" s="12">
        <f t="shared" si="1"/>
        <v>99165.586434771569</v>
      </c>
      <c r="K25" s="12">
        <f t="shared" si="2"/>
        <v>6943717.8996694209</v>
      </c>
      <c r="L25" s="15">
        <f t="shared" si="5"/>
        <v>70.021447452809753</v>
      </c>
    </row>
    <row r="26" spans="1:12" x14ac:dyDescent="0.2">
      <c r="A26" s="16">
        <v>17</v>
      </c>
      <c r="B26" s="52">
        <v>0</v>
      </c>
      <c r="C26" s="51">
        <v>729</v>
      </c>
      <c r="D26" s="51">
        <v>708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99165.586434771569</v>
      </c>
      <c r="I26" s="12">
        <f t="shared" si="4"/>
        <v>0</v>
      </c>
      <c r="J26" s="12">
        <f t="shared" si="1"/>
        <v>99165.586434771569</v>
      </c>
      <c r="K26" s="12">
        <f t="shared" si="2"/>
        <v>6844552.3132346496</v>
      </c>
      <c r="L26" s="15">
        <f t="shared" si="5"/>
        <v>69.021447452809753</v>
      </c>
    </row>
    <row r="27" spans="1:12" x14ac:dyDescent="0.2">
      <c r="A27" s="16">
        <v>18</v>
      </c>
      <c r="B27" s="52">
        <v>0</v>
      </c>
      <c r="C27" s="51">
        <v>622</v>
      </c>
      <c r="D27" s="51">
        <v>743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99165.586434771569</v>
      </c>
      <c r="I27" s="12">
        <f t="shared" si="4"/>
        <v>0</v>
      </c>
      <c r="J27" s="12">
        <f t="shared" si="1"/>
        <v>99165.586434771569</v>
      </c>
      <c r="K27" s="12">
        <f t="shared" si="2"/>
        <v>6745386.7267998783</v>
      </c>
      <c r="L27" s="15">
        <f t="shared" si="5"/>
        <v>68.021447452809753</v>
      </c>
    </row>
    <row r="28" spans="1:12" x14ac:dyDescent="0.2">
      <c r="A28" s="16">
        <v>19</v>
      </c>
      <c r="B28" s="52">
        <v>0</v>
      </c>
      <c r="C28" s="51">
        <v>668</v>
      </c>
      <c r="D28" s="51">
        <v>632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99165.586434771569</v>
      </c>
      <c r="I28" s="12">
        <f t="shared" si="4"/>
        <v>0</v>
      </c>
      <c r="J28" s="12">
        <f t="shared" si="1"/>
        <v>99165.586434771569</v>
      </c>
      <c r="K28" s="12">
        <f t="shared" si="2"/>
        <v>6646221.140365107</v>
      </c>
      <c r="L28" s="15">
        <f t="shared" si="5"/>
        <v>67.021447452809753</v>
      </c>
    </row>
    <row r="29" spans="1:12" x14ac:dyDescent="0.2">
      <c r="A29" s="16">
        <v>20</v>
      </c>
      <c r="B29" s="52">
        <v>0</v>
      </c>
      <c r="C29" s="51">
        <v>676</v>
      </c>
      <c r="D29" s="51">
        <v>671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99165.586434771569</v>
      </c>
      <c r="I29" s="12">
        <f t="shared" si="4"/>
        <v>0</v>
      </c>
      <c r="J29" s="12">
        <f t="shared" si="1"/>
        <v>99165.586434771569</v>
      </c>
      <c r="K29" s="12">
        <f t="shared" si="2"/>
        <v>6547055.5539303357</v>
      </c>
      <c r="L29" s="15">
        <f t="shared" si="5"/>
        <v>66.021447452809767</v>
      </c>
    </row>
    <row r="30" spans="1:12" x14ac:dyDescent="0.2">
      <c r="A30" s="16">
        <v>21</v>
      </c>
      <c r="B30" s="52">
        <v>0</v>
      </c>
      <c r="C30" s="51">
        <v>615</v>
      </c>
      <c r="D30" s="51">
        <v>668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99165.586434771569</v>
      </c>
      <c r="I30" s="12">
        <f t="shared" si="4"/>
        <v>0</v>
      </c>
      <c r="J30" s="12">
        <f t="shared" si="1"/>
        <v>99165.586434771569</v>
      </c>
      <c r="K30" s="12">
        <f t="shared" si="2"/>
        <v>6447889.9674955644</v>
      </c>
      <c r="L30" s="15">
        <f t="shared" si="5"/>
        <v>65.021447452809767</v>
      </c>
    </row>
    <row r="31" spans="1:12" x14ac:dyDescent="0.2">
      <c r="A31" s="16">
        <v>22</v>
      </c>
      <c r="B31" s="52">
        <v>0</v>
      </c>
      <c r="C31" s="51">
        <v>627</v>
      </c>
      <c r="D31" s="51">
        <v>620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99165.586434771569</v>
      </c>
      <c r="I31" s="12">
        <f t="shared" si="4"/>
        <v>0</v>
      </c>
      <c r="J31" s="12">
        <f t="shared" si="1"/>
        <v>99165.586434771569</v>
      </c>
      <c r="K31" s="12">
        <f t="shared" si="2"/>
        <v>6348724.3810607931</v>
      </c>
      <c r="L31" s="15">
        <f t="shared" si="5"/>
        <v>64.021447452809767</v>
      </c>
    </row>
    <row r="32" spans="1:12" x14ac:dyDescent="0.2">
      <c r="A32" s="16">
        <v>23</v>
      </c>
      <c r="B32" s="52">
        <v>0</v>
      </c>
      <c r="C32" s="51">
        <v>690</v>
      </c>
      <c r="D32" s="51">
        <v>619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99165.586434771569</v>
      </c>
      <c r="I32" s="12">
        <f t="shared" si="4"/>
        <v>0</v>
      </c>
      <c r="J32" s="12">
        <f t="shared" si="1"/>
        <v>99165.586434771569</v>
      </c>
      <c r="K32" s="12">
        <f t="shared" si="2"/>
        <v>6249558.7946260218</v>
      </c>
      <c r="L32" s="15">
        <f t="shared" si="5"/>
        <v>63.021447452809767</v>
      </c>
    </row>
    <row r="33" spans="1:12" x14ac:dyDescent="0.2">
      <c r="A33" s="16">
        <v>24</v>
      </c>
      <c r="B33" s="52">
        <v>0</v>
      </c>
      <c r="C33" s="51">
        <v>648</v>
      </c>
      <c r="D33" s="51">
        <v>657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99165.586434771569</v>
      </c>
      <c r="I33" s="12">
        <f t="shared" si="4"/>
        <v>0</v>
      </c>
      <c r="J33" s="12">
        <f t="shared" si="1"/>
        <v>99165.586434771569</v>
      </c>
      <c r="K33" s="12">
        <f t="shared" si="2"/>
        <v>6150393.2081912505</v>
      </c>
      <c r="L33" s="15">
        <f t="shared" si="5"/>
        <v>62.021447452809774</v>
      </c>
    </row>
    <row r="34" spans="1:12" x14ac:dyDescent="0.2">
      <c r="A34" s="16">
        <v>25</v>
      </c>
      <c r="B34" s="52">
        <v>0</v>
      </c>
      <c r="C34" s="51">
        <v>649</v>
      </c>
      <c r="D34" s="51">
        <v>644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99165.586434771569</v>
      </c>
      <c r="I34" s="12">
        <f t="shared" si="4"/>
        <v>0</v>
      </c>
      <c r="J34" s="12">
        <f t="shared" si="1"/>
        <v>99165.586434771569</v>
      </c>
      <c r="K34" s="12">
        <f t="shared" si="2"/>
        <v>6051227.6217564791</v>
      </c>
      <c r="L34" s="15">
        <f t="shared" si="5"/>
        <v>61.021447452809774</v>
      </c>
    </row>
    <row r="35" spans="1:12" x14ac:dyDescent="0.2">
      <c r="A35" s="16">
        <v>26</v>
      </c>
      <c r="B35" s="52">
        <v>0</v>
      </c>
      <c r="C35" s="51">
        <v>673</v>
      </c>
      <c r="D35" s="51">
        <v>667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99165.586434771569</v>
      </c>
      <c r="I35" s="12">
        <f t="shared" si="4"/>
        <v>0</v>
      </c>
      <c r="J35" s="12">
        <f t="shared" si="1"/>
        <v>99165.586434771569</v>
      </c>
      <c r="K35" s="12">
        <f t="shared" si="2"/>
        <v>5952062.0353217078</v>
      </c>
      <c r="L35" s="15">
        <f t="shared" si="5"/>
        <v>60.021447452809781</v>
      </c>
    </row>
    <row r="36" spans="1:12" x14ac:dyDescent="0.2">
      <c r="A36" s="16">
        <v>27</v>
      </c>
      <c r="B36" s="52">
        <v>0</v>
      </c>
      <c r="C36" s="51">
        <v>714</v>
      </c>
      <c r="D36" s="51">
        <v>655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99165.586434771569</v>
      </c>
      <c r="I36" s="12">
        <f t="shared" si="4"/>
        <v>0</v>
      </c>
      <c r="J36" s="12">
        <f t="shared" si="1"/>
        <v>99165.586434771569</v>
      </c>
      <c r="K36" s="12">
        <f t="shared" si="2"/>
        <v>5852896.4488869365</v>
      </c>
      <c r="L36" s="15">
        <f t="shared" si="5"/>
        <v>59.021447452809781</v>
      </c>
    </row>
    <row r="37" spans="1:12" x14ac:dyDescent="0.2">
      <c r="A37" s="16">
        <v>28</v>
      </c>
      <c r="B37" s="52">
        <v>0</v>
      </c>
      <c r="C37" s="51">
        <v>777</v>
      </c>
      <c r="D37" s="51">
        <v>709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99165.586434771569</v>
      </c>
      <c r="I37" s="12">
        <f t="shared" si="4"/>
        <v>0</v>
      </c>
      <c r="J37" s="12">
        <f t="shared" si="1"/>
        <v>99165.586434771569</v>
      </c>
      <c r="K37" s="12">
        <f t="shared" si="2"/>
        <v>5753730.8624521652</v>
      </c>
      <c r="L37" s="15">
        <f t="shared" si="5"/>
        <v>58.021447452809781</v>
      </c>
    </row>
    <row r="38" spans="1:12" x14ac:dyDescent="0.2">
      <c r="A38" s="16">
        <v>29</v>
      </c>
      <c r="B38" s="52">
        <v>0</v>
      </c>
      <c r="C38" s="51">
        <v>722</v>
      </c>
      <c r="D38" s="51">
        <v>783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99165.586434771569</v>
      </c>
      <c r="I38" s="12">
        <f t="shared" si="4"/>
        <v>0</v>
      </c>
      <c r="J38" s="12">
        <f t="shared" si="1"/>
        <v>99165.586434771569</v>
      </c>
      <c r="K38" s="12">
        <f t="shared" si="2"/>
        <v>5654565.2760173939</v>
      </c>
      <c r="L38" s="15">
        <f t="shared" si="5"/>
        <v>57.021447452809788</v>
      </c>
    </row>
    <row r="39" spans="1:12" x14ac:dyDescent="0.2">
      <c r="A39" s="16">
        <v>30</v>
      </c>
      <c r="B39" s="52">
        <v>0</v>
      </c>
      <c r="C39" s="51">
        <v>819</v>
      </c>
      <c r="D39" s="51">
        <v>710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99165.586434771569</v>
      </c>
      <c r="I39" s="12">
        <f t="shared" si="4"/>
        <v>0</v>
      </c>
      <c r="J39" s="12">
        <f t="shared" si="1"/>
        <v>99165.586434771569</v>
      </c>
      <c r="K39" s="12">
        <f t="shared" si="2"/>
        <v>5555399.6895826226</v>
      </c>
      <c r="L39" s="15">
        <f t="shared" si="5"/>
        <v>56.021447452809788</v>
      </c>
    </row>
    <row r="40" spans="1:12" x14ac:dyDescent="0.2">
      <c r="A40" s="16">
        <v>31</v>
      </c>
      <c r="B40" s="52">
        <v>0</v>
      </c>
      <c r="C40" s="51">
        <v>860</v>
      </c>
      <c r="D40" s="51">
        <v>792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99165.586434771569</v>
      </c>
      <c r="I40" s="12">
        <f t="shared" si="4"/>
        <v>0</v>
      </c>
      <c r="J40" s="12">
        <f t="shared" si="1"/>
        <v>99165.586434771569</v>
      </c>
      <c r="K40" s="12">
        <f t="shared" si="2"/>
        <v>5456234.1031478513</v>
      </c>
      <c r="L40" s="15">
        <f t="shared" si="5"/>
        <v>55.021447452809788</v>
      </c>
    </row>
    <row r="41" spans="1:12" x14ac:dyDescent="0.2">
      <c r="A41" s="16">
        <v>32</v>
      </c>
      <c r="B41" s="52">
        <v>0</v>
      </c>
      <c r="C41" s="51">
        <v>868</v>
      </c>
      <c r="D41" s="51">
        <v>840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99165.586434771569</v>
      </c>
      <c r="I41" s="12">
        <f t="shared" si="4"/>
        <v>0</v>
      </c>
      <c r="J41" s="12">
        <f t="shared" si="1"/>
        <v>99165.586434771569</v>
      </c>
      <c r="K41" s="12">
        <f t="shared" si="2"/>
        <v>5357068.51671308</v>
      </c>
      <c r="L41" s="15">
        <f t="shared" si="5"/>
        <v>54.021447452809795</v>
      </c>
    </row>
    <row r="42" spans="1:12" x14ac:dyDescent="0.2">
      <c r="A42" s="16">
        <v>33</v>
      </c>
      <c r="B42" s="52">
        <v>0</v>
      </c>
      <c r="C42" s="51">
        <v>885</v>
      </c>
      <c r="D42" s="51">
        <v>835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99165.586434771569</v>
      </c>
      <c r="I42" s="12">
        <f t="shared" si="4"/>
        <v>0</v>
      </c>
      <c r="J42" s="12">
        <f t="shared" si="1"/>
        <v>99165.586434771569</v>
      </c>
      <c r="K42" s="12">
        <f t="shared" si="2"/>
        <v>5257902.9302783087</v>
      </c>
      <c r="L42" s="15">
        <f t="shared" si="5"/>
        <v>53.021447452809795</v>
      </c>
    </row>
    <row r="43" spans="1:12" x14ac:dyDescent="0.2">
      <c r="A43" s="16">
        <v>34</v>
      </c>
      <c r="B43" s="52">
        <v>0</v>
      </c>
      <c r="C43" s="51">
        <v>974</v>
      </c>
      <c r="D43" s="51">
        <v>863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99165.586434771569</v>
      </c>
      <c r="I43" s="12">
        <f t="shared" si="4"/>
        <v>0</v>
      </c>
      <c r="J43" s="12">
        <f t="shared" si="1"/>
        <v>99165.586434771569</v>
      </c>
      <c r="K43" s="12">
        <f t="shared" si="2"/>
        <v>5158737.3438435374</v>
      </c>
      <c r="L43" s="15">
        <f t="shared" si="5"/>
        <v>52.021447452809802</v>
      </c>
    </row>
    <row r="44" spans="1:12" x14ac:dyDescent="0.2">
      <c r="A44" s="16">
        <v>35</v>
      </c>
      <c r="B44" s="52">
        <v>0</v>
      </c>
      <c r="C44" s="51">
        <v>920</v>
      </c>
      <c r="D44" s="51">
        <v>943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99165.586434771569</v>
      </c>
      <c r="I44" s="12">
        <f t="shared" si="4"/>
        <v>0</v>
      </c>
      <c r="J44" s="12">
        <f t="shared" si="1"/>
        <v>99165.586434771569</v>
      </c>
      <c r="K44" s="12">
        <f t="shared" si="2"/>
        <v>5059571.7574087661</v>
      </c>
      <c r="L44" s="15">
        <f t="shared" si="5"/>
        <v>51.021447452809802</v>
      </c>
    </row>
    <row r="45" spans="1:12" x14ac:dyDescent="0.2">
      <c r="A45" s="16">
        <v>36</v>
      </c>
      <c r="B45" s="52">
        <v>0</v>
      </c>
      <c r="C45" s="51">
        <v>1079</v>
      </c>
      <c r="D45" s="51">
        <v>909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99165.586434771569</v>
      </c>
      <c r="I45" s="12">
        <f t="shared" si="4"/>
        <v>0</v>
      </c>
      <c r="J45" s="12">
        <f t="shared" si="1"/>
        <v>99165.586434771569</v>
      </c>
      <c r="K45" s="12">
        <f t="shared" si="2"/>
        <v>4960406.1709739948</v>
      </c>
      <c r="L45" s="15">
        <f t="shared" si="5"/>
        <v>50.021447452809802</v>
      </c>
    </row>
    <row r="46" spans="1:12" x14ac:dyDescent="0.2">
      <c r="A46" s="16">
        <v>37</v>
      </c>
      <c r="B46" s="52">
        <v>0</v>
      </c>
      <c r="C46" s="51">
        <v>1127</v>
      </c>
      <c r="D46" s="51">
        <v>1081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99165.586434771569</v>
      </c>
      <c r="I46" s="12">
        <f t="shared" si="4"/>
        <v>0</v>
      </c>
      <c r="J46" s="12">
        <f t="shared" si="1"/>
        <v>99165.586434771569</v>
      </c>
      <c r="K46" s="12">
        <f t="shared" si="2"/>
        <v>4861240.5845392235</v>
      </c>
      <c r="L46" s="15">
        <f t="shared" si="5"/>
        <v>49.021447452809809</v>
      </c>
    </row>
    <row r="47" spans="1:12" x14ac:dyDescent="0.2">
      <c r="A47" s="16">
        <v>38</v>
      </c>
      <c r="B47" s="52">
        <v>1</v>
      </c>
      <c r="C47" s="51">
        <v>1254</v>
      </c>
      <c r="D47" s="51">
        <v>1102</v>
      </c>
      <c r="E47" s="13">
        <v>0.91506849315068495</v>
      </c>
      <c r="F47" s="14">
        <f t="shared" si="3"/>
        <v>8.4889643463497452E-4</v>
      </c>
      <c r="G47" s="14">
        <f t="shared" si="0"/>
        <v>8.4883523526689466E-4</v>
      </c>
      <c r="H47" s="12">
        <f t="shared" si="6"/>
        <v>99165.586434771569</v>
      </c>
      <c r="I47" s="12">
        <f t="shared" si="4"/>
        <v>84.175243891738901</v>
      </c>
      <c r="J47" s="12">
        <f t="shared" si="1"/>
        <v>99158.437304468447</v>
      </c>
      <c r="K47" s="12">
        <f t="shared" si="2"/>
        <v>4762074.9981044522</v>
      </c>
      <c r="L47" s="15">
        <f t="shared" si="5"/>
        <v>48.021447452809809</v>
      </c>
    </row>
    <row r="48" spans="1:12" x14ac:dyDescent="0.2">
      <c r="A48" s="16">
        <v>39</v>
      </c>
      <c r="B48" s="52">
        <v>0</v>
      </c>
      <c r="C48" s="51">
        <v>1329</v>
      </c>
      <c r="D48" s="51">
        <v>1238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99081.411190879837</v>
      </c>
      <c r="I48" s="12">
        <f t="shared" si="4"/>
        <v>0</v>
      </c>
      <c r="J48" s="12">
        <f t="shared" si="1"/>
        <v>99081.411190879837</v>
      </c>
      <c r="K48" s="12">
        <f t="shared" si="2"/>
        <v>4662916.5607999833</v>
      </c>
      <c r="L48" s="15">
        <f t="shared" si="5"/>
        <v>47.061466977058878</v>
      </c>
    </row>
    <row r="49" spans="1:12" x14ac:dyDescent="0.2">
      <c r="A49" s="16">
        <v>40</v>
      </c>
      <c r="B49" s="52">
        <v>2</v>
      </c>
      <c r="C49" s="51">
        <v>1501</v>
      </c>
      <c r="D49" s="51">
        <v>1328</v>
      </c>
      <c r="E49" s="13">
        <v>0.52465753424657535</v>
      </c>
      <c r="F49" s="14">
        <f t="shared" si="3"/>
        <v>1.4139271827500884E-3</v>
      </c>
      <c r="G49" s="14">
        <f t="shared" si="0"/>
        <v>1.4129775210761084E-3</v>
      </c>
      <c r="H49" s="12">
        <f t="shared" si="6"/>
        <v>99081.411190879837</v>
      </c>
      <c r="I49" s="12">
        <f t="shared" si="4"/>
        <v>139.99980676921197</v>
      </c>
      <c r="J49" s="12">
        <f t="shared" si="1"/>
        <v>99014.863337525167</v>
      </c>
      <c r="K49" s="12">
        <f t="shared" si="2"/>
        <v>4563835.1496091038</v>
      </c>
      <c r="L49" s="15">
        <f t="shared" si="5"/>
        <v>46.061466977058878</v>
      </c>
    </row>
    <row r="50" spans="1:12" x14ac:dyDescent="0.2">
      <c r="A50" s="16">
        <v>41</v>
      </c>
      <c r="B50" s="52">
        <v>1</v>
      </c>
      <c r="C50" s="51">
        <v>1471</v>
      </c>
      <c r="D50" s="51">
        <v>1462</v>
      </c>
      <c r="E50" s="13">
        <v>9.0410958904109592E-2</v>
      </c>
      <c r="F50" s="14">
        <f t="shared" si="3"/>
        <v>6.8189566996249571E-4</v>
      </c>
      <c r="G50" s="14">
        <f t="shared" si="0"/>
        <v>6.8147298986472298E-4</v>
      </c>
      <c r="H50" s="12">
        <f t="shared" si="6"/>
        <v>98941.41138411063</v>
      </c>
      <c r="I50" s="12">
        <f t="shared" si="4"/>
        <v>67.425899437365416</v>
      </c>
      <c r="J50" s="12">
        <f t="shared" si="1"/>
        <v>98880.081524896363</v>
      </c>
      <c r="K50" s="12">
        <f t="shared" si="2"/>
        <v>4464820.2862715786</v>
      </c>
      <c r="L50" s="15">
        <f t="shared" si="5"/>
        <v>45.125900508314366</v>
      </c>
    </row>
    <row r="51" spans="1:12" x14ac:dyDescent="0.2">
      <c r="A51" s="16">
        <v>42</v>
      </c>
      <c r="B51" s="52">
        <v>0</v>
      </c>
      <c r="C51" s="51">
        <v>1563</v>
      </c>
      <c r="D51" s="51">
        <v>1457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98873.985484673263</v>
      </c>
      <c r="I51" s="12">
        <f t="shared" si="4"/>
        <v>0</v>
      </c>
      <c r="J51" s="12">
        <f t="shared" si="1"/>
        <v>98873.985484673263</v>
      </c>
      <c r="K51" s="12">
        <f t="shared" si="2"/>
        <v>4365940.2047466822</v>
      </c>
      <c r="L51" s="15">
        <f t="shared" si="5"/>
        <v>44.15661190701632</v>
      </c>
    </row>
    <row r="52" spans="1:12" x14ac:dyDescent="0.2">
      <c r="A52" s="16">
        <v>43</v>
      </c>
      <c r="B52" s="52">
        <v>0</v>
      </c>
      <c r="C52" s="51">
        <v>1456</v>
      </c>
      <c r="D52" s="51">
        <v>1514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98873.985484673263</v>
      </c>
      <c r="I52" s="12">
        <f t="shared" si="4"/>
        <v>0</v>
      </c>
      <c r="J52" s="12">
        <f t="shared" si="1"/>
        <v>98873.985484673263</v>
      </c>
      <c r="K52" s="12">
        <f t="shared" si="2"/>
        <v>4267066.2192620086</v>
      </c>
      <c r="L52" s="15">
        <f t="shared" si="5"/>
        <v>43.156611907016313</v>
      </c>
    </row>
    <row r="53" spans="1:12" x14ac:dyDescent="0.2">
      <c r="A53" s="16">
        <v>44</v>
      </c>
      <c r="B53" s="52">
        <v>1</v>
      </c>
      <c r="C53" s="51">
        <v>1460</v>
      </c>
      <c r="D53" s="51">
        <v>1419</v>
      </c>
      <c r="E53" s="13">
        <v>2.7397260273972603E-3</v>
      </c>
      <c r="F53" s="14">
        <f t="shared" si="3"/>
        <v>6.9468565474122956E-4</v>
      </c>
      <c r="G53" s="14">
        <f t="shared" si="0"/>
        <v>6.942047219234606E-4</v>
      </c>
      <c r="H53" s="12">
        <f t="shared" si="6"/>
        <v>98873.985484673263</v>
      </c>
      <c r="I53" s="12">
        <f t="shared" si="4"/>
        <v>68.638787598851877</v>
      </c>
      <c r="J53" s="12">
        <f t="shared" si="1"/>
        <v>98805.534748547274</v>
      </c>
      <c r="K53" s="12">
        <f t="shared" si="2"/>
        <v>4168192.2337773354</v>
      </c>
      <c r="L53" s="15">
        <f t="shared" si="5"/>
        <v>42.15661190701632</v>
      </c>
    </row>
    <row r="54" spans="1:12" x14ac:dyDescent="0.2">
      <c r="A54" s="16">
        <v>45</v>
      </c>
      <c r="B54" s="52">
        <v>2</v>
      </c>
      <c r="C54" s="51">
        <v>1305</v>
      </c>
      <c r="D54" s="51">
        <v>1417</v>
      </c>
      <c r="E54" s="13">
        <v>0.24931506849315069</v>
      </c>
      <c r="F54" s="14">
        <f t="shared" si="3"/>
        <v>1.4695077149155032E-3</v>
      </c>
      <c r="G54" s="14">
        <f t="shared" si="0"/>
        <v>1.4678884324359105E-3</v>
      </c>
      <c r="H54" s="12">
        <f t="shared" si="6"/>
        <v>98805.346697074405</v>
      </c>
      <c r="I54" s="12">
        <f t="shared" si="4"/>
        <v>145.03522547945522</v>
      </c>
      <c r="J54" s="12">
        <f t="shared" si="1"/>
        <v>98696.470938769286</v>
      </c>
      <c r="K54" s="12">
        <f t="shared" si="2"/>
        <v>4069386.6990287881</v>
      </c>
      <c r="L54" s="15">
        <f t="shared" si="5"/>
        <v>41.185895653046494</v>
      </c>
    </row>
    <row r="55" spans="1:12" x14ac:dyDescent="0.2">
      <c r="A55" s="16">
        <v>46</v>
      </c>
      <c r="B55" s="52">
        <v>2</v>
      </c>
      <c r="C55" s="51">
        <v>1259</v>
      </c>
      <c r="D55" s="51">
        <v>1279</v>
      </c>
      <c r="E55" s="13">
        <v>0.39178082191780822</v>
      </c>
      <c r="F55" s="14">
        <f t="shared" si="3"/>
        <v>1.5760441292356187E-3</v>
      </c>
      <c r="G55" s="14">
        <f t="shared" si="0"/>
        <v>1.5745348112391588E-3</v>
      </c>
      <c r="H55" s="12">
        <f t="shared" si="6"/>
        <v>98660.311471594949</v>
      </c>
      <c r="I55" s="12">
        <f t="shared" si="4"/>
        <v>155.34409489972435</v>
      </c>
      <c r="J55" s="12">
        <f t="shared" si="1"/>
        <v>98565.828213875109</v>
      </c>
      <c r="K55" s="12">
        <f t="shared" si="2"/>
        <v>3970690.228090019</v>
      </c>
      <c r="L55" s="15">
        <f t="shared" si="5"/>
        <v>40.246074321721665</v>
      </c>
    </row>
    <row r="56" spans="1:12" x14ac:dyDescent="0.2">
      <c r="A56" s="16">
        <v>47</v>
      </c>
      <c r="B56" s="52">
        <v>1</v>
      </c>
      <c r="C56" s="51">
        <v>1060</v>
      </c>
      <c r="D56" s="51">
        <v>1240</v>
      </c>
      <c r="E56" s="13">
        <v>4.3835616438356165E-2</v>
      </c>
      <c r="F56" s="14">
        <f t="shared" si="3"/>
        <v>8.6956521739130438E-4</v>
      </c>
      <c r="G56" s="14">
        <f t="shared" si="0"/>
        <v>8.6884282038281451E-4</v>
      </c>
      <c r="H56" s="12">
        <f t="shared" si="6"/>
        <v>98504.967376695218</v>
      </c>
      <c r="I56" s="12">
        <f t="shared" si="4"/>
        <v>85.585333677285007</v>
      </c>
      <c r="J56" s="12">
        <f t="shared" si="1"/>
        <v>98423.133728877758</v>
      </c>
      <c r="K56" s="12">
        <f t="shared" si="2"/>
        <v>3872124.3998761438</v>
      </c>
      <c r="L56" s="15">
        <f t="shared" si="5"/>
        <v>39.308925255197124</v>
      </c>
    </row>
    <row r="57" spans="1:12" x14ac:dyDescent="0.2">
      <c r="A57" s="16">
        <v>48</v>
      </c>
      <c r="B57" s="52">
        <v>2</v>
      </c>
      <c r="C57" s="51">
        <v>1047</v>
      </c>
      <c r="D57" s="51">
        <v>1055</v>
      </c>
      <c r="E57" s="13">
        <v>0.91506849315068495</v>
      </c>
      <c r="F57" s="14">
        <f t="shared" si="3"/>
        <v>1.9029495718363464E-3</v>
      </c>
      <c r="G57" s="14">
        <f t="shared" si="0"/>
        <v>1.9026420661129024E-3</v>
      </c>
      <c r="H57" s="12">
        <f t="shared" si="6"/>
        <v>98419.382043017933</v>
      </c>
      <c r="I57" s="12">
        <f t="shared" si="4"/>
        <v>187.25685639588272</v>
      </c>
      <c r="J57" s="12">
        <f t="shared" si="1"/>
        <v>98403.478036036366</v>
      </c>
      <c r="K57" s="12">
        <f t="shared" si="2"/>
        <v>3773701.2661472661</v>
      </c>
      <c r="L57" s="15">
        <f t="shared" si="5"/>
        <v>38.343070112935948</v>
      </c>
    </row>
    <row r="58" spans="1:12" x14ac:dyDescent="0.2">
      <c r="A58" s="16">
        <v>49</v>
      </c>
      <c r="B58" s="52">
        <v>1</v>
      </c>
      <c r="C58" s="51">
        <v>986</v>
      </c>
      <c r="D58" s="51">
        <v>1042</v>
      </c>
      <c r="E58" s="13">
        <v>0.35890410958904112</v>
      </c>
      <c r="F58" s="14">
        <f t="shared" si="3"/>
        <v>9.8619329388560163E-4</v>
      </c>
      <c r="G58" s="14">
        <f t="shared" si="0"/>
        <v>9.8557017259628911E-4</v>
      </c>
      <c r="H58" s="12">
        <f t="shared" si="6"/>
        <v>98232.125186622055</v>
      </c>
      <c r="I58" s="12">
        <f t="shared" si="4"/>
        <v>96.814652574679371</v>
      </c>
      <c r="J58" s="12">
        <f t="shared" si="1"/>
        <v>98170.057710724854</v>
      </c>
      <c r="K58" s="12">
        <f t="shared" si="2"/>
        <v>3675297.7881112299</v>
      </c>
      <c r="L58" s="15">
        <f t="shared" si="5"/>
        <v>37.414417952669496</v>
      </c>
    </row>
    <row r="59" spans="1:12" x14ac:dyDescent="0.2">
      <c r="A59" s="16">
        <v>50</v>
      </c>
      <c r="B59" s="52">
        <v>1</v>
      </c>
      <c r="C59" s="51">
        <v>936</v>
      </c>
      <c r="D59" s="51">
        <v>985</v>
      </c>
      <c r="E59" s="13">
        <v>0.77260273972602744</v>
      </c>
      <c r="F59" s="14">
        <f t="shared" si="3"/>
        <v>1.0411244143675169E-3</v>
      </c>
      <c r="G59" s="14">
        <f t="shared" si="0"/>
        <v>1.0408779877119363E-3</v>
      </c>
      <c r="H59" s="12">
        <f t="shared" si="6"/>
        <v>98135.31053404737</v>
      </c>
      <c r="I59" s="12">
        <f t="shared" si="4"/>
        <v>102.1468845521652</v>
      </c>
      <c r="J59" s="12">
        <f t="shared" si="1"/>
        <v>98112.082612354687</v>
      </c>
      <c r="K59" s="12">
        <f t="shared" si="2"/>
        <v>3577127.730400505</v>
      </c>
      <c r="L59" s="15">
        <f t="shared" si="5"/>
        <v>36.450974791173103</v>
      </c>
    </row>
    <row r="60" spans="1:12" x14ac:dyDescent="0.2">
      <c r="A60" s="16">
        <v>51</v>
      </c>
      <c r="B60" s="52">
        <v>0</v>
      </c>
      <c r="C60" s="51">
        <v>982</v>
      </c>
      <c r="D60" s="51">
        <v>935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98033.163649495211</v>
      </c>
      <c r="I60" s="12">
        <f t="shared" si="4"/>
        <v>0</v>
      </c>
      <c r="J60" s="12">
        <f t="shared" si="1"/>
        <v>98033.163649495211</v>
      </c>
      <c r="K60" s="12">
        <f t="shared" si="2"/>
        <v>3479015.6477881502</v>
      </c>
      <c r="L60" s="15">
        <f t="shared" si="5"/>
        <v>35.488150318466893</v>
      </c>
    </row>
    <row r="61" spans="1:12" x14ac:dyDescent="0.2">
      <c r="A61" s="16">
        <v>52</v>
      </c>
      <c r="B61" s="52">
        <v>0</v>
      </c>
      <c r="C61" s="51">
        <v>841</v>
      </c>
      <c r="D61" s="51">
        <v>972</v>
      </c>
      <c r="E61" s="13">
        <v>0</v>
      </c>
      <c r="F61" s="14">
        <f t="shared" si="3"/>
        <v>0</v>
      </c>
      <c r="G61" s="14">
        <f t="shared" si="0"/>
        <v>0</v>
      </c>
      <c r="H61" s="12">
        <f t="shared" si="6"/>
        <v>98033.163649495211</v>
      </c>
      <c r="I61" s="12">
        <f t="shared" si="4"/>
        <v>0</v>
      </c>
      <c r="J61" s="12">
        <f t="shared" si="1"/>
        <v>98033.163649495211</v>
      </c>
      <c r="K61" s="12">
        <f t="shared" si="2"/>
        <v>3380982.484138655</v>
      </c>
      <c r="L61" s="15">
        <f t="shared" si="5"/>
        <v>34.488150318466893</v>
      </c>
    </row>
    <row r="62" spans="1:12" x14ac:dyDescent="0.2">
      <c r="A62" s="16">
        <v>53</v>
      </c>
      <c r="B62" s="52">
        <v>0</v>
      </c>
      <c r="C62" s="51">
        <v>842</v>
      </c>
      <c r="D62" s="51">
        <v>842</v>
      </c>
      <c r="E62" s="13">
        <v>0</v>
      </c>
      <c r="F62" s="14">
        <f t="shared" si="3"/>
        <v>0</v>
      </c>
      <c r="G62" s="14">
        <f t="shared" si="0"/>
        <v>0</v>
      </c>
      <c r="H62" s="12">
        <f t="shared" si="6"/>
        <v>98033.163649495211</v>
      </c>
      <c r="I62" s="12">
        <f t="shared" si="4"/>
        <v>0</v>
      </c>
      <c r="J62" s="12">
        <f t="shared" si="1"/>
        <v>98033.163649495211</v>
      </c>
      <c r="K62" s="12">
        <f t="shared" si="2"/>
        <v>3282949.3204891598</v>
      </c>
      <c r="L62" s="15">
        <f t="shared" si="5"/>
        <v>33.488150318466893</v>
      </c>
    </row>
    <row r="63" spans="1:12" x14ac:dyDescent="0.2">
      <c r="A63" s="16">
        <v>54</v>
      </c>
      <c r="B63" s="52">
        <v>2</v>
      </c>
      <c r="C63" s="51">
        <v>825</v>
      </c>
      <c r="D63" s="51">
        <v>835</v>
      </c>
      <c r="E63" s="13">
        <v>0.53150684931506853</v>
      </c>
      <c r="F63" s="14">
        <f t="shared" si="3"/>
        <v>2.4096385542168677E-3</v>
      </c>
      <c r="G63" s="14">
        <f t="shared" si="0"/>
        <v>2.4069213826939059E-3</v>
      </c>
      <c r="H63" s="12">
        <f t="shared" si="6"/>
        <v>98033.163649495211</v>
      </c>
      <c r="I63" s="12">
        <f t="shared" si="4"/>
        <v>235.95811780110097</v>
      </c>
      <c r="J63" s="12">
        <f t="shared" si="1"/>
        <v>97922.618887456891</v>
      </c>
      <c r="K63" s="12">
        <f t="shared" si="2"/>
        <v>3184916.1568396646</v>
      </c>
      <c r="L63" s="15">
        <f t="shared" si="5"/>
        <v>32.488150318466893</v>
      </c>
    </row>
    <row r="64" spans="1:12" x14ac:dyDescent="0.2">
      <c r="A64" s="16">
        <v>55</v>
      </c>
      <c r="B64" s="52">
        <v>2</v>
      </c>
      <c r="C64" s="51">
        <v>715</v>
      </c>
      <c r="D64" s="51">
        <v>814</v>
      </c>
      <c r="E64" s="13">
        <v>0.78630136986301369</v>
      </c>
      <c r="F64" s="14">
        <f t="shared" si="3"/>
        <v>2.616088947024199E-3</v>
      </c>
      <c r="G64" s="14">
        <f t="shared" si="0"/>
        <v>2.6146272275818106E-3</v>
      </c>
      <c r="H64" s="12">
        <f t="shared" si="6"/>
        <v>97797.205531694111</v>
      </c>
      <c r="I64" s="12">
        <f t="shared" si="4"/>
        <v>255.7032363645819</v>
      </c>
      <c r="J64" s="12">
        <f t="shared" si="1"/>
        <v>97742.562100361407</v>
      </c>
      <c r="K64" s="12">
        <f t="shared" si="2"/>
        <v>3086993.5379522075</v>
      </c>
      <c r="L64" s="15">
        <f t="shared" si="5"/>
        <v>31.56525302711001</v>
      </c>
    </row>
    <row r="65" spans="1:12" x14ac:dyDescent="0.2">
      <c r="A65" s="16">
        <v>56</v>
      </c>
      <c r="B65" s="52">
        <v>1</v>
      </c>
      <c r="C65" s="51">
        <v>758</v>
      </c>
      <c r="D65" s="51">
        <v>712</v>
      </c>
      <c r="E65" s="13">
        <v>6.3013698630136991E-2</v>
      </c>
      <c r="F65" s="14">
        <f t="shared" si="3"/>
        <v>1.3605442176870747E-3</v>
      </c>
      <c r="G65" s="14">
        <f t="shared" si="0"/>
        <v>1.3588119888167912E-3</v>
      </c>
      <c r="H65" s="12">
        <f t="shared" si="6"/>
        <v>97541.502295329527</v>
      </c>
      <c r="I65" s="12">
        <f t="shared" si="4"/>
        <v>132.54056272609432</v>
      </c>
      <c r="J65" s="12">
        <f t="shared" si="1"/>
        <v>97417.313603679329</v>
      </c>
      <c r="K65" s="12">
        <f t="shared" si="2"/>
        <v>2989250.9758518459</v>
      </c>
      <c r="L65" s="15">
        <f t="shared" si="5"/>
        <v>30.645939477138615</v>
      </c>
    </row>
    <row r="66" spans="1:12" x14ac:dyDescent="0.2">
      <c r="A66" s="16">
        <v>57</v>
      </c>
      <c r="B66" s="52">
        <v>1</v>
      </c>
      <c r="C66" s="51">
        <v>627</v>
      </c>
      <c r="D66" s="51">
        <v>747</v>
      </c>
      <c r="E66" s="13">
        <v>5.7534246575342465E-2</v>
      </c>
      <c r="F66" s="14">
        <f t="shared" si="3"/>
        <v>1.455604075691412E-3</v>
      </c>
      <c r="G66" s="14">
        <f t="shared" si="0"/>
        <v>1.4536099307444475E-3</v>
      </c>
      <c r="H66" s="12">
        <f t="shared" si="6"/>
        <v>97408.961732603435</v>
      </c>
      <c r="I66" s="12">
        <f t="shared" si="4"/>
        <v>141.59463411801821</v>
      </c>
      <c r="J66" s="12">
        <f t="shared" si="1"/>
        <v>97275.513639078505</v>
      </c>
      <c r="K66" s="12">
        <f t="shared" si="2"/>
        <v>2891833.6622481667</v>
      </c>
      <c r="L66" s="15">
        <f t="shared" si="5"/>
        <v>29.687552467569834</v>
      </c>
    </row>
    <row r="67" spans="1:12" x14ac:dyDescent="0.2">
      <c r="A67" s="16">
        <v>58</v>
      </c>
      <c r="B67" s="52">
        <v>1</v>
      </c>
      <c r="C67" s="51">
        <v>630</v>
      </c>
      <c r="D67" s="51">
        <v>610</v>
      </c>
      <c r="E67" s="13">
        <v>0.61643835616438358</v>
      </c>
      <c r="F67" s="14">
        <f t="shared" si="3"/>
        <v>1.6129032258064516E-3</v>
      </c>
      <c r="G67" s="14">
        <f t="shared" si="0"/>
        <v>1.6119060236707296E-3</v>
      </c>
      <c r="H67" s="12">
        <f t="shared" si="6"/>
        <v>97267.367098485411</v>
      </c>
      <c r="I67" s="12">
        <f t="shared" si="4"/>
        <v>156.78585493264077</v>
      </c>
      <c r="J67" s="12">
        <f t="shared" si="1"/>
        <v>97207.230058237285</v>
      </c>
      <c r="K67" s="12">
        <f t="shared" si="2"/>
        <v>2794558.1486090883</v>
      </c>
      <c r="L67" s="15">
        <f t="shared" si="5"/>
        <v>28.730685655133801</v>
      </c>
    </row>
    <row r="68" spans="1:12" x14ac:dyDescent="0.2">
      <c r="A68" s="16">
        <v>59</v>
      </c>
      <c r="B68" s="52">
        <v>5</v>
      </c>
      <c r="C68" s="51">
        <v>660</v>
      </c>
      <c r="D68" s="51">
        <v>627</v>
      </c>
      <c r="E68" s="13">
        <v>0.52821917808219188</v>
      </c>
      <c r="F68" s="14">
        <f t="shared" si="3"/>
        <v>7.77000777000777E-3</v>
      </c>
      <c r="G68" s="14">
        <f t="shared" si="0"/>
        <v>7.7416289659941002E-3</v>
      </c>
      <c r="H68" s="12">
        <f t="shared" si="6"/>
        <v>97110.581243552777</v>
      </c>
      <c r="I68" s="12">
        <f t="shared" si="4"/>
        <v>751.79408865961159</v>
      </c>
      <c r="J68" s="12">
        <f t="shared" si="1"/>
        <v>96755.899210491989</v>
      </c>
      <c r="K68" s="12">
        <f t="shared" si="2"/>
        <v>2697350.9185508508</v>
      </c>
      <c r="L68" s="15">
        <f t="shared" si="5"/>
        <v>27.776076345232763</v>
      </c>
    </row>
    <row r="69" spans="1:12" x14ac:dyDescent="0.2">
      <c r="A69" s="16">
        <v>60</v>
      </c>
      <c r="B69" s="52">
        <v>1</v>
      </c>
      <c r="C69" s="51">
        <v>659</v>
      </c>
      <c r="D69" s="51">
        <v>652</v>
      </c>
      <c r="E69" s="13">
        <v>6.3013698630136991E-2</v>
      </c>
      <c r="F69" s="14">
        <f t="shared" si="3"/>
        <v>1.5255530129672007E-3</v>
      </c>
      <c r="G69" s="14">
        <f t="shared" si="0"/>
        <v>1.5233754661424586E-3</v>
      </c>
      <c r="H69" s="12">
        <f t="shared" si="6"/>
        <v>96358.787154893158</v>
      </c>
      <c r="I69" s="12">
        <f t="shared" si="4"/>
        <v>146.79061229900731</v>
      </c>
      <c r="J69" s="12">
        <f t="shared" si="1"/>
        <v>96221.246361999292</v>
      </c>
      <c r="K69" s="12">
        <f t="shared" si="2"/>
        <v>2600595.0193403587</v>
      </c>
      <c r="L69" s="15">
        <f t="shared" si="5"/>
        <v>26.988664927465297</v>
      </c>
    </row>
    <row r="70" spans="1:12" x14ac:dyDescent="0.2">
      <c r="A70" s="16">
        <v>61</v>
      </c>
      <c r="B70" s="52">
        <v>1</v>
      </c>
      <c r="C70" s="51">
        <v>659</v>
      </c>
      <c r="D70" s="51">
        <v>661</v>
      </c>
      <c r="E70" s="13">
        <v>0.49315068493150682</v>
      </c>
      <c r="F70" s="14">
        <f t="shared" si="3"/>
        <v>1.5151515151515152E-3</v>
      </c>
      <c r="G70" s="14">
        <f t="shared" si="0"/>
        <v>1.5139888421096296E-3</v>
      </c>
      <c r="H70" s="12">
        <f t="shared" si="6"/>
        <v>96211.996542594148</v>
      </c>
      <c r="I70" s="12">
        <f t="shared" si="4"/>
        <v>145.6638892425778</v>
      </c>
      <c r="J70" s="12">
        <f t="shared" si="1"/>
        <v>96138.166900101336</v>
      </c>
      <c r="K70" s="12">
        <f t="shared" si="2"/>
        <v>2504373.7729783594</v>
      </c>
      <c r="L70" s="15">
        <f t="shared" si="5"/>
        <v>26.029745384918236</v>
      </c>
    </row>
    <row r="71" spans="1:12" x14ac:dyDescent="0.2">
      <c r="A71" s="16">
        <v>62</v>
      </c>
      <c r="B71" s="52">
        <v>1</v>
      </c>
      <c r="C71" s="51">
        <v>710</v>
      </c>
      <c r="D71" s="51">
        <v>645</v>
      </c>
      <c r="E71" s="13">
        <v>0.72876712328767124</v>
      </c>
      <c r="F71" s="14">
        <f t="shared" si="3"/>
        <v>1.4760147601476014E-3</v>
      </c>
      <c r="G71" s="14">
        <f t="shared" si="0"/>
        <v>1.4754240833675242E-3</v>
      </c>
      <c r="H71" s="12">
        <f t="shared" si="6"/>
        <v>96066.332653351565</v>
      </c>
      <c r="I71" s="12">
        <f t="shared" si="4"/>
        <v>141.7385807975509</v>
      </c>
      <c r="J71" s="12">
        <f t="shared" si="1"/>
        <v>96027.888490340716</v>
      </c>
      <c r="K71" s="12">
        <f t="shared" si="2"/>
        <v>2408235.6060782582</v>
      </c>
      <c r="L71" s="15">
        <f t="shared" si="5"/>
        <v>25.068466127131163</v>
      </c>
    </row>
    <row r="72" spans="1:12" x14ac:dyDescent="0.2">
      <c r="A72" s="16">
        <v>63</v>
      </c>
      <c r="B72" s="52">
        <v>6</v>
      </c>
      <c r="C72" s="51">
        <v>730</v>
      </c>
      <c r="D72" s="51">
        <v>703</v>
      </c>
      <c r="E72" s="13">
        <v>0.43789954337899539</v>
      </c>
      <c r="F72" s="14">
        <f t="shared" si="3"/>
        <v>8.3740404745289605E-3</v>
      </c>
      <c r="G72" s="14">
        <f t="shared" si="0"/>
        <v>8.3348080996066658E-3</v>
      </c>
      <c r="H72" s="12">
        <f t="shared" si="6"/>
        <v>95924.594072554013</v>
      </c>
      <c r="I72" s="12">
        <f t="shared" si="4"/>
        <v>799.51308362740474</v>
      </c>
      <c r="J72" s="12">
        <f t="shared" si="1"/>
        <v>95475.187403172589</v>
      </c>
      <c r="K72" s="12">
        <f t="shared" si="2"/>
        <v>2312207.7175879176</v>
      </c>
      <c r="L72" s="15">
        <f t="shared" si="5"/>
        <v>24.104430568025592</v>
      </c>
    </row>
    <row r="73" spans="1:12" x14ac:dyDescent="0.2">
      <c r="A73" s="16">
        <v>64</v>
      </c>
      <c r="B73" s="52">
        <v>3</v>
      </c>
      <c r="C73" s="51">
        <v>718</v>
      </c>
      <c r="D73" s="51">
        <v>709</v>
      </c>
      <c r="E73" s="13">
        <v>0.51232876712328768</v>
      </c>
      <c r="F73" s="14">
        <f t="shared" si="3"/>
        <v>4.2046250875963564E-3</v>
      </c>
      <c r="G73" s="14">
        <f t="shared" ref="G73:G103" si="7">F73/((1+(1-E73)*F73))</f>
        <v>4.1960212521770452E-3</v>
      </c>
      <c r="H73" s="12">
        <f t="shared" si="6"/>
        <v>95125.080988926609</v>
      </c>
      <c r="I73" s="12">
        <f t="shared" si="4"/>
        <v>399.14686144459864</v>
      </c>
      <c r="J73" s="12">
        <f t="shared" ref="J73:J103" si="8">H74+I73*E73</f>
        <v>94930.428546907046</v>
      </c>
      <c r="K73" s="12">
        <f t="shared" ref="K73:K97" si="9">K74+J73</f>
        <v>2216732.5301847449</v>
      </c>
      <c r="L73" s="15">
        <f t="shared" si="5"/>
        <v>23.303344471715004</v>
      </c>
    </row>
    <row r="74" spans="1:12" x14ac:dyDescent="0.2">
      <c r="A74" s="16">
        <v>65</v>
      </c>
      <c r="B74" s="52">
        <v>1</v>
      </c>
      <c r="C74" s="51">
        <v>695</v>
      </c>
      <c r="D74" s="51">
        <v>702</v>
      </c>
      <c r="E74" s="13">
        <v>0.80273972602739729</v>
      </c>
      <c r="F74" s="14">
        <f t="shared" ref="F74:F103" si="10">B74/((C74+D74)/2)</f>
        <v>1.4316392269148174E-3</v>
      </c>
      <c r="G74" s="14">
        <f t="shared" si="7"/>
        <v>1.4312350382022117E-3</v>
      </c>
      <c r="H74" s="12">
        <f t="shared" si="6"/>
        <v>94725.934127482004</v>
      </c>
      <c r="I74" s="12">
        <f t="shared" ref="I74:I103" si="11">H74*G74</f>
        <v>135.57507594968689</v>
      </c>
      <c r="J74" s="12">
        <f t="shared" si="8"/>
        <v>94699.190550856307</v>
      </c>
      <c r="K74" s="12">
        <f t="shared" si="9"/>
        <v>2121802.1016378379</v>
      </c>
      <c r="L74" s="15">
        <f t="shared" ref="L74:L103" si="12">K74/H74</f>
        <v>22.399379020979833</v>
      </c>
    </row>
    <row r="75" spans="1:12" x14ac:dyDescent="0.2">
      <c r="A75" s="16">
        <v>66</v>
      </c>
      <c r="B75" s="52">
        <v>6</v>
      </c>
      <c r="C75" s="51">
        <v>693</v>
      </c>
      <c r="D75" s="51">
        <v>689</v>
      </c>
      <c r="E75" s="13">
        <v>0.58264840182648392</v>
      </c>
      <c r="F75" s="14">
        <f t="shared" si="10"/>
        <v>8.6830680173661367E-3</v>
      </c>
      <c r="G75" s="14">
        <f t="shared" si="7"/>
        <v>8.6517151333904852E-3</v>
      </c>
      <c r="H75" s="12">
        <f t="shared" ref="H75:H104" si="13">H74-I74</f>
        <v>94590.359051532316</v>
      </c>
      <c r="I75" s="12">
        <f t="shared" si="11"/>
        <v>818.36884087898181</v>
      </c>
      <c r="J75" s="12">
        <f t="shared" si="8"/>
        <v>94248.811507896069</v>
      </c>
      <c r="K75" s="12">
        <f t="shared" si="9"/>
        <v>2027102.9110869817</v>
      </c>
      <c r="L75" s="15">
        <f t="shared" si="12"/>
        <v>21.430333190538235</v>
      </c>
    </row>
    <row r="76" spans="1:12" x14ac:dyDescent="0.2">
      <c r="A76" s="16">
        <v>67</v>
      </c>
      <c r="B76" s="52">
        <v>3</v>
      </c>
      <c r="C76" s="51">
        <v>664</v>
      </c>
      <c r="D76" s="51">
        <v>677</v>
      </c>
      <c r="E76" s="13">
        <v>0.50228310502283102</v>
      </c>
      <c r="F76" s="14">
        <f t="shared" si="10"/>
        <v>4.4742729306487695E-3</v>
      </c>
      <c r="G76" s="14">
        <f t="shared" si="7"/>
        <v>4.4643312166831439E-3</v>
      </c>
      <c r="H76" s="12">
        <f t="shared" si="13"/>
        <v>93771.990210653341</v>
      </c>
      <c r="I76" s="12">
        <f t="shared" si="11"/>
        <v>418.62922314792587</v>
      </c>
      <c r="J76" s="12">
        <f t="shared" si="8"/>
        <v>93563.631373561439</v>
      </c>
      <c r="K76" s="12">
        <f t="shared" si="9"/>
        <v>1932854.0995790856</v>
      </c>
      <c r="L76" s="15">
        <f t="shared" si="12"/>
        <v>20.612275533845885</v>
      </c>
    </row>
    <row r="77" spans="1:12" x14ac:dyDescent="0.2">
      <c r="A77" s="16">
        <v>68</v>
      </c>
      <c r="B77" s="52">
        <v>5</v>
      </c>
      <c r="C77" s="51">
        <v>618</v>
      </c>
      <c r="D77" s="51">
        <v>655</v>
      </c>
      <c r="E77" s="13">
        <v>0.58136986301369853</v>
      </c>
      <c r="F77" s="14">
        <f t="shared" si="10"/>
        <v>7.8554595443833461E-3</v>
      </c>
      <c r="G77" s="14">
        <f t="shared" si="7"/>
        <v>7.8297112874404998E-3</v>
      </c>
      <c r="H77" s="12">
        <f t="shared" si="13"/>
        <v>93353.36098750541</v>
      </c>
      <c r="I77" s="12">
        <f t="shared" si="11"/>
        <v>730.92986424437868</v>
      </c>
      <c r="J77" s="12">
        <f t="shared" si="8"/>
        <v>93047.371718309412</v>
      </c>
      <c r="K77" s="12">
        <f t="shared" si="9"/>
        <v>1839290.4682055241</v>
      </c>
      <c r="L77" s="15">
        <f t="shared" si="12"/>
        <v>19.70245579536979</v>
      </c>
    </row>
    <row r="78" spans="1:12" x14ac:dyDescent="0.2">
      <c r="A78" s="16">
        <v>69</v>
      </c>
      <c r="B78" s="52">
        <v>6</v>
      </c>
      <c r="C78" s="51">
        <v>583</v>
      </c>
      <c r="D78" s="51">
        <v>612</v>
      </c>
      <c r="E78" s="13">
        <v>0.5602739726027397</v>
      </c>
      <c r="F78" s="14">
        <f t="shared" si="10"/>
        <v>1.00418410041841E-2</v>
      </c>
      <c r="G78" s="14">
        <f t="shared" si="7"/>
        <v>9.9976945955384706E-3</v>
      </c>
      <c r="H78" s="12">
        <f t="shared" si="13"/>
        <v>92622.431123261034</v>
      </c>
      <c r="I78" s="12">
        <f t="shared" si="11"/>
        <v>926.01077906666103</v>
      </c>
      <c r="J78" s="12">
        <f t="shared" si="8"/>
        <v>92215.24008205501</v>
      </c>
      <c r="K78" s="12">
        <f t="shared" si="9"/>
        <v>1746243.0964872148</v>
      </c>
      <c r="L78" s="15">
        <f t="shared" si="12"/>
        <v>18.853349834483737</v>
      </c>
    </row>
    <row r="79" spans="1:12" x14ac:dyDescent="0.2">
      <c r="A79" s="16">
        <v>70</v>
      </c>
      <c r="B79" s="52">
        <v>7</v>
      </c>
      <c r="C79" s="51">
        <v>563</v>
      </c>
      <c r="D79" s="51">
        <v>579</v>
      </c>
      <c r="E79" s="13">
        <v>0.58003913894324854</v>
      </c>
      <c r="F79" s="14">
        <f t="shared" si="10"/>
        <v>1.2259194395796848E-2</v>
      </c>
      <c r="G79" s="14">
        <f t="shared" si="7"/>
        <v>1.2196402657908806E-2</v>
      </c>
      <c r="H79" s="12">
        <f t="shared" si="13"/>
        <v>91696.420344194368</v>
      </c>
      <c r="I79" s="12">
        <f t="shared" si="11"/>
        <v>1118.3664648066554</v>
      </c>
      <c r="J79" s="12">
        <f t="shared" si="8"/>
        <v>91226.750200657159</v>
      </c>
      <c r="K79" s="12">
        <f t="shared" si="9"/>
        <v>1654027.8564051597</v>
      </c>
      <c r="L79" s="15">
        <f t="shared" si="12"/>
        <v>18.038085349423156</v>
      </c>
    </row>
    <row r="80" spans="1:12" x14ac:dyDescent="0.2">
      <c r="A80" s="16">
        <v>71</v>
      </c>
      <c r="B80" s="52">
        <v>5</v>
      </c>
      <c r="C80" s="51">
        <v>498</v>
      </c>
      <c r="D80" s="51">
        <v>556</v>
      </c>
      <c r="E80" s="13">
        <v>0.70575342465753421</v>
      </c>
      <c r="F80" s="14">
        <f t="shared" si="10"/>
        <v>9.4876660341555973E-3</v>
      </c>
      <c r="G80" s="14">
        <f t="shared" si="7"/>
        <v>9.461252929100222E-3</v>
      </c>
      <c r="H80" s="12">
        <f t="shared" si="13"/>
        <v>90578.053879387706</v>
      </c>
      <c r="I80" s="12">
        <f t="shared" si="11"/>
        <v>856.98187757855464</v>
      </c>
      <c r="J80" s="12">
        <f t="shared" si="8"/>
        <v>90325.889896779656</v>
      </c>
      <c r="K80" s="12">
        <f t="shared" si="9"/>
        <v>1562801.1062045025</v>
      </c>
      <c r="L80" s="15">
        <f t="shared" si="12"/>
        <v>17.253639698259619</v>
      </c>
    </row>
    <row r="81" spans="1:12" x14ac:dyDescent="0.2">
      <c r="A81" s="16">
        <v>72</v>
      </c>
      <c r="B81" s="52">
        <v>7</v>
      </c>
      <c r="C81" s="51">
        <v>575</v>
      </c>
      <c r="D81" s="51">
        <v>486</v>
      </c>
      <c r="E81" s="13">
        <v>0.38786692759295499</v>
      </c>
      <c r="F81" s="14">
        <f t="shared" si="10"/>
        <v>1.3195098963242224E-2</v>
      </c>
      <c r="G81" s="14">
        <f t="shared" si="7"/>
        <v>1.3089374041030449E-2</v>
      </c>
      <c r="H81" s="12">
        <f t="shared" si="13"/>
        <v>89721.072001809152</v>
      </c>
      <c r="I81" s="12">
        <f t="shared" si="11"/>
        <v>1174.3926707939045</v>
      </c>
      <c r="J81" s="12">
        <f t="shared" si="8"/>
        <v>89002.187408023761</v>
      </c>
      <c r="K81" s="12">
        <f t="shared" si="9"/>
        <v>1472475.216307723</v>
      </c>
      <c r="L81" s="15">
        <f t="shared" si="12"/>
        <v>16.411698873571549</v>
      </c>
    </row>
    <row r="82" spans="1:12" x14ac:dyDescent="0.2">
      <c r="A82" s="16">
        <v>73</v>
      </c>
      <c r="B82" s="52">
        <v>6</v>
      </c>
      <c r="C82" s="51">
        <v>450</v>
      </c>
      <c r="D82" s="51">
        <v>565</v>
      </c>
      <c r="E82" s="13">
        <v>0.62785388127853881</v>
      </c>
      <c r="F82" s="14">
        <f t="shared" si="10"/>
        <v>1.1822660098522168E-2</v>
      </c>
      <c r="G82" s="14">
        <f t="shared" si="7"/>
        <v>1.1770871125085663E-2</v>
      </c>
      <c r="H82" s="12">
        <f t="shared" si="13"/>
        <v>88546.679331015242</v>
      </c>
      <c r="I82" s="12">
        <f t="shared" si="11"/>
        <v>1042.2715509596667</v>
      </c>
      <c r="J82" s="12">
        <f t="shared" si="8"/>
        <v>88158.802018671806</v>
      </c>
      <c r="K82" s="12">
        <f t="shared" si="9"/>
        <v>1383473.0288996992</v>
      </c>
      <c r="L82" s="15">
        <f t="shared" si="12"/>
        <v>15.624222606110878</v>
      </c>
    </row>
    <row r="83" spans="1:12" x14ac:dyDescent="0.2">
      <c r="A83" s="16">
        <v>74</v>
      </c>
      <c r="B83" s="52">
        <v>1</v>
      </c>
      <c r="C83" s="51">
        <v>363</v>
      </c>
      <c r="D83" s="51">
        <v>442</v>
      </c>
      <c r="E83" s="13">
        <v>0.64383561643835618</v>
      </c>
      <c r="F83" s="14">
        <f t="shared" si="10"/>
        <v>2.4844720496894411E-3</v>
      </c>
      <c r="G83" s="14">
        <f t="shared" si="7"/>
        <v>2.4822755325841169E-3</v>
      </c>
      <c r="H83" s="12">
        <f t="shared" si="13"/>
        <v>87504.407780055582</v>
      </c>
      <c r="I83" s="12">
        <f t="shared" si="11"/>
        <v>217.21005042569521</v>
      </c>
      <c r="J83" s="12">
        <f t="shared" si="8"/>
        <v>87427.045296342316</v>
      </c>
      <c r="K83" s="12">
        <f t="shared" si="9"/>
        <v>1295314.2268810275</v>
      </c>
      <c r="L83" s="15">
        <f t="shared" si="12"/>
        <v>14.802845476502517</v>
      </c>
    </row>
    <row r="84" spans="1:12" x14ac:dyDescent="0.2">
      <c r="A84" s="16">
        <v>75</v>
      </c>
      <c r="B84" s="52">
        <v>4</v>
      </c>
      <c r="C84" s="51">
        <v>419</v>
      </c>
      <c r="D84" s="51">
        <v>357</v>
      </c>
      <c r="E84" s="13">
        <v>0.75616438356164384</v>
      </c>
      <c r="F84" s="14">
        <f t="shared" si="10"/>
        <v>1.0309278350515464E-2</v>
      </c>
      <c r="G84" s="14">
        <f t="shared" si="7"/>
        <v>1.0283428185045358E-2</v>
      </c>
      <c r="H84" s="12">
        <f t="shared" si="13"/>
        <v>87287.197729629886</v>
      </c>
      <c r="I84" s="12">
        <f t="shared" si="11"/>
        <v>897.61162932650313</v>
      </c>
      <c r="J84" s="12">
        <f t="shared" si="8"/>
        <v>87068.328044670823</v>
      </c>
      <c r="K84" s="12">
        <f t="shared" si="9"/>
        <v>1207887.1815846851</v>
      </c>
      <c r="L84" s="15">
        <f t="shared" si="12"/>
        <v>13.8380795008002</v>
      </c>
    </row>
    <row r="85" spans="1:12" x14ac:dyDescent="0.2">
      <c r="A85" s="16">
        <v>76</v>
      </c>
      <c r="B85" s="52">
        <v>9</v>
      </c>
      <c r="C85" s="51">
        <v>330</v>
      </c>
      <c r="D85" s="51">
        <v>410</v>
      </c>
      <c r="E85" s="13">
        <v>0.54185692541856922</v>
      </c>
      <c r="F85" s="14">
        <f t="shared" si="10"/>
        <v>2.4324324324324326E-2</v>
      </c>
      <c r="G85" s="14">
        <f t="shared" si="7"/>
        <v>2.4056241075024718E-2</v>
      </c>
      <c r="H85" s="12">
        <f t="shared" si="13"/>
        <v>86389.586100303379</v>
      </c>
      <c r="I85" s="12">
        <f t="shared" si="11"/>
        <v>2078.2087096005025</v>
      </c>
      <c r="J85" s="12">
        <f t="shared" si="8"/>
        <v>85437.469172465106</v>
      </c>
      <c r="K85" s="12">
        <f t="shared" si="9"/>
        <v>1120818.8535400142</v>
      </c>
      <c r="L85" s="15">
        <f t="shared" si="12"/>
        <v>12.974004207389971</v>
      </c>
    </row>
    <row r="86" spans="1:12" x14ac:dyDescent="0.2">
      <c r="A86" s="16">
        <v>77</v>
      </c>
      <c r="B86" s="52">
        <v>3</v>
      </c>
      <c r="C86" s="51">
        <v>327</v>
      </c>
      <c r="D86" s="51">
        <v>325</v>
      </c>
      <c r="E86" s="13">
        <v>0.37077625570776251</v>
      </c>
      <c r="F86" s="14">
        <f t="shared" si="10"/>
        <v>9.202453987730062E-3</v>
      </c>
      <c r="G86" s="14">
        <f t="shared" si="7"/>
        <v>9.1494748452109406E-3</v>
      </c>
      <c r="H86" s="12">
        <f t="shared" si="13"/>
        <v>84311.377390702881</v>
      </c>
      <c r="I86" s="12">
        <f t="shared" si="11"/>
        <v>771.40482660132238</v>
      </c>
      <c r="J86" s="12">
        <f t="shared" si="8"/>
        <v>83825.991157343684</v>
      </c>
      <c r="K86" s="12">
        <f t="shared" si="9"/>
        <v>1035381.3843675492</v>
      </c>
      <c r="L86" s="15">
        <f t="shared" si="12"/>
        <v>12.280446796279264</v>
      </c>
    </row>
    <row r="87" spans="1:12" x14ac:dyDescent="0.2">
      <c r="A87" s="16">
        <v>78</v>
      </c>
      <c r="B87" s="52">
        <v>5</v>
      </c>
      <c r="C87" s="51">
        <v>237</v>
      </c>
      <c r="D87" s="51">
        <v>323</v>
      </c>
      <c r="E87" s="13">
        <v>0.63232876712328767</v>
      </c>
      <c r="F87" s="14">
        <f t="shared" si="10"/>
        <v>1.7857142857142856E-2</v>
      </c>
      <c r="G87" s="14">
        <f t="shared" si="7"/>
        <v>1.7740665493676547E-2</v>
      </c>
      <c r="H87" s="12">
        <f t="shared" si="13"/>
        <v>83539.972564101554</v>
      </c>
      <c r="I87" s="12">
        <f t="shared" si="11"/>
        <v>1482.0547086106419</v>
      </c>
      <c r="J87" s="12">
        <f t="shared" si="8"/>
        <v>82995.063682195949</v>
      </c>
      <c r="K87" s="12">
        <f t="shared" si="9"/>
        <v>951555.39321020548</v>
      </c>
      <c r="L87" s="15">
        <f t="shared" si="12"/>
        <v>11.39042022643785</v>
      </c>
    </row>
    <row r="88" spans="1:12" x14ac:dyDescent="0.2">
      <c r="A88" s="16">
        <v>79</v>
      </c>
      <c r="B88" s="52">
        <v>3</v>
      </c>
      <c r="C88" s="51">
        <v>213</v>
      </c>
      <c r="D88" s="51">
        <v>228</v>
      </c>
      <c r="E88" s="13">
        <v>0.21917808219178081</v>
      </c>
      <c r="F88" s="14">
        <f t="shared" si="10"/>
        <v>1.3605442176870748E-2</v>
      </c>
      <c r="G88" s="14">
        <f t="shared" si="7"/>
        <v>1.3462425080682341E-2</v>
      </c>
      <c r="H88" s="12">
        <f t="shared" si="13"/>
        <v>82057.917855490916</v>
      </c>
      <c r="I88" s="12">
        <f t="shared" si="11"/>
        <v>1104.6985714063321</v>
      </c>
      <c r="J88" s="12">
        <f t="shared" si="8"/>
        <v>81195.344998365428</v>
      </c>
      <c r="K88" s="12">
        <f t="shared" si="9"/>
        <v>868560.32952800952</v>
      </c>
      <c r="L88" s="15">
        <f t="shared" si="12"/>
        <v>10.584722988677317</v>
      </c>
    </row>
    <row r="89" spans="1:12" x14ac:dyDescent="0.2">
      <c r="A89" s="16">
        <v>80</v>
      </c>
      <c r="B89" s="52">
        <v>8</v>
      </c>
      <c r="C89" s="51">
        <v>256</v>
      </c>
      <c r="D89" s="51">
        <v>208</v>
      </c>
      <c r="E89" s="13">
        <v>0.48150684931506849</v>
      </c>
      <c r="F89" s="14">
        <f t="shared" si="10"/>
        <v>3.4482758620689655E-2</v>
      </c>
      <c r="G89" s="14">
        <f t="shared" si="7"/>
        <v>3.3877068009374206E-2</v>
      </c>
      <c r="H89" s="12">
        <f t="shared" si="13"/>
        <v>80953.219284084582</v>
      </c>
      <c r="I89" s="12">
        <f t="shared" si="11"/>
        <v>2742.4577152647171</v>
      </c>
      <c r="J89" s="12">
        <f t="shared" si="8"/>
        <v>79531.273742676785</v>
      </c>
      <c r="K89" s="12">
        <f t="shared" si="9"/>
        <v>787364.98452964413</v>
      </c>
      <c r="L89" s="15">
        <f t="shared" si="12"/>
        <v>9.7261726154038222</v>
      </c>
    </row>
    <row r="90" spans="1:12" x14ac:dyDescent="0.2">
      <c r="A90" s="16">
        <v>81</v>
      </c>
      <c r="B90" s="52">
        <v>11</v>
      </c>
      <c r="C90" s="51">
        <v>141</v>
      </c>
      <c r="D90" s="51">
        <v>244</v>
      </c>
      <c r="E90" s="13">
        <v>0.43711083437110831</v>
      </c>
      <c r="F90" s="14">
        <f t="shared" si="10"/>
        <v>5.7142857142857141E-2</v>
      </c>
      <c r="G90" s="14">
        <f t="shared" si="7"/>
        <v>5.5362128994449998E-2</v>
      </c>
      <c r="H90" s="12">
        <f t="shared" si="13"/>
        <v>78210.761568819871</v>
      </c>
      <c r="I90" s="12">
        <f t="shared" si="11"/>
        <v>4329.9142707271785</v>
      </c>
      <c r="J90" s="12">
        <f t="shared" si="8"/>
        <v>75773.499737725622</v>
      </c>
      <c r="K90" s="12">
        <f t="shared" si="9"/>
        <v>707833.71078696731</v>
      </c>
      <c r="L90" s="15">
        <f t="shared" si="12"/>
        <v>9.050336508539484</v>
      </c>
    </row>
    <row r="91" spans="1:12" x14ac:dyDescent="0.2">
      <c r="A91" s="16">
        <v>82</v>
      </c>
      <c r="B91" s="52">
        <v>7</v>
      </c>
      <c r="C91" s="51">
        <v>152</v>
      </c>
      <c r="D91" s="51">
        <v>136</v>
      </c>
      <c r="E91" s="13">
        <v>0.51272015655577297</v>
      </c>
      <c r="F91" s="14">
        <f t="shared" si="10"/>
        <v>4.8611111111111112E-2</v>
      </c>
      <c r="G91" s="14">
        <f t="shared" si="7"/>
        <v>4.7486293095437233E-2</v>
      </c>
      <c r="H91" s="12">
        <f t="shared" si="13"/>
        <v>73880.847298092689</v>
      </c>
      <c r="I91" s="12">
        <f t="shared" si="11"/>
        <v>3508.3275689364714</v>
      </c>
      <c r="J91" s="12">
        <f t="shared" si="8"/>
        <v>72171.309989550267</v>
      </c>
      <c r="K91" s="12">
        <f t="shared" si="9"/>
        <v>632060.21104924171</v>
      </c>
      <c r="L91" s="15">
        <f t="shared" si="12"/>
        <v>8.5551294302164695</v>
      </c>
    </row>
    <row r="92" spans="1:12" x14ac:dyDescent="0.2">
      <c r="A92" s="16">
        <v>83</v>
      </c>
      <c r="B92" s="52">
        <v>6</v>
      </c>
      <c r="C92" s="51">
        <v>163</v>
      </c>
      <c r="D92" s="51">
        <v>146</v>
      </c>
      <c r="E92" s="13">
        <v>0.4780821917808219</v>
      </c>
      <c r="F92" s="14">
        <f t="shared" si="10"/>
        <v>3.8834951456310676E-2</v>
      </c>
      <c r="G92" s="14">
        <f t="shared" si="7"/>
        <v>3.8063456474698228E-2</v>
      </c>
      <c r="H92" s="12">
        <f t="shared" si="13"/>
        <v>70372.519729156222</v>
      </c>
      <c r="I92" s="12">
        <f t="shared" si="11"/>
        <v>2678.6213417255804</v>
      </c>
      <c r="J92" s="12">
        <f t="shared" si="8"/>
        <v>68974.499549433691</v>
      </c>
      <c r="K92" s="12">
        <f t="shared" si="9"/>
        <v>559888.90105969144</v>
      </c>
      <c r="L92" s="15">
        <f t="shared" si="12"/>
        <v>7.9560729559570174</v>
      </c>
    </row>
    <row r="93" spans="1:12" x14ac:dyDescent="0.2">
      <c r="A93" s="16">
        <v>84</v>
      </c>
      <c r="B93" s="52">
        <v>8</v>
      </c>
      <c r="C93" s="51">
        <v>169</v>
      </c>
      <c r="D93" s="51">
        <v>151</v>
      </c>
      <c r="E93" s="13">
        <v>0.4753424657534247</v>
      </c>
      <c r="F93" s="14">
        <f t="shared" si="10"/>
        <v>0.05</v>
      </c>
      <c r="G93" s="14">
        <f t="shared" si="7"/>
        <v>4.8721884802776484E-2</v>
      </c>
      <c r="H93" s="12">
        <f t="shared" si="13"/>
        <v>67693.898387430643</v>
      </c>
      <c r="I93" s="12">
        <f t="shared" si="11"/>
        <v>3298.1743190832526</v>
      </c>
      <c r="J93" s="12">
        <f t="shared" si="8"/>
        <v>65963.486381665047</v>
      </c>
      <c r="K93" s="12">
        <f t="shared" si="9"/>
        <v>490914.40151025774</v>
      </c>
      <c r="L93" s="15">
        <f t="shared" si="12"/>
        <v>7.2519741543118217</v>
      </c>
    </row>
    <row r="94" spans="1:12" x14ac:dyDescent="0.2">
      <c r="A94" s="16">
        <v>85</v>
      </c>
      <c r="B94" s="52">
        <v>9</v>
      </c>
      <c r="C94" s="51">
        <v>138</v>
      </c>
      <c r="D94" s="51">
        <v>156</v>
      </c>
      <c r="E94" s="13">
        <v>0.48036529680365286</v>
      </c>
      <c r="F94" s="14">
        <f t="shared" si="10"/>
        <v>6.1224489795918366E-2</v>
      </c>
      <c r="G94" s="14">
        <f t="shared" si="7"/>
        <v>5.9336729164408797E-2</v>
      </c>
      <c r="H94" s="12">
        <f t="shared" si="13"/>
        <v>64395.724068347394</v>
      </c>
      <c r="I94" s="12">
        <f t="shared" si="11"/>
        <v>3821.0316383895301</v>
      </c>
      <c r="J94" s="12">
        <f t="shared" si="8"/>
        <v>62410.183427028998</v>
      </c>
      <c r="K94" s="12">
        <f t="shared" si="9"/>
        <v>424950.91512859269</v>
      </c>
      <c r="L94" s="15">
        <f t="shared" si="12"/>
        <v>6.5990548483865865</v>
      </c>
    </row>
    <row r="95" spans="1:12" x14ac:dyDescent="0.2">
      <c r="A95" s="16">
        <v>86</v>
      </c>
      <c r="B95" s="52">
        <v>7</v>
      </c>
      <c r="C95" s="51">
        <v>112</v>
      </c>
      <c r="D95" s="51">
        <v>125</v>
      </c>
      <c r="E95" s="13">
        <v>0.53972602739726028</v>
      </c>
      <c r="F95" s="14">
        <f t="shared" si="10"/>
        <v>5.9071729957805907E-2</v>
      </c>
      <c r="G95" s="14">
        <f t="shared" si="7"/>
        <v>5.7508131042011322E-2</v>
      </c>
      <c r="H95" s="12">
        <f t="shared" si="13"/>
        <v>60574.69242995786</v>
      </c>
      <c r="I95" s="12">
        <f t="shared" si="11"/>
        <v>3483.537350091548</v>
      </c>
      <c r="J95" s="12">
        <f t="shared" si="8"/>
        <v>58971.310855121206</v>
      </c>
      <c r="K95" s="12">
        <f t="shared" si="9"/>
        <v>362540.73170156369</v>
      </c>
      <c r="L95" s="15">
        <f t="shared" si="12"/>
        <v>5.9850197691183871</v>
      </c>
    </row>
    <row r="96" spans="1:12" x14ac:dyDescent="0.2">
      <c r="A96" s="16">
        <v>87</v>
      </c>
      <c r="B96" s="52">
        <v>19</v>
      </c>
      <c r="C96" s="51">
        <v>116</v>
      </c>
      <c r="D96" s="51">
        <v>101</v>
      </c>
      <c r="E96" s="13">
        <v>0.49617880317231433</v>
      </c>
      <c r="F96" s="14">
        <f t="shared" si="10"/>
        <v>0.17511520737327188</v>
      </c>
      <c r="G96" s="14">
        <f t="shared" si="7"/>
        <v>0.16091793997192347</v>
      </c>
      <c r="H96" s="12">
        <f t="shared" si="13"/>
        <v>57091.155079866316</v>
      </c>
      <c r="I96" s="12">
        <f t="shared" si="11"/>
        <v>9186.9910660697005</v>
      </c>
      <c r="J96" s="12">
        <f t="shared" si="8"/>
        <v>52462.554245713822</v>
      </c>
      <c r="K96" s="12">
        <f t="shared" si="9"/>
        <v>303569.42084644252</v>
      </c>
      <c r="L96" s="15">
        <f t="shared" si="12"/>
        <v>5.3172758621150908</v>
      </c>
    </row>
    <row r="97" spans="1:12" x14ac:dyDescent="0.2">
      <c r="A97" s="16">
        <v>88</v>
      </c>
      <c r="B97" s="52">
        <v>8</v>
      </c>
      <c r="C97" s="51">
        <v>103</v>
      </c>
      <c r="D97" s="51">
        <v>105</v>
      </c>
      <c r="E97" s="13">
        <v>0.56883561643835612</v>
      </c>
      <c r="F97" s="14">
        <f t="shared" si="10"/>
        <v>7.6923076923076927E-2</v>
      </c>
      <c r="G97" s="14">
        <f t="shared" si="7"/>
        <v>7.4453708661618087E-2</v>
      </c>
      <c r="H97" s="12">
        <f t="shared" si="13"/>
        <v>47904.164013796617</v>
      </c>
      <c r="I97" s="12">
        <f t="shared" si="11"/>
        <v>3566.6426711615827</v>
      </c>
      <c r="J97" s="12">
        <f t="shared" si="8"/>
        <v>46366.354725100573</v>
      </c>
      <c r="K97" s="12">
        <f t="shared" si="9"/>
        <v>251106.86660072871</v>
      </c>
      <c r="L97" s="15">
        <f t="shared" si="12"/>
        <v>5.241858860712167</v>
      </c>
    </row>
    <row r="98" spans="1:12" x14ac:dyDescent="0.2">
      <c r="A98" s="16">
        <v>89</v>
      </c>
      <c r="B98" s="52">
        <v>4</v>
      </c>
      <c r="C98" s="51">
        <v>87</v>
      </c>
      <c r="D98" s="51">
        <v>90</v>
      </c>
      <c r="E98" s="13">
        <v>0.3794520547945206</v>
      </c>
      <c r="F98" s="14">
        <f t="shared" si="10"/>
        <v>4.519774011299435E-2</v>
      </c>
      <c r="G98" s="14">
        <f t="shared" si="7"/>
        <v>4.3964647605281779E-2</v>
      </c>
      <c r="H98" s="12">
        <f t="shared" si="13"/>
        <v>44337.521342635031</v>
      </c>
      <c r="I98" s="12">
        <f t="shared" si="11"/>
        <v>1949.283501520609</v>
      </c>
      <c r="J98" s="12">
        <f t="shared" si="8"/>
        <v>43127.897471143478</v>
      </c>
      <c r="K98" s="12">
        <f>K99+J98</f>
        <v>204740.51187562814</v>
      </c>
      <c r="L98" s="15">
        <f t="shared" si="12"/>
        <v>4.6177708107184907</v>
      </c>
    </row>
    <row r="99" spans="1:12" x14ac:dyDescent="0.2">
      <c r="A99" s="16">
        <v>90</v>
      </c>
      <c r="B99" s="52">
        <v>9</v>
      </c>
      <c r="C99" s="51">
        <v>71</v>
      </c>
      <c r="D99" s="51">
        <v>78</v>
      </c>
      <c r="E99" s="13">
        <v>0.38264840182648407</v>
      </c>
      <c r="F99" s="25">
        <f t="shared" si="10"/>
        <v>0.12080536912751678</v>
      </c>
      <c r="G99" s="25">
        <f t="shared" si="7"/>
        <v>0.1124210742458206</v>
      </c>
      <c r="H99" s="26">
        <f t="shared" si="13"/>
        <v>42388.237841114424</v>
      </c>
      <c r="I99" s="26">
        <f t="shared" si="11"/>
        <v>4765.3312334854263</v>
      </c>
      <c r="J99" s="26">
        <f t="shared" si="8"/>
        <v>39446.352988296021</v>
      </c>
      <c r="K99" s="26">
        <f t="shared" ref="K99:K102" si="14">K100+J99</f>
        <v>161612.61440448466</v>
      </c>
      <c r="L99" s="17">
        <f t="shared" si="12"/>
        <v>3.8126759364299097</v>
      </c>
    </row>
    <row r="100" spans="1:12" x14ac:dyDescent="0.2">
      <c r="A100" s="16">
        <v>91</v>
      </c>
      <c r="B100" s="52">
        <v>7</v>
      </c>
      <c r="C100" s="51">
        <v>74</v>
      </c>
      <c r="D100" s="51">
        <v>62</v>
      </c>
      <c r="E100" s="13">
        <v>0.53228962818003911</v>
      </c>
      <c r="F100" s="25">
        <f t="shared" si="10"/>
        <v>0.10294117647058823</v>
      </c>
      <c r="G100" s="25">
        <f t="shared" si="7"/>
        <v>9.8212569671343439E-2</v>
      </c>
      <c r="H100" s="26">
        <f t="shared" si="13"/>
        <v>37622.906607628996</v>
      </c>
      <c r="I100" s="26">
        <f t="shared" si="11"/>
        <v>3695.0423364402104</v>
      </c>
      <c r="J100" s="26">
        <f t="shared" si="8"/>
        <v>35894.696982562047</v>
      </c>
      <c r="K100" s="26">
        <f t="shared" si="14"/>
        <v>122166.26141618864</v>
      </c>
      <c r="L100" s="17">
        <f t="shared" si="12"/>
        <v>3.2471244896165556</v>
      </c>
    </row>
    <row r="101" spans="1:12" x14ac:dyDescent="0.2">
      <c r="A101" s="16">
        <v>92</v>
      </c>
      <c r="B101" s="52">
        <v>7</v>
      </c>
      <c r="C101" s="51">
        <v>54</v>
      </c>
      <c r="D101" s="51">
        <v>63</v>
      </c>
      <c r="E101" s="13">
        <v>0.47906066536203523</v>
      </c>
      <c r="F101" s="25">
        <f t="shared" si="10"/>
        <v>0.11965811965811966</v>
      </c>
      <c r="G101" s="25">
        <f t="shared" si="7"/>
        <v>0.11263693874402099</v>
      </c>
      <c r="H101" s="26">
        <f t="shared" si="13"/>
        <v>33927.864271188788</v>
      </c>
      <c r="I101" s="26">
        <f t="shared" si="11"/>
        <v>3821.5307696293498</v>
      </c>
      <c r="J101" s="26">
        <f t="shared" si="8"/>
        <v>31937.078574759566</v>
      </c>
      <c r="K101" s="26">
        <f t="shared" si="14"/>
        <v>86271.564433626598</v>
      </c>
      <c r="L101" s="17">
        <f t="shared" si="12"/>
        <v>2.5427938447303791</v>
      </c>
    </row>
    <row r="102" spans="1:12" x14ac:dyDescent="0.2">
      <c r="A102" s="16">
        <v>93</v>
      </c>
      <c r="B102" s="52">
        <v>9</v>
      </c>
      <c r="C102" s="51">
        <v>40</v>
      </c>
      <c r="D102" s="51">
        <v>48</v>
      </c>
      <c r="E102" s="13">
        <v>0.52267884322678848</v>
      </c>
      <c r="F102" s="25">
        <f t="shared" si="10"/>
        <v>0.20454545454545456</v>
      </c>
      <c r="G102" s="25">
        <f t="shared" si="7"/>
        <v>0.18635125936010893</v>
      </c>
      <c r="H102" s="26">
        <f t="shared" si="13"/>
        <v>30106.333501559438</v>
      </c>
      <c r="I102" s="26">
        <f t="shared" si="11"/>
        <v>5610.3531627310394</v>
      </c>
      <c r="J102" s="26">
        <f t="shared" si="8"/>
        <v>27428.393240018413</v>
      </c>
      <c r="K102" s="26">
        <f t="shared" si="14"/>
        <v>54334.485858867032</v>
      </c>
      <c r="L102" s="17">
        <f t="shared" si="12"/>
        <v>1.8047526729235439</v>
      </c>
    </row>
    <row r="103" spans="1:12" x14ac:dyDescent="0.2">
      <c r="A103" s="16">
        <v>94</v>
      </c>
      <c r="B103" s="52">
        <v>7</v>
      </c>
      <c r="C103" s="51">
        <v>28</v>
      </c>
      <c r="D103" s="51">
        <v>37</v>
      </c>
      <c r="E103" s="13">
        <v>0.46497064579256364</v>
      </c>
      <c r="F103" s="25">
        <f t="shared" si="10"/>
        <v>0.2153846153846154</v>
      </c>
      <c r="G103" s="25">
        <f t="shared" si="7"/>
        <v>0.19312899202539777</v>
      </c>
      <c r="H103" s="26">
        <f t="shared" si="13"/>
        <v>24495.980338828398</v>
      </c>
      <c r="I103" s="26">
        <f t="shared" si="11"/>
        <v>4730.8839915118906</v>
      </c>
      <c r="J103" s="26">
        <f t="shared" si="8"/>
        <v>21964.81853201949</v>
      </c>
      <c r="K103" s="26">
        <f>K104+J103</f>
        <v>26906.092618848616</v>
      </c>
      <c r="L103" s="17">
        <f t="shared" si="12"/>
        <v>1.0983880721115686</v>
      </c>
    </row>
    <row r="104" spans="1:12" x14ac:dyDescent="0.2">
      <c r="A104" s="16" t="s">
        <v>22</v>
      </c>
      <c r="B104" s="21">
        <v>19</v>
      </c>
      <c r="C104" s="21">
        <v>74</v>
      </c>
      <c r="D104" s="21">
        <v>78</v>
      </c>
      <c r="E104" s="24"/>
      <c r="F104" s="25">
        <f>B104/((C104+D104)/2)</f>
        <v>0.25</v>
      </c>
      <c r="G104" s="25">
        <v>1</v>
      </c>
      <c r="H104" s="26">
        <f t="shared" si="13"/>
        <v>19765.096347316507</v>
      </c>
      <c r="I104" s="26">
        <f>H104*G104</f>
        <v>19765.096347316507</v>
      </c>
      <c r="J104" s="26">
        <f>H104*F104</f>
        <v>4941.2740868291266</v>
      </c>
      <c r="K104" s="26">
        <f>J104</f>
        <v>4941.2740868291266</v>
      </c>
      <c r="L104" s="17">
        <f>K104/H104</f>
        <v>0.25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43831</v>
      </c>
      <c r="D7" s="57">
        <v>44197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0</v>
      </c>
      <c r="C9" s="51">
        <v>638</v>
      </c>
      <c r="D9" s="51">
        <v>582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8416083.1726476811</v>
      </c>
      <c r="L9" s="23">
        <f>K9/H9</f>
        <v>84.160831726476815</v>
      </c>
    </row>
    <row r="10" spans="1:13" x14ac:dyDescent="0.2">
      <c r="A10" s="16">
        <v>1</v>
      </c>
      <c r="B10" s="52">
        <v>0</v>
      </c>
      <c r="C10" s="51">
        <v>734</v>
      </c>
      <c r="D10" s="51">
        <v>623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8316083.1726476811</v>
      </c>
      <c r="L10" s="15">
        <f t="shared" ref="L10:L73" si="5">K10/H10</f>
        <v>83.160831726476815</v>
      </c>
    </row>
    <row r="11" spans="1:13" x14ac:dyDescent="0.2">
      <c r="A11" s="16">
        <v>2</v>
      </c>
      <c r="B11" s="52">
        <v>0</v>
      </c>
      <c r="C11" s="51">
        <v>797</v>
      </c>
      <c r="D11" s="51">
        <v>712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8216083.1726476811</v>
      </c>
      <c r="L11" s="15">
        <f t="shared" si="5"/>
        <v>82.160831726476815</v>
      </c>
    </row>
    <row r="12" spans="1:13" x14ac:dyDescent="0.2">
      <c r="A12" s="16">
        <v>3</v>
      </c>
      <c r="B12" s="52">
        <v>0</v>
      </c>
      <c r="C12" s="51">
        <v>840</v>
      </c>
      <c r="D12" s="51">
        <v>783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8116083.1726476811</v>
      </c>
      <c r="L12" s="15">
        <f t="shared" si="5"/>
        <v>81.160831726476815</v>
      </c>
    </row>
    <row r="13" spans="1:13" x14ac:dyDescent="0.2">
      <c r="A13" s="16">
        <v>4</v>
      </c>
      <c r="B13" s="52">
        <v>0</v>
      </c>
      <c r="C13" s="51">
        <v>903</v>
      </c>
      <c r="D13" s="51">
        <v>812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8016083.1726476811</v>
      </c>
      <c r="L13" s="15">
        <f t="shared" si="5"/>
        <v>80.160831726476815</v>
      </c>
    </row>
    <row r="14" spans="1:13" x14ac:dyDescent="0.2">
      <c r="A14" s="16">
        <v>5</v>
      </c>
      <c r="B14" s="52">
        <v>0</v>
      </c>
      <c r="C14" s="51">
        <v>809</v>
      </c>
      <c r="D14" s="51">
        <v>895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7916083.1726476811</v>
      </c>
      <c r="L14" s="15">
        <f t="shared" si="5"/>
        <v>79.160831726476815</v>
      </c>
    </row>
    <row r="15" spans="1:13" x14ac:dyDescent="0.2">
      <c r="A15" s="16">
        <v>6</v>
      </c>
      <c r="B15" s="52">
        <v>0</v>
      </c>
      <c r="C15" s="51">
        <v>904</v>
      </c>
      <c r="D15" s="51">
        <v>792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7816083.1726476811</v>
      </c>
      <c r="L15" s="15">
        <f t="shared" si="5"/>
        <v>78.160831726476815</v>
      </c>
    </row>
    <row r="16" spans="1:13" x14ac:dyDescent="0.2">
      <c r="A16" s="16">
        <v>7</v>
      </c>
      <c r="B16" s="52">
        <v>0</v>
      </c>
      <c r="C16" s="51">
        <v>934</v>
      </c>
      <c r="D16" s="51">
        <v>878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7716083.1726476811</v>
      </c>
      <c r="L16" s="15">
        <f t="shared" si="5"/>
        <v>77.160831726476815</v>
      </c>
    </row>
    <row r="17" spans="1:12" x14ac:dyDescent="0.2">
      <c r="A17" s="16">
        <v>8</v>
      </c>
      <c r="B17" s="52">
        <v>0</v>
      </c>
      <c r="C17" s="51">
        <v>971</v>
      </c>
      <c r="D17" s="51">
        <v>902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7616083.1726476811</v>
      </c>
      <c r="L17" s="15">
        <f t="shared" si="5"/>
        <v>76.160831726476815</v>
      </c>
    </row>
    <row r="18" spans="1:12" x14ac:dyDescent="0.2">
      <c r="A18" s="16">
        <v>9</v>
      </c>
      <c r="B18" s="52">
        <v>0</v>
      </c>
      <c r="C18" s="51">
        <v>1006</v>
      </c>
      <c r="D18" s="51">
        <v>956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7516083.1726476811</v>
      </c>
      <c r="L18" s="15">
        <f t="shared" si="5"/>
        <v>75.160831726476815</v>
      </c>
    </row>
    <row r="19" spans="1:12" x14ac:dyDescent="0.2">
      <c r="A19" s="16">
        <v>10</v>
      </c>
      <c r="B19" s="52">
        <v>0</v>
      </c>
      <c r="C19" s="51">
        <v>914</v>
      </c>
      <c r="D19" s="51">
        <v>996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7416083.1726476811</v>
      </c>
      <c r="L19" s="15">
        <f t="shared" si="5"/>
        <v>74.160831726476815</v>
      </c>
    </row>
    <row r="20" spans="1:12" x14ac:dyDescent="0.2">
      <c r="A20" s="16">
        <v>11</v>
      </c>
      <c r="B20" s="52">
        <v>0</v>
      </c>
      <c r="C20" s="51">
        <v>971</v>
      </c>
      <c r="D20" s="51">
        <v>897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7316083.1726476811</v>
      </c>
      <c r="L20" s="15">
        <f t="shared" si="5"/>
        <v>73.160831726476815</v>
      </c>
    </row>
    <row r="21" spans="1:12" x14ac:dyDescent="0.2">
      <c r="A21" s="16">
        <v>12</v>
      </c>
      <c r="B21" s="52">
        <v>0</v>
      </c>
      <c r="C21" s="51">
        <v>907</v>
      </c>
      <c r="D21" s="51">
        <v>963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7216083.1726476811</v>
      </c>
      <c r="L21" s="15">
        <f t="shared" si="5"/>
        <v>72.160831726476815</v>
      </c>
    </row>
    <row r="22" spans="1:12" x14ac:dyDescent="0.2">
      <c r="A22" s="16">
        <v>13</v>
      </c>
      <c r="B22" s="52">
        <v>0</v>
      </c>
      <c r="C22" s="51">
        <v>745</v>
      </c>
      <c r="D22" s="51">
        <v>896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7116083.1726476811</v>
      </c>
      <c r="L22" s="15">
        <f t="shared" si="5"/>
        <v>71.160831726476815</v>
      </c>
    </row>
    <row r="23" spans="1:12" x14ac:dyDescent="0.2">
      <c r="A23" s="16">
        <v>14</v>
      </c>
      <c r="B23" s="52">
        <v>0</v>
      </c>
      <c r="C23" s="51">
        <v>715</v>
      </c>
      <c r="D23" s="51">
        <v>741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7016083.1726476811</v>
      </c>
      <c r="L23" s="15">
        <f t="shared" si="5"/>
        <v>70.160831726476815</v>
      </c>
    </row>
    <row r="24" spans="1:12" x14ac:dyDescent="0.2">
      <c r="A24" s="16">
        <v>15</v>
      </c>
      <c r="B24" s="52">
        <v>0</v>
      </c>
      <c r="C24" s="51">
        <v>725</v>
      </c>
      <c r="D24" s="51">
        <v>716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6916083.1726476811</v>
      </c>
      <c r="L24" s="15">
        <f t="shared" si="5"/>
        <v>69.160831726476815</v>
      </c>
    </row>
    <row r="25" spans="1:12" x14ac:dyDescent="0.2">
      <c r="A25" s="16">
        <v>16</v>
      </c>
      <c r="B25" s="52">
        <v>0</v>
      </c>
      <c r="C25" s="51">
        <v>736</v>
      </c>
      <c r="D25" s="51">
        <v>709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6816083.1726476811</v>
      </c>
      <c r="L25" s="15">
        <f t="shared" si="5"/>
        <v>68.160831726476815</v>
      </c>
    </row>
    <row r="26" spans="1:12" x14ac:dyDescent="0.2">
      <c r="A26" s="16">
        <v>17</v>
      </c>
      <c r="B26" s="52">
        <v>0</v>
      </c>
      <c r="C26" s="51">
        <v>615</v>
      </c>
      <c r="D26" s="51">
        <v>729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100000</v>
      </c>
      <c r="I26" s="12">
        <f t="shared" si="4"/>
        <v>0</v>
      </c>
      <c r="J26" s="12">
        <f t="shared" si="1"/>
        <v>100000</v>
      </c>
      <c r="K26" s="12">
        <f t="shared" si="2"/>
        <v>6716083.1726476811</v>
      </c>
      <c r="L26" s="15">
        <f t="shared" si="5"/>
        <v>67.160831726476815</v>
      </c>
    </row>
    <row r="27" spans="1:12" x14ac:dyDescent="0.2">
      <c r="A27" s="16">
        <v>18</v>
      </c>
      <c r="B27" s="52">
        <v>1</v>
      </c>
      <c r="C27" s="51">
        <v>654</v>
      </c>
      <c r="D27" s="51">
        <v>622</v>
      </c>
      <c r="E27" s="13">
        <v>2.46E-2</v>
      </c>
      <c r="F27" s="14">
        <f t="shared" si="3"/>
        <v>1.567398119122257E-3</v>
      </c>
      <c r="G27" s="14">
        <f t="shared" si="0"/>
        <v>1.5650054759541602E-3</v>
      </c>
      <c r="H27" s="12">
        <f t="shared" si="6"/>
        <v>100000</v>
      </c>
      <c r="I27" s="12">
        <f t="shared" si="4"/>
        <v>156.50054759541601</v>
      </c>
      <c r="J27" s="12">
        <f t="shared" si="1"/>
        <v>99847.349365875431</v>
      </c>
      <c r="K27" s="12">
        <f t="shared" si="2"/>
        <v>6616083.1726476811</v>
      </c>
      <c r="L27" s="15">
        <f t="shared" si="5"/>
        <v>66.160831726476815</v>
      </c>
    </row>
    <row r="28" spans="1:12" x14ac:dyDescent="0.2">
      <c r="A28" s="16">
        <v>19</v>
      </c>
      <c r="B28" s="52">
        <v>0</v>
      </c>
      <c r="C28" s="51">
        <v>665</v>
      </c>
      <c r="D28" s="51">
        <v>668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99843.499452404591</v>
      </c>
      <c r="I28" s="12">
        <f t="shared" si="4"/>
        <v>0</v>
      </c>
      <c r="J28" s="12">
        <f t="shared" si="1"/>
        <v>99843.499452404591</v>
      </c>
      <c r="K28" s="12">
        <f t="shared" si="2"/>
        <v>6516235.823281806</v>
      </c>
      <c r="L28" s="15">
        <f t="shared" si="5"/>
        <v>65.264497528836074</v>
      </c>
    </row>
    <row r="29" spans="1:12" x14ac:dyDescent="0.2">
      <c r="A29" s="16">
        <v>20</v>
      </c>
      <c r="B29" s="52">
        <v>0</v>
      </c>
      <c r="C29" s="51">
        <v>610</v>
      </c>
      <c r="D29" s="51">
        <v>676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99843.499452404591</v>
      </c>
      <c r="I29" s="12">
        <f t="shared" si="4"/>
        <v>0</v>
      </c>
      <c r="J29" s="12">
        <f t="shared" si="1"/>
        <v>99843.499452404591</v>
      </c>
      <c r="K29" s="12">
        <f t="shared" si="2"/>
        <v>6416392.3238294013</v>
      </c>
      <c r="L29" s="15">
        <f t="shared" si="5"/>
        <v>64.264497528836074</v>
      </c>
    </row>
    <row r="30" spans="1:12" x14ac:dyDescent="0.2">
      <c r="A30" s="16">
        <v>21</v>
      </c>
      <c r="B30" s="52">
        <v>0</v>
      </c>
      <c r="C30" s="51">
        <v>634</v>
      </c>
      <c r="D30" s="51">
        <v>615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99843.499452404591</v>
      </c>
      <c r="I30" s="12">
        <f t="shared" si="4"/>
        <v>0</v>
      </c>
      <c r="J30" s="12">
        <f t="shared" si="1"/>
        <v>99843.499452404591</v>
      </c>
      <c r="K30" s="12">
        <f t="shared" si="2"/>
        <v>6316548.8243769966</v>
      </c>
      <c r="L30" s="15">
        <f t="shared" si="5"/>
        <v>63.264497528836081</v>
      </c>
    </row>
    <row r="31" spans="1:12" x14ac:dyDescent="0.2">
      <c r="A31" s="16">
        <v>22</v>
      </c>
      <c r="B31" s="52">
        <v>0</v>
      </c>
      <c r="C31" s="51">
        <v>682</v>
      </c>
      <c r="D31" s="51">
        <v>627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99843.499452404591</v>
      </c>
      <c r="I31" s="12">
        <f t="shared" si="4"/>
        <v>0</v>
      </c>
      <c r="J31" s="12">
        <f t="shared" si="1"/>
        <v>99843.499452404591</v>
      </c>
      <c r="K31" s="12">
        <f t="shared" si="2"/>
        <v>6216705.3249245919</v>
      </c>
      <c r="L31" s="15">
        <f t="shared" si="5"/>
        <v>62.264497528836081</v>
      </c>
    </row>
    <row r="32" spans="1:12" x14ac:dyDescent="0.2">
      <c r="A32" s="16">
        <v>23</v>
      </c>
      <c r="B32" s="52">
        <v>0</v>
      </c>
      <c r="C32" s="51">
        <v>645</v>
      </c>
      <c r="D32" s="51">
        <v>690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99843.499452404591</v>
      </c>
      <c r="I32" s="12">
        <f t="shared" si="4"/>
        <v>0</v>
      </c>
      <c r="J32" s="12">
        <f t="shared" si="1"/>
        <v>99843.499452404591</v>
      </c>
      <c r="K32" s="12">
        <f t="shared" si="2"/>
        <v>6116861.8254721873</v>
      </c>
      <c r="L32" s="15">
        <f t="shared" si="5"/>
        <v>61.264497528836074</v>
      </c>
    </row>
    <row r="33" spans="1:12" x14ac:dyDescent="0.2">
      <c r="A33" s="16">
        <v>24</v>
      </c>
      <c r="B33" s="52">
        <v>0</v>
      </c>
      <c r="C33" s="51">
        <v>655</v>
      </c>
      <c r="D33" s="51">
        <v>648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99843.499452404591</v>
      </c>
      <c r="I33" s="12">
        <f t="shared" si="4"/>
        <v>0</v>
      </c>
      <c r="J33" s="12">
        <f t="shared" si="1"/>
        <v>99843.499452404591</v>
      </c>
      <c r="K33" s="12">
        <f t="shared" si="2"/>
        <v>6017018.3260197826</v>
      </c>
      <c r="L33" s="15">
        <f t="shared" si="5"/>
        <v>60.264497528836074</v>
      </c>
    </row>
    <row r="34" spans="1:12" x14ac:dyDescent="0.2">
      <c r="A34" s="16">
        <v>25</v>
      </c>
      <c r="B34" s="52">
        <v>1</v>
      </c>
      <c r="C34" s="51">
        <v>694</v>
      </c>
      <c r="D34" s="51">
        <v>649</v>
      </c>
      <c r="E34" s="13">
        <v>0.16120000000000001</v>
      </c>
      <c r="F34" s="14">
        <f t="shared" si="3"/>
        <v>1.4892032762472078E-3</v>
      </c>
      <c r="G34" s="14">
        <f t="shared" si="0"/>
        <v>1.4873453681388015E-3</v>
      </c>
      <c r="H34" s="12">
        <f t="shared" si="6"/>
        <v>99843.499452404591</v>
      </c>
      <c r="I34" s="12">
        <f t="shared" si="4"/>
        <v>148.50176644930292</v>
      </c>
      <c r="J34" s="12">
        <f t="shared" si="1"/>
        <v>99718.936170706918</v>
      </c>
      <c r="K34" s="12">
        <f t="shared" si="2"/>
        <v>5917174.8265673779</v>
      </c>
      <c r="L34" s="15">
        <f t="shared" si="5"/>
        <v>59.264497528836074</v>
      </c>
    </row>
    <row r="35" spans="1:12" x14ac:dyDescent="0.2">
      <c r="A35" s="16">
        <v>26</v>
      </c>
      <c r="B35" s="52">
        <v>0</v>
      </c>
      <c r="C35" s="51">
        <v>715</v>
      </c>
      <c r="D35" s="51">
        <v>673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99694.997685955284</v>
      </c>
      <c r="I35" s="12">
        <f t="shared" si="4"/>
        <v>0</v>
      </c>
      <c r="J35" s="12">
        <f t="shared" si="1"/>
        <v>99694.997685955284</v>
      </c>
      <c r="K35" s="12">
        <f t="shared" si="2"/>
        <v>5817455.8903966714</v>
      </c>
      <c r="L35" s="15">
        <f t="shared" si="5"/>
        <v>58.352535487507375</v>
      </c>
    </row>
    <row r="36" spans="1:12" x14ac:dyDescent="0.2">
      <c r="A36" s="16">
        <v>27</v>
      </c>
      <c r="B36" s="52">
        <v>0</v>
      </c>
      <c r="C36" s="51">
        <v>794</v>
      </c>
      <c r="D36" s="51">
        <v>714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99694.997685955284</v>
      </c>
      <c r="I36" s="12">
        <f t="shared" si="4"/>
        <v>0</v>
      </c>
      <c r="J36" s="12">
        <f t="shared" si="1"/>
        <v>99694.997685955284</v>
      </c>
      <c r="K36" s="12">
        <f t="shared" si="2"/>
        <v>5717760.8927107165</v>
      </c>
      <c r="L36" s="15">
        <f t="shared" si="5"/>
        <v>57.352535487507382</v>
      </c>
    </row>
    <row r="37" spans="1:12" x14ac:dyDescent="0.2">
      <c r="A37" s="16">
        <v>28</v>
      </c>
      <c r="B37" s="52">
        <v>0</v>
      </c>
      <c r="C37" s="51">
        <v>747</v>
      </c>
      <c r="D37" s="51">
        <v>777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99694.997685955284</v>
      </c>
      <c r="I37" s="12">
        <f t="shared" si="4"/>
        <v>0</v>
      </c>
      <c r="J37" s="12">
        <f t="shared" si="1"/>
        <v>99694.997685955284</v>
      </c>
      <c r="K37" s="12">
        <f t="shared" si="2"/>
        <v>5618065.8950247616</v>
      </c>
      <c r="L37" s="15">
        <f t="shared" si="5"/>
        <v>56.352535487507382</v>
      </c>
    </row>
    <row r="38" spans="1:12" x14ac:dyDescent="0.2">
      <c r="A38" s="16">
        <v>29</v>
      </c>
      <c r="B38" s="52">
        <v>0</v>
      </c>
      <c r="C38" s="51">
        <v>836</v>
      </c>
      <c r="D38" s="51">
        <v>722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99694.997685955284</v>
      </c>
      <c r="I38" s="12">
        <f t="shared" si="4"/>
        <v>0</v>
      </c>
      <c r="J38" s="12">
        <f t="shared" si="1"/>
        <v>99694.997685955284</v>
      </c>
      <c r="K38" s="12">
        <f t="shared" si="2"/>
        <v>5518370.8973388067</v>
      </c>
      <c r="L38" s="15">
        <f t="shared" si="5"/>
        <v>55.352535487507389</v>
      </c>
    </row>
    <row r="39" spans="1:12" x14ac:dyDescent="0.2">
      <c r="A39" s="16">
        <v>30</v>
      </c>
      <c r="B39" s="52">
        <v>0</v>
      </c>
      <c r="C39" s="51">
        <v>874</v>
      </c>
      <c r="D39" s="51">
        <v>819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99694.997685955284</v>
      </c>
      <c r="I39" s="12">
        <f t="shared" si="4"/>
        <v>0</v>
      </c>
      <c r="J39" s="12">
        <f t="shared" si="1"/>
        <v>99694.997685955284</v>
      </c>
      <c r="K39" s="12">
        <f t="shared" si="2"/>
        <v>5418675.8996528517</v>
      </c>
      <c r="L39" s="15">
        <f t="shared" si="5"/>
        <v>54.352535487507389</v>
      </c>
    </row>
    <row r="40" spans="1:12" x14ac:dyDescent="0.2">
      <c r="A40" s="16">
        <v>31</v>
      </c>
      <c r="B40" s="52">
        <v>1</v>
      </c>
      <c r="C40" s="51">
        <v>867</v>
      </c>
      <c r="D40" s="51">
        <v>860</v>
      </c>
      <c r="E40" s="13">
        <v>0.4536</v>
      </c>
      <c r="F40" s="14">
        <f t="shared" si="3"/>
        <v>1.1580775911986102E-3</v>
      </c>
      <c r="G40" s="14">
        <f t="shared" si="0"/>
        <v>1.1573452536808209E-3</v>
      </c>
      <c r="H40" s="12">
        <f t="shared" si="6"/>
        <v>99694.997685955284</v>
      </c>
      <c r="I40" s="12">
        <f t="shared" si="4"/>
        <v>115.38153238756077</v>
      </c>
      <c r="J40" s="12">
        <f t="shared" si="1"/>
        <v>99631.953216658716</v>
      </c>
      <c r="K40" s="12">
        <f t="shared" si="2"/>
        <v>5318980.9019668968</v>
      </c>
      <c r="L40" s="15">
        <f t="shared" si="5"/>
        <v>53.352535487507396</v>
      </c>
    </row>
    <row r="41" spans="1:12" x14ac:dyDescent="0.2">
      <c r="A41" s="16">
        <v>32</v>
      </c>
      <c r="B41" s="52">
        <v>0</v>
      </c>
      <c r="C41" s="51">
        <v>897</v>
      </c>
      <c r="D41" s="51">
        <v>868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99579.616153567724</v>
      </c>
      <c r="I41" s="12">
        <f t="shared" si="4"/>
        <v>0</v>
      </c>
      <c r="J41" s="12">
        <f t="shared" si="1"/>
        <v>99579.616153567724</v>
      </c>
      <c r="K41" s="12">
        <f t="shared" si="2"/>
        <v>5219348.9487502379</v>
      </c>
      <c r="L41" s="15">
        <f t="shared" si="5"/>
        <v>52.413828756893032</v>
      </c>
    </row>
    <row r="42" spans="1:12" x14ac:dyDescent="0.2">
      <c r="A42" s="16">
        <v>33</v>
      </c>
      <c r="B42" s="52">
        <v>1</v>
      </c>
      <c r="C42" s="51">
        <v>1016</v>
      </c>
      <c r="D42" s="51">
        <v>885</v>
      </c>
      <c r="E42" s="13">
        <v>0.27050000000000002</v>
      </c>
      <c r="F42" s="14">
        <f t="shared" si="3"/>
        <v>1.0520778537611783E-3</v>
      </c>
      <c r="G42" s="14">
        <f t="shared" si="0"/>
        <v>1.0512710129364155E-3</v>
      </c>
      <c r="H42" s="12">
        <f t="shared" si="6"/>
        <v>99579.616153567724</v>
      </c>
      <c r="I42" s="12">
        <f t="shared" si="4"/>
        <v>104.68516394158058</v>
      </c>
      <c r="J42" s="12">
        <f t="shared" si="1"/>
        <v>99503.248326472341</v>
      </c>
      <c r="K42" s="12">
        <f t="shared" si="2"/>
        <v>5119769.3325966699</v>
      </c>
      <c r="L42" s="15">
        <f t="shared" si="5"/>
        <v>51.413828756893032</v>
      </c>
    </row>
    <row r="43" spans="1:12" x14ac:dyDescent="0.2">
      <c r="A43" s="16">
        <v>34</v>
      </c>
      <c r="B43" s="52">
        <v>0</v>
      </c>
      <c r="C43" s="51">
        <v>970</v>
      </c>
      <c r="D43" s="51">
        <v>974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99474.93098962614</v>
      </c>
      <c r="I43" s="12">
        <f t="shared" si="4"/>
        <v>0</v>
      </c>
      <c r="J43" s="12">
        <f t="shared" si="1"/>
        <v>99474.93098962614</v>
      </c>
      <c r="K43" s="12">
        <f t="shared" si="2"/>
        <v>5020266.0842701979</v>
      </c>
      <c r="L43" s="15">
        <f t="shared" si="5"/>
        <v>50.467650837513446</v>
      </c>
    </row>
    <row r="44" spans="1:12" x14ac:dyDescent="0.2">
      <c r="A44" s="16">
        <v>35</v>
      </c>
      <c r="B44" s="52">
        <v>0</v>
      </c>
      <c r="C44" s="51">
        <v>1114</v>
      </c>
      <c r="D44" s="51">
        <v>920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99474.93098962614</v>
      </c>
      <c r="I44" s="12">
        <f t="shared" si="4"/>
        <v>0</v>
      </c>
      <c r="J44" s="12">
        <f t="shared" si="1"/>
        <v>99474.93098962614</v>
      </c>
      <c r="K44" s="12">
        <f t="shared" si="2"/>
        <v>4920791.153280572</v>
      </c>
      <c r="L44" s="15">
        <f t="shared" si="5"/>
        <v>49.467650837513446</v>
      </c>
    </row>
    <row r="45" spans="1:12" x14ac:dyDescent="0.2">
      <c r="A45" s="16">
        <v>36</v>
      </c>
      <c r="B45" s="52">
        <v>0</v>
      </c>
      <c r="C45" s="51">
        <v>1169</v>
      </c>
      <c r="D45" s="51">
        <v>1079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99474.93098962614</v>
      </c>
      <c r="I45" s="12">
        <f t="shared" si="4"/>
        <v>0</v>
      </c>
      <c r="J45" s="12">
        <f t="shared" si="1"/>
        <v>99474.93098962614</v>
      </c>
      <c r="K45" s="12">
        <f t="shared" si="2"/>
        <v>4821316.2222909462</v>
      </c>
      <c r="L45" s="15">
        <f t="shared" si="5"/>
        <v>48.467650837513453</v>
      </c>
    </row>
    <row r="46" spans="1:12" x14ac:dyDescent="0.2">
      <c r="A46" s="16">
        <v>37</v>
      </c>
      <c r="B46" s="52">
        <v>1</v>
      </c>
      <c r="C46" s="51">
        <v>1290</v>
      </c>
      <c r="D46" s="51">
        <v>1127</v>
      </c>
      <c r="E46" s="13">
        <v>0.7732</v>
      </c>
      <c r="F46" s="14">
        <f t="shared" si="3"/>
        <v>8.2747207281754236E-4</v>
      </c>
      <c r="G46" s="14">
        <f t="shared" si="0"/>
        <v>8.2731680972077386E-4</v>
      </c>
      <c r="H46" s="12">
        <f t="shared" si="6"/>
        <v>99474.93098962614</v>
      </c>
      <c r="I46" s="12">
        <f t="shared" si="4"/>
        <v>82.297282553531645</v>
      </c>
      <c r="J46" s="12">
        <f t="shared" si="1"/>
        <v>99456.265965943006</v>
      </c>
      <c r="K46" s="12">
        <f t="shared" si="2"/>
        <v>4721841.2913013203</v>
      </c>
      <c r="L46" s="15">
        <f t="shared" si="5"/>
        <v>47.467650837513453</v>
      </c>
    </row>
    <row r="47" spans="1:12" x14ac:dyDescent="0.2">
      <c r="A47" s="16">
        <v>38</v>
      </c>
      <c r="B47" s="52">
        <v>1</v>
      </c>
      <c r="C47" s="51">
        <v>1363</v>
      </c>
      <c r="D47" s="51">
        <v>1254</v>
      </c>
      <c r="E47" s="13">
        <v>0.89070000000000005</v>
      </c>
      <c r="F47" s="14">
        <f t="shared" si="3"/>
        <v>7.6423385555980129E-4</v>
      </c>
      <c r="G47" s="14">
        <f t="shared" si="0"/>
        <v>7.6417002385662392E-4</v>
      </c>
      <c r="H47" s="12">
        <f t="shared" si="6"/>
        <v>99392.633707072615</v>
      </c>
      <c r="I47" s="12">
        <f t="shared" si="4"/>
        <v>75.95287127110636</v>
      </c>
      <c r="J47" s="12">
        <f t="shared" si="1"/>
        <v>99384.332058242682</v>
      </c>
      <c r="K47" s="12">
        <f t="shared" si="2"/>
        <v>4622385.0253353771</v>
      </c>
      <c r="L47" s="15">
        <f t="shared" si="5"/>
        <v>46.506313928236878</v>
      </c>
    </row>
    <row r="48" spans="1:12" x14ac:dyDescent="0.2">
      <c r="A48" s="16">
        <v>39</v>
      </c>
      <c r="B48" s="52">
        <v>0</v>
      </c>
      <c r="C48" s="51">
        <v>1531</v>
      </c>
      <c r="D48" s="51">
        <v>1329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99316.680835801511</v>
      </c>
      <c r="I48" s="12">
        <f t="shared" si="4"/>
        <v>0</v>
      </c>
      <c r="J48" s="12">
        <f t="shared" si="1"/>
        <v>99316.680835801511</v>
      </c>
      <c r="K48" s="12">
        <f t="shared" si="2"/>
        <v>4523000.6932771346</v>
      </c>
      <c r="L48" s="15">
        <f t="shared" si="5"/>
        <v>45.541198670895284</v>
      </c>
    </row>
    <row r="49" spans="1:12" x14ac:dyDescent="0.2">
      <c r="A49" s="16">
        <v>40</v>
      </c>
      <c r="B49" s="52">
        <v>1</v>
      </c>
      <c r="C49" s="51">
        <v>1487</v>
      </c>
      <c r="D49" s="51">
        <v>1501</v>
      </c>
      <c r="E49" s="13">
        <v>0.29780000000000001</v>
      </c>
      <c r="F49" s="14">
        <f t="shared" si="3"/>
        <v>6.6934404283801872E-4</v>
      </c>
      <c r="G49" s="14">
        <f t="shared" si="0"/>
        <v>6.6902958997451121E-4</v>
      </c>
      <c r="H49" s="12">
        <f t="shared" si="6"/>
        <v>99316.680835801511</v>
      </c>
      <c r="I49" s="12">
        <f t="shared" si="4"/>
        <v>66.445798257205681</v>
      </c>
      <c r="J49" s="12">
        <f t="shared" si="1"/>
        <v>99270.022596265306</v>
      </c>
      <c r="K49" s="12">
        <f t="shared" si="2"/>
        <v>4423684.0124413334</v>
      </c>
      <c r="L49" s="15">
        <f t="shared" si="5"/>
        <v>44.541198670895284</v>
      </c>
    </row>
    <row r="50" spans="1:12" x14ac:dyDescent="0.2">
      <c r="A50" s="16">
        <v>41</v>
      </c>
      <c r="B50" s="52">
        <v>0</v>
      </c>
      <c r="C50" s="51">
        <v>1605</v>
      </c>
      <c r="D50" s="51">
        <v>1471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99250.235037544306</v>
      </c>
      <c r="I50" s="12">
        <f t="shared" si="4"/>
        <v>0</v>
      </c>
      <c r="J50" s="12">
        <f t="shared" si="1"/>
        <v>99250.235037544306</v>
      </c>
      <c r="K50" s="12">
        <f t="shared" si="2"/>
        <v>4324413.9898450682</v>
      </c>
      <c r="L50" s="15">
        <f t="shared" si="5"/>
        <v>43.570818630396516</v>
      </c>
    </row>
    <row r="51" spans="1:12" x14ac:dyDescent="0.2">
      <c r="A51" s="16">
        <v>42</v>
      </c>
      <c r="B51" s="52">
        <v>1</v>
      </c>
      <c r="C51" s="51">
        <v>1512</v>
      </c>
      <c r="D51" s="51">
        <v>1563</v>
      </c>
      <c r="E51" s="13">
        <v>0.73499999999999999</v>
      </c>
      <c r="F51" s="14">
        <f t="shared" si="3"/>
        <v>6.5040650406504065E-4</v>
      </c>
      <c r="G51" s="14">
        <f t="shared" si="0"/>
        <v>6.5029442079901677E-4</v>
      </c>
      <c r="H51" s="12">
        <f t="shared" si="6"/>
        <v>99250.235037544306</v>
      </c>
      <c r="I51" s="12">
        <f t="shared" si="4"/>
        <v>64.541874107906153</v>
      </c>
      <c r="J51" s="12">
        <f t="shared" si="1"/>
        <v>99233.131440905709</v>
      </c>
      <c r="K51" s="12">
        <f t="shared" si="2"/>
        <v>4225163.7548075235</v>
      </c>
      <c r="L51" s="15">
        <f t="shared" si="5"/>
        <v>42.570818630396509</v>
      </c>
    </row>
    <row r="52" spans="1:12" x14ac:dyDescent="0.2">
      <c r="A52" s="16">
        <v>43</v>
      </c>
      <c r="B52" s="52">
        <v>0</v>
      </c>
      <c r="C52" s="51">
        <v>1483</v>
      </c>
      <c r="D52" s="51">
        <v>1456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99185.693163436401</v>
      </c>
      <c r="I52" s="12">
        <f t="shared" si="4"/>
        <v>0</v>
      </c>
      <c r="J52" s="12">
        <f t="shared" si="1"/>
        <v>99185.693163436401</v>
      </c>
      <c r="K52" s="12">
        <f t="shared" si="2"/>
        <v>4125930.6233666181</v>
      </c>
      <c r="L52" s="15">
        <f t="shared" si="5"/>
        <v>41.598041933003216</v>
      </c>
    </row>
    <row r="53" spans="1:12" x14ac:dyDescent="0.2">
      <c r="A53" s="16">
        <v>44</v>
      </c>
      <c r="B53" s="52">
        <v>2</v>
      </c>
      <c r="C53" s="51">
        <v>1341</v>
      </c>
      <c r="D53" s="51">
        <v>1460</v>
      </c>
      <c r="E53" s="13">
        <v>0.87019999999999997</v>
      </c>
      <c r="F53" s="14">
        <f t="shared" si="3"/>
        <v>1.4280614066404856E-3</v>
      </c>
      <c r="G53" s="14">
        <f t="shared" si="0"/>
        <v>1.4277967468507803E-3</v>
      </c>
      <c r="H53" s="12">
        <f t="shared" si="6"/>
        <v>99185.693163436401</v>
      </c>
      <c r="I53" s="12">
        <f t="shared" si="4"/>
        <v>141.61701003289417</v>
      </c>
      <c r="J53" s="12">
        <f t="shared" si="1"/>
        <v>99167.311275534143</v>
      </c>
      <c r="K53" s="12">
        <f t="shared" si="2"/>
        <v>4026744.9302031817</v>
      </c>
      <c r="L53" s="15">
        <f t="shared" si="5"/>
        <v>40.598041933003216</v>
      </c>
    </row>
    <row r="54" spans="1:12" x14ac:dyDescent="0.2">
      <c r="A54" s="16">
        <v>45</v>
      </c>
      <c r="B54" s="52">
        <v>1</v>
      </c>
      <c r="C54" s="51">
        <v>1272</v>
      </c>
      <c r="D54" s="51">
        <v>1305</v>
      </c>
      <c r="E54" s="13">
        <v>0.123</v>
      </c>
      <c r="F54" s="14">
        <f t="shared" si="3"/>
        <v>7.7609623593325567E-4</v>
      </c>
      <c r="G54" s="14">
        <f t="shared" si="0"/>
        <v>7.7556835588039809E-4</v>
      </c>
      <c r="H54" s="12">
        <f t="shared" si="6"/>
        <v>99044.076153403512</v>
      </c>
      <c r="I54" s="12">
        <f t="shared" si="4"/>
        <v>76.815451301988105</v>
      </c>
      <c r="J54" s="12">
        <f t="shared" si="1"/>
        <v>98976.709002611678</v>
      </c>
      <c r="K54" s="12">
        <f t="shared" si="2"/>
        <v>3927577.6189276474</v>
      </c>
      <c r="L54" s="15">
        <f t="shared" si="5"/>
        <v>39.654846321595798</v>
      </c>
    </row>
    <row r="55" spans="1:12" x14ac:dyDescent="0.2">
      <c r="A55" s="16">
        <v>46</v>
      </c>
      <c r="B55" s="52">
        <v>2</v>
      </c>
      <c r="C55" s="51">
        <v>1075</v>
      </c>
      <c r="D55" s="51">
        <v>1259</v>
      </c>
      <c r="E55" s="13">
        <v>0.46989999999999998</v>
      </c>
      <c r="F55" s="14">
        <f t="shared" si="3"/>
        <v>1.7137960582690661E-3</v>
      </c>
      <c r="G55" s="14">
        <f t="shared" si="0"/>
        <v>1.712240516370646E-3</v>
      </c>
      <c r="H55" s="12">
        <f t="shared" si="6"/>
        <v>98967.260702101528</v>
      </c>
      <c r="I55" s="12">
        <f t="shared" si="4"/>
        <v>169.45575356835465</v>
      </c>
      <c r="J55" s="12">
        <f t="shared" si="1"/>
        <v>98877.432207134945</v>
      </c>
      <c r="K55" s="12">
        <f t="shared" si="2"/>
        <v>3828600.9099250357</v>
      </c>
      <c r="L55" s="15">
        <f t="shared" si="5"/>
        <v>38.685529767762247</v>
      </c>
    </row>
    <row r="56" spans="1:12" x14ac:dyDescent="0.2">
      <c r="A56" s="16">
        <v>47</v>
      </c>
      <c r="B56" s="52">
        <v>1</v>
      </c>
      <c r="C56" s="51">
        <v>1070</v>
      </c>
      <c r="D56" s="51">
        <v>1060</v>
      </c>
      <c r="E56" s="13">
        <v>0.31690000000000002</v>
      </c>
      <c r="F56" s="14">
        <f t="shared" si="3"/>
        <v>9.3896713615023472E-4</v>
      </c>
      <c r="G56" s="14">
        <f t="shared" si="0"/>
        <v>9.3836526074214742E-4</v>
      </c>
      <c r="H56" s="12">
        <f t="shared" si="6"/>
        <v>98797.804948533172</v>
      </c>
      <c r="I56" s="12">
        <f t="shared" si="4"/>
        <v>92.708428001282158</v>
      </c>
      <c r="J56" s="12">
        <f t="shared" si="1"/>
        <v>98734.4758213655</v>
      </c>
      <c r="K56" s="12">
        <f t="shared" si="2"/>
        <v>3729723.4777179006</v>
      </c>
      <c r="L56" s="15">
        <f t="shared" si="5"/>
        <v>37.751076348921202</v>
      </c>
    </row>
    <row r="57" spans="1:12" x14ac:dyDescent="0.2">
      <c r="A57" s="16">
        <v>48</v>
      </c>
      <c r="B57" s="52">
        <v>0</v>
      </c>
      <c r="C57" s="51">
        <v>989</v>
      </c>
      <c r="D57" s="51">
        <v>1047</v>
      </c>
      <c r="E57" s="13">
        <v>0</v>
      </c>
      <c r="F57" s="14">
        <f t="shared" si="3"/>
        <v>0</v>
      </c>
      <c r="G57" s="14">
        <f t="shared" si="0"/>
        <v>0</v>
      </c>
      <c r="H57" s="12">
        <f t="shared" si="6"/>
        <v>98705.096520531893</v>
      </c>
      <c r="I57" s="12">
        <f t="shared" si="4"/>
        <v>0</v>
      </c>
      <c r="J57" s="12">
        <f t="shared" si="1"/>
        <v>98705.096520531893</v>
      </c>
      <c r="K57" s="12">
        <f t="shared" si="2"/>
        <v>3630989.001896535</v>
      </c>
      <c r="L57" s="15">
        <f t="shared" si="5"/>
        <v>36.786236272422308</v>
      </c>
    </row>
    <row r="58" spans="1:12" x14ac:dyDescent="0.2">
      <c r="A58" s="16">
        <v>49</v>
      </c>
      <c r="B58" s="52">
        <v>0</v>
      </c>
      <c r="C58" s="51">
        <v>948</v>
      </c>
      <c r="D58" s="51">
        <v>986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98705.096520531893</v>
      </c>
      <c r="I58" s="12">
        <f t="shared" si="4"/>
        <v>0</v>
      </c>
      <c r="J58" s="12">
        <f t="shared" si="1"/>
        <v>98705.096520531893</v>
      </c>
      <c r="K58" s="12">
        <f t="shared" si="2"/>
        <v>3532283.9053760031</v>
      </c>
      <c r="L58" s="15">
        <f t="shared" si="5"/>
        <v>35.786236272422308</v>
      </c>
    </row>
    <row r="59" spans="1:12" x14ac:dyDescent="0.2">
      <c r="A59" s="16">
        <v>50</v>
      </c>
      <c r="B59" s="52">
        <v>0</v>
      </c>
      <c r="C59" s="51">
        <v>999</v>
      </c>
      <c r="D59" s="51">
        <v>936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98705.096520531893</v>
      </c>
      <c r="I59" s="12">
        <f t="shared" si="4"/>
        <v>0</v>
      </c>
      <c r="J59" s="12">
        <f t="shared" si="1"/>
        <v>98705.096520531893</v>
      </c>
      <c r="K59" s="12">
        <f t="shared" si="2"/>
        <v>3433578.8088554712</v>
      </c>
      <c r="L59" s="15">
        <f t="shared" si="5"/>
        <v>34.786236272422308</v>
      </c>
    </row>
    <row r="60" spans="1:12" x14ac:dyDescent="0.2">
      <c r="A60" s="16">
        <v>51</v>
      </c>
      <c r="B60" s="52">
        <v>1</v>
      </c>
      <c r="C60" s="51">
        <v>841</v>
      </c>
      <c r="D60" s="51">
        <v>982</v>
      </c>
      <c r="E60" s="13">
        <v>0.50549999999999995</v>
      </c>
      <c r="F60" s="14">
        <f t="shared" si="3"/>
        <v>1.0970927043335162E-3</v>
      </c>
      <c r="G60" s="14">
        <f t="shared" si="0"/>
        <v>1.0964978407216274E-3</v>
      </c>
      <c r="H60" s="12">
        <f t="shared" si="6"/>
        <v>98705.096520531893</v>
      </c>
      <c r="I60" s="12">
        <f t="shared" si="4"/>
        <v>108.22992520298304</v>
      </c>
      <c r="J60" s="12">
        <f t="shared" si="1"/>
        <v>98651.576822519026</v>
      </c>
      <c r="K60" s="12">
        <f t="shared" si="2"/>
        <v>3334873.7123349393</v>
      </c>
      <c r="L60" s="15">
        <f t="shared" si="5"/>
        <v>33.786236272422308</v>
      </c>
    </row>
    <row r="61" spans="1:12" x14ac:dyDescent="0.2">
      <c r="A61" s="16">
        <v>52</v>
      </c>
      <c r="B61" s="52">
        <v>4</v>
      </c>
      <c r="C61" s="51">
        <v>850</v>
      </c>
      <c r="D61" s="51">
        <v>841</v>
      </c>
      <c r="E61" s="13">
        <v>0.75070000000000003</v>
      </c>
      <c r="F61" s="14">
        <f t="shared" si="3"/>
        <v>4.7309284447072742E-3</v>
      </c>
      <c r="G61" s="14">
        <f t="shared" si="0"/>
        <v>4.7253552640221371E-3</v>
      </c>
      <c r="H61" s="12">
        <f t="shared" si="6"/>
        <v>98596.866595328916</v>
      </c>
      <c r="I61" s="12">
        <f t="shared" si="4"/>
        <v>465.90522258232591</v>
      </c>
      <c r="J61" s="12">
        <f t="shared" si="1"/>
        <v>98480.716423339138</v>
      </c>
      <c r="K61" s="12">
        <f t="shared" si="2"/>
        <v>3236222.1355124204</v>
      </c>
      <c r="L61" s="15">
        <f t="shared" si="5"/>
        <v>32.822768585485029</v>
      </c>
    </row>
    <row r="62" spans="1:12" x14ac:dyDescent="0.2">
      <c r="A62" s="16">
        <v>53</v>
      </c>
      <c r="B62" s="52">
        <v>3</v>
      </c>
      <c r="C62" s="51">
        <v>831</v>
      </c>
      <c r="D62" s="51">
        <v>842</v>
      </c>
      <c r="E62" s="13">
        <v>0.58740000000000003</v>
      </c>
      <c r="F62" s="14">
        <f t="shared" si="3"/>
        <v>3.5863717872086074E-3</v>
      </c>
      <c r="G62" s="14">
        <f t="shared" si="0"/>
        <v>3.5810727413756434E-3</v>
      </c>
      <c r="H62" s="12">
        <f t="shared" si="6"/>
        <v>98130.961372746591</v>
      </c>
      <c r="I62" s="12">
        <f t="shared" si="4"/>
        <v>351.41411085692903</v>
      </c>
      <c r="J62" s="12">
        <f t="shared" si="1"/>
        <v>97985.967910607025</v>
      </c>
      <c r="K62" s="12">
        <f t="shared" si="2"/>
        <v>3137741.4190890812</v>
      </c>
      <c r="L62" s="15">
        <f t="shared" si="5"/>
        <v>31.975040040324217</v>
      </c>
    </row>
    <row r="63" spans="1:12" x14ac:dyDescent="0.2">
      <c r="A63" s="16">
        <v>54</v>
      </c>
      <c r="B63" s="52">
        <v>3</v>
      </c>
      <c r="C63" s="51">
        <v>740</v>
      </c>
      <c r="D63" s="51">
        <v>825</v>
      </c>
      <c r="E63" s="13">
        <v>0.33789999999999998</v>
      </c>
      <c r="F63" s="14">
        <f t="shared" si="3"/>
        <v>3.8338658146964857E-3</v>
      </c>
      <c r="G63" s="14">
        <f t="shared" si="0"/>
        <v>3.824158560831464E-3</v>
      </c>
      <c r="H63" s="12">
        <f t="shared" si="6"/>
        <v>97779.54726188966</v>
      </c>
      <c r="I63" s="12">
        <f t="shared" si="4"/>
        <v>373.92449273578006</v>
      </c>
      <c r="J63" s="12">
        <f t="shared" si="1"/>
        <v>97531.9718552493</v>
      </c>
      <c r="K63" s="12">
        <f t="shared" si="2"/>
        <v>3039755.4511784744</v>
      </c>
      <c r="L63" s="15">
        <f t="shared" si="5"/>
        <v>31.087845426783261</v>
      </c>
    </row>
    <row r="64" spans="1:12" x14ac:dyDescent="0.2">
      <c r="A64" s="16">
        <v>55</v>
      </c>
      <c r="B64" s="52">
        <v>3</v>
      </c>
      <c r="C64" s="51">
        <v>774</v>
      </c>
      <c r="D64" s="51">
        <v>715</v>
      </c>
      <c r="E64" s="13">
        <v>0.44540000000000002</v>
      </c>
      <c r="F64" s="14">
        <f t="shared" si="3"/>
        <v>4.0295500335795834E-3</v>
      </c>
      <c r="G64" s="14">
        <f t="shared" si="0"/>
        <v>4.020564921535995E-3</v>
      </c>
      <c r="H64" s="12">
        <f t="shared" si="6"/>
        <v>97405.622769153881</v>
      </c>
      <c r="I64" s="12">
        <f t="shared" si="4"/>
        <v>391.6256300660279</v>
      </c>
      <c r="J64" s="12">
        <f t="shared" si="1"/>
        <v>97188.427194719261</v>
      </c>
      <c r="K64" s="12">
        <f t="shared" si="2"/>
        <v>2942223.4793232251</v>
      </c>
      <c r="L64" s="15">
        <f t="shared" si="5"/>
        <v>30.205889513135578</v>
      </c>
    </row>
    <row r="65" spans="1:12" x14ac:dyDescent="0.2">
      <c r="A65" s="16">
        <v>56</v>
      </c>
      <c r="B65" s="52">
        <v>1</v>
      </c>
      <c r="C65" s="51">
        <v>642</v>
      </c>
      <c r="D65" s="51">
        <v>758</v>
      </c>
      <c r="E65" s="13">
        <v>0.58740000000000003</v>
      </c>
      <c r="F65" s="14">
        <f t="shared" si="3"/>
        <v>1.4285714285714286E-3</v>
      </c>
      <c r="G65" s="14">
        <f t="shared" si="0"/>
        <v>1.427729883785643E-3</v>
      </c>
      <c r="H65" s="12">
        <f t="shared" si="6"/>
        <v>97013.997139087849</v>
      </c>
      <c r="I65" s="12">
        <f t="shared" si="4"/>
        <v>138.5097828609706</v>
      </c>
      <c r="J65" s="12">
        <f t="shared" si="1"/>
        <v>96956.848002679413</v>
      </c>
      <c r="K65" s="12">
        <f t="shared" si="2"/>
        <v>2845035.0521285059</v>
      </c>
      <c r="L65" s="15">
        <f t="shared" si="5"/>
        <v>29.326026511922933</v>
      </c>
    </row>
    <row r="66" spans="1:12" x14ac:dyDescent="0.2">
      <c r="A66" s="16">
        <v>57</v>
      </c>
      <c r="B66" s="52">
        <v>0</v>
      </c>
      <c r="C66" s="51">
        <v>643</v>
      </c>
      <c r="D66" s="51">
        <v>627</v>
      </c>
      <c r="E66" s="13">
        <v>0</v>
      </c>
      <c r="F66" s="14">
        <f t="shared" si="3"/>
        <v>0</v>
      </c>
      <c r="G66" s="14">
        <f t="shared" si="0"/>
        <v>0</v>
      </c>
      <c r="H66" s="12">
        <f t="shared" si="6"/>
        <v>96875.487356226877</v>
      </c>
      <c r="I66" s="12">
        <f t="shared" si="4"/>
        <v>0</v>
      </c>
      <c r="J66" s="12">
        <f t="shared" si="1"/>
        <v>96875.487356226877</v>
      </c>
      <c r="K66" s="12">
        <f t="shared" si="2"/>
        <v>2748078.2041258262</v>
      </c>
      <c r="L66" s="15">
        <f t="shared" si="5"/>
        <v>28.367116172749636</v>
      </c>
    </row>
    <row r="67" spans="1:12" x14ac:dyDescent="0.2">
      <c r="A67" s="16">
        <v>58</v>
      </c>
      <c r="B67" s="52">
        <v>2</v>
      </c>
      <c r="C67" s="51">
        <v>661</v>
      </c>
      <c r="D67" s="51">
        <v>630</v>
      </c>
      <c r="E67" s="13">
        <v>0.65849999999999997</v>
      </c>
      <c r="F67" s="14">
        <f t="shared" si="3"/>
        <v>3.0983733539891559E-3</v>
      </c>
      <c r="G67" s="14">
        <f t="shared" si="0"/>
        <v>3.0950984473438639E-3</v>
      </c>
      <c r="H67" s="12">
        <f t="shared" si="6"/>
        <v>96875.487356226877</v>
      </c>
      <c r="I67" s="12">
        <f t="shared" si="4"/>
        <v>299.83917050193793</v>
      </c>
      <c r="J67" s="12">
        <f t="shared" si="1"/>
        <v>96773.092279500474</v>
      </c>
      <c r="K67" s="12">
        <f t="shared" si="2"/>
        <v>2651202.7167695994</v>
      </c>
      <c r="L67" s="15">
        <f t="shared" si="5"/>
        <v>27.367116172749636</v>
      </c>
    </row>
    <row r="68" spans="1:12" x14ac:dyDescent="0.2">
      <c r="A68" s="16">
        <v>59</v>
      </c>
      <c r="B68" s="52">
        <v>0</v>
      </c>
      <c r="C68" s="51">
        <v>669</v>
      </c>
      <c r="D68" s="51">
        <v>660</v>
      </c>
      <c r="E68" s="13">
        <v>0</v>
      </c>
      <c r="F68" s="14">
        <f t="shared" si="3"/>
        <v>0</v>
      </c>
      <c r="G68" s="14">
        <f t="shared" si="0"/>
        <v>0</v>
      </c>
      <c r="H68" s="12">
        <f t="shared" si="6"/>
        <v>96575.648185724946</v>
      </c>
      <c r="I68" s="12">
        <f t="shared" si="4"/>
        <v>0</v>
      </c>
      <c r="J68" s="12">
        <f t="shared" si="1"/>
        <v>96575.648185724946</v>
      </c>
      <c r="K68" s="12">
        <f t="shared" si="2"/>
        <v>2554429.624490099</v>
      </c>
      <c r="L68" s="15">
        <f t="shared" si="5"/>
        <v>26.450038622341598</v>
      </c>
    </row>
    <row r="69" spans="1:12" x14ac:dyDescent="0.2">
      <c r="A69" s="16">
        <v>60</v>
      </c>
      <c r="B69" s="52">
        <v>3</v>
      </c>
      <c r="C69" s="51">
        <v>663</v>
      </c>
      <c r="D69" s="51">
        <v>659</v>
      </c>
      <c r="E69" s="13">
        <v>0.49819999999999998</v>
      </c>
      <c r="F69" s="14">
        <f t="shared" si="3"/>
        <v>4.5385779122541605E-3</v>
      </c>
      <c r="G69" s="14">
        <f t="shared" si="0"/>
        <v>4.5282649771609404E-3</v>
      </c>
      <c r="H69" s="12">
        <f t="shared" si="6"/>
        <v>96575.648185724946</v>
      </c>
      <c r="I69" s="12">
        <f t="shared" si="4"/>
        <v>437.32012532603477</v>
      </c>
      <c r="J69" s="12">
        <f t="shared" si="1"/>
        <v>96356.200946836339</v>
      </c>
      <c r="K69" s="12">
        <f t="shared" si="2"/>
        <v>2457853.9763043742</v>
      </c>
      <c r="L69" s="15">
        <f t="shared" si="5"/>
        <v>25.450038622341598</v>
      </c>
    </row>
    <row r="70" spans="1:12" x14ac:dyDescent="0.2">
      <c r="A70" s="16">
        <v>61</v>
      </c>
      <c r="B70" s="52">
        <v>4</v>
      </c>
      <c r="C70" s="51">
        <v>725</v>
      </c>
      <c r="D70" s="51">
        <v>659</v>
      </c>
      <c r="E70" s="13">
        <v>0.3251</v>
      </c>
      <c r="F70" s="14">
        <f t="shared" si="3"/>
        <v>5.7803468208092483E-3</v>
      </c>
      <c r="G70" s="14">
        <f t="shared" si="0"/>
        <v>5.757884415076674E-3</v>
      </c>
      <c r="H70" s="12">
        <f t="shared" si="6"/>
        <v>96138.328060398911</v>
      </c>
      <c r="I70" s="12">
        <f t="shared" si="4"/>
        <v>553.55338083049935</v>
      </c>
      <c r="J70" s="12">
        <f t="shared" si="1"/>
        <v>95764.734883676399</v>
      </c>
      <c r="K70" s="12">
        <f t="shared" si="2"/>
        <v>2361497.7753575379</v>
      </c>
      <c r="L70" s="15">
        <f t="shared" si="5"/>
        <v>24.563541128715354</v>
      </c>
    </row>
    <row r="71" spans="1:12" x14ac:dyDescent="0.2">
      <c r="A71" s="16">
        <v>62</v>
      </c>
      <c r="B71" s="52">
        <v>1</v>
      </c>
      <c r="C71" s="51">
        <v>743</v>
      </c>
      <c r="D71" s="51">
        <v>710</v>
      </c>
      <c r="E71" s="13">
        <v>0.44540000000000002</v>
      </c>
      <c r="F71" s="14">
        <f t="shared" si="3"/>
        <v>1.3764624913971094E-3</v>
      </c>
      <c r="G71" s="14">
        <f t="shared" si="0"/>
        <v>1.3754125206002412E-3</v>
      </c>
      <c r="H71" s="12">
        <f t="shared" si="6"/>
        <v>95584.774679568407</v>
      </c>
      <c r="I71" s="12">
        <f t="shared" si="4"/>
        <v>131.46849587303129</v>
      </c>
      <c r="J71" s="12">
        <f t="shared" si="1"/>
        <v>95511.862251757222</v>
      </c>
      <c r="K71" s="12">
        <f t="shared" si="2"/>
        <v>2265733.0404738616</v>
      </c>
      <c r="L71" s="15">
        <f t="shared" si="5"/>
        <v>23.703911507552785</v>
      </c>
    </row>
    <row r="72" spans="1:12" x14ac:dyDescent="0.2">
      <c r="A72" s="16">
        <v>63</v>
      </c>
      <c r="B72" s="52">
        <v>3</v>
      </c>
      <c r="C72" s="51">
        <v>729</v>
      </c>
      <c r="D72" s="51">
        <v>730</v>
      </c>
      <c r="E72" s="13">
        <v>0.54279999999999995</v>
      </c>
      <c r="F72" s="14">
        <f t="shared" si="3"/>
        <v>4.1124057573680602E-3</v>
      </c>
      <c r="G72" s="14">
        <f t="shared" si="0"/>
        <v>4.1046881558949614E-3</v>
      </c>
      <c r="H72" s="12">
        <f t="shared" si="6"/>
        <v>95453.306183695371</v>
      </c>
      <c r="I72" s="12">
        <f t="shared" si="4"/>
        <v>391.80605533322966</v>
      </c>
      <c r="J72" s="12">
        <f t="shared" si="1"/>
        <v>95274.172455197011</v>
      </c>
      <c r="K72" s="12">
        <f t="shared" si="2"/>
        <v>2170221.1782221044</v>
      </c>
      <c r="L72" s="15">
        <f t="shared" si="5"/>
        <v>22.735945615604098</v>
      </c>
    </row>
    <row r="73" spans="1:12" x14ac:dyDescent="0.2">
      <c r="A73" s="16">
        <v>64</v>
      </c>
      <c r="B73" s="52">
        <v>2</v>
      </c>
      <c r="C73" s="51">
        <v>707</v>
      </c>
      <c r="D73" s="51">
        <v>718</v>
      </c>
      <c r="E73" s="13">
        <v>0.61890000000000001</v>
      </c>
      <c r="F73" s="14">
        <f t="shared" si="3"/>
        <v>2.8070175438596489E-3</v>
      </c>
      <c r="G73" s="14">
        <f t="shared" ref="G73:G103" si="7">F73/((1+(1-E73)*F73))</f>
        <v>2.8040179333770942E-3</v>
      </c>
      <c r="H73" s="12">
        <f t="shared" si="6"/>
        <v>95061.500128362139</v>
      </c>
      <c r="I73" s="12">
        <f t="shared" si="4"/>
        <v>266.55415113365638</v>
      </c>
      <c r="J73" s="12">
        <f t="shared" ref="J73:J103" si="8">H74+I73*E73</f>
        <v>94959.916341365097</v>
      </c>
      <c r="K73" s="12">
        <f t="shared" ref="K73:K97" si="9">K74+J73</f>
        <v>2074947.0057669072</v>
      </c>
      <c r="L73" s="15">
        <f t="shared" si="5"/>
        <v>21.827417019141222</v>
      </c>
    </row>
    <row r="74" spans="1:12" x14ac:dyDescent="0.2">
      <c r="A74" s="16">
        <v>65</v>
      </c>
      <c r="B74" s="52">
        <v>8</v>
      </c>
      <c r="C74" s="51">
        <v>709</v>
      </c>
      <c r="D74" s="51">
        <v>695</v>
      </c>
      <c r="E74" s="13">
        <v>0.42930000000000001</v>
      </c>
      <c r="F74" s="14">
        <f t="shared" ref="F74:F103" si="10">B74/((C74+D74)/2)</f>
        <v>1.1396011396011397E-2</v>
      </c>
      <c r="G74" s="14">
        <f t="shared" si="7"/>
        <v>1.1322374030097136E-2</v>
      </c>
      <c r="H74" s="12">
        <f t="shared" si="6"/>
        <v>94794.945977228475</v>
      </c>
      <c r="I74" s="12">
        <f t="shared" ref="I74:I103" si="11">H74*G74</f>
        <v>1073.3038345170328</v>
      </c>
      <c r="J74" s="12">
        <f t="shared" si="8"/>
        <v>94182.411478869602</v>
      </c>
      <c r="K74" s="12">
        <f t="shared" si="9"/>
        <v>1979987.0894255422</v>
      </c>
      <c r="L74" s="15">
        <f t="shared" ref="L74:L103" si="12">K74/H74</f>
        <v>20.887053302410997</v>
      </c>
    </row>
    <row r="75" spans="1:12" x14ac:dyDescent="0.2">
      <c r="A75" s="16">
        <v>66</v>
      </c>
      <c r="B75" s="52">
        <v>1</v>
      </c>
      <c r="C75" s="51">
        <v>678</v>
      </c>
      <c r="D75" s="51">
        <v>693</v>
      </c>
      <c r="E75" s="13">
        <v>0.45629999999999998</v>
      </c>
      <c r="F75" s="14">
        <f t="shared" si="10"/>
        <v>1.4587892049598833E-3</v>
      </c>
      <c r="G75" s="14">
        <f t="shared" si="7"/>
        <v>1.4576330924691823E-3</v>
      </c>
      <c r="H75" s="12">
        <f t="shared" ref="H75:H104" si="13">H74-I74</f>
        <v>93721.64214271144</v>
      </c>
      <c r="I75" s="12">
        <f t="shared" si="11"/>
        <v>136.61176706777053</v>
      </c>
      <c r="J75" s="12">
        <f t="shared" si="8"/>
        <v>93647.366324956689</v>
      </c>
      <c r="K75" s="12">
        <f t="shared" si="9"/>
        <v>1885804.6779466725</v>
      </c>
      <c r="L75" s="15">
        <f t="shared" si="12"/>
        <v>20.121336276578763</v>
      </c>
    </row>
    <row r="76" spans="1:12" x14ac:dyDescent="0.2">
      <c r="A76" s="16">
        <v>67</v>
      </c>
      <c r="B76" s="52">
        <v>3</v>
      </c>
      <c r="C76" s="51">
        <v>627</v>
      </c>
      <c r="D76" s="51">
        <v>664</v>
      </c>
      <c r="E76" s="13">
        <v>0.29330000000000001</v>
      </c>
      <c r="F76" s="14">
        <f t="shared" si="10"/>
        <v>4.6475600309837332E-3</v>
      </c>
      <c r="G76" s="14">
        <f t="shared" si="7"/>
        <v>4.6323454136151729E-3</v>
      </c>
      <c r="H76" s="12">
        <f t="shared" si="13"/>
        <v>93585.030375643662</v>
      </c>
      <c r="I76" s="12">
        <f t="shared" si="11"/>
        <v>433.51818624364955</v>
      </c>
      <c r="J76" s="12">
        <f t="shared" si="8"/>
        <v>93278.663073425283</v>
      </c>
      <c r="K76" s="12">
        <f t="shared" si="9"/>
        <v>1792157.3116217158</v>
      </c>
      <c r="L76" s="15">
        <f t="shared" si="12"/>
        <v>19.150042527401268</v>
      </c>
    </row>
    <row r="77" spans="1:12" x14ac:dyDescent="0.2">
      <c r="A77" s="16">
        <v>68</v>
      </c>
      <c r="B77" s="52">
        <v>5</v>
      </c>
      <c r="C77" s="51">
        <v>592</v>
      </c>
      <c r="D77" s="51">
        <v>618</v>
      </c>
      <c r="E77" s="13">
        <v>0.44969999999999999</v>
      </c>
      <c r="F77" s="14">
        <f t="shared" si="10"/>
        <v>8.2644628099173556E-3</v>
      </c>
      <c r="G77" s="14">
        <f t="shared" si="7"/>
        <v>8.2270467452569013E-3</v>
      </c>
      <c r="H77" s="12">
        <f t="shared" si="13"/>
        <v>93151.512189400019</v>
      </c>
      <c r="I77" s="12">
        <f t="shared" si="11"/>
        <v>766.36184517356196</v>
      </c>
      <c r="J77" s="12">
        <f t="shared" si="8"/>
        <v>92729.783266001003</v>
      </c>
      <c r="K77" s="12">
        <f t="shared" si="9"/>
        <v>1698878.6485482906</v>
      </c>
      <c r="L77" s="15">
        <f t="shared" si="12"/>
        <v>18.237799995066649</v>
      </c>
    </row>
    <row r="78" spans="1:12" x14ac:dyDescent="0.2">
      <c r="A78" s="16">
        <v>69</v>
      </c>
      <c r="B78" s="52">
        <v>6</v>
      </c>
      <c r="C78" s="51">
        <v>583</v>
      </c>
      <c r="D78" s="51">
        <v>583</v>
      </c>
      <c r="E78" s="13">
        <v>0.55279999999999996</v>
      </c>
      <c r="F78" s="14">
        <f t="shared" si="10"/>
        <v>1.0291595197255575E-2</v>
      </c>
      <c r="G78" s="14">
        <f t="shared" si="7"/>
        <v>1.0244446144263656E-2</v>
      </c>
      <c r="H78" s="12">
        <f t="shared" si="13"/>
        <v>92385.150344226451</v>
      </c>
      <c r="I78" s="12">
        <f t="shared" si="11"/>
        <v>946.43469723112878</v>
      </c>
      <c r="J78" s="12">
        <f t="shared" si="8"/>
        <v>91961.904747624692</v>
      </c>
      <c r="K78" s="12">
        <f t="shared" si="9"/>
        <v>1606148.8652822897</v>
      </c>
      <c r="L78" s="15">
        <f t="shared" si="12"/>
        <v>17.385357487624255</v>
      </c>
    </row>
    <row r="79" spans="1:12" x14ac:dyDescent="0.2">
      <c r="A79" s="16">
        <v>70</v>
      </c>
      <c r="B79" s="52">
        <v>8</v>
      </c>
      <c r="C79" s="51">
        <v>511</v>
      </c>
      <c r="D79" s="51">
        <v>563</v>
      </c>
      <c r="E79" s="13">
        <v>0.58089999999999997</v>
      </c>
      <c r="F79" s="14">
        <f t="shared" si="10"/>
        <v>1.4897579143389199E-2</v>
      </c>
      <c r="G79" s="14">
        <f t="shared" si="7"/>
        <v>1.4805142121961799E-2</v>
      </c>
      <c r="H79" s="12">
        <f t="shared" si="13"/>
        <v>91438.715646995319</v>
      </c>
      <c r="I79" s="12">
        <f t="shared" si="11"/>
        <v>1353.7631806034178</v>
      </c>
      <c r="J79" s="12">
        <f t="shared" si="8"/>
        <v>90871.353498004421</v>
      </c>
      <c r="K79" s="12">
        <f t="shared" si="9"/>
        <v>1514186.960534665</v>
      </c>
      <c r="L79" s="15">
        <f t="shared" si="12"/>
        <v>16.559582555602326</v>
      </c>
    </row>
    <row r="80" spans="1:12" x14ac:dyDescent="0.2">
      <c r="A80" s="16">
        <v>71</v>
      </c>
      <c r="B80" s="52">
        <v>11</v>
      </c>
      <c r="C80" s="51">
        <v>599</v>
      </c>
      <c r="D80" s="51">
        <v>498</v>
      </c>
      <c r="E80" s="13">
        <v>0.41599999999999998</v>
      </c>
      <c r="F80" s="14">
        <f t="shared" si="10"/>
        <v>2.0054694621695533E-2</v>
      </c>
      <c r="G80" s="14">
        <f t="shared" si="7"/>
        <v>1.9822534256943292E-2</v>
      </c>
      <c r="H80" s="12">
        <f t="shared" si="13"/>
        <v>90084.9524663919</v>
      </c>
      <c r="I80" s="12">
        <f t="shared" si="11"/>
        <v>1785.7120563001615</v>
      </c>
      <c r="J80" s="12">
        <f t="shared" si="8"/>
        <v>89042.096625512597</v>
      </c>
      <c r="K80" s="12">
        <f t="shared" si="9"/>
        <v>1423315.6070366607</v>
      </c>
      <c r="L80" s="15">
        <f t="shared" si="12"/>
        <v>15.79970425768564</v>
      </c>
    </row>
    <row r="81" spans="1:12" x14ac:dyDescent="0.2">
      <c r="A81" s="16">
        <v>72</v>
      </c>
      <c r="B81" s="52">
        <v>4</v>
      </c>
      <c r="C81" s="51">
        <v>454</v>
      </c>
      <c r="D81" s="51">
        <v>575</v>
      </c>
      <c r="E81" s="13">
        <v>0.62090000000000001</v>
      </c>
      <c r="F81" s="14">
        <f t="shared" si="10"/>
        <v>7.7745383867832843E-3</v>
      </c>
      <c r="G81" s="14">
        <f t="shared" si="7"/>
        <v>7.7516916129022244E-3</v>
      </c>
      <c r="H81" s="12">
        <f t="shared" si="13"/>
        <v>88299.240410091734</v>
      </c>
      <c r="I81" s="12">
        <f t="shared" si="11"/>
        <v>684.46848131254524</v>
      </c>
      <c r="J81" s="12">
        <f t="shared" si="8"/>
        <v>88039.75840882615</v>
      </c>
      <c r="K81" s="12">
        <f t="shared" si="9"/>
        <v>1334273.510411148</v>
      </c>
      <c r="L81" s="15">
        <f t="shared" si="12"/>
        <v>15.110815271052475</v>
      </c>
    </row>
    <row r="82" spans="1:12" x14ac:dyDescent="0.2">
      <c r="A82" s="16">
        <v>73</v>
      </c>
      <c r="B82" s="52">
        <v>4</v>
      </c>
      <c r="C82" s="51">
        <v>367</v>
      </c>
      <c r="D82" s="51">
        <v>450</v>
      </c>
      <c r="E82" s="13">
        <v>0.2944</v>
      </c>
      <c r="F82" s="14">
        <f t="shared" si="10"/>
        <v>9.7919216646266821E-3</v>
      </c>
      <c r="G82" s="14">
        <f t="shared" si="7"/>
        <v>9.7247317432748604E-3</v>
      </c>
      <c r="H82" s="12">
        <f t="shared" si="13"/>
        <v>87614.771928779184</v>
      </c>
      <c r="I82" s="12">
        <f t="shared" si="11"/>
        <v>852.03015375558607</v>
      </c>
      <c r="J82" s="12">
        <f t="shared" si="8"/>
        <v>87013.579452289254</v>
      </c>
      <c r="K82" s="12">
        <f t="shared" si="9"/>
        <v>1246233.7520023219</v>
      </c>
      <c r="L82" s="15">
        <f t="shared" si="12"/>
        <v>14.224014108207321</v>
      </c>
    </row>
    <row r="83" spans="1:12" x14ac:dyDescent="0.2">
      <c r="A83" s="16">
        <v>74</v>
      </c>
      <c r="B83" s="52">
        <v>6</v>
      </c>
      <c r="C83" s="51">
        <v>428</v>
      </c>
      <c r="D83" s="51">
        <v>363</v>
      </c>
      <c r="E83" s="13">
        <v>0.48720000000000002</v>
      </c>
      <c r="F83" s="14">
        <f t="shared" si="10"/>
        <v>1.5170670037926675E-2</v>
      </c>
      <c r="G83" s="14">
        <f t="shared" si="7"/>
        <v>1.5053560568502732E-2</v>
      </c>
      <c r="H83" s="12">
        <f t="shared" si="13"/>
        <v>86762.741775023605</v>
      </c>
      <c r="I83" s="12">
        <f t="shared" si="11"/>
        <v>1306.0881883996801</v>
      </c>
      <c r="J83" s="12">
        <f t="shared" si="8"/>
        <v>86092.979752012252</v>
      </c>
      <c r="K83" s="12">
        <f t="shared" si="9"/>
        <v>1159220.1725500326</v>
      </c>
      <c r="L83" s="15">
        <f t="shared" si="12"/>
        <v>13.360806134456869</v>
      </c>
    </row>
    <row r="84" spans="1:12" x14ac:dyDescent="0.2">
      <c r="A84" s="16">
        <v>75</v>
      </c>
      <c r="B84" s="52">
        <v>9</v>
      </c>
      <c r="C84" s="51">
        <v>339</v>
      </c>
      <c r="D84" s="51">
        <v>419</v>
      </c>
      <c r="E84" s="13">
        <v>0.49270000000000003</v>
      </c>
      <c r="F84" s="14">
        <f t="shared" si="10"/>
        <v>2.3746701846965697E-2</v>
      </c>
      <c r="G84" s="14">
        <f t="shared" si="7"/>
        <v>2.3464037582088284E-2</v>
      </c>
      <c r="H84" s="12">
        <f t="shared" si="13"/>
        <v>85456.653586623928</v>
      </c>
      <c r="I84" s="12">
        <f t="shared" si="11"/>
        <v>2005.1581313960435</v>
      </c>
      <c r="J84" s="12">
        <f t="shared" si="8"/>
        <v>84439.436866566713</v>
      </c>
      <c r="K84" s="12">
        <f t="shared" si="9"/>
        <v>1073127.1927980203</v>
      </c>
      <c r="L84" s="15">
        <f t="shared" si="12"/>
        <v>12.55756161467562</v>
      </c>
    </row>
    <row r="85" spans="1:12" x14ac:dyDescent="0.2">
      <c r="A85" s="16">
        <v>76</v>
      </c>
      <c r="B85" s="52">
        <v>8</v>
      </c>
      <c r="C85" s="51">
        <v>338</v>
      </c>
      <c r="D85" s="51">
        <v>330</v>
      </c>
      <c r="E85" s="13">
        <v>0.3695</v>
      </c>
      <c r="F85" s="14">
        <f t="shared" si="10"/>
        <v>2.3952095808383235E-2</v>
      </c>
      <c r="G85" s="14">
        <f t="shared" si="7"/>
        <v>2.3595757482804593E-2</v>
      </c>
      <c r="H85" s="12">
        <f t="shared" si="13"/>
        <v>83451.49545522788</v>
      </c>
      <c r="I85" s="12">
        <f t="shared" si="11"/>
        <v>1969.1012483389268</v>
      </c>
      <c r="J85" s="12">
        <f t="shared" si="8"/>
        <v>82209.977118150186</v>
      </c>
      <c r="K85" s="12">
        <f t="shared" si="9"/>
        <v>988687.75593145366</v>
      </c>
      <c r="L85" s="15">
        <f t="shared" si="12"/>
        <v>11.847454027494202</v>
      </c>
    </row>
    <row r="86" spans="1:12" x14ac:dyDescent="0.2">
      <c r="A86" s="16">
        <v>77</v>
      </c>
      <c r="B86" s="52">
        <v>9</v>
      </c>
      <c r="C86" s="51">
        <v>244</v>
      </c>
      <c r="D86" s="51">
        <v>327</v>
      </c>
      <c r="E86" s="13">
        <v>0.44379999999999997</v>
      </c>
      <c r="F86" s="14">
        <f t="shared" si="10"/>
        <v>3.1523642732049037E-2</v>
      </c>
      <c r="G86" s="14">
        <f t="shared" si="7"/>
        <v>3.0980448583126395E-2</v>
      </c>
      <c r="H86" s="12">
        <f t="shared" si="13"/>
        <v>81482.394206888959</v>
      </c>
      <c r="I86" s="12">
        <f t="shared" si="11"/>
        <v>2524.3611241565595</v>
      </c>
      <c r="J86" s="12">
        <f t="shared" si="8"/>
        <v>80078.344549633082</v>
      </c>
      <c r="K86" s="12">
        <f t="shared" si="9"/>
        <v>906477.77881330345</v>
      </c>
      <c r="L86" s="15">
        <f t="shared" si="12"/>
        <v>11.124829941934438</v>
      </c>
    </row>
    <row r="87" spans="1:12" x14ac:dyDescent="0.2">
      <c r="A87" s="16">
        <v>78</v>
      </c>
      <c r="B87" s="52">
        <v>5</v>
      </c>
      <c r="C87" s="51">
        <v>224</v>
      </c>
      <c r="D87" s="51">
        <v>237</v>
      </c>
      <c r="E87" s="13">
        <v>0.74150000000000005</v>
      </c>
      <c r="F87" s="14">
        <f t="shared" si="10"/>
        <v>2.1691973969631236E-2</v>
      </c>
      <c r="G87" s="14">
        <f t="shared" si="7"/>
        <v>2.1571017181315186E-2</v>
      </c>
      <c r="H87" s="12">
        <f t="shared" si="13"/>
        <v>78958.033082732407</v>
      </c>
      <c r="I87" s="12">
        <f t="shared" si="11"/>
        <v>1703.2050882304736</v>
      </c>
      <c r="J87" s="12">
        <f t="shared" si="8"/>
        <v>78517.754567424825</v>
      </c>
      <c r="K87" s="12">
        <f t="shared" si="9"/>
        <v>826399.43426367035</v>
      </c>
      <c r="L87" s="15">
        <f t="shared" si="12"/>
        <v>10.466312318061002</v>
      </c>
    </row>
    <row r="88" spans="1:12" x14ac:dyDescent="0.2">
      <c r="A88" s="16">
        <v>79</v>
      </c>
      <c r="B88" s="52">
        <v>11</v>
      </c>
      <c r="C88" s="51">
        <v>267</v>
      </c>
      <c r="D88" s="51">
        <v>213</v>
      </c>
      <c r="E88" s="13">
        <v>0.47670000000000001</v>
      </c>
      <c r="F88" s="14">
        <f t="shared" si="10"/>
        <v>4.583333333333333E-2</v>
      </c>
      <c r="G88" s="14">
        <f t="shared" si="7"/>
        <v>4.4759788457101601E-2</v>
      </c>
      <c r="H88" s="12">
        <f t="shared" si="13"/>
        <v>77254.827994501931</v>
      </c>
      <c r="I88" s="12">
        <f t="shared" si="11"/>
        <v>3457.9097583236771</v>
      </c>
      <c r="J88" s="12">
        <f t="shared" si="8"/>
        <v>75445.303817971158</v>
      </c>
      <c r="K88" s="12">
        <f t="shared" si="9"/>
        <v>747881.67969624547</v>
      </c>
      <c r="L88" s="15">
        <f t="shared" si="12"/>
        <v>9.6807112139253064</v>
      </c>
    </row>
    <row r="89" spans="1:12" x14ac:dyDescent="0.2">
      <c r="A89" s="16">
        <v>80</v>
      </c>
      <c r="B89" s="52">
        <v>8</v>
      </c>
      <c r="C89" s="51">
        <v>141</v>
      </c>
      <c r="D89" s="51">
        <v>256</v>
      </c>
      <c r="E89" s="13">
        <v>0.3911</v>
      </c>
      <c r="F89" s="14">
        <f t="shared" si="10"/>
        <v>4.0302267002518891E-2</v>
      </c>
      <c r="G89" s="14">
        <f t="shared" si="7"/>
        <v>3.9336936596725595E-2</v>
      </c>
      <c r="H89" s="12">
        <f t="shared" si="13"/>
        <v>73796.918236178259</v>
      </c>
      <c r="I89" s="12">
        <f t="shared" si="11"/>
        <v>2902.9446936902868</v>
      </c>
      <c r="J89" s="12">
        <f t="shared" si="8"/>
        <v>72029.315212190253</v>
      </c>
      <c r="K89" s="12">
        <f t="shared" si="9"/>
        <v>672436.37587827432</v>
      </c>
      <c r="L89" s="15">
        <f t="shared" si="12"/>
        <v>9.1119845103317409</v>
      </c>
    </row>
    <row r="90" spans="1:12" x14ac:dyDescent="0.2">
      <c r="A90" s="16">
        <v>81</v>
      </c>
      <c r="B90" s="52">
        <v>5</v>
      </c>
      <c r="C90" s="51">
        <v>161</v>
      </c>
      <c r="D90" s="51">
        <v>141</v>
      </c>
      <c r="E90" s="13">
        <v>0.8246</v>
      </c>
      <c r="F90" s="14">
        <f t="shared" si="10"/>
        <v>3.3112582781456956E-2</v>
      </c>
      <c r="G90" s="14">
        <f t="shared" si="7"/>
        <v>3.2921377167049654E-2</v>
      </c>
      <c r="H90" s="12">
        <f t="shared" si="13"/>
        <v>70893.973542487976</v>
      </c>
      <c r="I90" s="12">
        <f t="shared" si="11"/>
        <v>2333.9272418630858</v>
      </c>
      <c r="J90" s="12">
        <f t="shared" si="8"/>
        <v>70484.602704265184</v>
      </c>
      <c r="K90" s="12">
        <f t="shared" si="9"/>
        <v>600407.06066608406</v>
      </c>
      <c r="L90" s="15">
        <f t="shared" si="12"/>
        <v>8.469084615580897</v>
      </c>
    </row>
    <row r="91" spans="1:12" x14ac:dyDescent="0.2">
      <c r="A91" s="16">
        <v>82</v>
      </c>
      <c r="B91" s="52">
        <v>9</v>
      </c>
      <c r="C91" s="51">
        <v>172</v>
      </c>
      <c r="D91" s="51">
        <v>152</v>
      </c>
      <c r="E91" s="13">
        <v>0.40529999999999999</v>
      </c>
      <c r="F91" s="14">
        <f t="shared" si="10"/>
        <v>5.5555555555555552E-2</v>
      </c>
      <c r="G91" s="14">
        <f t="shared" si="7"/>
        <v>5.3778764916884915E-2</v>
      </c>
      <c r="H91" s="12">
        <f t="shared" si="13"/>
        <v>68560.04630062489</v>
      </c>
      <c r="I91" s="12">
        <f t="shared" si="11"/>
        <v>3687.0746126920512</v>
      </c>
      <c r="J91" s="12">
        <f t="shared" si="8"/>
        <v>66367.343028456933</v>
      </c>
      <c r="K91" s="12">
        <f t="shared" si="9"/>
        <v>529922.4579618189</v>
      </c>
      <c r="L91" s="15">
        <f t="shared" si="12"/>
        <v>7.7293188461132782</v>
      </c>
    </row>
    <row r="92" spans="1:12" x14ac:dyDescent="0.2">
      <c r="A92" s="16">
        <v>83</v>
      </c>
      <c r="B92" s="52">
        <v>9</v>
      </c>
      <c r="C92" s="51">
        <v>172</v>
      </c>
      <c r="D92" s="51">
        <v>163</v>
      </c>
      <c r="E92" s="13">
        <v>0.40889999999999999</v>
      </c>
      <c r="F92" s="14">
        <f t="shared" si="10"/>
        <v>5.3731343283582089E-2</v>
      </c>
      <c r="G92" s="14">
        <f t="shared" si="7"/>
        <v>5.2077336001235972E-2</v>
      </c>
      <c r="H92" s="12">
        <f t="shared" si="13"/>
        <v>64872.971687932841</v>
      </c>
      <c r="I92" s="12">
        <f t="shared" si="11"/>
        <v>3378.411543991147</v>
      </c>
      <c r="J92" s="12">
        <f t="shared" si="8"/>
        <v>62875.992624279672</v>
      </c>
      <c r="K92" s="12">
        <f t="shared" si="9"/>
        <v>463555.11493336194</v>
      </c>
      <c r="L92" s="15">
        <f t="shared" si="12"/>
        <v>7.1455816324133155</v>
      </c>
    </row>
    <row r="93" spans="1:12" x14ac:dyDescent="0.2">
      <c r="A93" s="16">
        <v>84</v>
      </c>
      <c r="B93" s="52">
        <v>5</v>
      </c>
      <c r="C93" s="51">
        <v>150</v>
      </c>
      <c r="D93" s="51">
        <v>169</v>
      </c>
      <c r="E93" s="13">
        <v>0.61260000000000003</v>
      </c>
      <c r="F93" s="14">
        <f t="shared" si="10"/>
        <v>3.1347962382445138E-2</v>
      </c>
      <c r="G93" s="14">
        <f t="shared" si="7"/>
        <v>3.0971834213965817E-2</v>
      </c>
      <c r="H93" s="12">
        <f t="shared" si="13"/>
        <v>61494.560143941693</v>
      </c>
      <c r="I93" s="12">
        <f t="shared" si="11"/>
        <v>1904.5993218389121</v>
      </c>
      <c r="J93" s="12">
        <f t="shared" si="8"/>
        <v>60756.718366661298</v>
      </c>
      <c r="K93" s="12">
        <f t="shared" si="9"/>
        <v>400679.12230908225</v>
      </c>
      <c r="L93" s="15">
        <f t="shared" si="12"/>
        <v>6.5156840112556891</v>
      </c>
    </row>
    <row r="94" spans="1:12" x14ac:dyDescent="0.2">
      <c r="A94" s="16">
        <v>85</v>
      </c>
      <c r="B94" s="52">
        <v>19</v>
      </c>
      <c r="C94" s="51">
        <v>130</v>
      </c>
      <c r="D94" s="51">
        <v>138</v>
      </c>
      <c r="E94" s="13">
        <v>0.37940000000000002</v>
      </c>
      <c r="F94" s="14">
        <f t="shared" si="10"/>
        <v>0.1417910447761194</v>
      </c>
      <c r="G94" s="14">
        <f t="shared" si="7"/>
        <v>0.13032318778748264</v>
      </c>
      <c r="H94" s="12">
        <f t="shared" si="13"/>
        <v>59589.960822102781</v>
      </c>
      <c r="I94" s="12">
        <f t="shared" si="11"/>
        <v>7765.9536544676339</v>
      </c>
      <c r="J94" s="12">
        <f t="shared" si="8"/>
        <v>54770.409984140169</v>
      </c>
      <c r="K94" s="12">
        <f t="shared" si="9"/>
        <v>339922.40394242096</v>
      </c>
      <c r="L94" s="15">
        <f t="shared" si="12"/>
        <v>5.7043568959075204</v>
      </c>
    </row>
    <row r="95" spans="1:12" x14ac:dyDescent="0.2">
      <c r="A95" s="16">
        <v>86</v>
      </c>
      <c r="B95" s="52">
        <v>9</v>
      </c>
      <c r="C95" s="51">
        <v>126</v>
      </c>
      <c r="D95" s="51">
        <v>112</v>
      </c>
      <c r="E95" s="13">
        <v>0.42409999999999998</v>
      </c>
      <c r="F95" s="14">
        <f t="shared" si="10"/>
        <v>7.5630252100840331E-2</v>
      </c>
      <c r="G95" s="14">
        <f t="shared" si="7"/>
        <v>7.2473629664583983E-2</v>
      </c>
      <c r="H95" s="12">
        <f t="shared" si="13"/>
        <v>51824.007167635151</v>
      </c>
      <c r="I95" s="12">
        <f t="shared" si="11"/>
        <v>3755.8739032019357</v>
      </c>
      <c r="J95" s="12">
        <f t="shared" si="8"/>
        <v>49660.999386781157</v>
      </c>
      <c r="K95" s="12">
        <f t="shared" si="9"/>
        <v>285151.99395828077</v>
      </c>
      <c r="L95" s="15">
        <f t="shared" si="12"/>
        <v>5.5023146518928847</v>
      </c>
    </row>
    <row r="96" spans="1:12" x14ac:dyDescent="0.2">
      <c r="A96" s="16">
        <v>87</v>
      </c>
      <c r="B96" s="52">
        <v>10</v>
      </c>
      <c r="C96" s="51">
        <v>116</v>
      </c>
      <c r="D96" s="51">
        <v>116</v>
      </c>
      <c r="E96" s="13">
        <v>0.31390000000000001</v>
      </c>
      <c r="F96" s="14">
        <f t="shared" si="10"/>
        <v>8.6206896551724144E-2</v>
      </c>
      <c r="G96" s="14">
        <f t="shared" si="7"/>
        <v>8.1392793482065115E-2</v>
      </c>
      <c r="H96" s="12">
        <f t="shared" si="13"/>
        <v>48068.133264433214</v>
      </c>
      <c r="I96" s="12">
        <f t="shared" si="11"/>
        <v>3912.3996438603972</v>
      </c>
      <c r="J96" s="12">
        <f t="shared" si="8"/>
        <v>45383.835868780603</v>
      </c>
      <c r="K96" s="12">
        <f t="shared" si="9"/>
        <v>235490.99457149958</v>
      </c>
      <c r="L96" s="15">
        <f t="shared" si="12"/>
        <v>4.8991083817632903</v>
      </c>
    </row>
    <row r="97" spans="1:12" x14ac:dyDescent="0.2">
      <c r="A97" s="16">
        <v>88</v>
      </c>
      <c r="B97" s="52">
        <v>15</v>
      </c>
      <c r="C97" s="51">
        <v>106</v>
      </c>
      <c r="D97" s="51">
        <v>103</v>
      </c>
      <c r="E97" s="13">
        <v>0.48089999999999999</v>
      </c>
      <c r="F97" s="14">
        <f t="shared" si="10"/>
        <v>0.14354066985645933</v>
      </c>
      <c r="G97" s="14">
        <f t="shared" si="7"/>
        <v>0.13358685149149718</v>
      </c>
      <c r="H97" s="12">
        <f t="shared" si="13"/>
        <v>44155.733620572821</v>
      </c>
      <c r="I97" s="12">
        <f t="shared" si="11"/>
        <v>5898.6254296695706</v>
      </c>
      <c r="J97" s="12">
        <f t="shared" si="8"/>
        <v>41093.757160031346</v>
      </c>
      <c r="K97" s="12">
        <f t="shared" si="9"/>
        <v>190107.15870271897</v>
      </c>
      <c r="L97" s="15">
        <f t="shared" si="12"/>
        <v>4.3053787835640254</v>
      </c>
    </row>
    <row r="98" spans="1:12" x14ac:dyDescent="0.2">
      <c r="A98" s="16">
        <v>89</v>
      </c>
      <c r="B98" s="52">
        <v>15</v>
      </c>
      <c r="C98" s="51">
        <v>84</v>
      </c>
      <c r="D98" s="51">
        <v>87</v>
      </c>
      <c r="E98" s="13">
        <v>0.45450000000000002</v>
      </c>
      <c r="F98" s="14">
        <f t="shared" si="10"/>
        <v>0.17543859649122806</v>
      </c>
      <c r="G98" s="14">
        <f t="shared" si="7"/>
        <v>0.16011528300376271</v>
      </c>
      <c r="H98" s="12">
        <f t="shared" si="13"/>
        <v>38257.108190903251</v>
      </c>
      <c r="I98" s="12">
        <f t="shared" si="11"/>
        <v>6125.547704892042</v>
      </c>
      <c r="J98" s="12">
        <f t="shared" si="8"/>
        <v>34915.621917884637</v>
      </c>
      <c r="K98" s="12">
        <f>K99+J98</f>
        <v>149013.40154268761</v>
      </c>
      <c r="L98" s="15">
        <f t="shared" si="12"/>
        <v>3.895051366640407</v>
      </c>
    </row>
    <row r="99" spans="1:12" x14ac:dyDescent="0.2">
      <c r="A99" s="16">
        <v>90</v>
      </c>
      <c r="B99" s="52">
        <v>10</v>
      </c>
      <c r="C99" s="51">
        <v>83</v>
      </c>
      <c r="D99" s="51">
        <v>71</v>
      </c>
      <c r="E99" s="13">
        <v>0.48010000000000003</v>
      </c>
      <c r="F99" s="25">
        <f t="shared" si="10"/>
        <v>0.12987012987012986</v>
      </c>
      <c r="G99" s="25">
        <f t="shared" si="7"/>
        <v>0.12165598121631649</v>
      </c>
      <c r="H99" s="26">
        <f t="shared" si="13"/>
        <v>32131.560486011207</v>
      </c>
      <c r="I99" s="26">
        <f t="shared" si="11"/>
        <v>3908.9965189371164</v>
      </c>
      <c r="J99" s="26">
        <f t="shared" si="8"/>
        <v>30099.2731958158</v>
      </c>
      <c r="K99" s="26">
        <f t="shared" ref="K99:K102" si="14">K100+J99</f>
        <v>114097.77962480298</v>
      </c>
      <c r="L99" s="17">
        <f t="shared" si="12"/>
        <v>3.5509566886574517</v>
      </c>
    </row>
    <row r="100" spans="1:12" x14ac:dyDescent="0.2">
      <c r="A100" s="16">
        <v>91</v>
      </c>
      <c r="B100" s="52">
        <v>7</v>
      </c>
      <c r="C100" s="51">
        <v>59</v>
      </c>
      <c r="D100" s="51">
        <v>74</v>
      </c>
      <c r="E100" s="13">
        <v>0.32200000000000001</v>
      </c>
      <c r="F100" s="25">
        <f t="shared" si="10"/>
        <v>0.10526315789473684</v>
      </c>
      <c r="G100" s="25">
        <f t="shared" si="7"/>
        <v>9.8251129887993713E-2</v>
      </c>
      <c r="H100" s="26">
        <f t="shared" si="13"/>
        <v>28222.563967074089</v>
      </c>
      <c r="I100" s="26">
        <f t="shared" si="11"/>
        <v>2772.8987981012074</v>
      </c>
      <c r="J100" s="26">
        <f t="shared" si="8"/>
        <v>26342.538581961471</v>
      </c>
      <c r="K100" s="26">
        <f t="shared" si="14"/>
        <v>83998.506428987181</v>
      </c>
      <c r="L100" s="17">
        <f t="shared" si="12"/>
        <v>2.9762889908579604</v>
      </c>
    </row>
    <row r="101" spans="1:12" x14ac:dyDescent="0.2">
      <c r="A101" s="16">
        <v>92</v>
      </c>
      <c r="B101" s="52">
        <v>11</v>
      </c>
      <c r="C101" s="51">
        <v>57</v>
      </c>
      <c r="D101" s="51">
        <v>54</v>
      </c>
      <c r="E101" s="13">
        <v>0.63139999999999996</v>
      </c>
      <c r="F101" s="25">
        <f t="shared" si="10"/>
        <v>0.1981981981981982</v>
      </c>
      <c r="G101" s="25">
        <f t="shared" si="7"/>
        <v>0.18470445607895949</v>
      </c>
      <c r="H101" s="26">
        <f t="shared" si="13"/>
        <v>25449.665168972882</v>
      </c>
      <c r="I101" s="26">
        <f t="shared" si="11"/>
        <v>4700.6665624267771</v>
      </c>
      <c r="J101" s="26">
        <f t="shared" si="8"/>
        <v>23716.999474062373</v>
      </c>
      <c r="K101" s="26">
        <f t="shared" si="14"/>
        <v>57655.967847025706</v>
      </c>
      <c r="L101" s="17">
        <f t="shared" si="12"/>
        <v>2.2654902319625538</v>
      </c>
    </row>
    <row r="102" spans="1:12" x14ac:dyDescent="0.2">
      <c r="A102" s="16">
        <v>93</v>
      </c>
      <c r="B102" s="52">
        <v>14</v>
      </c>
      <c r="C102" s="51">
        <v>41</v>
      </c>
      <c r="D102" s="51">
        <v>40</v>
      </c>
      <c r="E102" s="13">
        <v>0.61050000000000004</v>
      </c>
      <c r="F102" s="25">
        <f t="shared" si="10"/>
        <v>0.34567901234567899</v>
      </c>
      <c r="G102" s="25">
        <f t="shared" si="7"/>
        <v>0.3046591082192675</v>
      </c>
      <c r="H102" s="26">
        <f t="shared" si="13"/>
        <v>20748.998606546105</v>
      </c>
      <c r="I102" s="26">
        <f t="shared" si="11"/>
        <v>6321.371411913161</v>
      </c>
      <c r="J102" s="26">
        <f t="shared" si="8"/>
        <v>18286.824441605928</v>
      </c>
      <c r="K102" s="26">
        <f t="shared" si="14"/>
        <v>33938.968372963333</v>
      </c>
      <c r="L102" s="17">
        <f t="shared" si="12"/>
        <v>1.6356918720046529</v>
      </c>
    </row>
    <row r="103" spans="1:12" x14ac:dyDescent="0.2">
      <c r="A103" s="16">
        <v>94</v>
      </c>
      <c r="B103" s="52">
        <v>10</v>
      </c>
      <c r="C103" s="51">
        <v>33</v>
      </c>
      <c r="D103" s="51">
        <v>28</v>
      </c>
      <c r="E103" s="13">
        <v>0.64070000000000005</v>
      </c>
      <c r="F103" s="25">
        <f t="shared" si="10"/>
        <v>0.32786885245901637</v>
      </c>
      <c r="G103" s="25">
        <f t="shared" si="7"/>
        <v>0.29331534332560932</v>
      </c>
      <c r="H103" s="26">
        <f t="shared" si="13"/>
        <v>14427.627194632943</v>
      </c>
      <c r="I103" s="26">
        <f t="shared" si="11"/>
        <v>4231.8444239676592</v>
      </c>
      <c r="J103" s="26">
        <f t="shared" si="8"/>
        <v>12907.125493101365</v>
      </c>
      <c r="K103" s="26">
        <f>K104+J103</f>
        <v>15652.143931357403</v>
      </c>
      <c r="L103" s="17">
        <f t="shared" si="12"/>
        <v>1.084873050863137</v>
      </c>
    </row>
    <row r="104" spans="1:12" x14ac:dyDescent="0.2">
      <c r="A104" s="16" t="s">
        <v>22</v>
      </c>
      <c r="B104" s="21">
        <v>21</v>
      </c>
      <c r="C104" s="21">
        <v>82</v>
      </c>
      <c r="D104" s="21">
        <v>74</v>
      </c>
      <c r="E104" s="24"/>
      <c r="F104" s="25">
        <f>B104/((C104+D104)/2)</f>
        <v>0.26923076923076922</v>
      </c>
      <c r="G104" s="25">
        <v>1</v>
      </c>
      <c r="H104" s="26">
        <f t="shared" si="13"/>
        <v>10195.782770665284</v>
      </c>
      <c r="I104" s="26">
        <f>H104*G104</f>
        <v>10195.782770665284</v>
      </c>
      <c r="J104" s="26">
        <f>H104*F104</f>
        <v>2745.0184382560378</v>
      </c>
      <c r="K104" s="26">
        <f>J104</f>
        <v>2745.0184382560378</v>
      </c>
      <c r="L104" s="17">
        <f>K104/H104</f>
        <v>0.26923076923076922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08"/>
  <sheetViews>
    <sheetView workbookViewId="0"/>
  </sheetViews>
  <sheetFormatPr baseColWidth="10" defaultColWidth="10.85546875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43466</v>
      </c>
      <c r="D7" s="57">
        <v>43831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2</v>
      </c>
      <c r="C9" s="51">
        <v>708</v>
      </c>
      <c r="D9" s="51">
        <v>638</v>
      </c>
      <c r="E9" s="13">
        <v>5.6164383561643841E-2</v>
      </c>
      <c r="F9" s="14">
        <f>B9/((C9+D9)/2)</f>
        <v>2.9717682020802376E-3</v>
      </c>
      <c r="G9" s="14">
        <f t="shared" ref="G9:G72" si="0">F9/((1+(1-E9)*F9))</f>
        <v>2.963456120551771E-3</v>
      </c>
      <c r="H9" s="12">
        <v>100000</v>
      </c>
      <c r="I9" s="12">
        <f>H9*G9</f>
        <v>296.34561205517707</v>
      </c>
      <c r="J9" s="12">
        <f t="shared" ref="J9:J72" si="1">H10+I9*E9</f>
        <v>99720.298456567107</v>
      </c>
      <c r="K9" s="12">
        <f t="shared" ref="K9:K72" si="2">K10+J9</f>
        <v>8563721.7550113536</v>
      </c>
      <c r="L9" s="23">
        <f>K9/H9</f>
        <v>85.637217550113533</v>
      </c>
    </row>
    <row r="10" spans="1:13" x14ac:dyDescent="0.2">
      <c r="A10" s="16">
        <v>1</v>
      </c>
      <c r="B10" s="52">
        <v>1</v>
      </c>
      <c r="C10" s="51">
        <v>824</v>
      </c>
      <c r="D10" s="51">
        <v>734</v>
      </c>
      <c r="E10" s="13">
        <v>0.77534246575342469</v>
      </c>
      <c r="F10" s="14">
        <f t="shared" ref="F10:F73" si="3">B10/((C10+D10)/2)</f>
        <v>1.2836970474967907E-3</v>
      </c>
      <c r="G10" s="14">
        <f t="shared" si="0"/>
        <v>1.2833269459983051E-3</v>
      </c>
      <c r="H10" s="12">
        <f>H9-I9</f>
        <v>99703.654387944829</v>
      </c>
      <c r="I10" s="12">
        <f t="shared" ref="I10:I73" si="4">H10*G10</f>
        <v>127.95238629055174</v>
      </c>
      <c r="J10" s="12">
        <f t="shared" si="1"/>
        <v>99674.908920339833</v>
      </c>
      <c r="K10" s="12">
        <f t="shared" si="2"/>
        <v>8464001.4565547872</v>
      </c>
      <c r="L10" s="15">
        <f t="shared" ref="L10:L73" si="5">K10/H10</f>
        <v>84.891587058800624</v>
      </c>
    </row>
    <row r="11" spans="1:13" x14ac:dyDescent="0.2">
      <c r="A11" s="16">
        <v>2</v>
      </c>
      <c r="B11" s="52">
        <v>0</v>
      </c>
      <c r="C11" s="51">
        <v>818</v>
      </c>
      <c r="D11" s="51">
        <v>797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99575.702001654281</v>
      </c>
      <c r="I11" s="12">
        <f t="shared" si="4"/>
        <v>0</v>
      </c>
      <c r="J11" s="12">
        <f t="shared" si="1"/>
        <v>99575.702001654281</v>
      </c>
      <c r="K11" s="12">
        <f t="shared" si="2"/>
        <v>8364326.547634447</v>
      </c>
      <c r="L11" s="15">
        <f t="shared" si="5"/>
        <v>83.999674413497857</v>
      </c>
    </row>
    <row r="12" spans="1:13" x14ac:dyDescent="0.2">
      <c r="A12" s="16">
        <v>3</v>
      </c>
      <c r="B12" s="52">
        <v>0</v>
      </c>
      <c r="C12" s="51">
        <v>889</v>
      </c>
      <c r="D12" s="51">
        <v>840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99575.702001654281</v>
      </c>
      <c r="I12" s="12">
        <f t="shared" si="4"/>
        <v>0</v>
      </c>
      <c r="J12" s="12">
        <f t="shared" si="1"/>
        <v>99575.702001654281</v>
      </c>
      <c r="K12" s="12">
        <f t="shared" si="2"/>
        <v>8264750.8456327925</v>
      </c>
      <c r="L12" s="15">
        <f t="shared" si="5"/>
        <v>82.999674413497857</v>
      </c>
    </row>
    <row r="13" spans="1:13" x14ac:dyDescent="0.2">
      <c r="A13" s="16">
        <v>4</v>
      </c>
      <c r="B13" s="52">
        <v>0</v>
      </c>
      <c r="C13" s="51">
        <v>787</v>
      </c>
      <c r="D13" s="51">
        <v>903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99575.702001654281</v>
      </c>
      <c r="I13" s="12">
        <f t="shared" si="4"/>
        <v>0</v>
      </c>
      <c r="J13" s="12">
        <f t="shared" si="1"/>
        <v>99575.702001654281</v>
      </c>
      <c r="K13" s="12">
        <f t="shared" si="2"/>
        <v>8165175.1436311379</v>
      </c>
      <c r="L13" s="15">
        <f t="shared" si="5"/>
        <v>81.999674413497857</v>
      </c>
    </row>
    <row r="14" spans="1:13" x14ac:dyDescent="0.2">
      <c r="A14" s="16">
        <v>5</v>
      </c>
      <c r="B14" s="52">
        <v>0</v>
      </c>
      <c r="C14" s="51">
        <v>905</v>
      </c>
      <c r="D14" s="51">
        <v>809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99575.702001654281</v>
      </c>
      <c r="I14" s="12">
        <f t="shared" si="4"/>
        <v>0</v>
      </c>
      <c r="J14" s="12">
        <f t="shared" si="1"/>
        <v>99575.702001654281</v>
      </c>
      <c r="K14" s="12">
        <f t="shared" si="2"/>
        <v>8065599.4416294834</v>
      </c>
      <c r="L14" s="15">
        <f t="shared" si="5"/>
        <v>80.999674413497857</v>
      </c>
    </row>
    <row r="15" spans="1:13" x14ac:dyDescent="0.2">
      <c r="A15" s="16">
        <v>6</v>
      </c>
      <c r="B15" s="52">
        <v>0</v>
      </c>
      <c r="C15" s="51">
        <v>929</v>
      </c>
      <c r="D15" s="51">
        <v>904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99575.702001654281</v>
      </c>
      <c r="I15" s="12">
        <f t="shared" si="4"/>
        <v>0</v>
      </c>
      <c r="J15" s="12">
        <f t="shared" si="1"/>
        <v>99575.702001654281</v>
      </c>
      <c r="K15" s="12">
        <f t="shared" si="2"/>
        <v>7966023.7396278288</v>
      </c>
      <c r="L15" s="15">
        <f t="shared" si="5"/>
        <v>79.999674413497857</v>
      </c>
    </row>
    <row r="16" spans="1:13" x14ac:dyDescent="0.2">
      <c r="A16" s="16">
        <v>7</v>
      </c>
      <c r="B16" s="52">
        <v>0</v>
      </c>
      <c r="C16" s="51">
        <v>964</v>
      </c>
      <c r="D16" s="51">
        <v>934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99575.702001654281</v>
      </c>
      <c r="I16" s="12">
        <f t="shared" si="4"/>
        <v>0</v>
      </c>
      <c r="J16" s="12">
        <f t="shared" si="1"/>
        <v>99575.702001654281</v>
      </c>
      <c r="K16" s="12">
        <f t="shared" si="2"/>
        <v>7866448.0376261743</v>
      </c>
      <c r="L16" s="15">
        <f t="shared" si="5"/>
        <v>78.999674413497843</v>
      </c>
    </row>
    <row r="17" spans="1:12" x14ac:dyDescent="0.2">
      <c r="A17" s="16">
        <v>8</v>
      </c>
      <c r="B17" s="52">
        <v>0</v>
      </c>
      <c r="C17" s="51">
        <v>1004</v>
      </c>
      <c r="D17" s="51">
        <v>971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99575.702001654281</v>
      </c>
      <c r="I17" s="12">
        <f t="shared" si="4"/>
        <v>0</v>
      </c>
      <c r="J17" s="12">
        <f t="shared" si="1"/>
        <v>99575.702001654281</v>
      </c>
      <c r="K17" s="12">
        <f t="shared" si="2"/>
        <v>7766872.3356245197</v>
      </c>
      <c r="L17" s="15">
        <f t="shared" si="5"/>
        <v>77.999674413497843</v>
      </c>
    </row>
    <row r="18" spans="1:12" x14ac:dyDescent="0.2">
      <c r="A18" s="16">
        <v>9</v>
      </c>
      <c r="B18" s="52">
        <v>0</v>
      </c>
      <c r="C18" s="51">
        <v>911</v>
      </c>
      <c r="D18" s="51">
        <v>1006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99575.702001654281</v>
      </c>
      <c r="I18" s="12">
        <f t="shared" si="4"/>
        <v>0</v>
      </c>
      <c r="J18" s="12">
        <f t="shared" si="1"/>
        <v>99575.702001654281</v>
      </c>
      <c r="K18" s="12">
        <f t="shared" si="2"/>
        <v>7667296.6336228652</v>
      </c>
      <c r="L18" s="15">
        <f t="shared" si="5"/>
        <v>76.999674413497843</v>
      </c>
    </row>
    <row r="19" spans="1:12" x14ac:dyDescent="0.2">
      <c r="A19" s="16">
        <v>10</v>
      </c>
      <c r="B19" s="52">
        <v>0</v>
      </c>
      <c r="C19" s="51">
        <v>966</v>
      </c>
      <c r="D19" s="51">
        <v>914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99575.702001654281</v>
      </c>
      <c r="I19" s="12">
        <f t="shared" si="4"/>
        <v>0</v>
      </c>
      <c r="J19" s="12">
        <f t="shared" si="1"/>
        <v>99575.702001654281</v>
      </c>
      <c r="K19" s="12">
        <f t="shared" si="2"/>
        <v>7567720.9316212106</v>
      </c>
      <c r="L19" s="15">
        <f t="shared" si="5"/>
        <v>75.999674413497843</v>
      </c>
    </row>
    <row r="20" spans="1:12" x14ac:dyDescent="0.2">
      <c r="A20" s="16">
        <v>11</v>
      </c>
      <c r="B20" s="52">
        <v>0</v>
      </c>
      <c r="C20" s="51">
        <v>891</v>
      </c>
      <c r="D20" s="51">
        <v>971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99575.702001654281</v>
      </c>
      <c r="I20" s="12">
        <f t="shared" si="4"/>
        <v>0</v>
      </c>
      <c r="J20" s="12">
        <f t="shared" si="1"/>
        <v>99575.702001654281</v>
      </c>
      <c r="K20" s="12">
        <f t="shared" si="2"/>
        <v>7468145.2296195561</v>
      </c>
      <c r="L20" s="15">
        <f t="shared" si="5"/>
        <v>74.999674413497843</v>
      </c>
    </row>
    <row r="21" spans="1:12" x14ac:dyDescent="0.2">
      <c r="A21" s="16">
        <v>12</v>
      </c>
      <c r="B21" s="52">
        <v>0</v>
      </c>
      <c r="C21" s="51">
        <v>739</v>
      </c>
      <c r="D21" s="51">
        <v>907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99575.702001654281</v>
      </c>
      <c r="I21" s="12">
        <f t="shared" si="4"/>
        <v>0</v>
      </c>
      <c r="J21" s="12">
        <f t="shared" si="1"/>
        <v>99575.702001654281</v>
      </c>
      <c r="K21" s="12">
        <f t="shared" si="2"/>
        <v>7368569.5276179016</v>
      </c>
      <c r="L21" s="15">
        <f t="shared" si="5"/>
        <v>73.999674413497843</v>
      </c>
    </row>
    <row r="22" spans="1:12" x14ac:dyDescent="0.2">
      <c r="A22" s="16">
        <v>13</v>
      </c>
      <c r="B22" s="52">
        <v>0</v>
      </c>
      <c r="C22" s="51">
        <v>706</v>
      </c>
      <c r="D22" s="51">
        <v>745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99575.702001654281</v>
      </c>
      <c r="I22" s="12">
        <f t="shared" si="4"/>
        <v>0</v>
      </c>
      <c r="J22" s="12">
        <f t="shared" si="1"/>
        <v>99575.702001654281</v>
      </c>
      <c r="K22" s="12">
        <f t="shared" si="2"/>
        <v>7268993.825616247</v>
      </c>
      <c r="L22" s="15">
        <f t="shared" si="5"/>
        <v>72.999674413497829</v>
      </c>
    </row>
    <row r="23" spans="1:12" x14ac:dyDescent="0.2">
      <c r="A23" s="16">
        <v>14</v>
      </c>
      <c r="B23" s="52">
        <v>0</v>
      </c>
      <c r="C23" s="51">
        <v>695</v>
      </c>
      <c r="D23" s="51">
        <v>715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99575.702001654281</v>
      </c>
      <c r="I23" s="12">
        <f t="shared" si="4"/>
        <v>0</v>
      </c>
      <c r="J23" s="12">
        <f t="shared" si="1"/>
        <v>99575.702001654281</v>
      </c>
      <c r="K23" s="12">
        <f t="shared" si="2"/>
        <v>7169418.1236145925</v>
      </c>
      <c r="L23" s="15">
        <f t="shared" si="5"/>
        <v>71.999674413497829</v>
      </c>
    </row>
    <row r="24" spans="1:12" x14ac:dyDescent="0.2">
      <c r="A24" s="16">
        <v>15</v>
      </c>
      <c r="B24" s="52">
        <v>0</v>
      </c>
      <c r="C24" s="51">
        <v>732</v>
      </c>
      <c r="D24" s="51">
        <v>725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99575.702001654281</v>
      </c>
      <c r="I24" s="12">
        <f t="shared" si="4"/>
        <v>0</v>
      </c>
      <c r="J24" s="12">
        <f t="shared" si="1"/>
        <v>99575.702001654281</v>
      </c>
      <c r="K24" s="12">
        <f t="shared" si="2"/>
        <v>7069842.4216129379</v>
      </c>
      <c r="L24" s="15">
        <f t="shared" si="5"/>
        <v>70.999674413497829</v>
      </c>
    </row>
    <row r="25" spans="1:12" x14ac:dyDescent="0.2">
      <c r="A25" s="16">
        <v>16</v>
      </c>
      <c r="B25" s="52">
        <v>0</v>
      </c>
      <c r="C25" s="51">
        <v>596</v>
      </c>
      <c r="D25" s="51">
        <v>736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99575.702001654281</v>
      </c>
      <c r="I25" s="12">
        <f t="shared" si="4"/>
        <v>0</v>
      </c>
      <c r="J25" s="12">
        <f t="shared" si="1"/>
        <v>99575.702001654281</v>
      </c>
      <c r="K25" s="12">
        <f t="shared" si="2"/>
        <v>6970266.7196112834</v>
      </c>
      <c r="L25" s="15">
        <f t="shared" si="5"/>
        <v>69.999674413497829</v>
      </c>
    </row>
    <row r="26" spans="1:12" x14ac:dyDescent="0.2">
      <c r="A26" s="16">
        <v>17</v>
      </c>
      <c r="B26" s="52">
        <v>0</v>
      </c>
      <c r="C26" s="51">
        <v>612</v>
      </c>
      <c r="D26" s="51">
        <v>615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99575.702001654281</v>
      </c>
      <c r="I26" s="12">
        <f t="shared" si="4"/>
        <v>0</v>
      </c>
      <c r="J26" s="12">
        <f t="shared" si="1"/>
        <v>99575.702001654281</v>
      </c>
      <c r="K26" s="12">
        <f t="shared" si="2"/>
        <v>6870691.0176096288</v>
      </c>
      <c r="L26" s="15">
        <f t="shared" si="5"/>
        <v>68.999674413497829</v>
      </c>
    </row>
    <row r="27" spans="1:12" x14ac:dyDescent="0.2">
      <c r="A27" s="16">
        <v>18</v>
      </c>
      <c r="B27" s="52">
        <v>0</v>
      </c>
      <c r="C27" s="51">
        <v>627</v>
      </c>
      <c r="D27" s="51">
        <v>654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99575.702001654281</v>
      </c>
      <c r="I27" s="12">
        <f t="shared" si="4"/>
        <v>0</v>
      </c>
      <c r="J27" s="12">
        <f t="shared" si="1"/>
        <v>99575.702001654281</v>
      </c>
      <c r="K27" s="12">
        <f t="shared" si="2"/>
        <v>6771115.3156079743</v>
      </c>
      <c r="L27" s="15">
        <f t="shared" si="5"/>
        <v>67.999674413497814</v>
      </c>
    </row>
    <row r="28" spans="1:12" x14ac:dyDescent="0.2">
      <c r="A28" s="16">
        <v>19</v>
      </c>
      <c r="B28" s="52">
        <v>0</v>
      </c>
      <c r="C28" s="51">
        <v>588</v>
      </c>
      <c r="D28" s="51">
        <v>665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99575.702001654281</v>
      </c>
      <c r="I28" s="12">
        <f t="shared" si="4"/>
        <v>0</v>
      </c>
      <c r="J28" s="12">
        <f t="shared" si="1"/>
        <v>99575.702001654281</v>
      </c>
      <c r="K28" s="12">
        <f t="shared" si="2"/>
        <v>6671539.6136063198</v>
      </c>
      <c r="L28" s="15">
        <f t="shared" si="5"/>
        <v>66.999674413497814</v>
      </c>
    </row>
    <row r="29" spans="1:12" x14ac:dyDescent="0.2">
      <c r="A29" s="16">
        <v>20</v>
      </c>
      <c r="B29" s="52">
        <v>0</v>
      </c>
      <c r="C29" s="51">
        <v>577</v>
      </c>
      <c r="D29" s="51">
        <v>610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99575.702001654281</v>
      </c>
      <c r="I29" s="12">
        <f t="shared" si="4"/>
        <v>0</v>
      </c>
      <c r="J29" s="12">
        <f t="shared" si="1"/>
        <v>99575.702001654281</v>
      </c>
      <c r="K29" s="12">
        <f t="shared" si="2"/>
        <v>6571963.9116046652</v>
      </c>
      <c r="L29" s="15">
        <f t="shared" si="5"/>
        <v>65.999674413497814</v>
      </c>
    </row>
    <row r="30" spans="1:12" x14ac:dyDescent="0.2">
      <c r="A30" s="16">
        <v>21</v>
      </c>
      <c r="B30" s="52">
        <v>0</v>
      </c>
      <c r="C30" s="51">
        <v>641</v>
      </c>
      <c r="D30" s="51">
        <v>634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99575.702001654281</v>
      </c>
      <c r="I30" s="12">
        <f t="shared" si="4"/>
        <v>0</v>
      </c>
      <c r="J30" s="12">
        <f t="shared" si="1"/>
        <v>99575.702001654281</v>
      </c>
      <c r="K30" s="12">
        <f t="shared" si="2"/>
        <v>6472388.2096030107</v>
      </c>
      <c r="L30" s="15">
        <f t="shared" si="5"/>
        <v>64.999674413497814</v>
      </c>
    </row>
    <row r="31" spans="1:12" x14ac:dyDescent="0.2">
      <c r="A31" s="16">
        <v>22</v>
      </c>
      <c r="B31" s="52">
        <v>0</v>
      </c>
      <c r="C31" s="51">
        <v>589</v>
      </c>
      <c r="D31" s="51">
        <v>682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99575.702001654281</v>
      </c>
      <c r="I31" s="12">
        <f t="shared" si="4"/>
        <v>0</v>
      </c>
      <c r="J31" s="12">
        <f t="shared" si="1"/>
        <v>99575.702001654281</v>
      </c>
      <c r="K31" s="12">
        <f t="shared" si="2"/>
        <v>6372812.5076013561</v>
      </c>
      <c r="L31" s="15">
        <f t="shared" si="5"/>
        <v>63.999674413497807</v>
      </c>
    </row>
    <row r="32" spans="1:12" x14ac:dyDescent="0.2">
      <c r="A32" s="16">
        <v>23</v>
      </c>
      <c r="B32" s="52">
        <v>0</v>
      </c>
      <c r="C32" s="51">
        <v>607</v>
      </c>
      <c r="D32" s="51">
        <v>645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99575.702001654281</v>
      </c>
      <c r="I32" s="12">
        <f t="shared" si="4"/>
        <v>0</v>
      </c>
      <c r="J32" s="12">
        <f t="shared" si="1"/>
        <v>99575.702001654281</v>
      </c>
      <c r="K32" s="12">
        <f t="shared" si="2"/>
        <v>6273236.8055997016</v>
      </c>
      <c r="L32" s="15">
        <f t="shared" si="5"/>
        <v>62.999674413497807</v>
      </c>
    </row>
    <row r="33" spans="1:12" x14ac:dyDescent="0.2">
      <c r="A33" s="16">
        <v>24</v>
      </c>
      <c r="B33" s="52">
        <v>0</v>
      </c>
      <c r="C33" s="51">
        <v>683</v>
      </c>
      <c r="D33" s="51">
        <v>655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99575.702001654281</v>
      </c>
      <c r="I33" s="12">
        <f t="shared" si="4"/>
        <v>0</v>
      </c>
      <c r="J33" s="12">
        <f t="shared" si="1"/>
        <v>99575.702001654281</v>
      </c>
      <c r="K33" s="12">
        <f t="shared" si="2"/>
        <v>6173661.103598047</v>
      </c>
      <c r="L33" s="15">
        <f t="shared" si="5"/>
        <v>61.999674413497807</v>
      </c>
    </row>
    <row r="34" spans="1:12" x14ac:dyDescent="0.2">
      <c r="A34" s="16">
        <v>25</v>
      </c>
      <c r="B34" s="52">
        <v>0</v>
      </c>
      <c r="C34" s="51">
        <v>665</v>
      </c>
      <c r="D34" s="51">
        <v>694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99575.702001654281</v>
      </c>
      <c r="I34" s="12">
        <f t="shared" si="4"/>
        <v>0</v>
      </c>
      <c r="J34" s="12">
        <f t="shared" si="1"/>
        <v>99575.702001654281</v>
      </c>
      <c r="K34" s="12">
        <f t="shared" si="2"/>
        <v>6074085.4015963925</v>
      </c>
      <c r="L34" s="15">
        <f t="shared" si="5"/>
        <v>60.9996744134978</v>
      </c>
    </row>
    <row r="35" spans="1:12" x14ac:dyDescent="0.2">
      <c r="A35" s="16">
        <v>26</v>
      </c>
      <c r="B35" s="52">
        <v>0</v>
      </c>
      <c r="C35" s="51">
        <v>775</v>
      </c>
      <c r="D35" s="51">
        <v>715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99575.702001654281</v>
      </c>
      <c r="I35" s="12">
        <f t="shared" si="4"/>
        <v>0</v>
      </c>
      <c r="J35" s="12">
        <f t="shared" si="1"/>
        <v>99575.702001654281</v>
      </c>
      <c r="K35" s="12">
        <f t="shared" si="2"/>
        <v>5974509.699594738</v>
      </c>
      <c r="L35" s="15">
        <f t="shared" si="5"/>
        <v>59.9996744134978</v>
      </c>
    </row>
    <row r="36" spans="1:12" x14ac:dyDescent="0.2">
      <c r="A36" s="16">
        <v>27</v>
      </c>
      <c r="B36" s="52">
        <v>1</v>
      </c>
      <c r="C36" s="51">
        <v>727</v>
      </c>
      <c r="D36" s="51">
        <v>794</v>
      </c>
      <c r="E36" s="13">
        <v>0.58630136986301373</v>
      </c>
      <c r="F36" s="14">
        <f t="shared" si="3"/>
        <v>1.3149243918474688E-3</v>
      </c>
      <c r="G36" s="14">
        <f t="shared" si="0"/>
        <v>1.314209484991908E-3</v>
      </c>
      <c r="H36" s="12">
        <f t="shared" si="6"/>
        <v>99575.702001654281</v>
      </c>
      <c r="I36" s="12">
        <f t="shared" si="4"/>
        <v>130.86333204530177</v>
      </c>
      <c r="J36" s="12">
        <f t="shared" si="1"/>
        <v>99521.564020451973</v>
      </c>
      <c r="K36" s="12">
        <f t="shared" si="2"/>
        <v>5874933.9975930834</v>
      </c>
      <c r="L36" s="15">
        <f t="shared" si="5"/>
        <v>58.9996744134978</v>
      </c>
    </row>
    <row r="37" spans="1:12" x14ac:dyDescent="0.2">
      <c r="A37" s="16">
        <v>28</v>
      </c>
      <c r="B37" s="52">
        <v>0</v>
      </c>
      <c r="C37" s="51">
        <v>791</v>
      </c>
      <c r="D37" s="51">
        <v>747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99444.838669608973</v>
      </c>
      <c r="I37" s="12">
        <f t="shared" si="4"/>
        <v>0</v>
      </c>
      <c r="J37" s="12">
        <f t="shared" si="1"/>
        <v>99444.838669608973</v>
      </c>
      <c r="K37" s="12">
        <f t="shared" si="2"/>
        <v>5775412.4335726313</v>
      </c>
      <c r="L37" s="15">
        <f t="shared" si="5"/>
        <v>58.076542843622079</v>
      </c>
    </row>
    <row r="38" spans="1:12" x14ac:dyDescent="0.2">
      <c r="A38" s="16">
        <v>29</v>
      </c>
      <c r="B38" s="52">
        <v>1</v>
      </c>
      <c r="C38" s="51">
        <v>848</v>
      </c>
      <c r="D38" s="51">
        <v>836</v>
      </c>
      <c r="E38" s="13">
        <v>0.79452054794520544</v>
      </c>
      <c r="F38" s="14">
        <f t="shared" si="3"/>
        <v>1.1876484560570072E-3</v>
      </c>
      <c r="G38" s="14">
        <f t="shared" si="0"/>
        <v>1.1873586961825605E-3</v>
      </c>
      <c r="H38" s="12">
        <f t="shared" si="6"/>
        <v>99444.838669608973</v>
      </c>
      <c r="I38" s="12">
        <f t="shared" si="4"/>
        <v>118.07669398483199</v>
      </c>
      <c r="J38" s="12">
        <f t="shared" si="1"/>
        <v>99420.576335228528</v>
      </c>
      <c r="K38" s="12">
        <f t="shared" si="2"/>
        <v>5675967.5949030221</v>
      </c>
      <c r="L38" s="15">
        <f t="shared" si="5"/>
        <v>57.076542843622079</v>
      </c>
    </row>
    <row r="39" spans="1:12" x14ac:dyDescent="0.2">
      <c r="A39" s="16">
        <v>30</v>
      </c>
      <c r="B39" s="52">
        <v>0</v>
      </c>
      <c r="C39" s="51">
        <v>839</v>
      </c>
      <c r="D39" s="51">
        <v>874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99326.761975624147</v>
      </c>
      <c r="I39" s="12">
        <f t="shared" si="4"/>
        <v>0</v>
      </c>
      <c r="J39" s="12">
        <f t="shared" si="1"/>
        <v>99326.761975624147</v>
      </c>
      <c r="K39" s="12">
        <f t="shared" si="2"/>
        <v>5576547.0185677931</v>
      </c>
      <c r="L39" s="15">
        <f t="shared" si="5"/>
        <v>56.143449234118165</v>
      </c>
    </row>
    <row r="40" spans="1:12" x14ac:dyDescent="0.2">
      <c r="A40" s="16">
        <v>31</v>
      </c>
      <c r="B40" s="52">
        <v>0</v>
      </c>
      <c r="C40" s="51">
        <v>869</v>
      </c>
      <c r="D40" s="51">
        <v>867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99326.761975624147</v>
      </c>
      <c r="I40" s="12">
        <f t="shared" si="4"/>
        <v>0</v>
      </c>
      <c r="J40" s="12">
        <f t="shared" si="1"/>
        <v>99326.761975624147</v>
      </c>
      <c r="K40" s="12">
        <f t="shared" si="2"/>
        <v>5477220.2565921685</v>
      </c>
      <c r="L40" s="15">
        <f t="shared" si="5"/>
        <v>55.143449234118165</v>
      </c>
    </row>
    <row r="41" spans="1:12" x14ac:dyDescent="0.2">
      <c r="A41" s="16">
        <v>32</v>
      </c>
      <c r="B41" s="52">
        <v>0</v>
      </c>
      <c r="C41" s="51">
        <v>974</v>
      </c>
      <c r="D41" s="51">
        <v>897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99326.761975624147</v>
      </c>
      <c r="I41" s="12">
        <f t="shared" si="4"/>
        <v>0</v>
      </c>
      <c r="J41" s="12">
        <f t="shared" si="1"/>
        <v>99326.761975624147</v>
      </c>
      <c r="K41" s="12">
        <f t="shared" si="2"/>
        <v>5377893.4946165439</v>
      </c>
      <c r="L41" s="15">
        <f t="shared" si="5"/>
        <v>54.143449234118158</v>
      </c>
    </row>
    <row r="42" spans="1:12" x14ac:dyDescent="0.2">
      <c r="A42" s="16">
        <v>33</v>
      </c>
      <c r="B42" s="52">
        <v>0</v>
      </c>
      <c r="C42" s="51">
        <v>936</v>
      </c>
      <c r="D42" s="51">
        <v>1016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99326.761975624147</v>
      </c>
      <c r="I42" s="12">
        <f t="shared" si="4"/>
        <v>0</v>
      </c>
      <c r="J42" s="12">
        <f t="shared" si="1"/>
        <v>99326.761975624147</v>
      </c>
      <c r="K42" s="12">
        <f t="shared" si="2"/>
        <v>5278566.7326409193</v>
      </c>
      <c r="L42" s="15">
        <f t="shared" si="5"/>
        <v>53.143449234118151</v>
      </c>
    </row>
    <row r="43" spans="1:12" x14ac:dyDescent="0.2">
      <c r="A43" s="16">
        <v>34</v>
      </c>
      <c r="B43" s="52">
        <v>0</v>
      </c>
      <c r="C43" s="51">
        <v>1074</v>
      </c>
      <c r="D43" s="51">
        <v>970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99326.761975624147</v>
      </c>
      <c r="I43" s="12">
        <f t="shared" si="4"/>
        <v>0</v>
      </c>
      <c r="J43" s="12">
        <f t="shared" si="1"/>
        <v>99326.761975624147</v>
      </c>
      <c r="K43" s="12">
        <f t="shared" si="2"/>
        <v>5179239.9706652947</v>
      </c>
      <c r="L43" s="15">
        <f t="shared" si="5"/>
        <v>52.143449234118151</v>
      </c>
    </row>
    <row r="44" spans="1:12" x14ac:dyDescent="0.2">
      <c r="A44" s="16">
        <v>35</v>
      </c>
      <c r="B44" s="52">
        <v>0</v>
      </c>
      <c r="C44" s="51">
        <v>1148</v>
      </c>
      <c r="D44" s="51">
        <v>1114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99326.761975624147</v>
      </c>
      <c r="I44" s="12">
        <f t="shared" si="4"/>
        <v>0</v>
      </c>
      <c r="J44" s="12">
        <f t="shared" si="1"/>
        <v>99326.761975624147</v>
      </c>
      <c r="K44" s="12">
        <f t="shared" si="2"/>
        <v>5079913.2086896701</v>
      </c>
      <c r="L44" s="15">
        <f t="shared" si="5"/>
        <v>51.143449234118144</v>
      </c>
    </row>
    <row r="45" spans="1:12" x14ac:dyDescent="0.2">
      <c r="A45" s="16">
        <v>36</v>
      </c>
      <c r="B45" s="52">
        <v>0</v>
      </c>
      <c r="C45" s="51">
        <v>1277</v>
      </c>
      <c r="D45" s="51">
        <v>1169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99326.761975624147</v>
      </c>
      <c r="I45" s="12">
        <f t="shared" si="4"/>
        <v>0</v>
      </c>
      <c r="J45" s="12">
        <f t="shared" si="1"/>
        <v>99326.761975624147</v>
      </c>
      <c r="K45" s="12">
        <f t="shared" si="2"/>
        <v>4980586.4467140455</v>
      </c>
      <c r="L45" s="15">
        <f t="shared" si="5"/>
        <v>50.143449234118137</v>
      </c>
    </row>
    <row r="46" spans="1:12" x14ac:dyDescent="0.2">
      <c r="A46" s="16">
        <v>37</v>
      </c>
      <c r="B46" s="52">
        <v>0</v>
      </c>
      <c r="C46" s="51">
        <v>1353</v>
      </c>
      <c r="D46" s="51">
        <v>1290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99326.761975624147</v>
      </c>
      <c r="I46" s="12">
        <f t="shared" si="4"/>
        <v>0</v>
      </c>
      <c r="J46" s="12">
        <f t="shared" si="1"/>
        <v>99326.761975624147</v>
      </c>
      <c r="K46" s="12">
        <f t="shared" si="2"/>
        <v>4881259.6847384209</v>
      </c>
      <c r="L46" s="15">
        <f t="shared" si="5"/>
        <v>49.143449234118137</v>
      </c>
    </row>
    <row r="47" spans="1:12" x14ac:dyDescent="0.2">
      <c r="A47" s="16">
        <v>38</v>
      </c>
      <c r="B47" s="52">
        <v>1</v>
      </c>
      <c r="C47" s="51">
        <v>1514</v>
      </c>
      <c r="D47" s="51">
        <v>1363</v>
      </c>
      <c r="E47" s="13">
        <v>9.3150684931506855E-2</v>
      </c>
      <c r="F47" s="14">
        <f t="shared" si="3"/>
        <v>6.9516857838025723E-4</v>
      </c>
      <c r="G47" s="14">
        <f t="shared" si="0"/>
        <v>6.9473061106791519E-4</v>
      </c>
      <c r="H47" s="12">
        <f t="shared" si="6"/>
        <v>99326.761975624147</v>
      </c>
      <c r="I47" s="12">
        <f t="shared" si="4"/>
        <v>69.005342042722731</v>
      </c>
      <c r="J47" s="12">
        <f t="shared" si="1"/>
        <v>99264.184528456637</v>
      </c>
      <c r="K47" s="12">
        <f t="shared" si="2"/>
        <v>4781932.9227627963</v>
      </c>
      <c r="L47" s="15">
        <f t="shared" si="5"/>
        <v>48.14344923411813</v>
      </c>
    </row>
    <row r="48" spans="1:12" x14ac:dyDescent="0.2">
      <c r="A48" s="16">
        <v>39</v>
      </c>
      <c r="B48" s="52">
        <v>1</v>
      </c>
      <c r="C48" s="51">
        <v>1494</v>
      </c>
      <c r="D48" s="51">
        <v>1531</v>
      </c>
      <c r="E48" s="13">
        <v>5.4794520547945206E-3</v>
      </c>
      <c r="F48" s="14">
        <f t="shared" si="3"/>
        <v>6.6115702479338848E-4</v>
      </c>
      <c r="G48" s="14">
        <f t="shared" si="0"/>
        <v>6.6072257707147847E-4</v>
      </c>
      <c r="H48" s="12">
        <f t="shared" si="6"/>
        <v>99257.756633581419</v>
      </c>
      <c r="I48" s="12">
        <f t="shared" si="4"/>
        <v>65.581840757273554</v>
      </c>
      <c r="J48" s="12">
        <f t="shared" si="1"/>
        <v>99192.534145376238</v>
      </c>
      <c r="K48" s="12">
        <f t="shared" si="2"/>
        <v>4682668.7382343393</v>
      </c>
      <c r="L48" s="15">
        <f t="shared" si="5"/>
        <v>47.176854455020731</v>
      </c>
    </row>
    <row r="49" spans="1:12" x14ac:dyDescent="0.2">
      <c r="A49" s="16">
        <v>40</v>
      </c>
      <c r="B49" s="52">
        <v>0</v>
      </c>
      <c r="C49" s="51">
        <v>1612</v>
      </c>
      <c r="D49" s="51">
        <v>1487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99192.174792824138</v>
      </c>
      <c r="I49" s="12">
        <f t="shared" si="4"/>
        <v>0</v>
      </c>
      <c r="J49" s="12">
        <f t="shared" si="1"/>
        <v>99192.174792824138</v>
      </c>
      <c r="K49" s="12">
        <f t="shared" si="2"/>
        <v>4583476.2040889626</v>
      </c>
      <c r="L49" s="15">
        <f t="shared" si="5"/>
        <v>46.208042253959583</v>
      </c>
    </row>
    <row r="50" spans="1:12" x14ac:dyDescent="0.2">
      <c r="A50" s="16">
        <v>41</v>
      </c>
      <c r="B50" s="52">
        <v>1</v>
      </c>
      <c r="C50" s="51">
        <v>1492</v>
      </c>
      <c r="D50" s="51">
        <v>1605</v>
      </c>
      <c r="E50" s="13">
        <v>0.71232876712328763</v>
      </c>
      <c r="F50" s="14">
        <f t="shared" si="3"/>
        <v>6.4578624475298673E-4</v>
      </c>
      <c r="G50" s="14">
        <f t="shared" si="0"/>
        <v>6.4566629666155137E-4</v>
      </c>
      <c r="H50" s="12">
        <f t="shared" si="6"/>
        <v>99192.174792824138</v>
      </c>
      <c r="I50" s="12">
        <f t="shared" si="4"/>
        <v>64.045044156288043</v>
      </c>
      <c r="J50" s="12">
        <f t="shared" si="1"/>
        <v>99173.750876012055</v>
      </c>
      <c r="K50" s="12">
        <f t="shared" si="2"/>
        <v>4484284.0292961383</v>
      </c>
      <c r="L50" s="15">
        <f t="shared" si="5"/>
        <v>45.208042253959583</v>
      </c>
    </row>
    <row r="51" spans="1:12" x14ac:dyDescent="0.2">
      <c r="A51" s="16">
        <v>42</v>
      </c>
      <c r="B51" s="52">
        <v>1</v>
      </c>
      <c r="C51" s="51">
        <v>1463</v>
      </c>
      <c r="D51" s="51">
        <v>1512</v>
      </c>
      <c r="E51" s="13">
        <v>0.50136986301369868</v>
      </c>
      <c r="F51" s="14">
        <f t="shared" si="3"/>
        <v>6.7226890756302523E-4</v>
      </c>
      <c r="G51" s="14">
        <f t="shared" si="0"/>
        <v>6.7204362944066646E-4</v>
      </c>
      <c r="H51" s="12">
        <f t="shared" si="6"/>
        <v>99128.129748667852</v>
      </c>
      <c r="I51" s="12">
        <f t="shared" si="4"/>
        <v>66.618428095960041</v>
      </c>
      <c r="J51" s="12">
        <f t="shared" si="1"/>
        <v>99094.91179274056</v>
      </c>
      <c r="K51" s="12">
        <f t="shared" si="2"/>
        <v>4385110.2784201261</v>
      </c>
      <c r="L51" s="15">
        <f t="shared" si="5"/>
        <v>44.236790198082559</v>
      </c>
    </row>
    <row r="52" spans="1:12" x14ac:dyDescent="0.2">
      <c r="A52" s="16">
        <v>43</v>
      </c>
      <c r="B52" s="52">
        <v>0</v>
      </c>
      <c r="C52" s="51">
        <v>1336</v>
      </c>
      <c r="D52" s="51">
        <v>1483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99061.511320571895</v>
      </c>
      <c r="I52" s="12">
        <f t="shared" si="4"/>
        <v>0</v>
      </c>
      <c r="J52" s="12">
        <f t="shared" si="1"/>
        <v>99061.511320571895</v>
      </c>
      <c r="K52" s="12">
        <f t="shared" si="2"/>
        <v>4286015.3666273858</v>
      </c>
      <c r="L52" s="15">
        <f t="shared" si="5"/>
        <v>43.266202074764003</v>
      </c>
    </row>
    <row r="53" spans="1:12" x14ac:dyDescent="0.2">
      <c r="A53" s="16">
        <v>44</v>
      </c>
      <c r="B53" s="52">
        <v>0</v>
      </c>
      <c r="C53" s="51">
        <v>1252</v>
      </c>
      <c r="D53" s="51">
        <v>1341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99061.511320571895</v>
      </c>
      <c r="I53" s="12">
        <f t="shared" si="4"/>
        <v>0</v>
      </c>
      <c r="J53" s="12">
        <f t="shared" si="1"/>
        <v>99061.511320571895</v>
      </c>
      <c r="K53" s="12">
        <f t="shared" si="2"/>
        <v>4186953.855306814</v>
      </c>
      <c r="L53" s="15">
        <f t="shared" si="5"/>
        <v>42.26620207476401</v>
      </c>
    </row>
    <row r="54" spans="1:12" x14ac:dyDescent="0.2">
      <c r="A54" s="16">
        <v>45</v>
      </c>
      <c r="B54" s="52">
        <v>0</v>
      </c>
      <c r="C54" s="51">
        <v>1057</v>
      </c>
      <c r="D54" s="51">
        <v>1272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99061.511320571895</v>
      </c>
      <c r="I54" s="12">
        <f t="shared" si="4"/>
        <v>0</v>
      </c>
      <c r="J54" s="12">
        <f t="shared" si="1"/>
        <v>99061.511320571895</v>
      </c>
      <c r="K54" s="12">
        <f t="shared" si="2"/>
        <v>4087892.3439862421</v>
      </c>
      <c r="L54" s="15">
        <f t="shared" si="5"/>
        <v>41.26620207476401</v>
      </c>
    </row>
    <row r="55" spans="1:12" x14ac:dyDescent="0.2">
      <c r="A55" s="16">
        <v>46</v>
      </c>
      <c r="B55" s="52">
        <v>2</v>
      </c>
      <c r="C55" s="51">
        <v>1043</v>
      </c>
      <c r="D55" s="51">
        <v>1075</v>
      </c>
      <c r="E55" s="13">
        <v>0.69315068493150678</v>
      </c>
      <c r="F55" s="14">
        <f t="shared" si="3"/>
        <v>1.8885741265344666E-3</v>
      </c>
      <c r="G55" s="14">
        <f t="shared" si="0"/>
        <v>1.8874803172001168E-3</v>
      </c>
      <c r="H55" s="12">
        <f t="shared" si="6"/>
        <v>99061.511320571895</v>
      </c>
      <c r="I55" s="12">
        <f t="shared" si="4"/>
        <v>186.97665280967601</v>
      </c>
      <c r="J55" s="12">
        <f t="shared" si="1"/>
        <v>99004.137662723442</v>
      </c>
      <c r="K55" s="12">
        <f t="shared" si="2"/>
        <v>3988830.8326656702</v>
      </c>
      <c r="L55" s="15">
        <f t="shared" si="5"/>
        <v>40.26620207476401</v>
      </c>
    </row>
    <row r="56" spans="1:12" x14ac:dyDescent="0.2">
      <c r="A56" s="16">
        <v>47</v>
      </c>
      <c r="B56" s="52">
        <v>4</v>
      </c>
      <c r="C56" s="51">
        <v>967</v>
      </c>
      <c r="D56" s="51">
        <v>1070</v>
      </c>
      <c r="E56" s="13">
        <v>0.36438356164383562</v>
      </c>
      <c r="F56" s="14">
        <f t="shared" si="3"/>
        <v>3.9273441335297005E-3</v>
      </c>
      <c r="G56" s="14">
        <f t="shared" si="0"/>
        <v>3.9175647773360828E-3</v>
      </c>
      <c r="H56" s="12">
        <f t="shared" si="6"/>
        <v>98874.534667762215</v>
      </c>
      <c r="I56" s="12">
        <f t="shared" si="4"/>
        <v>387.34739438992068</v>
      </c>
      <c r="J56" s="12">
        <f t="shared" si="1"/>
        <v>98628.330296533561</v>
      </c>
      <c r="K56" s="12">
        <f t="shared" si="2"/>
        <v>3889826.6950029465</v>
      </c>
      <c r="L56" s="15">
        <f t="shared" si="5"/>
        <v>39.341036679196776</v>
      </c>
    </row>
    <row r="57" spans="1:12" x14ac:dyDescent="0.2">
      <c r="A57" s="16">
        <v>48</v>
      </c>
      <c r="B57" s="52">
        <v>0</v>
      </c>
      <c r="C57" s="51">
        <v>930</v>
      </c>
      <c r="D57" s="51">
        <v>989</v>
      </c>
      <c r="E57" s="13">
        <v>0</v>
      </c>
      <c r="F57" s="14">
        <f t="shared" si="3"/>
        <v>0</v>
      </c>
      <c r="G57" s="14">
        <f t="shared" si="0"/>
        <v>0</v>
      </c>
      <c r="H57" s="12">
        <f t="shared" si="6"/>
        <v>98487.187273372299</v>
      </c>
      <c r="I57" s="12">
        <f t="shared" si="4"/>
        <v>0</v>
      </c>
      <c r="J57" s="12">
        <f t="shared" si="1"/>
        <v>98487.187273372299</v>
      </c>
      <c r="K57" s="12">
        <f t="shared" si="2"/>
        <v>3791198.3647064129</v>
      </c>
      <c r="L57" s="15">
        <f t="shared" si="5"/>
        <v>38.494330782166912</v>
      </c>
    </row>
    <row r="58" spans="1:12" x14ac:dyDescent="0.2">
      <c r="A58" s="16">
        <v>49</v>
      </c>
      <c r="B58" s="52">
        <v>2</v>
      </c>
      <c r="C58" s="51">
        <v>961</v>
      </c>
      <c r="D58" s="51">
        <v>948</v>
      </c>
      <c r="E58" s="13">
        <v>0.36712328767123292</v>
      </c>
      <c r="F58" s="14">
        <f t="shared" si="3"/>
        <v>2.0953378732320588E-3</v>
      </c>
      <c r="G58" s="14">
        <f t="shared" si="0"/>
        <v>2.0925629452966782E-3</v>
      </c>
      <c r="H58" s="12">
        <f t="shared" si="6"/>
        <v>98487.187273372299</v>
      </c>
      <c r="I58" s="12">
        <f t="shared" si="4"/>
        <v>206.09063867475348</v>
      </c>
      <c r="J58" s="12">
        <f t="shared" si="1"/>
        <v>98356.757307526088</v>
      </c>
      <c r="K58" s="12">
        <f t="shared" si="2"/>
        <v>3692711.1774330405</v>
      </c>
      <c r="L58" s="15">
        <f t="shared" si="5"/>
        <v>37.494330782166912</v>
      </c>
    </row>
    <row r="59" spans="1:12" x14ac:dyDescent="0.2">
      <c r="A59" s="16">
        <v>50</v>
      </c>
      <c r="B59" s="52">
        <v>0</v>
      </c>
      <c r="C59" s="51">
        <v>809</v>
      </c>
      <c r="D59" s="51">
        <v>999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98281.096634697547</v>
      </c>
      <c r="I59" s="12">
        <f t="shared" si="4"/>
        <v>0</v>
      </c>
      <c r="J59" s="12">
        <f t="shared" si="1"/>
        <v>98281.096634697547</v>
      </c>
      <c r="K59" s="12">
        <f t="shared" si="2"/>
        <v>3594354.4201255143</v>
      </c>
      <c r="L59" s="15">
        <f t="shared" si="5"/>
        <v>36.57218471508741</v>
      </c>
    </row>
    <row r="60" spans="1:12" x14ac:dyDescent="0.2">
      <c r="A60" s="16">
        <v>51</v>
      </c>
      <c r="B60" s="52">
        <v>0</v>
      </c>
      <c r="C60" s="51">
        <v>832</v>
      </c>
      <c r="D60" s="51">
        <v>841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98281.096634697547</v>
      </c>
      <c r="I60" s="12">
        <f t="shared" si="4"/>
        <v>0</v>
      </c>
      <c r="J60" s="12">
        <f t="shared" si="1"/>
        <v>98281.096634697547</v>
      </c>
      <c r="K60" s="12">
        <f t="shared" si="2"/>
        <v>3496073.3234908166</v>
      </c>
      <c r="L60" s="15">
        <f t="shared" si="5"/>
        <v>35.57218471508741</v>
      </c>
    </row>
    <row r="61" spans="1:12" x14ac:dyDescent="0.2">
      <c r="A61" s="16">
        <v>52</v>
      </c>
      <c r="B61" s="52">
        <v>1</v>
      </c>
      <c r="C61" s="51">
        <v>819</v>
      </c>
      <c r="D61" s="51">
        <v>850</v>
      </c>
      <c r="E61" s="13">
        <v>0.53972602739726028</v>
      </c>
      <c r="F61" s="14">
        <f t="shared" si="3"/>
        <v>1.1983223487118035E-3</v>
      </c>
      <c r="G61" s="14">
        <f t="shared" si="0"/>
        <v>1.1976617704722234E-3</v>
      </c>
      <c r="H61" s="12">
        <f t="shared" si="6"/>
        <v>98281.096634697547</v>
      </c>
      <c r="I61" s="12">
        <f t="shared" si="4"/>
        <v>117.70751219946354</v>
      </c>
      <c r="J61" s="12">
        <f t="shared" si="1"/>
        <v>98226.918930452317</v>
      </c>
      <c r="K61" s="12">
        <f t="shared" si="2"/>
        <v>3397792.226856119</v>
      </c>
      <c r="L61" s="15">
        <f t="shared" si="5"/>
        <v>34.57218471508741</v>
      </c>
    </row>
    <row r="62" spans="1:12" x14ac:dyDescent="0.2">
      <c r="A62" s="16">
        <v>53</v>
      </c>
      <c r="B62" s="52">
        <v>2</v>
      </c>
      <c r="C62" s="51">
        <v>737</v>
      </c>
      <c r="D62" s="51">
        <v>831</v>
      </c>
      <c r="E62" s="13">
        <v>0.69452054794520546</v>
      </c>
      <c r="F62" s="14">
        <f t="shared" si="3"/>
        <v>2.5510204081632651E-3</v>
      </c>
      <c r="G62" s="14">
        <f t="shared" si="0"/>
        <v>2.5490339859558704E-3</v>
      </c>
      <c r="H62" s="12">
        <f t="shared" si="6"/>
        <v>98163.389122498091</v>
      </c>
      <c r="I62" s="12">
        <f t="shared" si="4"/>
        <v>250.22181504985844</v>
      </c>
      <c r="J62" s="12">
        <f t="shared" si="1"/>
        <v>98086.951499544506</v>
      </c>
      <c r="K62" s="12">
        <f t="shared" si="2"/>
        <v>3299565.3079256667</v>
      </c>
      <c r="L62" s="15">
        <f t="shared" si="5"/>
        <v>33.612992964292822</v>
      </c>
    </row>
    <row r="63" spans="1:12" x14ac:dyDescent="0.2">
      <c r="A63" s="16">
        <v>54</v>
      </c>
      <c r="B63" s="52">
        <v>1</v>
      </c>
      <c r="C63" s="51">
        <v>758</v>
      </c>
      <c r="D63" s="51">
        <v>740</v>
      </c>
      <c r="E63" s="13">
        <v>0.17534246575342466</v>
      </c>
      <c r="F63" s="14">
        <f t="shared" si="3"/>
        <v>1.3351134846461949E-3</v>
      </c>
      <c r="G63" s="14">
        <f t="shared" si="0"/>
        <v>1.3336451261664829E-3</v>
      </c>
      <c r="H63" s="12">
        <f t="shared" si="6"/>
        <v>97913.167307448239</v>
      </c>
      <c r="I63" s="12">
        <f t="shared" si="4"/>
        <v>130.58141836710175</v>
      </c>
      <c r="J63" s="12">
        <f t="shared" si="1"/>
        <v>97805.482356959197</v>
      </c>
      <c r="K63" s="12">
        <f t="shared" si="2"/>
        <v>3201478.3564261221</v>
      </c>
      <c r="L63" s="15">
        <f t="shared" si="5"/>
        <v>32.697117706073698</v>
      </c>
    </row>
    <row r="64" spans="1:12" x14ac:dyDescent="0.2">
      <c r="A64" s="16">
        <v>55</v>
      </c>
      <c r="B64" s="52">
        <v>1</v>
      </c>
      <c r="C64" s="51">
        <v>639</v>
      </c>
      <c r="D64" s="51">
        <v>774</v>
      </c>
      <c r="E64" s="13">
        <v>0.8794520547945206</v>
      </c>
      <c r="F64" s="14">
        <f t="shared" si="3"/>
        <v>1.4154281670205238E-3</v>
      </c>
      <c r="G64" s="14">
        <f t="shared" si="0"/>
        <v>1.4151866980204836E-3</v>
      </c>
      <c r="H64" s="12">
        <f t="shared" si="6"/>
        <v>97782.585889081136</v>
      </c>
      <c r="I64" s="12">
        <f t="shared" si="4"/>
        <v>138.38061484827307</v>
      </c>
      <c r="J64" s="12">
        <f t="shared" si="1"/>
        <v>97765.904390304917</v>
      </c>
      <c r="K64" s="12">
        <f t="shared" si="2"/>
        <v>3103672.8740691631</v>
      </c>
      <c r="L64" s="15">
        <f t="shared" si="5"/>
        <v>31.740548133895626</v>
      </c>
    </row>
    <row r="65" spans="1:12" x14ac:dyDescent="0.2">
      <c r="A65" s="16">
        <v>56</v>
      </c>
      <c r="B65" s="52">
        <v>2</v>
      </c>
      <c r="C65" s="51">
        <v>633</v>
      </c>
      <c r="D65" s="51">
        <v>642</v>
      </c>
      <c r="E65" s="13">
        <v>0.30821917808219179</v>
      </c>
      <c r="F65" s="14">
        <f t="shared" si="3"/>
        <v>3.1372549019607842E-3</v>
      </c>
      <c r="G65" s="14">
        <f t="shared" si="0"/>
        <v>3.130460885320068E-3</v>
      </c>
      <c r="H65" s="12">
        <f t="shared" si="6"/>
        <v>97644.205274232867</v>
      </c>
      <c r="I65" s="12">
        <f t="shared" si="4"/>
        <v>305.67136528914949</v>
      </c>
      <c r="J65" s="12">
        <f t="shared" si="1"/>
        <v>97432.747685916402</v>
      </c>
      <c r="K65" s="12">
        <f t="shared" si="2"/>
        <v>3005906.9696788583</v>
      </c>
      <c r="L65" s="15">
        <f t="shared" si="5"/>
        <v>30.784284241310541</v>
      </c>
    </row>
    <row r="66" spans="1:12" x14ac:dyDescent="0.2">
      <c r="A66" s="16">
        <v>57</v>
      </c>
      <c r="B66" s="52">
        <v>1</v>
      </c>
      <c r="C66" s="51">
        <v>660</v>
      </c>
      <c r="D66" s="51">
        <v>643</v>
      </c>
      <c r="E66" s="13">
        <v>0.13698630136986301</v>
      </c>
      <c r="F66" s="14">
        <f t="shared" si="3"/>
        <v>1.5349194167306216E-3</v>
      </c>
      <c r="G66" s="14">
        <f t="shared" si="0"/>
        <v>1.532888865557247E-3</v>
      </c>
      <c r="H66" s="12">
        <f t="shared" si="6"/>
        <v>97338.533908943718</v>
      </c>
      <c r="I66" s="12">
        <f t="shared" si="4"/>
        <v>149.20915481868636</v>
      </c>
      <c r="J66" s="12">
        <f t="shared" si="1"/>
        <v>97209.764364374161</v>
      </c>
      <c r="K66" s="12">
        <f t="shared" si="2"/>
        <v>2908474.221992942</v>
      </c>
      <c r="L66" s="15">
        <f t="shared" si="5"/>
        <v>29.879987967701492</v>
      </c>
    </row>
    <row r="67" spans="1:12" x14ac:dyDescent="0.2">
      <c r="A67" s="16">
        <v>58</v>
      </c>
      <c r="B67" s="52">
        <v>3</v>
      </c>
      <c r="C67" s="51">
        <v>656</v>
      </c>
      <c r="D67" s="51">
        <v>661</v>
      </c>
      <c r="E67" s="13">
        <v>0.85022831050228309</v>
      </c>
      <c r="F67" s="14">
        <f t="shared" si="3"/>
        <v>4.5558086560364463E-3</v>
      </c>
      <c r="G67" s="14">
        <f t="shared" si="0"/>
        <v>4.5527022054619951E-3</v>
      </c>
      <c r="H67" s="12">
        <f t="shared" si="6"/>
        <v>97189.324754125031</v>
      </c>
      <c r="I67" s="12">
        <f t="shared" si="4"/>
        <v>442.47405315546712</v>
      </c>
      <c r="J67" s="12">
        <f t="shared" si="1"/>
        <v>97123.054667625038</v>
      </c>
      <c r="K67" s="12">
        <f t="shared" si="2"/>
        <v>2811264.4576285677</v>
      </c>
      <c r="L67" s="15">
        <f t="shared" si="5"/>
        <v>28.925650679646772</v>
      </c>
    </row>
    <row r="68" spans="1:12" x14ac:dyDescent="0.2">
      <c r="A68" s="16">
        <v>59</v>
      </c>
      <c r="B68" s="52">
        <v>3</v>
      </c>
      <c r="C68" s="51">
        <v>675</v>
      </c>
      <c r="D68" s="51">
        <v>669</v>
      </c>
      <c r="E68" s="13">
        <v>0.42100456621004567</v>
      </c>
      <c r="F68" s="14">
        <f t="shared" si="3"/>
        <v>4.464285714285714E-3</v>
      </c>
      <c r="G68" s="14">
        <f t="shared" si="0"/>
        <v>4.452776173784331E-3</v>
      </c>
      <c r="H68" s="12">
        <f t="shared" si="6"/>
        <v>96746.85070096956</v>
      </c>
      <c r="I68" s="12">
        <f t="shared" si="4"/>
        <v>430.79207168994714</v>
      </c>
      <c r="J68" s="12">
        <f t="shared" si="1"/>
        <v>96497.42405854816</v>
      </c>
      <c r="K68" s="12">
        <f t="shared" si="2"/>
        <v>2714141.4029609426</v>
      </c>
      <c r="L68" s="15">
        <f t="shared" si="5"/>
        <v>28.054054300433602</v>
      </c>
    </row>
    <row r="69" spans="1:12" x14ac:dyDescent="0.2">
      <c r="A69" s="16">
        <v>60</v>
      </c>
      <c r="B69" s="52">
        <v>3</v>
      </c>
      <c r="C69" s="51">
        <v>724</v>
      </c>
      <c r="D69" s="51">
        <v>663</v>
      </c>
      <c r="E69" s="13">
        <v>0.51963470319634708</v>
      </c>
      <c r="F69" s="14">
        <f t="shared" si="3"/>
        <v>4.3258832011535686E-3</v>
      </c>
      <c r="G69" s="14">
        <f t="shared" si="0"/>
        <v>4.3169126386980658E-3</v>
      </c>
      <c r="H69" s="12">
        <f t="shared" si="6"/>
        <v>96316.058629279607</v>
      </c>
      <c r="I69" s="12">
        <f t="shared" si="4"/>
        <v>415.78801080632104</v>
      </c>
      <c r="J69" s="12">
        <f t="shared" si="1"/>
        <v>96116.328498061222</v>
      </c>
      <c r="K69" s="12">
        <f t="shared" si="2"/>
        <v>2617643.9789023944</v>
      </c>
      <c r="L69" s="15">
        <f t="shared" si="5"/>
        <v>27.177648422862724</v>
      </c>
    </row>
    <row r="70" spans="1:12" x14ac:dyDescent="0.2">
      <c r="A70" s="16">
        <v>61</v>
      </c>
      <c r="B70" s="52">
        <v>7</v>
      </c>
      <c r="C70" s="51">
        <v>739</v>
      </c>
      <c r="D70" s="51">
        <v>725</v>
      </c>
      <c r="E70" s="13">
        <v>0.43209393346379649</v>
      </c>
      <c r="F70" s="14">
        <f t="shared" si="3"/>
        <v>9.562841530054645E-3</v>
      </c>
      <c r="G70" s="14">
        <f t="shared" si="0"/>
        <v>9.5111882098491973E-3</v>
      </c>
      <c r="H70" s="12">
        <f t="shared" si="6"/>
        <v>95900.270618473282</v>
      </c>
      <c r="I70" s="12">
        <f t="shared" si="4"/>
        <v>912.12552322777049</v>
      </c>
      <c r="J70" s="12">
        <f t="shared" si="1"/>
        <v>95382.269000389715</v>
      </c>
      <c r="K70" s="12">
        <f t="shared" si="2"/>
        <v>2521527.6504043331</v>
      </c>
      <c r="L70" s="15">
        <f t="shared" si="5"/>
        <v>26.293227684788317</v>
      </c>
    </row>
    <row r="71" spans="1:12" x14ac:dyDescent="0.2">
      <c r="A71" s="16">
        <v>62</v>
      </c>
      <c r="B71" s="52">
        <v>2</v>
      </c>
      <c r="C71" s="51">
        <v>714</v>
      </c>
      <c r="D71" s="51">
        <v>743</v>
      </c>
      <c r="E71" s="13">
        <v>0.19863013698630139</v>
      </c>
      <c r="F71" s="14">
        <f t="shared" si="3"/>
        <v>2.7453671928620452E-3</v>
      </c>
      <c r="G71" s="14">
        <f t="shared" si="0"/>
        <v>2.7393404943946713E-3</v>
      </c>
      <c r="H71" s="12">
        <f t="shared" si="6"/>
        <v>94988.145095245505</v>
      </c>
      <c r="I71" s="12">
        <f t="shared" si="4"/>
        <v>260.20487234684259</v>
      </c>
      <c r="J71" s="12">
        <f t="shared" si="1"/>
        <v>94779.624752337419</v>
      </c>
      <c r="K71" s="12">
        <f t="shared" si="2"/>
        <v>2426145.3814039435</v>
      </c>
      <c r="L71" s="15">
        <f t="shared" si="5"/>
        <v>25.541559728018953</v>
      </c>
    </row>
    <row r="72" spans="1:12" x14ac:dyDescent="0.2">
      <c r="A72" s="16">
        <v>63</v>
      </c>
      <c r="B72" s="52">
        <v>0</v>
      </c>
      <c r="C72" s="51">
        <v>703</v>
      </c>
      <c r="D72" s="51">
        <v>729</v>
      </c>
      <c r="E72" s="13">
        <v>0</v>
      </c>
      <c r="F72" s="14">
        <f t="shared" si="3"/>
        <v>0</v>
      </c>
      <c r="G72" s="14">
        <f t="shared" si="0"/>
        <v>0</v>
      </c>
      <c r="H72" s="12">
        <f t="shared" si="6"/>
        <v>94727.940222898658</v>
      </c>
      <c r="I72" s="12">
        <f t="shared" si="4"/>
        <v>0</v>
      </c>
      <c r="J72" s="12">
        <f t="shared" si="1"/>
        <v>94727.940222898658</v>
      </c>
      <c r="K72" s="12">
        <f t="shared" si="2"/>
        <v>2331365.7566516059</v>
      </c>
      <c r="L72" s="15">
        <f t="shared" si="5"/>
        <v>24.611173336671403</v>
      </c>
    </row>
    <row r="73" spans="1:12" x14ac:dyDescent="0.2">
      <c r="A73" s="16">
        <v>64</v>
      </c>
      <c r="B73" s="52">
        <v>0</v>
      </c>
      <c r="C73" s="51">
        <v>698</v>
      </c>
      <c r="D73" s="51">
        <v>707</v>
      </c>
      <c r="E73" s="13">
        <v>0</v>
      </c>
      <c r="F73" s="14">
        <f t="shared" si="3"/>
        <v>0</v>
      </c>
      <c r="G73" s="14">
        <f t="shared" ref="G73:G103" si="7">F73/((1+(1-E73)*F73))</f>
        <v>0</v>
      </c>
      <c r="H73" s="12">
        <f t="shared" si="6"/>
        <v>94727.940222898658</v>
      </c>
      <c r="I73" s="12">
        <f t="shared" si="4"/>
        <v>0</v>
      </c>
      <c r="J73" s="12">
        <f t="shared" ref="J73:J103" si="8">H74+I73*E73</f>
        <v>94727.940222898658</v>
      </c>
      <c r="K73" s="12">
        <f t="shared" ref="K73:K97" si="9">K74+J73</f>
        <v>2236637.8164287074</v>
      </c>
      <c r="L73" s="15">
        <f t="shared" si="5"/>
        <v>23.611173336671403</v>
      </c>
    </row>
    <row r="74" spans="1:12" x14ac:dyDescent="0.2">
      <c r="A74" s="16">
        <v>65</v>
      </c>
      <c r="B74" s="52">
        <v>1</v>
      </c>
      <c r="C74" s="51">
        <v>671</v>
      </c>
      <c r="D74" s="51">
        <v>709</v>
      </c>
      <c r="E74" s="13">
        <v>0.99178082191780825</v>
      </c>
      <c r="F74" s="14">
        <f t="shared" ref="F74:F103" si="10">B74/((C74+D74)/2)</f>
        <v>1.4492753623188406E-3</v>
      </c>
      <c r="G74" s="14">
        <f t="shared" si="7"/>
        <v>1.4492580989704312E-3</v>
      </c>
      <c r="H74" s="12">
        <f t="shared" si="6"/>
        <v>94727.940222898658</v>
      </c>
      <c r="I74" s="12">
        <f t="shared" ref="I74:I103" si="11">H74*G74</f>
        <v>137.28523456682274</v>
      </c>
      <c r="J74" s="12">
        <f t="shared" si="8"/>
        <v>94726.811851107705</v>
      </c>
      <c r="K74" s="12">
        <f t="shared" si="9"/>
        <v>2141909.8762058089</v>
      </c>
      <c r="L74" s="15">
        <f t="shared" ref="L74:L103" si="12">K74/H74</f>
        <v>22.611173336671406</v>
      </c>
    </row>
    <row r="75" spans="1:12" x14ac:dyDescent="0.2">
      <c r="A75" s="16">
        <v>66</v>
      </c>
      <c r="B75" s="52">
        <v>3</v>
      </c>
      <c r="C75" s="51">
        <v>630</v>
      </c>
      <c r="D75" s="51">
        <v>678</v>
      </c>
      <c r="E75" s="13">
        <v>0.60547945205479459</v>
      </c>
      <c r="F75" s="14">
        <f t="shared" si="10"/>
        <v>4.5871559633027525E-3</v>
      </c>
      <c r="G75" s="14">
        <f t="shared" si="7"/>
        <v>4.5788694583134707E-3</v>
      </c>
      <c r="H75" s="12">
        <f t="shared" ref="H75:H104" si="13">H74-I74</f>
        <v>94590.654988331837</v>
      </c>
      <c r="I75" s="12">
        <f t="shared" si="11"/>
        <v>433.11826116793941</v>
      </c>
      <c r="J75" s="12">
        <f t="shared" si="8"/>
        <v>94419.780934610782</v>
      </c>
      <c r="K75" s="12">
        <f t="shared" si="9"/>
        <v>2047183.0643547012</v>
      </c>
      <c r="L75" s="15">
        <f t="shared" si="12"/>
        <v>21.642550890542307</v>
      </c>
    </row>
    <row r="76" spans="1:12" x14ac:dyDescent="0.2">
      <c r="A76" s="16">
        <v>67</v>
      </c>
      <c r="B76" s="52">
        <v>6</v>
      </c>
      <c r="C76" s="51">
        <v>596</v>
      </c>
      <c r="D76" s="51">
        <v>627</v>
      </c>
      <c r="E76" s="13">
        <v>0.49726027397260275</v>
      </c>
      <c r="F76" s="14">
        <f t="shared" si="10"/>
        <v>9.8119378577269014E-3</v>
      </c>
      <c r="G76" s="14">
        <f t="shared" si="7"/>
        <v>9.763774612848504E-3</v>
      </c>
      <c r="H76" s="12">
        <f t="shared" si="13"/>
        <v>94157.536727163897</v>
      </c>
      <c r="I76" s="12">
        <f t="shared" si="11"/>
        <v>919.33296670503341</v>
      </c>
      <c r="J76" s="12">
        <f t="shared" si="8"/>
        <v>93695.351523354664</v>
      </c>
      <c r="K76" s="12">
        <f t="shared" si="9"/>
        <v>1952763.2834200903</v>
      </c>
      <c r="L76" s="15">
        <f t="shared" si="12"/>
        <v>20.739319987506953</v>
      </c>
    </row>
    <row r="77" spans="1:12" x14ac:dyDescent="0.2">
      <c r="A77" s="16">
        <v>68</v>
      </c>
      <c r="B77" s="52">
        <v>3</v>
      </c>
      <c r="C77" s="51">
        <v>579</v>
      </c>
      <c r="D77" s="51">
        <v>592</v>
      </c>
      <c r="E77" s="13">
        <v>0.63744292237442923</v>
      </c>
      <c r="F77" s="14">
        <f t="shared" si="10"/>
        <v>5.1238257899231428E-3</v>
      </c>
      <c r="G77" s="14">
        <f t="shared" si="7"/>
        <v>5.1143250141869982E-3</v>
      </c>
      <c r="H77" s="12">
        <f t="shared" si="13"/>
        <v>93238.20376045887</v>
      </c>
      <c r="I77" s="12">
        <f t="shared" si="11"/>
        <v>476.85047776997902</v>
      </c>
      <c r="J77" s="12">
        <f t="shared" si="8"/>
        <v>93065.318244774229</v>
      </c>
      <c r="K77" s="12">
        <f t="shared" si="9"/>
        <v>1859067.9318967357</v>
      </c>
      <c r="L77" s="15">
        <f t="shared" si="12"/>
        <v>19.938907624957299</v>
      </c>
    </row>
    <row r="78" spans="1:12" x14ac:dyDescent="0.2">
      <c r="A78" s="16">
        <v>69</v>
      </c>
      <c r="B78" s="52">
        <v>8</v>
      </c>
      <c r="C78" s="51">
        <v>513</v>
      </c>
      <c r="D78" s="51">
        <v>583</v>
      </c>
      <c r="E78" s="13">
        <v>0.46335616438356159</v>
      </c>
      <c r="F78" s="14">
        <f t="shared" si="10"/>
        <v>1.4598540145985401E-2</v>
      </c>
      <c r="G78" s="14">
        <f t="shared" si="7"/>
        <v>1.44850610406425E-2</v>
      </c>
      <c r="H78" s="12">
        <f t="shared" si="13"/>
        <v>92761.353282688884</v>
      </c>
      <c r="I78" s="12">
        <f t="shared" si="11"/>
        <v>1343.6538645123521</v>
      </c>
      <c r="J78" s="12">
        <f t="shared" si="8"/>
        <v>92040.289719096123</v>
      </c>
      <c r="K78" s="12">
        <f t="shared" si="9"/>
        <v>1766002.6136519616</v>
      </c>
      <c r="L78" s="15">
        <f t="shared" si="12"/>
        <v>19.038129039257267</v>
      </c>
    </row>
    <row r="79" spans="1:12" x14ac:dyDescent="0.2">
      <c r="A79" s="16">
        <v>70</v>
      </c>
      <c r="B79" s="52">
        <v>3</v>
      </c>
      <c r="C79" s="51">
        <v>598</v>
      </c>
      <c r="D79" s="51">
        <v>511</v>
      </c>
      <c r="E79" s="13">
        <v>0.49315068493150688</v>
      </c>
      <c r="F79" s="14">
        <f t="shared" si="10"/>
        <v>5.4102795311091077E-3</v>
      </c>
      <c r="G79" s="14">
        <f t="shared" si="7"/>
        <v>5.3954840537577464E-3</v>
      </c>
      <c r="H79" s="12">
        <f t="shared" si="13"/>
        <v>91417.699418176533</v>
      </c>
      <c r="I79" s="12">
        <f t="shared" si="11"/>
        <v>493.2427394419903</v>
      </c>
      <c r="J79" s="12">
        <f t="shared" si="8"/>
        <v>91167.699673527852</v>
      </c>
      <c r="K79" s="12">
        <f t="shared" si="9"/>
        <v>1673962.3239328654</v>
      </c>
      <c r="L79" s="15">
        <f t="shared" si="12"/>
        <v>18.31114034357369</v>
      </c>
    </row>
    <row r="80" spans="1:12" x14ac:dyDescent="0.2">
      <c r="A80" s="16">
        <v>71</v>
      </c>
      <c r="B80" s="52">
        <v>4</v>
      </c>
      <c r="C80" s="51">
        <v>456</v>
      </c>
      <c r="D80" s="51">
        <v>599</v>
      </c>
      <c r="E80" s="13">
        <v>0.51301369863013702</v>
      </c>
      <c r="F80" s="14">
        <f t="shared" si="10"/>
        <v>7.5829383886255926E-3</v>
      </c>
      <c r="G80" s="14">
        <f t="shared" si="7"/>
        <v>7.5550392370445311E-3</v>
      </c>
      <c r="H80" s="12">
        <f t="shared" si="13"/>
        <v>90924.456678734539</v>
      </c>
      <c r="I80" s="12">
        <f t="shared" si="11"/>
        <v>686.9378378147951</v>
      </c>
      <c r="J80" s="12">
        <f t="shared" si="8"/>
        <v>90589.927361826107</v>
      </c>
      <c r="K80" s="12">
        <f t="shared" si="9"/>
        <v>1582794.6242593376</v>
      </c>
      <c r="L80" s="15">
        <f t="shared" si="12"/>
        <v>17.407798540406592</v>
      </c>
    </row>
    <row r="81" spans="1:12" x14ac:dyDescent="0.2">
      <c r="A81" s="16">
        <v>72</v>
      </c>
      <c r="B81" s="52">
        <v>4</v>
      </c>
      <c r="C81" s="51">
        <v>369</v>
      </c>
      <c r="D81" s="51">
        <v>454</v>
      </c>
      <c r="E81" s="13">
        <v>0.39931506849315074</v>
      </c>
      <c r="F81" s="14">
        <f t="shared" si="10"/>
        <v>9.7205346294046164E-3</v>
      </c>
      <c r="G81" s="14">
        <f t="shared" si="7"/>
        <v>9.6641061198282953E-3</v>
      </c>
      <c r="H81" s="12">
        <f t="shared" si="13"/>
        <v>90237.518840919744</v>
      </c>
      <c r="I81" s="12">
        <f t="shared" si="11"/>
        <v>872.0649580686536</v>
      </c>
      <c r="J81" s="12">
        <f t="shared" si="8"/>
        <v>89713.682561312744</v>
      </c>
      <c r="K81" s="12">
        <f t="shared" si="9"/>
        <v>1492204.6968975114</v>
      </c>
      <c r="L81" s="15">
        <f t="shared" si="12"/>
        <v>16.536410974775666</v>
      </c>
    </row>
    <row r="82" spans="1:12" x14ac:dyDescent="0.2">
      <c r="A82" s="16">
        <v>73</v>
      </c>
      <c r="B82" s="52">
        <v>2</v>
      </c>
      <c r="C82" s="51">
        <v>432</v>
      </c>
      <c r="D82" s="51">
        <v>367</v>
      </c>
      <c r="E82" s="13">
        <v>0.95342465753424666</v>
      </c>
      <c r="F82" s="14">
        <f t="shared" si="10"/>
        <v>5.0062578222778474E-3</v>
      </c>
      <c r="G82" s="14">
        <f t="shared" si="7"/>
        <v>5.0050907944038971E-3</v>
      </c>
      <c r="H82" s="12">
        <f t="shared" si="13"/>
        <v>89365.453882851085</v>
      </c>
      <c r="I82" s="12">
        <f t="shared" si="11"/>
        <v>447.28221056678399</v>
      </c>
      <c r="J82" s="12">
        <f t="shared" si="8"/>
        <v>89344.621560715095</v>
      </c>
      <c r="K82" s="12">
        <f t="shared" si="9"/>
        <v>1402491.0143361986</v>
      </c>
      <c r="L82" s="15">
        <f t="shared" si="12"/>
        <v>15.693883412428251</v>
      </c>
    </row>
    <row r="83" spans="1:12" x14ac:dyDescent="0.2">
      <c r="A83" s="16">
        <v>74</v>
      </c>
      <c r="B83" s="52">
        <v>6</v>
      </c>
      <c r="C83" s="51">
        <v>336</v>
      </c>
      <c r="D83" s="51">
        <v>428</v>
      </c>
      <c r="E83" s="13">
        <v>0.66621004566210051</v>
      </c>
      <c r="F83" s="14">
        <f t="shared" si="10"/>
        <v>1.5706806282722512E-2</v>
      </c>
      <c r="G83" s="14">
        <f t="shared" si="7"/>
        <v>1.5624888521057926E-2</v>
      </c>
      <c r="H83" s="12">
        <f t="shared" si="13"/>
        <v>88918.171672284298</v>
      </c>
      <c r="I83" s="12">
        <f t="shared" si="11"/>
        <v>1389.3365198757331</v>
      </c>
      <c r="J83" s="12">
        <f t="shared" si="8"/>
        <v>88454.425098754989</v>
      </c>
      <c r="K83" s="12">
        <f t="shared" si="9"/>
        <v>1313146.3927754834</v>
      </c>
      <c r="L83" s="15">
        <f t="shared" si="12"/>
        <v>14.768031866593022</v>
      </c>
    </row>
    <row r="84" spans="1:12" x14ac:dyDescent="0.2">
      <c r="A84" s="16">
        <v>75</v>
      </c>
      <c r="B84" s="52">
        <v>3</v>
      </c>
      <c r="C84" s="51">
        <v>340</v>
      </c>
      <c r="D84" s="51">
        <v>339</v>
      </c>
      <c r="E84" s="13">
        <v>0.60456621004566213</v>
      </c>
      <c r="F84" s="14">
        <f t="shared" si="10"/>
        <v>8.836524300441826E-3</v>
      </c>
      <c r="G84" s="14">
        <f t="shared" si="7"/>
        <v>8.8057547014286242E-3</v>
      </c>
      <c r="H84" s="12">
        <f t="shared" si="13"/>
        <v>87528.835152408559</v>
      </c>
      <c r="I84" s="12">
        <f t="shared" si="11"/>
        <v>770.75745165389264</v>
      </c>
      <c r="J84" s="12">
        <f t="shared" si="8"/>
        <v>87224.051612165524</v>
      </c>
      <c r="K84" s="12">
        <f t="shared" si="9"/>
        <v>1224691.9676767285</v>
      </c>
      <c r="L84" s="15">
        <f t="shared" si="12"/>
        <v>13.991868685836478</v>
      </c>
    </row>
    <row r="85" spans="1:12" x14ac:dyDescent="0.2">
      <c r="A85" s="16">
        <v>76</v>
      </c>
      <c r="B85" s="52">
        <v>4</v>
      </c>
      <c r="C85" s="51">
        <v>244</v>
      </c>
      <c r="D85" s="51">
        <v>338</v>
      </c>
      <c r="E85" s="13">
        <v>0.49726027397260281</v>
      </c>
      <c r="F85" s="14">
        <f t="shared" si="10"/>
        <v>1.3745704467353952E-2</v>
      </c>
      <c r="G85" s="14">
        <f t="shared" si="7"/>
        <v>1.3651366539191577E-2</v>
      </c>
      <c r="H85" s="12">
        <f t="shared" si="13"/>
        <v>86758.077700754671</v>
      </c>
      <c r="I85" s="12">
        <f t="shared" si="11"/>
        <v>1184.3663189286651</v>
      </c>
      <c r="J85" s="12">
        <f t="shared" si="8"/>
        <v>86162.6497020604</v>
      </c>
      <c r="K85" s="12">
        <f t="shared" si="9"/>
        <v>1137467.916064563</v>
      </c>
      <c r="L85" s="15">
        <f t="shared" si="12"/>
        <v>13.110801278791689</v>
      </c>
    </row>
    <row r="86" spans="1:12" x14ac:dyDescent="0.2">
      <c r="A86" s="16">
        <v>77</v>
      </c>
      <c r="B86" s="52">
        <v>3</v>
      </c>
      <c r="C86" s="51">
        <v>225</v>
      </c>
      <c r="D86" s="51">
        <v>244</v>
      </c>
      <c r="E86" s="13">
        <v>0.62100456621004563</v>
      </c>
      <c r="F86" s="14">
        <f t="shared" si="10"/>
        <v>1.279317697228145E-2</v>
      </c>
      <c r="G86" s="14">
        <f t="shared" si="7"/>
        <v>1.2731447838851263E-2</v>
      </c>
      <c r="H86" s="12">
        <f t="shared" si="13"/>
        <v>85573.711381826011</v>
      </c>
      <c r="I86" s="12">
        <f t="shared" si="11"/>
        <v>1089.4772428346305</v>
      </c>
      <c r="J86" s="12">
        <f t="shared" si="8"/>
        <v>85160.804481573621</v>
      </c>
      <c r="K86" s="12">
        <f t="shared" si="9"/>
        <v>1051305.2663625025</v>
      </c>
      <c r="L86" s="15">
        <f t="shared" si="12"/>
        <v>12.28537654130281</v>
      </c>
    </row>
    <row r="87" spans="1:12" x14ac:dyDescent="0.2">
      <c r="A87" s="16">
        <v>78</v>
      </c>
      <c r="B87" s="52">
        <v>4</v>
      </c>
      <c r="C87" s="51">
        <v>265</v>
      </c>
      <c r="D87" s="51">
        <v>224</v>
      </c>
      <c r="E87" s="13">
        <v>0.30616438356164383</v>
      </c>
      <c r="F87" s="14">
        <f t="shared" si="10"/>
        <v>1.6359918200408999E-2</v>
      </c>
      <c r="G87" s="14">
        <f t="shared" si="7"/>
        <v>1.6176299505293309E-2</v>
      </c>
      <c r="H87" s="12">
        <f t="shared" si="13"/>
        <v>84484.234138991378</v>
      </c>
      <c r="I87" s="12">
        <f t="shared" si="11"/>
        <v>1366.6422749076503</v>
      </c>
      <c r="J87" s="12">
        <f t="shared" si="8"/>
        <v>83536.009053730115</v>
      </c>
      <c r="K87" s="12">
        <f t="shared" si="9"/>
        <v>966144.46188092884</v>
      </c>
      <c r="L87" s="15">
        <f t="shared" si="12"/>
        <v>11.435795941423246</v>
      </c>
    </row>
    <row r="88" spans="1:12" x14ac:dyDescent="0.2">
      <c r="A88" s="16">
        <v>79</v>
      </c>
      <c r="B88" s="52">
        <v>3</v>
      </c>
      <c r="C88" s="51">
        <v>142</v>
      </c>
      <c r="D88" s="51">
        <v>267</v>
      </c>
      <c r="E88" s="13">
        <v>0.53333333333333333</v>
      </c>
      <c r="F88" s="14">
        <f t="shared" si="10"/>
        <v>1.4669926650366748E-2</v>
      </c>
      <c r="G88" s="14">
        <f t="shared" si="7"/>
        <v>1.4570179698882952E-2</v>
      </c>
      <c r="H88" s="12">
        <f t="shared" si="13"/>
        <v>83117.591864083734</v>
      </c>
      <c r="I88" s="12">
        <f t="shared" si="11"/>
        <v>1211.0382495981116</v>
      </c>
      <c r="J88" s="12">
        <f t="shared" si="8"/>
        <v>82552.440680937943</v>
      </c>
      <c r="K88" s="12">
        <f t="shared" si="9"/>
        <v>882608.45282719878</v>
      </c>
      <c r="L88" s="15">
        <f t="shared" si="12"/>
        <v>10.618792400415852</v>
      </c>
    </row>
    <row r="89" spans="1:12" x14ac:dyDescent="0.2">
      <c r="A89" s="16">
        <v>80</v>
      </c>
      <c r="B89" s="52">
        <v>6</v>
      </c>
      <c r="C89" s="51">
        <v>172</v>
      </c>
      <c r="D89" s="51">
        <v>141</v>
      </c>
      <c r="E89" s="13">
        <v>0.59908675799086764</v>
      </c>
      <c r="F89" s="14">
        <f t="shared" si="10"/>
        <v>3.8338658146964855E-2</v>
      </c>
      <c r="G89" s="14">
        <f t="shared" si="7"/>
        <v>3.7758295187110456E-2</v>
      </c>
      <c r="H89" s="12">
        <f t="shared" si="13"/>
        <v>81906.553614485616</v>
      </c>
      <c r="I89" s="12">
        <f t="shared" si="11"/>
        <v>3092.651829134637</v>
      </c>
      <c r="J89" s="12">
        <f t="shared" si="8"/>
        <v>80666.668543261767</v>
      </c>
      <c r="K89" s="12">
        <f t="shared" si="9"/>
        <v>800056.01214626082</v>
      </c>
      <c r="L89" s="15">
        <f t="shared" si="12"/>
        <v>9.7679120514816358</v>
      </c>
    </row>
    <row r="90" spans="1:12" x14ac:dyDescent="0.2">
      <c r="A90" s="16">
        <v>81</v>
      </c>
      <c r="B90" s="52">
        <v>6</v>
      </c>
      <c r="C90" s="51">
        <v>178</v>
      </c>
      <c r="D90" s="51">
        <v>161</v>
      </c>
      <c r="E90" s="13">
        <v>0.51872146118721463</v>
      </c>
      <c r="F90" s="14">
        <f t="shared" si="10"/>
        <v>3.5398230088495575E-2</v>
      </c>
      <c r="G90" s="14">
        <f t="shared" si="7"/>
        <v>3.4805273237287729E-2</v>
      </c>
      <c r="H90" s="12">
        <f t="shared" si="13"/>
        <v>78813.901785350972</v>
      </c>
      <c r="I90" s="12">
        <f t="shared" si="11"/>
        <v>2743.1393865358996</v>
      </c>
      <c r="J90" s="12">
        <f t="shared" si="8"/>
        <v>77493.68766963917</v>
      </c>
      <c r="K90" s="12">
        <f t="shared" si="9"/>
        <v>719389.343602999</v>
      </c>
      <c r="L90" s="15">
        <f t="shared" si="12"/>
        <v>9.1276960955727091</v>
      </c>
    </row>
    <row r="91" spans="1:12" x14ac:dyDescent="0.2">
      <c r="A91" s="16">
        <v>82</v>
      </c>
      <c r="B91" s="52">
        <v>7</v>
      </c>
      <c r="C91" s="51">
        <v>181</v>
      </c>
      <c r="D91" s="51">
        <v>172</v>
      </c>
      <c r="E91" s="13">
        <v>0.66262230919765164</v>
      </c>
      <c r="F91" s="14">
        <f t="shared" si="10"/>
        <v>3.9660056657223795E-2</v>
      </c>
      <c r="G91" s="14">
        <f t="shared" si="7"/>
        <v>3.913639531588662E-2</v>
      </c>
      <c r="H91" s="12">
        <f t="shared" si="13"/>
        <v>76070.762398815074</v>
      </c>
      <c r="I91" s="12">
        <f t="shared" si="11"/>
        <v>2977.1354292209103</v>
      </c>
      <c r="J91" s="12">
        <f t="shared" si="8"/>
        <v>75066.343322498666</v>
      </c>
      <c r="K91" s="12">
        <f t="shared" si="9"/>
        <v>641895.65593335987</v>
      </c>
      <c r="L91" s="15">
        <f t="shared" si="12"/>
        <v>8.4381388550847287</v>
      </c>
    </row>
    <row r="92" spans="1:12" x14ac:dyDescent="0.2">
      <c r="A92" s="16">
        <v>83</v>
      </c>
      <c r="B92" s="52">
        <v>13</v>
      </c>
      <c r="C92" s="51">
        <v>157</v>
      </c>
      <c r="D92" s="51">
        <v>172</v>
      </c>
      <c r="E92" s="13">
        <v>0.5481559536354057</v>
      </c>
      <c r="F92" s="14">
        <f t="shared" si="10"/>
        <v>7.9027355623100301E-2</v>
      </c>
      <c r="G92" s="14">
        <f t="shared" si="7"/>
        <v>7.6302734516333917E-2</v>
      </c>
      <c r="H92" s="12">
        <f t="shared" si="13"/>
        <v>73093.626969594159</v>
      </c>
      <c r="I92" s="12">
        <f t="shared" si="11"/>
        <v>5577.2436134968875</v>
      </c>
      <c r="J92" s="12">
        <f t="shared" si="8"/>
        <v>70573.582647710631</v>
      </c>
      <c r="K92" s="12">
        <f t="shared" si="9"/>
        <v>566829.31261086115</v>
      </c>
      <c r="L92" s="15">
        <f t="shared" si="12"/>
        <v>7.7548390483708456</v>
      </c>
    </row>
    <row r="93" spans="1:12" x14ac:dyDescent="0.2">
      <c r="A93" s="16">
        <v>84</v>
      </c>
      <c r="B93" s="52">
        <v>3</v>
      </c>
      <c r="C93" s="51">
        <v>140</v>
      </c>
      <c r="D93" s="51">
        <v>150</v>
      </c>
      <c r="E93" s="13">
        <v>0.35981735159817352</v>
      </c>
      <c r="F93" s="14">
        <f t="shared" si="10"/>
        <v>2.0689655172413793E-2</v>
      </c>
      <c r="G93" s="14">
        <f t="shared" si="7"/>
        <v>2.041919964196472E-2</v>
      </c>
      <c r="H93" s="12">
        <f t="shared" si="13"/>
        <v>67516.383356097271</v>
      </c>
      <c r="I93" s="12">
        <f t="shared" si="11"/>
        <v>1378.6305108515742</v>
      </c>
      <c r="J93" s="12">
        <f t="shared" si="8"/>
        <v>66633.808024492741</v>
      </c>
      <c r="K93" s="12">
        <f t="shared" si="9"/>
        <v>496255.72996315057</v>
      </c>
      <c r="L93" s="15">
        <f t="shared" si="12"/>
        <v>7.3501527376811824</v>
      </c>
    </row>
    <row r="94" spans="1:12" x14ac:dyDescent="0.2">
      <c r="A94" s="16">
        <v>85</v>
      </c>
      <c r="B94" s="52">
        <v>10</v>
      </c>
      <c r="C94" s="51">
        <v>136</v>
      </c>
      <c r="D94" s="51">
        <v>130</v>
      </c>
      <c r="E94" s="13">
        <v>0.53452054794520543</v>
      </c>
      <c r="F94" s="14">
        <f t="shared" si="10"/>
        <v>7.5187969924812026E-2</v>
      </c>
      <c r="G94" s="14">
        <f t="shared" si="7"/>
        <v>7.2645490008757252E-2</v>
      </c>
      <c r="H94" s="12">
        <f t="shared" si="13"/>
        <v>66137.75284524569</v>
      </c>
      <c r="I94" s="12">
        <f t="shared" si="11"/>
        <v>4804.609463520952</v>
      </c>
      <c r="J94" s="12">
        <f t="shared" si="8"/>
        <v>63901.305864828675</v>
      </c>
      <c r="K94" s="12">
        <f t="shared" si="9"/>
        <v>429621.92193865782</v>
      </c>
      <c r="L94" s="15">
        <f t="shared" si="12"/>
        <v>6.495865121754604</v>
      </c>
    </row>
    <row r="95" spans="1:12" x14ac:dyDescent="0.2">
      <c r="A95" s="16">
        <v>86</v>
      </c>
      <c r="B95" s="52">
        <v>9</v>
      </c>
      <c r="C95" s="51">
        <v>126</v>
      </c>
      <c r="D95" s="51">
        <v>126</v>
      </c>
      <c r="E95" s="13">
        <v>0.51598173515981738</v>
      </c>
      <c r="F95" s="14">
        <f t="shared" si="10"/>
        <v>7.1428571428571425E-2</v>
      </c>
      <c r="G95" s="14">
        <f t="shared" si="7"/>
        <v>6.9041614123581327E-2</v>
      </c>
      <c r="H95" s="12">
        <f t="shared" si="13"/>
        <v>61333.143381724738</v>
      </c>
      <c r="I95" s="12">
        <f t="shared" si="11"/>
        <v>4234.539218347325</v>
      </c>
      <c r="J95" s="12">
        <f t="shared" si="8"/>
        <v>59283.549056862561</v>
      </c>
      <c r="K95" s="12">
        <f t="shared" si="9"/>
        <v>365720.61607382912</v>
      </c>
      <c r="L95" s="15">
        <f t="shared" si="12"/>
        <v>5.9628545988204129</v>
      </c>
    </row>
    <row r="96" spans="1:12" x14ac:dyDescent="0.2">
      <c r="A96" s="16">
        <v>87</v>
      </c>
      <c r="B96" s="52">
        <v>6</v>
      </c>
      <c r="C96" s="51">
        <v>113</v>
      </c>
      <c r="D96" s="51">
        <v>116</v>
      </c>
      <c r="E96" s="13">
        <v>0.51050228310502288</v>
      </c>
      <c r="F96" s="14">
        <f t="shared" si="10"/>
        <v>5.2401746724890827E-2</v>
      </c>
      <c r="G96" s="14">
        <f t="shared" si="7"/>
        <v>5.1091229338963477E-2</v>
      </c>
      <c r="H96" s="12">
        <f t="shared" si="13"/>
        <v>57098.604163377415</v>
      </c>
      <c r="I96" s="12">
        <f t="shared" si="11"/>
        <v>2917.2378802458102</v>
      </c>
      <c r="J96" s="12">
        <f t="shared" si="8"/>
        <v>55670.622881357544</v>
      </c>
      <c r="K96" s="12">
        <f t="shared" si="9"/>
        <v>306437.06701696658</v>
      </c>
      <c r="L96" s="15">
        <f t="shared" si="12"/>
        <v>5.366804872149797</v>
      </c>
    </row>
    <row r="97" spans="1:12" x14ac:dyDescent="0.2">
      <c r="A97" s="16">
        <v>88</v>
      </c>
      <c r="B97" s="52">
        <v>13</v>
      </c>
      <c r="C97" s="51">
        <v>101</v>
      </c>
      <c r="D97" s="51">
        <v>106</v>
      </c>
      <c r="E97" s="13">
        <v>0.58208640674394108</v>
      </c>
      <c r="F97" s="14">
        <f t="shared" si="10"/>
        <v>0.12560386473429952</v>
      </c>
      <c r="G97" s="14">
        <f t="shared" si="7"/>
        <v>0.11933954552885401</v>
      </c>
      <c r="H97" s="12">
        <f t="shared" si="13"/>
        <v>54181.366283131603</v>
      </c>
      <c r="I97" s="12">
        <f t="shared" si="11"/>
        <v>6465.9796283612995</v>
      </c>
      <c r="J97" s="12">
        <f t="shared" si="8"/>
        <v>51479.145502722662</v>
      </c>
      <c r="K97" s="12">
        <f t="shared" si="9"/>
        <v>250766.44413560902</v>
      </c>
      <c r="L97" s="15">
        <f t="shared" si="12"/>
        <v>4.6282783425061149</v>
      </c>
    </row>
    <row r="98" spans="1:12" x14ac:dyDescent="0.2">
      <c r="A98" s="16">
        <v>89</v>
      </c>
      <c r="B98" s="52">
        <v>9</v>
      </c>
      <c r="C98" s="51">
        <v>95</v>
      </c>
      <c r="D98" s="51">
        <v>84</v>
      </c>
      <c r="E98" s="13">
        <v>0.45722983257229832</v>
      </c>
      <c r="F98" s="14">
        <f t="shared" si="10"/>
        <v>0.1005586592178771</v>
      </c>
      <c r="G98" s="14">
        <f t="shared" si="7"/>
        <v>9.5354203857708889E-2</v>
      </c>
      <c r="H98" s="12">
        <f t="shared" si="13"/>
        <v>47715.386654770307</v>
      </c>
      <c r="I98" s="12">
        <f t="shared" si="11"/>
        <v>4549.8627062283704</v>
      </c>
      <c r="J98" s="12">
        <f t="shared" si="8"/>
        <v>45245.856911937677</v>
      </c>
      <c r="K98" s="12">
        <f>K99+J98</f>
        <v>199287.29863288638</v>
      </c>
      <c r="L98" s="15">
        <f t="shared" si="12"/>
        <v>4.1765835426372426</v>
      </c>
    </row>
    <row r="99" spans="1:12" x14ac:dyDescent="0.2">
      <c r="A99" s="16">
        <v>90</v>
      </c>
      <c r="B99" s="52">
        <v>12</v>
      </c>
      <c r="C99" s="51">
        <v>73</v>
      </c>
      <c r="D99" s="51">
        <v>83</v>
      </c>
      <c r="E99" s="13">
        <v>0.51255707762557068</v>
      </c>
      <c r="F99" s="25">
        <f t="shared" si="10"/>
        <v>0.15384615384615385</v>
      </c>
      <c r="G99" s="25">
        <f t="shared" si="7"/>
        <v>0.14311387028263356</v>
      </c>
      <c r="H99" s="26">
        <f t="shared" si="13"/>
        <v>43165.523948541937</v>
      </c>
      <c r="I99" s="26">
        <f t="shared" si="11"/>
        <v>6177.5851950535434</v>
      </c>
      <c r="J99" s="26">
        <f t="shared" si="8"/>
        <v>40154.303767848032</v>
      </c>
      <c r="K99" s="26">
        <f t="shared" ref="K99:K102" si="14">K100+J99</f>
        <v>154041.4417209487</v>
      </c>
      <c r="L99" s="17">
        <f t="shared" si="12"/>
        <v>3.5686220768357422</v>
      </c>
    </row>
    <row r="100" spans="1:12" x14ac:dyDescent="0.2">
      <c r="A100" s="16">
        <v>91</v>
      </c>
      <c r="B100" s="52">
        <v>9</v>
      </c>
      <c r="C100" s="51">
        <v>66</v>
      </c>
      <c r="D100" s="51">
        <v>59</v>
      </c>
      <c r="E100" s="13">
        <v>0.39756468797564687</v>
      </c>
      <c r="F100" s="25">
        <f t="shared" si="10"/>
        <v>0.14399999999999999</v>
      </c>
      <c r="G100" s="25">
        <f t="shared" si="7"/>
        <v>0.13250509247120987</v>
      </c>
      <c r="H100" s="26">
        <f t="shared" si="13"/>
        <v>36987.938753488394</v>
      </c>
      <c r="I100" s="26">
        <f t="shared" si="11"/>
        <v>4901.0902448504266</v>
      </c>
      <c r="J100" s="26">
        <f t="shared" si="8"/>
        <v>34035.348922572412</v>
      </c>
      <c r="K100" s="26">
        <f t="shared" si="14"/>
        <v>113887.13795310067</v>
      </c>
      <c r="L100" s="17">
        <f t="shared" si="12"/>
        <v>3.0790344580193669</v>
      </c>
    </row>
    <row r="101" spans="1:12" x14ac:dyDescent="0.2">
      <c r="A101" s="16">
        <v>92</v>
      </c>
      <c r="B101" s="52">
        <v>8</v>
      </c>
      <c r="C101" s="51">
        <v>53</v>
      </c>
      <c r="D101" s="51">
        <v>57</v>
      </c>
      <c r="E101" s="13">
        <v>0.51883561643835618</v>
      </c>
      <c r="F101" s="25">
        <f t="shared" si="10"/>
        <v>0.14545454545454545</v>
      </c>
      <c r="G101" s="25">
        <f t="shared" si="7"/>
        <v>0.13594040968342644</v>
      </c>
      <c r="H101" s="26">
        <f t="shared" si="13"/>
        <v>32086.848508637966</v>
      </c>
      <c r="I101" s="26">
        <f t="shared" si="11"/>
        <v>4361.8993317142858</v>
      </c>
      <c r="J101" s="26">
        <f t="shared" si="8"/>
        <v>29988.057905535716</v>
      </c>
      <c r="K101" s="26">
        <f t="shared" si="14"/>
        <v>79851.789030528249</v>
      </c>
      <c r="L101" s="17">
        <f t="shared" si="12"/>
        <v>2.4886142685228712</v>
      </c>
    </row>
    <row r="102" spans="1:12" x14ac:dyDescent="0.2">
      <c r="A102" s="16">
        <v>93</v>
      </c>
      <c r="B102" s="52">
        <v>7</v>
      </c>
      <c r="C102" s="51">
        <v>43</v>
      </c>
      <c r="D102" s="51">
        <v>41</v>
      </c>
      <c r="E102" s="13">
        <v>0.42074363992172209</v>
      </c>
      <c r="F102" s="25">
        <f t="shared" si="10"/>
        <v>0.16666666666666666</v>
      </c>
      <c r="G102" s="25">
        <f t="shared" si="7"/>
        <v>0.15199286139202856</v>
      </c>
      <c r="H102" s="26">
        <f t="shared" si="13"/>
        <v>27724.949176923681</v>
      </c>
      <c r="I102" s="26">
        <f t="shared" si="11"/>
        <v>4213.9943573491973</v>
      </c>
      <c r="J102" s="26">
        <f t="shared" si="8"/>
        <v>25283.966144095182</v>
      </c>
      <c r="K102" s="26">
        <f t="shared" si="14"/>
        <v>49863.731124992526</v>
      </c>
      <c r="L102" s="17">
        <f t="shared" si="12"/>
        <v>1.7985147892172018</v>
      </c>
    </row>
    <row r="103" spans="1:12" x14ac:dyDescent="0.2">
      <c r="A103" s="16">
        <v>94</v>
      </c>
      <c r="B103" s="52">
        <v>8</v>
      </c>
      <c r="C103" s="51">
        <v>23</v>
      </c>
      <c r="D103" s="51">
        <v>33</v>
      </c>
      <c r="E103" s="13">
        <v>0.63664383561643834</v>
      </c>
      <c r="F103" s="25">
        <f t="shared" si="10"/>
        <v>0.2857142857142857</v>
      </c>
      <c r="G103" s="25">
        <f t="shared" si="7"/>
        <v>0.2588423012144313</v>
      </c>
      <c r="H103" s="26">
        <f t="shared" si="13"/>
        <v>23510.954819574483</v>
      </c>
      <c r="I103" s="26">
        <f t="shared" si="11"/>
        <v>6085.6296492471838</v>
      </c>
      <c r="J103" s="26">
        <f t="shared" si="8"/>
        <v>21299.703772365145</v>
      </c>
      <c r="K103" s="26">
        <f>K104+J103</f>
        <v>24579.764980897344</v>
      </c>
      <c r="L103" s="17">
        <f t="shared" si="12"/>
        <v>1.0454600916689698</v>
      </c>
    </row>
    <row r="104" spans="1:12" x14ac:dyDescent="0.2">
      <c r="A104" s="16" t="s">
        <v>22</v>
      </c>
      <c r="B104" s="21">
        <v>16</v>
      </c>
      <c r="C104" s="21">
        <v>88</v>
      </c>
      <c r="D104" s="21">
        <v>82</v>
      </c>
      <c r="E104" s="24"/>
      <c r="F104" s="25">
        <f>B104/((C104+D104)/2)</f>
        <v>0.18823529411764706</v>
      </c>
      <c r="G104" s="25">
        <v>1</v>
      </c>
      <c r="H104" s="26">
        <f t="shared" si="13"/>
        <v>17425.325170327298</v>
      </c>
      <c r="I104" s="26">
        <f>H104*G104</f>
        <v>17425.325170327298</v>
      </c>
      <c r="J104" s="26">
        <f>H104*F104</f>
        <v>3280.0612085321973</v>
      </c>
      <c r="K104" s="26">
        <f>J104</f>
        <v>3280.0612085321973</v>
      </c>
      <c r="L104" s="17">
        <f>K104/H104</f>
        <v>0.18823529411764706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14.7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43101</v>
      </c>
      <c r="D7" s="57">
        <v>43466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0</v>
      </c>
      <c r="C9" s="51">
        <v>818</v>
      </c>
      <c r="D9" s="51">
        <v>708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8523988.4633497857</v>
      </c>
      <c r="L9" s="23">
        <f>K9/H9</f>
        <v>85.239884633497851</v>
      </c>
    </row>
    <row r="10" spans="1:13" x14ac:dyDescent="0.2">
      <c r="A10" s="16">
        <v>1</v>
      </c>
      <c r="B10" s="52">
        <v>0</v>
      </c>
      <c r="C10" s="51">
        <v>840</v>
      </c>
      <c r="D10" s="51">
        <v>824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8423988.4633497857</v>
      </c>
      <c r="L10" s="15">
        <f t="shared" ref="L10:L73" si="5">K10/H10</f>
        <v>84.239884633497851</v>
      </c>
    </row>
    <row r="11" spans="1:13" x14ac:dyDescent="0.2">
      <c r="A11" s="16">
        <v>2</v>
      </c>
      <c r="B11" s="52">
        <v>0</v>
      </c>
      <c r="C11" s="51">
        <v>891</v>
      </c>
      <c r="D11" s="51">
        <v>818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8323988.4633497866</v>
      </c>
      <c r="L11" s="15">
        <f t="shared" si="5"/>
        <v>83.239884633497866</v>
      </c>
    </row>
    <row r="12" spans="1:13" x14ac:dyDescent="0.2">
      <c r="A12" s="16">
        <v>3</v>
      </c>
      <c r="B12" s="52">
        <v>1</v>
      </c>
      <c r="C12" s="51">
        <v>780</v>
      </c>
      <c r="D12" s="51">
        <v>889</v>
      </c>
      <c r="E12" s="13">
        <v>0.53972602739726028</v>
      </c>
      <c r="F12" s="14">
        <f t="shared" si="3"/>
        <v>1.1983223487118035E-3</v>
      </c>
      <c r="G12" s="14">
        <f t="shared" si="0"/>
        <v>1.1976617704722234E-3</v>
      </c>
      <c r="H12" s="12">
        <f t="shared" si="6"/>
        <v>100000</v>
      </c>
      <c r="I12" s="12">
        <f t="shared" si="4"/>
        <v>119.76617704722234</v>
      </c>
      <c r="J12" s="12">
        <f t="shared" si="1"/>
        <v>99944.874745907029</v>
      </c>
      <c r="K12" s="12">
        <f t="shared" si="2"/>
        <v>8223988.4633497866</v>
      </c>
      <c r="L12" s="15">
        <f t="shared" si="5"/>
        <v>82.239884633497866</v>
      </c>
    </row>
    <row r="13" spans="1:13" x14ac:dyDescent="0.2">
      <c r="A13" s="16">
        <v>4</v>
      </c>
      <c r="B13" s="52">
        <v>0</v>
      </c>
      <c r="C13" s="51">
        <v>891</v>
      </c>
      <c r="D13" s="51">
        <v>787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99880.233822952781</v>
      </c>
      <c r="I13" s="12">
        <f t="shared" si="4"/>
        <v>0</v>
      </c>
      <c r="J13" s="12">
        <f t="shared" si="1"/>
        <v>99880.233822952781</v>
      </c>
      <c r="K13" s="12">
        <f t="shared" si="2"/>
        <v>8124043.5886038793</v>
      </c>
      <c r="L13" s="15">
        <f t="shared" si="5"/>
        <v>81.337851120818556</v>
      </c>
    </row>
    <row r="14" spans="1:13" x14ac:dyDescent="0.2">
      <c r="A14" s="16">
        <v>5</v>
      </c>
      <c r="B14" s="52">
        <v>1</v>
      </c>
      <c r="C14" s="51">
        <v>919</v>
      </c>
      <c r="D14" s="51">
        <v>905</v>
      </c>
      <c r="E14" s="13">
        <v>6.8493150684931503E-2</v>
      </c>
      <c r="F14" s="14">
        <f t="shared" si="3"/>
        <v>1.0964912280701754E-3</v>
      </c>
      <c r="G14" s="14">
        <f t="shared" si="0"/>
        <v>1.0953724266250524E-3</v>
      </c>
      <c r="H14" s="12">
        <f t="shared" si="6"/>
        <v>99880.233822952781</v>
      </c>
      <c r="I14" s="12">
        <f t="shared" si="4"/>
        <v>109.40605409452542</v>
      </c>
      <c r="J14" s="12">
        <f t="shared" si="1"/>
        <v>99778.321334207198</v>
      </c>
      <c r="K14" s="12">
        <f t="shared" si="2"/>
        <v>8024163.3547809264</v>
      </c>
      <c r="L14" s="15">
        <f t="shared" si="5"/>
        <v>80.337851120818556</v>
      </c>
    </row>
    <row r="15" spans="1:13" x14ac:dyDescent="0.2">
      <c r="A15" s="16">
        <v>6</v>
      </c>
      <c r="B15" s="52">
        <v>0</v>
      </c>
      <c r="C15" s="51">
        <v>970</v>
      </c>
      <c r="D15" s="51">
        <v>929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99770.82776885826</v>
      </c>
      <c r="I15" s="12">
        <f t="shared" si="4"/>
        <v>0</v>
      </c>
      <c r="J15" s="12">
        <f t="shared" si="1"/>
        <v>99770.82776885826</v>
      </c>
      <c r="K15" s="12">
        <f t="shared" si="2"/>
        <v>7924385.0334467189</v>
      </c>
      <c r="L15" s="15">
        <f t="shared" si="5"/>
        <v>79.425872378300326</v>
      </c>
    </row>
    <row r="16" spans="1:13" x14ac:dyDescent="0.2">
      <c r="A16" s="16">
        <v>7</v>
      </c>
      <c r="B16" s="52">
        <v>1</v>
      </c>
      <c r="C16" s="51">
        <v>1018</v>
      </c>
      <c r="D16" s="51">
        <v>964</v>
      </c>
      <c r="E16" s="13">
        <v>0.33972602739726027</v>
      </c>
      <c r="F16" s="14">
        <f t="shared" si="3"/>
        <v>1.0090817356205853E-3</v>
      </c>
      <c r="G16" s="14">
        <f t="shared" si="0"/>
        <v>1.0084098619721736E-3</v>
      </c>
      <c r="H16" s="12">
        <f t="shared" si="6"/>
        <v>99770.82776885826</v>
      </c>
      <c r="I16" s="12">
        <f t="shared" si="4"/>
        <v>100.60988665924386</v>
      </c>
      <c r="J16" s="12">
        <f t="shared" si="1"/>
        <v>99704.397679310641</v>
      </c>
      <c r="K16" s="12">
        <f t="shared" si="2"/>
        <v>7824614.2056778604</v>
      </c>
      <c r="L16" s="15">
        <f t="shared" si="5"/>
        <v>78.425872378300326</v>
      </c>
    </row>
    <row r="17" spans="1:12" x14ac:dyDescent="0.2">
      <c r="A17" s="16">
        <v>8</v>
      </c>
      <c r="B17" s="52">
        <v>0</v>
      </c>
      <c r="C17" s="51">
        <v>913</v>
      </c>
      <c r="D17" s="51">
        <v>1004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99670.217882199009</v>
      </c>
      <c r="I17" s="12">
        <f t="shared" si="4"/>
        <v>0</v>
      </c>
      <c r="J17" s="12">
        <f t="shared" si="1"/>
        <v>99670.217882199009</v>
      </c>
      <c r="K17" s="12">
        <f t="shared" si="2"/>
        <v>7724909.8079985501</v>
      </c>
      <c r="L17" s="15">
        <f t="shared" si="5"/>
        <v>77.504694703574145</v>
      </c>
    </row>
    <row r="18" spans="1:12" x14ac:dyDescent="0.2">
      <c r="A18" s="16">
        <v>9</v>
      </c>
      <c r="B18" s="52">
        <v>0</v>
      </c>
      <c r="C18" s="51">
        <v>978</v>
      </c>
      <c r="D18" s="51">
        <v>911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99670.217882199009</v>
      </c>
      <c r="I18" s="12">
        <f t="shared" si="4"/>
        <v>0</v>
      </c>
      <c r="J18" s="12">
        <f t="shared" si="1"/>
        <v>99670.217882199009</v>
      </c>
      <c r="K18" s="12">
        <f t="shared" si="2"/>
        <v>7625239.5901163509</v>
      </c>
      <c r="L18" s="15">
        <f t="shared" si="5"/>
        <v>76.504694703574145</v>
      </c>
    </row>
    <row r="19" spans="1:12" x14ac:dyDescent="0.2">
      <c r="A19" s="16">
        <v>10</v>
      </c>
      <c r="B19" s="52">
        <v>0</v>
      </c>
      <c r="C19" s="51">
        <v>874</v>
      </c>
      <c r="D19" s="51">
        <v>966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99670.217882199009</v>
      </c>
      <c r="I19" s="12">
        <f t="shared" si="4"/>
        <v>0</v>
      </c>
      <c r="J19" s="12">
        <f t="shared" si="1"/>
        <v>99670.217882199009</v>
      </c>
      <c r="K19" s="12">
        <f t="shared" si="2"/>
        <v>7525569.3722341517</v>
      </c>
      <c r="L19" s="15">
        <f t="shared" si="5"/>
        <v>75.504694703574131</v>
      </c>
    </row>
    <row r="20" spans="1:12" x14ac:dyDescent="0.2">
      <c r="A20" s="16">
        <v>11</v>
      </c>
      <c r="B20" s="52">
        <v>0</v>
      </c>
      <c r="C20" s="51">
        <v>757</v>
      </c>
      <c r="D20" s="51">
        <v>891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99670.217882199009</v>
      </c>
      <c r="I20" s="12">
        <f t="shared" si="4"/>
        <v>0</v>
      </c>
      <c r="J20" s="12">
        <f t="shared" si="1"/>
        <v>99670.217882199009</v>
      </c>
      <c r="K20" s="12">
        <f t="shared" si="2"/>
        <v>7425899.1543519525</v>
      </c>
      <c r="L20" s="15">
        <f t="shared" si="5"/>
        <v>74.504694703574131</v>
      </c>
    </row>
    <row r="21" spans="1:12" x14ac:dyDescent="0.2">
      <c r="A21" s="16">
        <v>12</v>
      </c>
      <c r="B21" s="52">
        <v>0</v>
      </c>
      <c r="C21" s="51">
        <v>707</v>
      </c>
      <c r="D21" s="51">
        <v>739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99670.217882199009</v>
      </c>
      <c r="I21" s="12">
        <f t="shared" si="4"/>
        <v>0</v>
      </c>
      <c r="J21" s="12">
        <f t="shared" si="1"/>
        <v>99670.217882199009</v>
      </c>
      <c r="K21" s="12">
        <f t="shared" si="2"/>
        <v>7326228.9364697533</v>
      </c>
      <c r="L21" s="15">
        <f t="shared" si="5"/>
        <v>73.504694703574131</v>
      </c>
    </row>
    <row r="22" spans="1:12" x14ac:dyDescent="0.2">
      <c r="A22" s="16">
        <v>13</v>
      </c>
      <c r="B22" s="52">
        <v>0</v>
      </c>
      <c r="C22" s="51">
        <v>713</v>
      </c>
      <c r="D22" s="51">
        <v>706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99670.217882199009</v>
      </c>
      <c r="I22" s="12">
        <f t="shared" si="4"/>
        <v>0</v>
      </c>
      <c r="J22" s="12">
        <f t="shared" si="1"/>
        <v>99670.217882199009</v>
      </c>
      <c r="K22" s="12">
        <f t="shared" si="2"/>
        <v>7226558.7185875541</v>
      </c>
      <c r="L22" s="15">
        <f t="shared" si="5"/>
        <v>72.504694703574131</v>
      </c>
    </row>
    <row r="23" spans="1:12" x14ac:dyDescent="0.2">
      <c r="A23" s="16">
        <v>14</v>
      </c>
      <c r="B23" s="52">
        <v>0</v>
      </c>
      <c r="C23" s="51">
        <v>712</v>
      </c>
      <c r="D23" s="51">
        <v>695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99670.217882199009</v>
      </c>
      <c r="I23" s="12">
        <f t="shared" si="4"/>
        <v>0</v>
      </c>
      <c r="J23" s="12">
        <f t="shared" si="1"/>
        <v>99670.217882199009</v>
      </c>
      <c r="K23" s="12">
        <f t="shared" si="2"/>
        <v>7126888.5007053548</v>
      </c>
      <c r="L23" s="15">
        <f t="shared" si="5"/>
        <v>71.504694703574131</v>
      </c>
    </row>
    <row r="24" spans="1:12" x14ac:dyDescent="0.2">
      <c r="A24" s="16">
        <v>15</v>
      </c>
      <c r="B24" s="52">
        <v>0</v>
      </c>
      <c r="C24" s="51">
        <v>591</v>
      </c>
      <c r="D24" s="51">
        <v>732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99670.217882199009</v>
      </c>
      <c r="I24" s="12">
        <f t="shared" si="4"/>
        <v>0</v>
      </c>
      <c r="J24" s="12">
        <f t="shared" si="1"/>
        <v>99670.217882199009</v>
      </c>
      <c r="K24" s="12">
        <f t="shared" si="2"/>
        <v>7027218.2828231556</v>
      </c>
      <c r="L24" s="15">
        <f t="shared" si="5"/>
        <v>70.504694703574131</v>
      </c>
    </row>
    <row r="25" spans="1:12" x14ac:dyDescent="0.2">
      <c r="A25" s="16">
        <v>16</v>
      </c>
      <c r="B25" s="52">
        <v>0</v>
      </c>
      <c r="C25" s="51">
        <v>610</v>
      </c>
      <c r="D25" s="51">
        <v>596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99670.217882199009</v>
      </c>
      <c r="I25" s="12">
        <f t="shared" si="4"/>
        <v>0</v>
      </c>
      <c r="J25" s="12">
        <f t="shared" si="1"/>
        <v>99670.217882199009</v>
      </c>
      <c r="K25" s="12">
        <f t="shared" si="2"/>
        <v>6927548.0649409564</v>
      </c>
      <c r="L25" s="15">
        <f t="shared" si="5"/>
        <v>69.504694703574131</v>
      </c>
    </row>
    <row r="26" spans="1:12" x14ac:dyDescent="0.2">
      <c r="A26" s="16">
        <v>17</v>
      </c>
      <c r="B26" s="52">
        <v>1</v>
      </c>
      <c r="C26" s="51">
        <v>590</v>
      </c>
      <c r="D26" s="51">
        <v>612</v>
      </c>
      <c r="E26" s="13">
        <v>0.94246575342465755</v>
      </c>
      <c r="F26" s="14">
        <f t="shared" si="3"/>
        <v>1.6638935108153079E-3</v>
      </c>
      <c r="G26" s="14">
        <f t="shared" si="0"/>
        <v>1.663734240106479E-3</v>
      </c>
      <c r="H26" s="12">
        <f t="shared" si="6"/>
        <v>99670.217882199009</v>
      </c>
      <c r="I26" s="12">
        <f t="shared" si="4"/>
        <v>165.82475420948757</v>
      </c>
      <c r="J26" s="12">
        <f t="shared" si="1"/>
        <v>99660.677279902025</v>
      </c>
      <c r="K26" s="12">
        <f t="shared" si="2"/>
        <v>6827877.8470587572</v>
      </c>
      <c r="L26" s="15">
        <f t="shared" si="5"/>
        <v>68.504694703574117</v>
      </c>
    </row>
    <row r="27" spans="1:12" x14ac:dyDescent="0.2">
      <c r="A27" s="16">
        <v>18</v>
      </c>
      <c r="B27" s="52">
        <v>0</v>
      </c>
      <c r="C27" s="51">
        <v>547</v>
      </c>
      <c r="D27" s="51">
        <v>627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99504.393127989519</v>
      </c>
      <c r="I27" s="12">
        <f t="shared" si="4"/>
        <v>0</v>
      </c>
      <c r="J27" s="12">
        <f t="shared" si="1"/>
        <v>99504.393127989519</v>
      </c>
      <c r="K27" s="12">
        <f t="shared" si="2"/>
        <v>6728217.1697788555</v>
      </c>
      <c r="L27" s="15">
        <f t="shared" si="5"/>
        <v>67.617287621909838</v>
      </c>
    </row>
    <row r="28" spans="1:12" x14ac:dyDescent="0.2">
      <c r="A28" s="16">
        <v>19</v>
      </c>
      <c r="B28" s="52">
        <v>0</v>
      </c>
      <c r="C28" s="51">
        <v>576</v>
      </c>
      <c r="D28" s="51">
        <v>588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99504.393127989519</v>
      </c>
      <c r="I28" s="12">
        <f t="shared" si="4"/>
        <v>0</v>
      </c>
      <c r="J28" s="12">
        <f t="shared" si="1"/>
        <v>99504.393127989519</v>
      </c>
      <c r="K28" s="12">
        <f t="shared" si="2"/>
        <v>6628712.7766508656</v>
      </c>
      <c r="L28" s="15">
        <f t="shared" si="5"/>
        <v>66.617287621909824</v>
      </c>
    </row>
    <row r="29" spans="1:12" x14ac:dyDescent="0.2">
      <c r="A29" s="16">
        <v>20</v>
      </c>
      <c r="B29" s="52">
        <v>0</v>
      </c>
      <c r="C29" s="51">
        <v>607</v>
      </c>
      <c r="D29" s="51">
        <v>577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99504.393127989519</v>
      </c>
      <c r="I29" s="12">
        <f t="shared" si="4"/>
        <v>0</v>
      </c>
      <c r="J29" s="12">
        <f t="shared" si="1"/>
        <v>99504.393127989519</v>
      </c>
      <c r="K29" s="12">
        <f t="shared" si="2"/>
        <v>6529208.3835228756</v>
      </c>
      <c r="L29" s="15">
        <f t="shared" si="5"/>
        <v>65.617287621909824</v>
      </c>
    </row>
    <row r="30" spans="1:12" x14ac:dyDescent="0.2">
      <c r="A30" s="16">
        <v>21</v>
      </c>
      <c r="B30" s="52">
        <v>0</v>
      </c>
      <c r="C30" s="51">
        <v>559</v>
      </c>
      <c r="D30" s="51">
        <v>641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99504.393127989519</v>
      </c>
      <c r="I30" s="12">
        <f t="shared" si="4"/>
        <v>0</v>
      </c>
      <c r="J30" s="12">
        <f t="shared" si="1"/>
        <v>99504.393127989519</v>
      </c>
      <c r="K30" s="12">
        <f t="shared" si="2"/>
        <v>6429703.9903948857</v>
      </c>
      <c r="L30" s="15">
        <f t="shared" si="5"/>
        <v>64.617287621909824</v>
      </c>
    </row>
    <row r="31" spans="1:12" x14ac:dyDescent="0.2">
      <c r="A31" s="16">
        <v>22</v>
      </c>
      <c r="B31" s="52">
        <v>0</v>
      </c>
      <c r="C31" s="51">
        <v>600</v>
      </c>
      <c r="D31" s="51">
        <v>589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99504.393127989519</v>
      </c>
      <c r="I31" s="12">
        <f t="shared" si="4"/>
        <v>0</v>
      </c>
      <c r="J31" s="12">
        <f t="shared" si="1"/>
        <v>99504.393127989519</v>
      </c>
      <c r="K31" s="12">
        <f t="shared" si="2"/>
        <v>6330199.5972668957</v>
      </c>
      <c r="L31" s="15">
        <f t="shared" si="5"/>
        <v>63.617287621909817</v>
      </c>
    </row>
    <row r="32" spans="1:12" x14ac:dyDescent="0.2">
      <c r="A32" s="16">
        <v>23</v>
      </c>
      <c r="B32" s="52">
        <v>0</v>
      </c>
      <c r="C32" s="51">
        <v>641</v>
      </c>
      <c r="D32" s="51">
        <v>607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99504.393127989519</v>
      </c>
      <c r="I32" s="12">
        <f t="shared" si="4"/>
        <v>0</v>
      </c>
      <c r="J32" s="12">
        <f t="shared" si="1"/>
        <v>99504.393127989519</v>
      </c>
      <c r="K32" s="12">
        <f t="shared" si="2"/>
        <v>6230695.2041389057</v>
      </c>
      <c r="L32" s="15">
        <f t="shared" si="5"/>
        <v>62.61728762190981</v>
      </c>
    </row>
    <row r="33" spans="1:12" x14ac:dyDescent="0.2">
      <c r="A33" s="16">
        <v>24</v>
      </c>
      <c r="B33" s="52">
        <v>0</v>
      </c>
      <c r="C33" s="51">
        <v>647</v>
      </c>
      <c r="D33" s="51">
        <v>683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99504.393127989519</v>
      </c>
      <c r="I33" s="12">
        <f t="shared" si="4"/>
        <v>0</v>
      </c>
      <c r="J33" s="12">
        <f t="shared" si="1"/>
        <v>99504.393127989519</v>
      </c>
      <c r="K33" s="12">
        <f t="shared" si="2"/>
        <v>6131190.8110109158</v>
      </c>
      <c r="L33" s="15">
        <f t="shared" si="5"/>
        <v>61.61728762190981</v>
      </c>
    </row>
    <row r="34" spans="1:12" x14ac:dyDescent="0.2">
      <c r="A34" s="16">
        <v>25</v>
      </c>
      <c r="B34" s="52">
        <v>1</v>
      </c>
      <c r="C34" s="51">
        <v>720</v>
      </c>
      <c r="D34" s="51">
        <v>665</v>
      </c>
      <c r="E34" s="13">
        <v>0.78630136986301369</v>
      </c>
      <c r="F34" s="14">
        <f t="shared" si="3"/>
        <v>1.4440433212996389E-3</v>
      </c>
      <c r="G34" s="14">
        <f t="shared" si="0"/>
        <v>1.4435978413268442E-3</v>
      </c>
      <c r="H34" s="12">
        <f t="shared" si="6"/>
        <v>99504.393127989519</v>
      </c>
      <c r="I34" s="12">
        <f t="shared" si="4"/>
        <v>143.64432712210333</v>
      </c>
      <c r="J34" s="12">
        <f t="shared" si="1"/>
        <v>99473.69653205658</v>
      </c>
      <c r="K34" s="12">
        <f t="shared" si="2"/>
        <v>6031686.4178829258</v>
      </c>
      <c r="L34" s="15">
        <f t="shared" si="5"/>
        <v>60.617287621909803</v>
      </c>
    </row>
    <row r="35" spans="1:12" x14ac:dyDescent="0.2">
      <c r="A35" s="16">
        <v>26</v>
      </c>
      <c r="B35" s="52">
        <v>0</v>
      </c>
      <c r="C35" s="51">
        <v>669</v>
      </c>
      <c r="D35" s="51">
        <v>775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99360.748800867412</v>
      </c>
      <c r="I35" s="12">
        <f t="shared" si="4"/>
        <v>0</v>
      </c>
      <c r="J35" s="12">
        <f t="shared" si="1"/>
        <v>99360.748800867412</v>
      </c>
      <c r="K35" s="12">
        <f t="shared" si="2"/>
        <v>5932212.7213508692</v>
      </c>
      <c r="L35" s="15">
        <f t="shared" si="5"/>
        <v>59.703784371028021</v>
      </c>
    </row>
    <row r="36" spans="1:12" x14ac:dyDescent="0.2">
      <c r="A36" s="16">
        <v>27</v>
      </c>
      <c r="B36" s="52">
        <v>0</v>
      </c>
      <c r="C36" s="51">
        <v>753</v>
      </c>
      <c r="D36" s="51">
        <v>727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99360.748800867412</v>
      </c>
      <c r="I36" s="12">
        <f t="shared" si="4"/>
        <v>0</v>
      </c>
      <c r="J36" s="12">
        <f t="shared" si="1"/>
        <v>99360.748800867412</v>
      </c>
      <c r="K36" s="12">
        <f t="shared" si="2"/>
        <v>5832851.9725500019</v>
      </c>
      <c r="L36" s="15">
        <f t="shared" si="5"/>
        <v>58.703784371028021</v>
      </c>
    </row>
    <row r="37" spans="1:12" x14ac:dyDescent="0.2">
      <c r="A37" s="16">
        <v>28</v>
      </c>
      <c r="B37" s="52">
        <v>1</v>
      </c>
      <c r="C37" s="51">
        <v>802</v>
      </c>
      <c r="D37" s="51">
        <v>791</v>
      </c>
      <c r="E37" s="13">
        <v>0.38082191780821917</v>
      </c>
      <c r="F37" s="14">
        <f t="shared" si="3"/>
        <v>1.2554927809165098E-3</v>
      </c>
      <c r="G37" s="14">
        <f t="shared" si="0"/>
        <v>1.2545175520753673E-3</v>
      </c>
      <c r="H37" s="12">
        <f t="shared" si="6"/>
        <v>99360.748800867412</v>
      </c>
      <c r="I37" s="12">
        <f t="shared" si="4"/>
        <v>124.64980335803968</v>
      </c>
      <c r="J37" s="12">
        <f t="shared" si="1"/>
        <v>99283.568374678594</v>
      </c>
      <c r="K37" s="12">
        <f t="shared" si="2"/>
        <v>5733491.2237491347</v>
      </c>
      <c r="L37" s="15">
        <f t="shared" si="5"/>
        <v>57.703784371028028</v>
      </c>
    </row>
    <row r="38" spans="1:12" x14ac:dyDescent="0.2">
      <c r="A38" s="16">
        <v>29</v>
      </c>
      <c r="B38" s="52">
        <v>0</v>
      </c>
      <c r="C38" s="51">
        <v>813</v>
      </c>
      <c r="D38" s="51">
        <v>848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99236.098997509369</v>
      </c>
      <c r="I38" s="12">
        <f t="shared" si="4"/>
        <v>0</v>
      </c>
      <c r="J38" s="12">
        <f t="shared" si="1"/>
        <v>99236.098997509369</v>
      </c>
      <c r="K38" s="12">
        <f t="shared" si="2"/>
        <v>5634207.6553744562</v>
      </c>
      <c r="L38" s="15">
        <f t="shared" si="5"/>
        <v>56.775787362579251</v>
      </c>
    </row>
    <row r="39" spans="1:12" x14ac:dyDescent="0.2">
      <c r="A39" s="16">
        <v>30</v>
      </c>
      <c r="B39" s="52">
        <v>0</v>
      </c>
      <c r="C39" s="51">
        <v>863</v>
      </c>
      <c r="D39" s="51">
        <v>839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99236.098997509369</v>
      </c>
      <c r="I39" s="12">
        <f t="shared" si="4"/>
        <v>0</v>
      </c>
      <c r="J39" s="12">
        <f t="shared" si="1"/>
        <v>99236.098997509369</v>
      </c>
      <c r="K39" s="12">
        <f t="shared" si="2"/>
        <v>5534971.5563769471</v>
      </c>
      <c r="L39" s="15">
        <f t="shared" si="5"/>
        <v>55.775787362579258</v>
      </c>
    </row>
    <row r="40" spans="1:12" x14ac:dyDescent="0.2">
      <c r="A40" s="16">
        <v>31</v>
      </c>
      <c r="B40" s="52">
        <v>1</v>
      </c>
      <c r="C40" s="51">
        <v>957</v>
      </c>
      <c r="D40" s="51">
        <v>869</v>
      </c>
      <c r="E40" s="13">
        <v>0.89589041095890409</v>
      </c>
      <c r="F40" s="14">
        <f t="shared" si="3"/>
        <v>1.0952902519167579E-3</v>
      </c>
      <c r="G40" s="14">
        <f t="shared" si="0"/>
        <v>1.0951653699708655E-3</v>
      </c>
      <c r="H40" s="12">
        <f t="shared" si="6"/>
        <v>99236.098997509369</v>
      </c>
      <c r="I40" s="12">
        <f t="shared" si="4"/>
        <v>108.67993907307279</v>
      </c>
      <c r="J40" s="12">
        <f t="shared" si="1"/>
        <v>99224.784373715462</v>
      </c>
      <c r="K40" s="12">
        <f t="shared" si="2"/>
        <v>5435735.457379438</v>
      </c>
      <c r="L40" s="15">
        <f t="shared" si="5"/>
        <v>54.775787362579258</v>
      </c>
    </row>
    <row r="41" spans="1:12" x14ac:dyDescent="0.2">
      <c r="A41" s="16">
        <v>32</v>
      </c>
      <c r="B41" s="52">
        <v>1</v>
      </c>
      <c r="C41" s="51">
        <v>916</v>
      </c>
      <c r="D41" s="51">
        <v>974</v>
      </c>
      <c r="E41" s="13">
        <v>0.65753424657534243</v>
      </c>
      <c r="F41" s="14">
        <f t="shared" si="3"/>
        <v>1.0582010582010583E-3</v>
      </c>
      <c r="G41" s="14">
        <f t="shared" si="0"/>
        <v>1.0578177075786118E-3</v>
      </c>
      <c r="H41" s="12">
        <f t="shared" si="6"/>
        <v>99127.419058436295</v>
      </c>
      <c r="I41" s="12">
        <f t="shared" si="4"/>
        <v>104.85873918657947</v>
      </c>
      <c r="J41" s="12">
        <f t="shared" si="1"/>
        <v>99091.50853131761</v>
      </c>
      <c r="K41" s="12">
        <f t="shared" si="2"/>
        <v>5336510.6730057225</v>
      </c>
      <c r="L41" s="15">
        <f t="shared" si="5"/>
        <v>53.834859453566651</v>
      </c>
    </row>
    <row r="42" spans="1:12" x14ac:dyDescent="0.2">
      <c r="A42" s="16">
        <v>33</v>
      </c>
      <c r="B42" s="52">
        <v>0</v>
      </c>
      <c r="C42" s="51">
        <v>1085</v>
      </c>
      <c r="D42" s="51">
        <v>936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99022.560319249722</v>
      </c>
      <c r="I42" s="12">
        <f t="shared" si="4"/>
        <v>0</v>
      </c>
      <c r="J42" s="12">
        <f t="shared" si="1"/>
        <v>99022.560319249722</v>
      </c>
      <c r="K42" s="12">
        <f t="shared" si="2"/>
        <v>5237419.1644744044</v>
      </c>
      <c r="L42" s="15">
        <f t="shared" si="5"/>
        <v>52.891170937096689</v>
      </c>
    </row>
    <row r="43" spans="1:12" x14ac:dyDescent="0.2">
      <c r="A43" s="16">
        <v>34</v>
      </c>
      <c r="B43" s="52">
        <v>0</v>
      </c>
      <c r="C43" s="51">
        <v>1127</v>
      </c>
      <c r="D43" s="51">
        <v>1074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99022.560319249722</v>
      </c>
      <c r="I43" s="12">
        <f t="shared" si="4"/>
        <v>0</v>
      </c>
      <c r="J43" s="12">
        <f t="shared" si="1"/>
        <v>99022.560319249722</v>
      </c>
      <c r="K43" s="12">
        <f t="shared" si="2"/>
        <v>5138396.6041551549</v>
      </c>
      <c r="L43" s="15">
        <f t="shared" si="5"/>
        <v>51.891170937096689</v>
      </c>
    </row>
    <row r="44" spans="1:12" x14ac:dyDescent="0.2">
      <c r="A44" s="16">
        <v>35</v>
      </c>
      <c r="B44" s="52">
        <v>1</v>
      </c>
      <c r="C44" s="51">
        <v>1272</v>
      </c>
      <c r="D44" s="51">
        <v>1148</v>
      </c>
      <c r="E44" s="13">
        <v>0.57534246575342463</v>
      </c>
      <c r="F44" s="14">
        <f t="shared" si="3"/>
        <v>8.2644628099173552E-4</v>
      </c>
      <c r="G44" s="14">
        <f t="shared" si="0"/>
        <v>8.2615633594006405E-4</v>
      </c>
      <c r="H44" s="12">
        <f t="shared" si="6"/>
        <v>99022.560319249722</v>
      </c>
      <c r="I44" s="12">
        <f t="shared" si="4"/>
        <v>81.80811560875533</v>
      </c>
      <c r="J44" s="12">
        <f t="shared" si="1"/>
        <v>98987.819886593948</v>
      </c>
      <c r="K44" s="12">
        <f t="shared" si="2"/>
        <v>5039374.0438359054</v>
      </c>
      <c r="L44" s="15">
        <f t="shared" si="5"/>
        <v>50.891170937096689</v>
      </c>
    </row>
    <row r="45" spans="1:12" x14ac:dyDescent="0.2">
      <c r="A45" s="16">
        <v>36</v>
      </c>
      <c r="B45" s="52">
        <v>0</v>
      </c>
      <c r="C45" s="51">
        <v>1373</v>
      </c>
      <c r="D45" s="51">
        <v>1277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98940.752203640965</v>
      </c>
      <c r="I45" s="12">
        <f t="shared" si="4"/>
        <v>0</v>
      </c>
      <c r="J45" s="12">
        <f t="shared" si="1"/>
        <v>98940.752203640965</v>
      </c>
      <c r="K45" s="12">
        <f t="shared" si="2"/>
        <v>4940386.2239493113</v>
      </c>
      <c r="L45" s="15">
        <f t="shared" si="5"/>
        <v>49.932774048260249</v>
      </c>
    </row>
    <row r="46" spans="1:12" x14ac:dyDescent="0.2">
      <c r="A46" s="16">
        <v>37</v>
      </c>
      <c r="B46" s="52">
        <v>0</v>
      </c>
      <c r="C46" s="51">
        <v>1538</v>
      </c>
      <c r="D46" s="51">
        <v>1353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98940.752203640965</v>
      </c>
      <c r="I46" s="12">
        <f t="shared" si="4"/>
        <v>0</v>
      </c>
      <c r="J46" s="12">
        <f t="shared" si="1"/>
        <v>98940.752203640965</v>
      </c>
      <c r="K46" s="12">
        <f t="shared" si="2"/>
        <v>4841445.4717456708</v>
      </c>
      <c r="L46" s="15">
        <f t="shared" si="5"/>
        <v>48.932774048260249</v>
      </c>
    </row>
    <row r="47" spans="1:12" x14ac:dyDescent="0.2">
      <c r="A47" s="16">
        <v>38</v>
      </c>
      <c r="B47" s="52">
        <v>1</v>
      </c>
      <c r="C47" s="51">
        <v>1497</v>
      </c>
      <c r="D47" s="51">
        <v>1514</v>
      </c>
      <c r="E47" s="13">
        <v>0.22191780821917809</v>
      </c>
      <c r="F47" s="14">
        <f t="shared" si="3"/>
        <v>6.6423115244104952E-4</v>
      </c>
      <c r="G47" s="14">
        <f t="shared" si="0"/>
        <v>6.6388803755605534E-4</v>
      </c>
      <c r="H47" s="12">
        <f t="shared" si="6"/>
        <v>98940.752203640965</v>
      </c>
      <c r="I47" s="12">
        <f t="shared" si="4"/>
        <v>65.685581814795157</v>
      </c>
      <c r="J47" s="12">
        <f t="shared" si="1"/>
        <v>98889.643422174122</v>
      </c>
      <c r="K47" s="12">
        <f t="shared" si="2"/>
        <v>4742504.7195420302</v>
      </c>
      <c r="L47" s="15">
        <f t="shared" si="5"/>
        <v>47.932774048260256</v>
      </c>
    </row>
    <row r="48" spans="1:12" x14ac:dyDescent="0.2">
      <c r="A48" s="16">
        <v>39</v>
      </c>
      <c r="B48" s="52">
        <v>1</v>
      </c>
      <c r="C48" s="51">
        <v>1599</v>
      </c>
      <c r="D48" s="51">
        <v>1494</v>
      </c>
      <c r="E48" s="13">
        <v>0.76438356164383559</v>
      </c>
      <c r="F48" s="14">
        <f t="shared" si="3"/>
        <v>6.4662140316844492E-4</v>
      </c>
      <c r="G48" s="14">
        <f t="shared" si="0"/>
        <v>6.4652290240958202E-4</v>
      </c>
      <c r="H48" s="12">
        <f t="shared" si="6"/>
        <v>98875.066621826176</v>
      </c>
      <c r="I48" s="12">
        <f t="shared" si="4"/>
        <v>63.924995048283847</v>
      </c>
      <c r="J48" s="12">
        <f t="shared" si="1"/>
        <v>98860.004842170965</v>
      </c>
      <c r="K48" s="12">
        <f t="shared" si="2"/>
        <v>4643615.076119856</v>
      </c>
      <c r="L48" s="15">
        <f t="shared" si="5"/>
        <v>46.9644697573817</v>
      </c>
    </row>
    <row r="49" spans="1:12" x14ac:dyDescent="0.2">
      <c r="A49" s="16">
        <v>40</v>
      </c>
      <c r="B49" s="52">
        <v>1</v>
      </c>
      <c r="C49" s="51">
        <v>1510</v>
      </c>
      <c r="D49" s="51">
        <v>1612</v>
      </c>
      <c r="E49" s="13">
        <v>0.76986301369863008</v>
      </c>
      <c r="F49" s="14">
        <f t="shared" si="3"/>
        <v>6.406149903907751E-4</v>
      </c>
      <c r="G49" s="14">
        <f t="shared" si="0"/>
        <v>6.4052055895509163E-4</v>
      </c>
      <c r="H49" s="12">
        <f t="shared" si="6"/>
        <v>98811.141626777899</v>
      </c>
      <c r="I49" s="12">
        <f t="shared" si="4"/>
        <v>63.290567665774503</v>
      </c>
      <c r="J49" s="12">
        <f t="shared" si="1"/>
        <v>98796.576126273998</v>
      </c>
      <c r="K49" s="12">
        <f t="shared" si="2"/>
        <v>4544755.0712776855</v>
      </c>
      <c r="L49" s="15">
        <f t="shared" si="5"/>
        <v>45.994358494953907</v>
      </c>
    </row>
    <row r="50" spans="1:12" x14ac:dyDescent="0.2">
      <c r="A50" s="16">
        <v>41</v>
      </c>
      <c r="B50" s="52">
        <v>0</v>
      </c>
      <c r="C50" s="51">
        <v>1482</v>
      </c>
      <c r="D50" s="51">
        <v>1492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98747.85105911213</v>
      </c>
      <c r="I50" s="12">
        <f t="shared" si="4"/>
        <v>0</v>
      </c>
      <c r="J50" s="12">
        <f t="shared" si="1"/>
        <v>98747.85105911213</v>
      </c>
      <c r="K50" s="12">
        <f t="shared" si="2"/>
        <v>4445958.4951514117</v>
      </c>
      <c r="L50" s="15">
        <f t="shared" si="5"/>
        <v>45.023344280069303</v>
      </c>
    </row>
    <row r="51" spans="1:12" x14ac:dyDescent="0.2">
      <c r="A51" s="16">
        <v>42</v>
      </c>
      <c r="B51" s="52">
        <v>0</v>
      </c>
      <c r="C51" s="51">
        <v>1339</v>
      </c>
      <c r="D51" s="51">
        <v>1463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98747.85105911213</v>
      </c>
      <c r="I51" s="12">
        <f t="shared" si="4"/>
        <v>0</v>
      </c>
      <c r="J51" s="12">
        <f t="shared" si="1"/>
        <v>98747.85105911213</v>
      </c>
      <c r="K51" s="12">
        <f t="shared" si="2"/>
        <v>4347210.6440923</v>
      </c>
      <c r="L51" s="15">
        <f t="shared" si="5"/>
        <v>44.02334428006931</v>
      </c>
    </row>
    <row r="52" spans="1:12" x14ac:dyDescent="0.2">
      <c r="A52" s="16">
        <v>43</v>
      </c>
      <c r="B52" s="52">
        <v>3</v>
      </c>
      <c r="C52" s="51">
        <v>1265</v>
      </c>
      <c r="D52" s="51">
        <v>1336</v>
      </c>
      <c r="E52" s="13">
        <v>0.38264840182648402</v>
      </c>
      <c r="F52" s="14">
        <f t="shared" si="3"/>
        <v>2.306805074971165E-3</v>
      </c>
      <c r="G52" s="14">
        <f t="shared" si="0"/>
        <v>2.3035246030101491E-3</v>
      </c>
      <c r="H52" s="12">
        <f t="shared" si="6"/>
        <v>98747.85105911213</v>
      </c>
      <c r="I52" s="12">
        <f t="shared" si="4"/>
        <v>227.46810440904662</v>
      </c>
      <c r="J52" s="12">
        <f t="shared" si="1"/>
        <v>98607.423261321717</v>
      </c>
      <c r="K52" s="12">
        <f t="shared" si="2"/>
        <v>4248462.7930331882</v>
      </c>
      <c r="L52" s="15">
        <f t="shared" si="5"/>
        <v>43.02334428006931</v>
      </c>
    </row>
    <row r="53" spans="1:12" x14ac:dyDescent="0.2">
      <c r="A53" s="16">
        <v>44</v>
      </c>
      <c r="B53" s="52">
        <v>1</v>
      </c>
      <c r="C53" s="51">
        <v>1049</v>
      </c>
      <c r="D53" s="51">
        <v>1252</v>
      </c>
      <c r="E53" s="13">
        <v>0.33150684931506852</v>
      </c>
      <c r="F53" s="14">
        <f t="shared" si="3"/>
        <v>8.6918730986527601E-4</v>
      </c>
      <c r="G53" s="14">
        <f t="shared" si="0"/>
        <v>8.6868256554090953E-4</v>
      </c>
      <c r="H53" s="12">
        <f t="shared" si="6"/>
        <v>98520.382954703091</v>
      </c>
      <c r="I53" s="12">
        <f t="shared" si="4"/>
        <v>85.582939023164371</v>
      </c>
      <c r="J53" s="12">
        <f t="shared" si="1"/>
        <v>98463.171346150615</v>
      </c>
      <c r="K53" s="12">
        <f t="shared" si="2"/>
        <v>4149855.3697718661</v>
      </c>
      <c r="L53" s="15">
        <f t="shared" si="5"/>
        <v>42.121794955667738</v>
      </c>
    </row>
    <row r="54" spans="1:12" x14ac:dyDescent="0.2">
      <c r="A54" s="16">
        <v>45</v>
      </c>
      <c r="B54" s="52">
        <v>0</v>
      </c>
      <c r="C54" s="51">
        <v>1033</v>
      </c>
      <c r="D54" s="51">
        <v>1057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98434.800015679924</v>
      </c>
      <c r="I54" s="12">
        <f t="shared" si="4"/>
        <v>0</v>
      </c>
      <c r="J54" s="12">
        <f t="shared" si="1"/>
        <v>98434.800015679924</v>
      </c>
      <c r="K54" s="12">
        <f t="shared" si="2"/>
        <v>4051392.1984257153</v>
      </c>
      <c r="L54" s="15">
        <f t="shared" si="5"/>
        <v>41.158129013116898</v>
      </c>
    </row>
    <row r="55" spans="1:12" x14ac:dyDescent="0.2">
      <c r="A55" s="16">
        <v>46</v>
      </c>
      <c r="B55" s="52">
        <v>1</v>
      </c>
      <c r="C55" s="51">
        <v>980</v>
      </c>
      <c r="D55" s="51">
        <v>1043</v>
      </c>
      <c r="E55" s="13">
        <v>0.61643835616438358</v>
      </c>
      <c r="F55" s="14">
        <f t="shared" si="3"/>
        <v>9.8863074641621345E-4</v>
      </c>
      <c r="G55" s="14">
        <f t="shared" si="0"/>
        <v>9.8825599891697968E-4</v>
      </c>
      <c r="H55" s="12">
        <f t="shared" si="6"/>
        <v>98434.800015679924</v>
      </c>
      <c r="I55" s="12">
        <f t="shared" si="4"/>
        <v>97.278781617688892</v>
      </c>
      <c r="J55" s="12">
        <f t="shared" si="1"/>
        <v>98397.487606292314</v>
      </c>
      <c r="K55" s="12">
        <f t="shared" si="2"/>
        <v>3952957.3984100353</v>
      </c>
      <c r="L55" s="15">
        <f t="shared" si="5"/>
        <v>40.158129013116891</v>
      </c>
    </row>
    <row r="56" spans="1:12" x14ac:dyDescent="0.2">
      <c r="A56" s="16">
        <v>47</v>
      </c>
      <c r="B56" s="52">
        <v>0</v>
      </c>
      <c r="C56" s="51">
        <v>929</v>
      </c>
      <c r="D56" s="51">
        <v>967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98337.521234062238</v>
      </c>
      <c r="I56" s="12">
        <f t="shared" si="4"/>
        <v>0</v>
      </c>
      <c r="J56" s="12">
        <f t="shared" si="1"/>
        <v>98337.521234062238</v>
      </c>
      <c r="K56" s="12">
        <f t="shared" si="2"/>
        <v>3854559.9108037432</v>
      </c>
      <c r="L56" s="15">
        <f t="shared" si="5"/>
        <v>39.197244982707552</v>
      </c>
    </row>
    <row r="57" spans="1:12" x14ac:dyDescent="0.2">
      <c r="A57" s="16">
        <v>48</v>
      </c>
      <c r="B57" s="52">
        <v>1</v>
      </c>
      <c r="C57" s="51">
        <v>959</v>
      </c>
      <c r="D57" s="51">
        <v>930</v>
      </c>
      <c r="E57" s="13">
        <v>0.92054794520547945</v>
      </c>
      <c r="F57" s="14">
        <f t="shared" si="3"/>
        <v>1.0587612493382743E-3</v>
      </c>
      <c r="G57" s="14">
        <f t="shared" si="0"/>
        <v>1.0586721930321966E-3</v>
      </c>
      <c r="H57" s="12">
        <f t="shared" si="6"/>
        <v>98337.521234062238</v>
      </c>
      <c r="I57" s="12">
        <f t="shared" si="4"/>
        <v>104.10719926221488</v>
      </c>
      <c r="J57" s="12">
        <f t="shared" si="1"/>
        <v>98329.249703161957</v>
      </c>
      <c r="K57" s="12">
        <f t="shared" si="2"/>
        <v>3756222.3895696811</v>
      </c>
      <c r="L57" s="15">
        <f t="shared" si="5"/>
        <v>38.197244982707552</v>
      </c>
    </row>
    <row r="58" spans="1:12" x14ac:dyDescent="0.2">
      <c r="A58" s="16">
        <v>49</v>
      </c>
      <c r="B58" s="52">
        <v>1</v>
      </c>
      <c r="C58" s="51">
        <v>818</v>
      </c>
      <c r="D58" s="51">
        <v>961</v>
      </c>
      <c r="E58" s="13">
        <v>0.29589041095890412</v>
      </c>
      <c r="F58" s="14">
        <f t="shared" si="3"/>
        <v>1.1242270938729624E-3</v>
      </c>
      <c r="G58" s="14">
        <f t="shared" si="0"/>
        <v>1.1233378831082296E-3</v>
      </c>
      <c r="H58" s="12">
        <f t="shared" si="6"/>
        <v>98233.414034800022</v>
      </c>
      <c r="I58" s="12">
        <f t="shared" si="4"/>
        <v>110.34931537234651</v>
      </c>
      <c r="J58" s="12">
        <f t="shared" si="1"/>
        <v>98155.716023702233</v>
      </c>
      <c r="K58" s="12">
        <f t="shared" si="2"/>
        <v>3657893.1398665193</v>
      </c>
      <c r="L58" s="15">
        <f t="shared" si="5"/>
        <v>37.236750608817076</v>
      </c>
    </row>
    <row r="59" spans="1:12" x14ac:dyDescent="0.2">
      <c r="A59" s="16">
        <v>50</v>
      </c>
      <c r="B59" s="52">
        <v>1</v>
      </c>
      <c r="C59" s="51">
        <v>826</v>
      </c>
      <c r="D59" s="51">
        <v>809</v>
      </c>
      <c r="E59" s="13">
        <v>0.76986301369863008</v>
      </c>
      <c r="F59" s="14">
        <f t="shared" si="3"/>
        <v>1.2232415902140672E-3</v>
      </c>
      <c r="G59" s="14">
        <f t="shared" si="0"/>
        <v>1.2228973285556576E-3</v>
      </c>
      <c r="H59" s="12">
        <f t="shared" si="6"/>
        <v>98123.064719427683</v>
      </c>
      <c r="I59" s="12">
        <f t="shared" si="4"/>
        <v>119.99443371508201</v>
      </c>
      <c r="J59" s="12">
        <f t="shared" si="1"/>
        <v>98095.44956207955</v>
      </c>
      <c r="K59" s="12">
        <f t="shared" si="2"/>
        <v>3559737.4238428171</v>
      </c>
      <c r="L59" s="15">
        <f t="shared" si="5"/>
        <v>36.278294344163648</v>
      </c>
    </row>
    <row r="60" spans="1:12" x14ac:dyDescent="0.2">
      <c r="A60" s="16">
        <v>51</v>
      </c>
      <c r="B60" s="52">
        <v>1</v>
      </c>
      <c r="C60" s="51">
        <v>814</v>
      </c>
      <c r="D60" s="51">
        <v>832</v>
      </c>
      <c r="E60" s="13">
        <v>0.32602739726027397</v>
      </c>
      <c r="F60" s="14">
        <f t="shared" si="3"/>
        <v>1.215066828675577E-3</v>
      </c>
      <c r="G60" s="14">
        <f t="shared" si="0"/>
        <v>1.2140725982151468E-3</v>
      </c>
      <c r="H60" s="12">
        <f t="shared" si="6"/>
        <v>98003.070285712602</v>
      </c>
      <c r="I60" s="12">
        <f t="shared" si="4"/>
        <v>118.98284217483675</v>
      </c>
      <c r="J60" s="12">
        <f t="shared" si="1"/>
        <v>97922.879109890651</v>
      </c>
      <c r="K60" s="12">
        <f t="shared" si="2"/>
        <v>3461641.9742807373</v>
      </c>
      <c r="L60" s="15">
        <f t="shared" si="5"/>
        <v>35.321770677070241</v>
      </c>
    </row>
    <row r="61" spans="1:12" x14ac:dyDescent="0.2">
      <c r="A61" s="16">
        <v>52</v>
      </c>
      <c r="B61" s="52">
        <v>0</v>
      </c>
      <c r="C61" s="51">
        <v>729</v>
      </c>
      <c r="D61" s="51">
        <v>819</v>
      </c>
      <c r="E61" s="13">
        <v>0</v>
      </c>
      <c r="F61" s="14">
        <f t="shared" si="3"/>
        <v>0</v>
      </c>
      <c r="G61" s="14">
        <f t="shared" si="0"/>
        <v>0</v>
      </c>
      <c r="H61" s="12">
        <f t="shared" si="6"/>
        <v>97884.087443537763</v>
      </c>
      <c r="I61" s="12">
        <f t="shared" si="4"/>
        <v>0</v>
      </c>
      <c r="J61" s="12">
        <f t="shared" si="1"/>
        <v>97884.087443537763</v>
      </c>
      <c r="K61" s="12">
        <f t="shared" si="2"/>
        <v>3363719.0951708467</v>
      </c>
      <c r="L61" s="15">
        <f t="shared" si="5"/>
        <v>34.364309695497056</v>
      </c>
    </row>
    <row r="62" spans="1:12" x14ac:dyDescent="0.2">
      <c r="A62" s="16">
        <v>53</v>
      </c>
      <c r="B62" s="52">
        <v>2</v>
      </c>
      <c r="C62" s="51">
        <v>764</v>
      </c>
      <c r="D62" s="51">
        <v>737</v>
      </c>
      <c r="E62" s="13">
        <v>0.14520547945205481</v>
      </c>
      <c r="F62" s="14">
        <f t="shared" si="3"/>
        <v>2.6648900732844771E-3</v>
      </c>
      <c r="G62" s="14">
        <f t="shared" si="0"/>
        <v>2.6588334277279904E-3</v>
      </c>
      <c r="H62" s="12">
        <f t="shared" si="6"/>
        <v>97884.087443537763</v>
      </c>
      <c r="I62" s="12">
        <f t="shared" si="4"/>
        <v>260.25748373752788</v>
      </c>
      <c r="J62" s="12">
        <f t="shared" si="1"/>
        <v>97661.620772507333</v>
      </c>
      <c r="K62" s="12">
        <f t="shared" si="2"/>
        <v>3265835.0077273091</v>
      </c>
      <c r="L62" s="15">
        <f t="shared" si="5"/>
        <v>33.364309695497063</v>
      </c>
    </row>
    <row r="63" spans="1:12" x14ac:dyDescent="0.2">
      <c r="A63" s="16">
        <v>54</v>
      </c>
      <c r="B63" s="52">
        <v>1</v>
      </c>
      <c r="C63" s="51">
        <v>633</v>
      </c>
      <c r="D63" s="51">
        <v>758</v>
      </c>
      <c r="E63" s="13">
        <v>0.19452054794520549</v>
      </c>
      <c r="F63" s="14">
        <f t="shared" si="3"/>
        <v>1.4378145219266715E-3</v>
      </c>
      <c r="G63" s="14">
        <f t="shared" si="0"/>
        <v>1.4361512719775411E-3</v>
      </c>
      <c r="H63" s="12">
        <f t="shared" si="6"/>
        <v>97623.829959800234</v>
      </c>
      <c r="I63" s="12">
        <f t="shared" si="4"/>
        <v>140.20258757208629</v>
      </c>
      <c r="J63" s="12">
        <f t="shared" si="1"/>
        <v>97510.899656385998</v>
      </c>
      <c r="K63" s="12">
        <f t="shared" si="2"/>
        <v>3168173.3869548016</v>
      </c>
      <c r="L63" s="15">
        <f t="shared" si="5"/>
        <v>32.452869225263946</v>
      </c>
    </row>
    <row r="64" spans="1:12" x14ac:dyDescent="0.2">
      <c r="A64" s="16">
        <v>55</v>
      </c>
      <c r="B64" s="52">
        <v>0</v>
      </c>
      <c r="C64" s="51">
        <v>632</v>
      </c>
      <c r="D64" s="51">
        <v>639</v>
      </c>
      <c r="E64" s="13">
        <v>0</v>
      </c>
      <c r="F64" s="14">
        <f t="shared" si="3"/>
        <v>0</v>
      </c>
      <c r="G64" s="14">
        <f t="shared" si="0"/>
        <v>0</v>
      </c>
      <c r="H64" s="12">
        <f t="shared" si="6"/>
        <v>97483.627372228148</v>
      </c>
      <c r="I64" s="12">
        <f t="shared" si="4"/>
        <v>0</v>
      </c>
      <c r="J64" s="12">
        <f t="shared" si="1"/>
        <v>97483.627372228148</v>
      </c>
      <c r="K64" s="12">
        <f t="shared" si="2"/>
        <v>3070662.4872984155</v>
      </c>
      <c r="L64" s="15">
        <f t="shared" si="5"/>
        <v>31.499263723266093</v>
      </c>
    </row>
    <row r="65" spans="1:12" x14ac:dyDescent="0.2">
      <c r="A65" s="16">
        <v>56</v>
      </c>
      <c r="B65" s="52">
        <v>4</v>
      </c>
      <c r="C65" s="51">
        <v>666</v>
      </c>
      <c r="D65" s="51">
        <v>633</v>
      </c>
      <c r="E65" s="13">
        <v>0.63219178082191774</v>
      </c>
      <c r="F65" s="14">
        <f t="shared" si="3"/>
        <v>6.1585835257890681E-3</v>
      </c>
      <c r="G65" s="14">
        <f t="shared" si="0"/>
        <v>6.1446647685544677E-3</v>
      </c>
      <c r="H65" s="12">
        <f t="shared" si="6"/>
        <v>97483.627372228148</v>
      </c>
      <c r="I65" s="12">
        <f t="shared" si="4"/>
        <v>599.00421062502221</v>
      </c>
      <c r="J65" s="12">
        <f t="shared" si="1"/>
        <v>97263.308700237991</v>
      </c>
      <c r="K65" s="12">
        <f t="shared" si="2"/>
        <v>2973178.8599261874</v>
      </c>
      <c r="L65" s="15">
        <f t="shared" si="5"/>
        <v>30.499263723266093</v>
      </c>
    </row>
    <row r="66" spans="1:12" x14ac:dyDescent="0.2">
      <c r="A66" s="16">
        <v>57</v>
      </c>
      <c r="B66" s="52">
        <v>2</v>
      </c>
      <c r="C66" s="51">
        <v>659</v>
      </c>
      <c r="D66" s="51">
        <v>660</v>
      </c>
      <c r="E66" s="13">
        <v>0.50684931506849318</v>
      </c>
      <c r="F66" s="14">
        <f t="shared" si="3"/>
        <v>3.0326004548900682E-3</v>
      </c>
      <c r="G66" s="14">
        <f t="shared" si="0"/>
        <v>3.0280718855969554E-3</v>
      </c>
      <c r="H66" s="12">
        <f t="shared" si="6"/>
        <v>96884.623161603129</v>
      </c>
      <c r="I66" s="12">
        <f t="shared" si="4"/>
        <v>293.37360354230606</v>
      </c>
      <c r="J66" s="12">
        <f t="shared" si="1"/>
        <v>96739.945768075413</v>
      </c>
      <c r="K66" s="12">
        <f t="shared" si="2"/>
        <v>2875915.5512259495</v>
      </c>
      <c r="L66" s="15">
        <f t="shared" si="5"/>
        <v>29.683921528279416</v>
      </c>
    </row>
    <row r="67" spans="1:12" x14ac:dyDescent="0.2">
      <c r="A67" s="16">
        <v>58</v>
      </c>
      <c r="B67" s="52">
        <v>3</v>
      </c>
      <c r="C67" s="51">
        <v>666</v>
      </c>
      <c r="D67" s="51">
        <v>656</v>
      </c>
      <c r="E67" s="13">
        <v>0.47214611872146117</v>
      </c>
      <c r="F67" s="14">
        <f t="shared" si="3"/>
        <v>4.5385779122541605E-3</v>
      </c>
      <c r="G67" s="14">
        <f t="shared" si="0"/>
        <v>4.5277308005606948E-3</v>
      </c>
      <c r="H67" s="12">
        <f t="shared" si="6"/>
        <v>96591.249558060823</v>
      </c>
      <c r="I67" s="12">
        <f t="shared" si="4"/>
        <v>437.33917568867656</v>
      </c>
      <c r="J67" s="12">
        <f t="shared" si="1"/>
        <v>96360.398376738405</v>
      </c>
      <c r="K67" s="12">
        <f t="shared" si="2"/>
        <v>2779175.605457874</v>
      </c>
      <c r="L67" s="15">
        <f t="shared" si="5"/>
        <v>28.772540143890744</v>
      </c>
    </row>
    <row r="68" spans="1:12" x14ac:dyDescent="0.2">
      <c r="A68" s="16">
        <v>59</v>
      </c>
      <c r="B68" s="52">
        <v>6</v>
      </c>
      <c r="C68" s="51">
        <v>726</v>
      </c>
      <c r="D68" s="51">
        <v>675</v>
      </c>
      <c r="E68" s="13">
        <v>0.47671232876712327</v>
      </c>
      <c r="F68" s="14">
        <f t="shared" si="3"/>
        <v>8.5653104925053538E-3</v>
      </c>
      <c r="G68" s="14">
        <f t="shared" si="0"/>
        <v>8.5270910354575142E-3</v>
      </c>
      <c r="H68" s="12">
        <f t="shared" si="6"/>
        <v>96153.910382372153</v>
      </c>
      <c r="I68" s="12">
        <f t="shared" si="4"/>
        <v>819.91314724571077</v>
      </c>
      <c r="J68" s="12">
        <f t="shared" si="1"/>
        <v>95724.859940936731</v>
      </c>
      <c r="K68" s="12">
        <f t="shared" si="2"/>
        <v>2682815.2070811358</v>
      </c>
      <c r="L68" s="15">
        <f t="shared" si="5"/>
        <v>27.901259516253383</v>
      </c>
    </row>
    <row r="69" spans="1:12" x14ac:dyDescent="0.2">
      <c r="A69" s="16">
        <v>60</v>
      </c>
      <c r="B69" s="52">
        <v>2</v>
      </c>
      <c r="C69" s="51">
        <v>728</v>
      </c>
      <c r="D69" s="51">
        <v>724</v>
      </c>
      <c r="E69" s="13">
        <v>0.65479452054794518</v>
      </c>
      <c r="F69" s="14">
        <f t="shared" si="3"/>
        <v>2.7548209366391185E-3</v>
      </c>
      <c r="G69" s="14">
        <f t="shared" si="0"/>
        <v>2.7522036479893834E-3</v>
      </c>
      <c r="H69" s="12">
        <f t="shared" si="6"/>
        <v>95333.997235126444</v>
      </c>
      <c r="I69" s="12">
        <f t="shared" si="4"/>
        <v>262.37857496792481</v>
      </c>
      <c r="J69" s="12">
        <f t="shared" si="1"/>
        <v>95243.422713356704</v>
      </c>
      <c r="K69" s="12">
        <f t="shared" si="2"/>
        <v>2587090.347140199</v>
      </c>
      <c r="L69" s="15">
        <f t="shared" si="5"/>
        <v>27.137122350587525</v>
      </c>
    </row>
    <row r="70" spans="1:12" x14ac:dyDescent="0.2">
      <c r="A70" s="16">
        <v>61</v>
      </c>
      <c r="B70" s="52">
        <v>0</v>
      </c>
      <c r="C70" s="51">
        <v>722</v>
      </c>
      <c r="D70" s="51">
        <v>739</v>
      </c>
      <c r="E70" s="13">
        <v>0</v>
      </c>
      <c r="F70" s="14">
        <f t="shared" si="3"/>
        <v>0</v>
      </c>
      <c r="G70" s="14">
        <f t="shared" si="0"/>
        <v>0</v>
      </c>
      <c r="H70" s="12">
        <f t="shared" si="6"/>
        <v>95071.618660158521</v>
      </c>
      <c r="I70" s="12">
        <f t="shared" si="4"/>
        <v>0</v>
      </c>
      <c r="J70" s="12">
        <f t="shared" si="1"/>
        <v>95071.618660158521</v>
      </c>
      <c r="K70" s="12">
        <f t="shared" si="2"/>
        <v>2491846.9244268425</v>
      </c>
      <c r="L70" s="15">
        <f t="shared" si="5"/>
        <v>26.210208257147261</v>
      </c>
    </row>
    <row r="71" spans="1:12" x14ac:dyDescent="0.2">
      <c r="A71" s="16">
        <v>62</v>
      </c>
      <c r="B71" s="52">
        <v>2</v>
      </c>
      <c r="C71" s="51">
        <v>718</v>
      </c>
      <c r="D71" s="51">
        <v>714</v>
      </c>
      <c r="E71" s="13">
        <v>0.43150684931506844</v>
      </c>
      <c r="F71" s="14">
        <f t="shared" si="3"/>
        <v>2.7932960893854749E-3</v>
      </c>
      <c r="G71" s="14">
        <f t="shared" si="0"/>
        <v>2.7888674523886842E-3</v>
      </c>
      <c r="H71" s="12">
        <f t="shared" si="6"/>
        <v>95071.618660158521</v>
      </c>
      <c r="I71" s="12">
        <f t="shared" si="4"/>
        <v>265.14214292722477</v>
      </c>
      <c r="J71" s="12">
        <f t="shared" si="1"/>
        <v>94920.887167946465</v>
      </c>
      <c r="K71" s="12">
        <f t="shared" si="2"/>
        <v>2396775.305766684</v>
      </c>
      <c r="L71" s="15">
        <f t="shared" si="5"/>
        <v>25.210208257147261</v>
      </c>
    </row>
    <row r="72" spans="1:12" x14ac:dyDescent="0.2">
      <c r="A72" s="16">
        <v>63</v>
      </c>
      <c r="B72" s="52">
        <v>2</v>
      </c>
      <c r="C72" s="51">
        <v>697</v>
      </c>
      <c r="D72" s="51">
        <v>703</v>
      </c>
      <c r="E72" s="13">
        <v>0.4452054794520548</v>
      </c>
      <c r="F72" s="14">
        <f t="shared" si="3"/>
        <v>2.8571428571428571E-3</v>
      </c>
      <c r="G72" s="14">
        <f t="shared" si="0"/>
        <v>2.8526210898575646E-3</v>
      </c>
      <c r="H72" s="12">
        <f t="shared" si="6"/>
        <v>94806.476517231291</v>
      </c>
      <c r="I72" s="12">
        <f t="shared" si="4"/>
        <v>270.44695436813993</v>
      </c>
      <c r="J72" s="12">
        <f t="shared" si="1"/>
        <v>94656.434028848977</v>
      </c>
      <c r="K72" s="12">
        <f t="shared" si="2"/>
        <v>2301854.4185987376</v>
      </c>
      <c r="L72" s="15">
        <f t="shared" si="5"/>
        <v>24.279506033328538</v>
      </c>
    </row>
    <row r="73" spans="1:12" x14ac:dyDescent="0.2">
      <c r="A73" s="16">
        <v>64</v>
      </c>
      <c r="B73" s="52">
        <v>8</v>
      </c>
      <c r="C73" s="51">
        <v>678</v>
      </c>
      <c r="D73" s="51">
        <v>698</v>
      </c>
      <c r="E73" s="13">
        <v>0.38356164383561642</v>
      </c>
      <c r="F73" s="14">
        <f t="shared" si="3"/>
        <v>1.1627906976744186E-2</v>
      </c>
      <c r="G73" s="14">
        <f t="shared" ref="G73:G103" si="7">F73/((1+(1-E73)*F73))</f>
        <v>1.1545152617428434E-2</v>
      </c>
      <c r="H73" s="12">
        <f t="shared" si="6"/>
        <v>94536.029562863157</v>
      </c>
      <c r="I73" s="12">
        <f t="shared" si="4"/>
        <v>1091.4328891489815</v>
      </c>
      <c r="J73" s="12">
        <f t="shared" ref="J73:J103" si="8">H74+I73*E73</f>
        <v>93863.228466812405</v>
      </c>
      <c r="K73" s="12">
        <f t="shared" ref="K73:K97" si="9">K74+J73</f>
        <v>2207197.9845698886</v>
      </c>
      <c r="L73" s="15">
        <f t="shared" si="5"/>
        <v>23.34769076695969</v>
      </c>
    </row>
    <row r="74" spans="1:12" x14ac:dyDescent="0.2">
      <c r="A74" s="16">
        <v>65</v>
      </c>
      <c r="B74" s="52">
        <v>2</v>
      </c>
      <c r="C74" s="51">
        <v>629</v>
      </c>
      <c r="D74" s="51">
        <v>671</v>
      </c>
      <c r="E74" s="13">
        <v>0.54383561643835621</v>
      </c>
      <c r="F74" s="14">
        <f t="shared" ref="F74:F103" si="10">B74/((C74+D74)/2)</f>
        <v>3.0769230769230769E-3</v>
      </c>
      <c r="G74" s="14">
        <f t="shared" si="7"/>
        <v>3.0726104140447763E-3</v>
      </c>
      <c r="H74" s="12">
        <f t="shared" si="6"/>
        <v>93444.596673714172</v>
      </c>
      <c r="I74" s="12">
        <f t="shared" ref="I74:I103" si="11">H74*G74</f>
        <v>287.11884087586805</v>
      </c>
      <c r="J74" s="12">
        <f t="shared" si="8"/>
        <v>93313.623284657107</v>
      </c>
      <c r="K74" s="12">
        <f t="shared" si="9"/>
        <v>2113334.756103076</v>
      </c>
      <c r="L74" s="15">
        <f t="shared" ref="L74:L103" si="12">K74/H74</f>
        <v>22.615911795117782</v>
      </c>
    </row>
    <row r="75" spans="1:12" x14ac:dyDescent="0.2">
      <c r="A75" s="16">
        <v>66</v>
      </c>
      <c r="B75" s="52">
        <v>3</v>
      </c>
      <c r="C75" s="51">
        <v>595</v>
      </c>
      <c r="D75" s="51">
        <v>630</v>
      </c>
      <c r="E75" s="13">
        <v>0.42191780821917807</v>
      </c>
      <c r="F75" s="14">
        <f t="shared" si="10"/>
        <v>4.8979591836734691E-3</v>
      </c>
      <c r="G75" s="14">
        <f t="shared" si="7"/>
        <v>4.8841301453419004E-3</v>
      </c>
      <c r="H75" s="12">
        <f t="shared" ref="H75:H104" si="13">H74-I74</f>
        <v>93157.477832838311</v>
      </c>
      <c r="I75" s="12">
        <f t="shared" si="11"/>
        <v>454.99324574738546</v>
      </c>
      <c r="J75" s="12">
        <f t="shared" si="8"/>
        <v>92894.454340091179</v>
      </c>
      <c r="K75" s="12">
        <f t="shared" si="9"/>
        <v>2020021.132818419</v>
      </c>
      <c r="L75" s="15">
        <f t="shared" si="12"/>
        <v>21.683939709522225</v>
      </c>
    </row>
    <row r="76" spans="1:12" x14ac:dyDescent="0.2">
      <c r="A76" s="16">
        <v>67</v>
      </c>
      <c r="B76" s="52">
        <v>4</v>
      </c>
      <c r="C76" s="51">
        <v>579</v>
      </c>
      <c r="D76" s="51">
        <v>596</v>
      </c>
      <c r="E76" s="13">
        <v>0.53493150684931501</v>
      </c>
      <c r="F76" s="14">
        <f t="shared" si="10"/>
        <v>6.8085106382978723E-3</v>
      </c>
      <c r="G76" s="14">
        <f t="shared" si="7"/>
        <v>6.787020056573995E-3</v>
      </c>
      <c r="H76" s="12">
        <f t="shared" si="13"/>
        <v>92702.484587090919</v>
      </c>
      <c r="I76" s="12">
        <f t="shared" si="11"/>
        <v>629.17362218682774</v>
      </c>
      <c r="J76" s="12">
        <f t="shared" si="8"/>
        <v>92409.875758690323</v>
      </c>
      <c r="K76" s="12">
        <f t="shared" si="9"/>
        <v>1927126.6784783278</v>
      </c>
      <c r="L76" s="15">
        <f t="shared" si="12"/>
        <v>20.788295880763108</v>
      </c>
    </row>
    <row r="77" spans="1:12" x14ac:dyDescent="0.2">
      <c r="A77" s="16">
        <v>68</v>
      </c>
      <c r="B77" s="52">
        <v>1</v>
      </c>
      <c r="C77" s="51">
        <v>513</v>
      </c>
      <c r="D77" s="51">
        <v>579</v>
      </c>
      <c r="E77" s="13">
        <v>0.52602739726027392</v>
      </c>
      <c r="F77" s="14">
        <f t="shared" si="10"/>
        <v>1.8315018315018315E-3</v>
      </c>
      <c r="G77" s="14">
        <f t="shared" si="7"/>
        <v>1.8299133172568346E-3</v>
      </c>
      <c r="H77" s="12">
        <f t="shared" si="13"/>
        <v>92073.310964904085</v>
      </c>
      <c r="I77" s="12">
        <f t="shared" si="11"/>
        <v>168.48617789860771</v>
      </c>
      <c r="J77" s="12">
        <f t="shared" si="8"/>
        <v>91993.453132639814</v>
      </c>
      <c r="K77" s="12">
        <f t="shared" si="9"/>
        <v>1834716.8027196375</v>
      </c>
      <c r="L77" s="15">
        <f t="shared" si="12"/>
        <v>19.926695189868681</v>
      </c>
    </row>
    <row r="78" spans="1:12" x14ac:dyDescent="0.2">
      <c r="A78" s="16">
        <v>69</v>
      </c>
      <c r="B78" s="52">
        <v>4</v>
      </c>
      <c r="C78" s="51">
        <v>595</v>
      </c>
      <c r="D78" s="51">
        <v>513</v>
      </c>
      <c r="E78" s="13">
        <v>0.52260273972602733</v>
      </c>
      <c r="F78" s="14">
        <f t="shared" si="10"/>
        <v>7.2202166064981952E-3</v>
      </c>
      <c r="G78" s="14">
        <f t="shared" si="7"/>
        <v>7.1954146480900129E-3</v>
      </c>
      <c r="H78" s="12">
        <f t="shared" si="13"/>
        <v>91904.824787005477</v>
      </c>
      <c r="I78" s="12">
        <f t="shared" si="11"/>
        <v>661.29332250256527</v>
      </c>
      <c r="J78" s="12">
        <f t="shared" si="8"/>
        <v>91589.125166605285</v>
      </c>
      <c r="K78" s="12">
        <f t="shared" si="9"/>
        <v>1742723.3495869976</v>
      </c>
      <c r="L78" s="15">
        <f t="shared" si="12"/>
        <v>18.962261814065318</v>
      </c>
    </row>
    <row r="79" spans="1:12" x14ac:dyDescent="0.2">
      <c r="A79" s="16">
        <v>70</v>
      </c>
      <c r="B79" s="52">
        <v>3</v>
      </c>
      <c r="C79" s="51">
        <v>458</v>
      </c>
      <c r="D79" s="51">
        <v>598</v>
      </c>
      <c r="E79" s="13">
        <v>0.44748858447488582</v>
      </c>
      <c r="F79" s="14">
        <f t="shared" si="10"/>
        <v>5.681818181818182E-3</v>
      </c>
      <c r="G79" s="14">
        <f t="shared" si="7"/>
        <v>5.664037242984611E-3</v>
      </c>
      <c r="H79" s="12">
        <f t="shared" si="13"/>
        <v>91243.531464502914</v>
      </c>
      <c r="I79" s="12">
        <f t="shared" si="11"/>
        <v>516.80676039638274</v>
      </c>
      <c r="J79" s="12">
        <f t="shared" si="8"/>
        <v>90957.989829763363</v>
      </c>
      <c r="K79" s="12">
        <f t="shared" si="9"/>
        <v>1651134.2244203924</v>
      </c>
      <c r="L79" s="15">
        <f t="shared" si="12"/>
        <v>18.095904421046487</v>
      </c>
    </row>
    <row r="80" spans="1:12" x14ac:dyDescent="0.2">
      <c r="A80" s="16">
        <v>71</v>
      </c>
      <c r="B80" s="52">
        <v>3</v>
      </c>
      <c r="C80" s="51">
        <v>376</v>
      </c>
      <c r="D80" s="51">
        <v>456</v>
      </c>
      <c r="E80" s="13">
        <v>0.47488584474885842</v>
      </c>
      <c r="F80" s="14">
        <f t="shared" si="10"/>
        <v>7.2115384615384619E-3</v>
      </c>
      <c r="G80" s="14">
        <f t="shared" si="7"/>
        <v>7.1843322507627212E-3</v>
      </c>
      <c r="H80" s="12">
        <f t="shared" si="13"/>
        <v>90726.724704106527</v>
      </c>
      <c r="I80" s="12">
        <f t="shared" si="11"/>
        <v>651.81093429778343</v>
      </c>
      <c r="J80" s="12">
        <f t="shared" si="8"/>
        <v>90384.449555959291</v>
      </c>
      <c r="K80" s="12">
        <f t="shared" si="9"/>
        <v>1560176.2345906291</v>
      </c>
      <c r="L80" s="15">
        <f t="shared" si="12"/>
        <v>17.196435115220371</v>
      </c>
    </row>
    <row r="81" spans="1:12" x14ac:dyDescent="0.2">
      <c r="A81" s="16">
        <v>72</v>
      </c>
      <c r="B81" s="52">
        <v>1</v>
      </c>
      <c r="C81" s="51">
        <v>427</v>
      </c>
      <c r="D81" s="51">
        <v>369</v>
      </c>
      <c r="E81" s="13">
        <v>0.73972602739726023</v>
      </c>
      <c r="F81" s="14">
        <f t="shared" si="10"/>
        <v>2.5125628140703518E-3</v>
      </c>
      <c r="G81" s="14">
        <f t="shared" si="7"/>
        <v>2.5109207856086405E-3</v>
      </c>
      <c r="H81" s="12">
        <f t="shared" si="13"/>
        <v>90074.913769808743</v>
      </c>
      <c r="I81" s="12">
        <f t="shared" si="11"/>
        <v>226.17097324651871</v>
      </c>
      <c r="J81" s="12">
        <f t="shared" si="8"/>
        <v>90016.047352114445</v>
      </c>
      <c r="K81" s="12">
        <f t="shared" si="9"/>
        <v>1469791.7850346698</v>
      </c>
      <c r="L81" s="15">
        <f t="shared" si="12"/>
        <v>16.317437603002332</v>
      </c>
    </row>
    <row r="82" spans="1:12" x14ac:dyDescent="0.2">
      <c r="A82" s="16">
        <v>73</v>
      </c>
      <c r="B82" s="52">
        <v>2</v>
      </c>
      <c r="C82" s="51">
        <v>346</v>
      </c>
      <c r="D82" s="51">
        <v>432</v>
      </c>
      <c r="E82" s="13">
        <v>0.68082191780821921</v>
      </c>
      <c r="F82" s="14">
        <f t="shared" si="10"/>
        <v>5.1413881748071976E-3</v>
      </c>
      <c r="G82" s="14">
        <f t="shared" si="7"/>
        <v>5.1329648848950195E-3</v>
      </c>
      <c r="H82" s="12">
        <f t="shared" si="13"/>
        <v>89848.742796562219</v>
      </c>
      <c r="I82" s="12">
        <f t="shared" si="11"/>
        <v>461.19044172671818</v>
      </c>
      <c r="J82" s="12">
        <f t="shared" si="8"/>
        <v>89701.540915846708</v>
      </c>
      <c r="K82" s="12">
        <f t="shared" si="9"/>
        <v>1379775.7376825553</v>
      </c>
      <c r="L82" s="15">
        <f t="shared" si="12"/>
        <v>15.356650463175407</v>
      </c>
    </row>
    <row r="83" spans="1:12" x14ac:dyDescent="0.2">
      <c r="A83" s="16">
        <v>74</v>
      </c>
      <c r="B83" s="52">
        <v>5</v>
      </c>
      <c r="C83" s="51">
        <v>353</v>
      </c>
      <c r="D83" s="51">
        <v>336</v>
      </c>
      <c r="E83" s="13">
        <v>0.52328767123287667</v>
      </c>
      <c r="F83" s="14">
        <f t="shared" si="10"/>
        <v>1.4513788098693759E-2</v>
      </c>
      <c r="G83" s="14">
        <f t="shared" si="7"/>
        <v>1.4414058643498866E-2</v>
      </c>
      <c r="H83" s="12">
        <f t="shared" si="13"/>
        <v>89387.552354835498</v>
      </c>
      <c r="I83" s="12">
        <f t="shared" si="11"/>
        <v>1288.437421641424</v>
      </c>
      <c r="J83" s="12">
        <f t="shared" si="8"/>
        <v>88773.338351094106</v>
      </c>
      <c r="K83" s="12">
        <f t="shared" si="9"/>
        <v>1290074.1967667087</v>
      </c>
      <c r="L83" s="15">
        <f t="shared" si="12"/>
        <v>14.432369639629371</v>
      </c>
    </row>
    <row r="84" spans="1:12" x14ac:dyDescent="0.2">
      <c r="A84" s="16">
        <v>75</v>
      </c>
      <c r="B84" s="52">
        <v>7</v>
      </c>
      <c r="C84" s="51">
        <v>251</v>
      </c>
      <c r="D84" s="51">
        <v>340</v>
      </c>
      <c r="E84" s="13">
        <v>0.40782778864970648</v>
      </c>
      <c r="F84" s="14">
        <f t="shared" si="10"/>
        <v>2.3688663282571912E-2</v>
      </c>
      <c r="G84" s="14">
        <f t="shared" si="7"/>
        <v>2.3360961136686766E-2</v>
      </c>
      <c r="H84" s="12">
        <f t="shared" si="13"/>
        <v>88099.114933194069</v>
      </c>
      <c r="I84" s="12">
        <f t="shared" si="11"/>
        <v>2058.0800001308471</v>
      </c>
      <c r="J84" s="12">
        <f t="shared" si="8"/>
        <v>86880.377148380765</v>
      </c>
      <c r="K84" s="12">
        <f t="shared" si="9"/>
        <v>1201300.8584156146</v>
      </c>
      <c r="L84" s="15">
        <f t="shared" si="12"/>
        <v>13.635788047661615</v>
      </c>
    </row>
    <row r="85" spans="1:12" x14ac:dyDescent="0.2">
      <c r="A85" s="16">
        <v>76</v>
      </c>
      <c r="B85" s="52">
        <v>3</v>
      </c>
      <c r="C85" s="51">
        <v>222</v>
      </c>
      <c r="D85" s="51">
        <v>244</v>
      </c>
      <c r="E85" s="13">
        <v>0.43926940639269407</v>
      </c>
      <c r="F85" s="14">
        <f t="shared" si="10"/>
        <v>1.2875536480686695E-2</v>
      </c>
      <c r="G85" s="14">
        <f t="shared" si="7"/>
        <v>1.278324519314958E-2</v>
      </c>
      <c r="H85" s="12">
        <f t="shared" si="13"/>
        <v>86041.034933063216</v>
      </c>
      <c r="I85" s="12">
        <f t="shared" si="11"/>
        <v>1099.8836462216955</v>
      </c>
      <c r="J85" s="12">
        <f t="shared" si="8"/>
        <v>85424.296523218349</v>
      </c>
      <c r="K85" s="12">
        <f t="shared" si="9"/>
        <v>1114420.4812672338</v>
      </c>
      <c r="L85" s="15">
        <f t="shared" si="12"/>
        <v>12.952197543116634</v>
      </c>
    </row>
    <row r="86" spans="1:12" x14ac:dyDescent="0.2">
      <c r="A86" s="16">
        <v>77</v>
      </c>
      <c r="B86" s="52">
        <v>3</v>
      </c>
      <c r="C86" s="51">
        <v>269</v>
      </c>
      <c r="D86" s="51">
        <v>225</v>
      </c>
      <c r="E86" s="13">
        <v>0.62009132420091317</v>
      </c>
      <c r="F86" s="14">
        <f t="shared" si="10"/>
        <v>1.2145748987854251E-2</v>
      </c>
      <c r="G86" s="14">
        <f t="shared" si="7"/>
        <v>1.2089962570800809E-2</v>
      </c>
      <c r="H86" s="12">
        <f t="shared" si="13"/>
        <v>84941.151286841516</v>
      </c>
      <c r="I86" s="12">
        <f t="shared" si="11"/>
        <v>1026.9353397786429</v>
      </c>
      <c r="J86" s="12">
        <f t="shared" si="8"/>
        <v>84551.009641774916</v>
      </c>
      <c r="K86" s="12">
        <f t="shared" si="9"/>
        <v>1028996.1847440155</v>
      </c>
      <c r="L86" s="15">
        <f t="shared" si="12"/>
        <v>12.114224603209731</v>
      </c>
    </row>
    <row r="87" spans="1:12" x14ac:dyDescent="0.2">
      <c r="A87" s="16">
        <v>78</v>
      </c>
      <c r="B87" s="52">
        <v>4</v>
      </c>
      <c r="C87" s="51">
        <v>148</v>
      </c>
      <c r="D87" s="51">
        <v>265</v>
      </c>
      <c r="E87" s="13">
        <v>0.51780821917808217</v>
      </c>
      <c r="F87" s="14">
        <f t="shared" si="10"/>
        <v>1.9370460048426151E-2</v>
      </c>
      <c r="G87" s="14">
        <f t="shared" si="7"/>
        <v>1.9191208848987534E-2</v>
      </c>
      <c r="H87" s="12">
        <f t="shared" si="13"/>
        <v>83914.215947062869</v>
      </c>
      <c r="I87" s="12">
        <f t="shared" si="11"/>
        <v>1610.4152436391239</v>
      </c>
      <c r="J87" s="12">
        <f t="shared" si="8"/>
        <v>83137.686952869757</v>
      </c>
      <c r="K87" s="12">
        <f t="shared" si="9"/>
        <v>944445.17510224052</v>
      </c>
      <c r="L87" s="15">
        <f t="shared" si="12"/>
        <v>11.254888870057989</v>
      </c>
    </row>
    <row r="88" spans="1:12" x14ac:dyDescent="0.2">
      <c r="A88" s="16">
        <v>79</v>
      </c>
      <c r="B88" s="52">
        <v>5</v>
      </c>
      <c r="C88" s="51">
        <v>178</v>
      </c>
      <c r="D88" s="51">
        <v>142</v>
      </c>
      <c r="E88" s="13">
        <v>0.7046575342465754</v>
      </c>
      <c r="F88" s="14">
        <f t="shared" si="10"/>
        <v>3.125E-2</v>
      </c>
      <c r="G88" s="14">
        <f t="shared" si="7"/>
        <v>3.096421724155483E-2</v>
      </c>
      <c r="H88" s="12">
        <f t="shared" si="13"/>
        <v>82303.800703423738</v>
      </c>
      <c r="I88" s="12">
        <f t="shared" si="11"/>
        <v>2548.4727647864461</v>
      </c>
      <c r="J88" s="12">
        <f t="shared" si="8"/>
        <v>81551.12847316626</v>
      </c>
      <c r="K88" s="12">
        <f t="shared" si="9"/>
        <v>861307.48814937077</v>
      </c>
      <c r="L88" s="15">
        <f t="shared" si="12"/>
        <v>10.464978297333253</v>
      </c>
    </row>
    <row r="89" spans="1:12" x14ac:dyDescent="0.2">
      <c r="A89" s="16">
        <v>80</v>
      </c>
      <c r="B89" s="52">
        <v>5</v>
      </c>
      <c r="C89" s="51">
        <v>184</v>
      </c>
      <c r="D89" s="51">
        <v>172</v>
      </c>
      <c r="E89" s="13">
        <v>0.66575342465753418</v>
      </c>
      <c r="F89" s="14">
        <f t="shared" si="10"/>
        <v>2.8089887640449437E-2</v>
      </c>
      <c r="G89" s="14">
        <f t="shared" si="7"/>
        <v>2.7828606282403169E-2</v>
      </c>
      <c r="H89" s="12">
        <f t="shared" si="13"/>
        <v>79755.327938637289</v>
      </c>
      <c r="I89" s="12">
        <f t="shared" si="11"/>
        <v>2219.4796201282866</v>
      </c>
      <c r="J89" s="12">
        <f t="shared" si="8"/>
        <v>79013.474476567004</v>
      </c>
      <c r="K89" s="12">
        <f t="shared" si="9"/>
        <v>779756.35967620451</v>
      </c>
      <c r="L89" s="15">
        <f t="shared" si="12"/>
        <v>9.7768560399643629</v>
      </c>
    </row>
    <row r="90" spans="1:12" x14ac:dyDescent="0.2">
      <c r="A90" s="16">
        <v>81</v>
      </c>
      <c r="B90" s="52">
        <v>6</v>
      </c>
      <c r="C90" s="51">
        <v>185</v>
      </c>
      <c r="D90" s="51">
        <v>178</v>
      </c>
      <c r="E90" s="13">
        <v>0.67168949771689501</v>
      </c>
      <c r="F90" s="14">
        <f t="shared" si="10"/>
        <v>3.3057851239669422E-2</v>
      </c>
      <c r="G90" s="14">
        <f t="shared" si="7"/>
        <v>3.2702918623490854E-2</v>
      </c>
      <c r="H90" s="12">
        <f t="shared" si="13"/>
        <v>77535.848318509001</v>
      </c>
      <c r="I90" s="12">
        <f t="shared" si="11"/>
        <v>2535.6485379635301</v>
      </c>
      <c r="J90" s="12">
        <f t="shared" si="8"/>
        <v>76703.368273396773</v>
      </c>
      <c r="K90" s="12">
        <f t="shared" si="9"/>
        <v>700742.8851996375</v>
      </c>
      <c r="L90" s="15">
        <f t="shared" si="12"/>
        <v>9.0376632279956546</v>
      </c>
    </row>
    <row r="91" spans="1:12" x14ac:dyDescent="0.2">
      <c r="A91" s="16">
        <v>82</v>
      </c>
      <c r="B91" s="52">
        <v>6</v>
      </c>
      <c r="C91" s="51">
        <v>159</v>
      </c>
      <c r="D91" s="51">
        <v>181</v>
      </c>
      <c r="E91" s="13">
        <v>0.40593607305936075</v>
      </c>
      <c r="F91" s="14">
        <f t="shared" si="10"/>
        <v>3.5294117647058823E-2</v>
      </c>
      <c r="G91" s="14">
        <f t="shared" si="7"/>
        <v>3.4569304351943927E-2</v>
      </c>
      <c r="H91" s="12">
        <f t="shared" si="13"/>
        <v>75000.199780545474</v>
      </c>
      <c r="I91" s="12">
        <f t="shared" si="11"/>
        <v>2592.7047326702746</v>
      </c>
      <c r="J91" s="12">
        <f t="shared" si="8"/>
        <v>73459.967425657785</v>
      </c>
      <c r="K91" s="12">
        <f t="shared" si="9"/>
        <v>624039.51692624076</v>
      </c>
      <c r="L91" s="15">
        <f t="shared" si="12"/>
        <v>8.3205047286835665</v>
      </c>
    </row>
    <row r="92" spans="1:12" x14ac:dyDescent="0.2">
      <c r="A92" s="16">
        <v>83</v>
      </c>
      <c r="B92" s="52">
        <v>6</v>
      </c>
      <c r="C92" s="51">
        <v>159</v>
      </c>
      <c r="D92" s="51">
        <v>157</v>
      </c>
      <c r="E92" s="13">
        <v>0.63470319634703198</v>
      </c>
      <c r="F92" s="14">
        <f t="shared" si="10"/>
        <v>3.7974683544303799E-2</v>
      </c>
      <c r="G92" s="14">
        <f t="shared" si="7"/>
        <v>3.7455105182144691E-2</v>
      </c>
      <c r="H92" s="12">
        <f t="shared" si="13"/>
        <v>72407.4950478752</v>
      </c>
      <c r="I92" s="12">
        <f t="shared" si="11"/>
        <v>2712.0303429937862</v>
      </c>
      <c r="J92" s="12">
        <f t="shared" si="8"/>
        <v>71416.7990321697</v>
      </c>
      <c r="K92" s="12">
        <f t="shared" si="9"/>
        <v>550579.54950058297</v>
      </c>
      <c r="L92" s="15">
        <f t="shared" si="12"/>
        <v>7.6039027332259543</v>
      </c>
    </row>
    <row r="93" spans="1:12" x14ac:dyDescent="0.2">
      <c r="A93" s="16">
        <v>84</v>
      </c>
      <c r="B93" s="52">
        <v>12</v>
      </c>
      <c r="C93" s="51">
        <v>145</v>
      </c>
      <c r="D93" s="51">
        <v>140</v>
      </c>
      <c r="E93" s="13">
        <v>0.46643835616438356</v>
      </c>
      <c r="F93" s="14">
        <f t="shared" si="10"/>
        <v>8.4210526315789472E-2</v>
      </c>
      <c r="G93" s="14">
        <f t="shared" si="7"/>
        <v>8.0589517842850442E-2</v>
      </c>
      <c r="H93" s="12">
        <f t="shared" si="13"/>
        <v>69695.464704881408</v>
      </c>
      <c r="I93" s="12">
        <f t="shared" si="11"/>
        <v>5616.7238963997934</v>
      </c>
      <c r="J93" s="12">
        <f t="shared" si="8"/>
        <v>66698.596269747548</v>
      </c>
      <c r="K93" s="12">
        <f t="shared" si="9"/>
        <v>479162.75046841323</v>
      </c>
      <c r="L93" s="15">
        <f t="shared" si="12"/>
        <v>6.8750922674435246</v>
      </c>
    </row>
    <row r="94" spans="1:12" x14ac:dyDescent="0.2">
      <c r="A94" s="16">
        <v>85</v>
      </c>
      <c r="B94" s="52">
        <v>9</v>
      </c>
      <c r="C94" s="51">
        <v>134</v>
      </c>
      <c r="D94" s="51">
        <v>136</v>
      </c>
      <c r="E94" s="13">
        <v>0.47153729071537298</v>
      </c>
      <c r="F94" s="14">
        <f t="shared" si="10"/>
        <v>6.6666666666666666E-2</v>
      </c>
      <c r="G94" s="14">
        <f t="shared" si="7"/>
        <v>6.4397874968144128E-2</v>
      </c>
      <c r="H94" s="12">
        <f t="shared" si="13"/>
        <v>64078.740808481612</v>
      </c>
      <c r="I94" s="12">
        <f t="shared" si="11"/>
        <v>4126.5347387007141</v>
      </c>
      <c r="J94" s="12">
        <f t="shared" si="8"/>
        <v>61898.021080510705</v>
      </c>
      <c r="K94" s="12">
        <f t="shared" si="9"/>
        <v>412464.1541986657</v>
      </c>
      <c r="L94" s="15">
        <f t="shared" si="12"/>
        <v>6.4368330119257111</v>
      </c>
    </row>
    <row r="95" spans="1:12" x14ac:dyDescent="0.2">
      <c r="A95" s="16">
        <v>86</v>
      </c>
      <c r="B95" s="52">
        <v>9</v>
      </c>
      <c r="C95" s="51">
        <v>121</v>
      </c>
      <c r="D95" s="51">
        <v>126</v>
      </c>
      <c r="E95" s="13">
        <v>0.70837138508371378</v>
      </c>
      <c r="F95" s="14">
        <f t="shared" si="10"/>
        <v>7.28744939271255E-2</v>
      </c>
      <c r="G95" s="14">
        <f t="shared" si="7"/>
        <v>7.1357973737658967E-2</v>
      </c>
      <c r="H95" s="12">
        <f t="shared" si="13"/>
        <v>59952.206069780899</v>
      </c>
      <c r="I95" s="12">
        <f t="shared" si="11"/>
        <v>4278.067946242144</v>
      </c>
      <c r="J95" s="12">
        <f t="shared" si="8"/>
        <v>58704.59904010054</v>
      </c>
      <c r="K95" s="12">
        <f t="shared" si="9"/>
        <v>350566.133118155</v>
      </c>
      <c r="L95" s="15">
        <f t="shared" si="12"/>
        <v>5.8474267437317708</v>
      </c>
    </row>
    <row r="96" spans="1:12" x14ac:dyDescent="0.2">
      <c r="A96" s="16">
        <v>87</v>
      </c>
      <c r="B96" s="52">
        <v>7</v>
      </c>
      <c r="C96" s="51">
        <v>110</v>
      </c>
      <c r="D96" s="51">
        <v>113</v>
      </c>
      <c r="E96" s="13">
        <v>0.65714285714285725</v>
      </c>
      <c r="F96" s="14">
        <f t="shared" si="10"/>
        <v>6.2780269058295965E-2</v>
      </c>
      <c r="G96" s="14">
        <f t="shared" si="7"/>
        <v>6.1457418788410892E-2</v>
      </c>
      <c r="H96" s="12">
        <f t="shared" si="13"/>
        <v>55674.138123538753</v>
      </c>
      <c r="I96" s="12">
        <f t="shared" si="11"/>
        <v>3421.5888223421534</v>
      </c>
      <c r="J96" s="12">
        <f t="shared" si="8"/>
        <v>54501.02195587859</v>
      </c>
      <c r="K96" s="12">
        <f t="shared" si="9"/>
        <v>291861.53407805448</v>
      </c>
      <c r="L96" s="15">
        <f t="shared" si="12"/>
        <v>5.2423179579435075</v>
      </c>
    </row>
    <row r="97" spans="1:12" x14ac:dyDescent="0.2">
      <c r="A97" s="16">
        <v>88</v>
      </c>
      <c r="B97" s="52">
        <v>14</v>
      </c>
      <c r="C97" s="51">
        <v>102</v>
      </c>
      <c r="D97" s="51">
        <v>101</v>
      </c>
      <c r="E97" s="13">
        <v>0.47455968688845407</v>
      </c>
      <c r="F97" s="14">
        <f t="shared" si="10"/>
        <v>0.13793103448275862</v>
      </c>
      <c r="G97" s="14">
        <f t="shared" si="7"/>
        <v>0.12861007990939408</v>
      </c>
      <c r="H97" s="12">
        <f t="shared" si="13"/>
        <v>52252.549301196603</v>
      </c>
      <c r="I97" s="12">
        <f t="shared" si="11"/>
        <v>6720.2045410964483</v>
      </c>
      <c r="J97" s="12">
        <f t="shared" si="8"/>
        <v>48721.482922949253</v>
      </c>
      <c r="K97" s="12">
        <f t="shared" si="9"/>
        <v>237360.51212217589</v>
      </c>
      <c r="L97" s="15">
        <f t="shared" si="12"/>
        <v>4.5425632872756365</v>
      </c>
    </row>
    <row r="98" spans="1:12" x14ac:dyDescent="0.2">
      <c r="A98" s="16">
        <v>89</v>
      </c>
      <c r="B98" s="52">
        <v>11</v>
      </c>
      <c r="C98" s="51">
        <v>86</v>
      </c>
      <c r="D98" s="51">
        <v>95</v>
      </c>
      <c r="E98" s="13">
        <v>0.57808219178082199</v>
      </c>
      <c r="F98" s="14">
        <f t="shared" si="10"/>
        <v>0.12154696132596685</v>
      </c>
      <c r="G98" s="14">
        <f t="shared" si="7"/>
        <v>0.11561775589247403</v>
      </c>
      <c r="H98" s="12">
        <f t="shared" si="13"/>
        <v>45532.344760100154</v>
      </c>
      <c r="I98" s="12">
        <f t="shared" si="11"/>
        <v>5264.3475216852285</v>
      </c>
      <c r="J98" s="12">
        <f t="shared" si="8"/>
        <v>43311.222792046654</v>
      </c>
      <c r="K98" s="12">
        <f>K99+J98</f>
        <v>188639.02919922664</v>
      </c>
      <c r="L98" s="15">
        <f t="shared" si="12"/>
        <v>4.1429676023302537</v>
      </c>
    </row>
    <row r="99" spans="1:12" x14ac:dyDescent="0.2">
      <c r="A99" s="16">
        <v>90</v>
      </c>
      <c r="B99" s="52">
        <v>10</v>
      </c>
      <c r="C99" s="51">
        <v>76</v>
      </c>
      <c r="D99" s="51">
        <v>73</v>
      </c>
      <c r="E99" s="13">
        <v>0.40027397260273967</v>
      </c>
      <c r="F99" s="25">
        <f t="shared" si="10"/>
        <v>0.13422818791946309</v>
      </c>
      <c r="G99" s="25">
        <f t="shared" si="7"/>
        <v>0.12422783043752021</v>
      </c>
      <c r="H99" s="26">
        <f t="shared" si="13"/>
        <v>40267.997238414922</v>
      </c>
      <c r="I99" s="26">
        <f t="shared" si="11"/>
        <v>5002.4059329923411</v>
      </c>
      <c r="J99" s="26">
        <f t="shared" si="8"/>
        <v>37267.924200792942</v>
      </c>
      <c r="K99" s="26">
        <f t="shared" ref="K99:K102" si="14">K100+J99</f>
        <v>145327.80640717997</v>
      </c>
      <c r="L99" s="17">
        <f t="shared" si="12"/>
        <v>3.6090150087856849</v>
      </c>
    </row>
    <row r="100" spans="1:12" x14ac:dyDescent="0.2">
      <c r="A100" s="16">
        <v>91</v>
      </c>
      <c r="B100" s="52">
        <v>10</v>
      </c>
      <c r="C100" s="51">
        <v>57</v>
      </c>
      <c r="D100" s="51">
        <v>66</v>
      </c>
      <c r="E100" s="13">
        <v>0.48849315068493154</v>
      </c>
      <c r="F100" s="25">
        <f t="shared" si="10"/>
        <v>0.16260162601626016</v>
      </c>
      <c r="G100" s="25">
        <f t="shared" si="7"/>
        <v>0.15011618581504865</v>
      </c>
      <c r="H100" s="26">
        <f t="shared" si="13"/>
        <v>35265.591305422582</v>
      </c>
      <c r="I100" s="26">
        <f t="shared" si="11"/>
        <v>5293.9360572823807</v>
      </c>
      <c r="J100" s="26">
        <f t="shared" si="8"/>
        <v>32557.706752286638</v>
      </c>
      <c r="K100" s="26">
        <f t="shared" si="14"/>
        <v>108059.88220638702</v>
      </c>
      <c r="L100" s="17">
        <f t="shared" si="12"/>
        <v>3.0641732693638768</v>
      </c>
    </row>
    <row r="101" spans="1:12" x14ac:dyDescent="0.2">
      <c r="A101" s="16">
        <v>92</v>
      </c>
      <c r="B101" s="52">
        <v>5</v>
      </c>
      <c r="C101" s="51">
        <v>58</v>
      </c>
      <c r="D101" s="51">
        <v>53</v>
      </c>
      <c r="E101" s="13">
        <v>0.68986301369863012</v>
      </c>
      <c r="F101" s="25">
        <f t="shared" si="10"/>
        <v>9.0090090090090086E-2</v>
      </c>
      <c r="G101" s="25">
        <f t="shared" si="7"/>
        <v>8.7641366725094247E-2</v>
      </c>
      <c r="H101" s="26">
        <f t="shared" si="13"/>
        <v>29971.655248140203</v>
      </c>
      <c r="I101" s="26">
        <f t="shared" si="11"/>
        <v>2626.756828960351</v>
      </c>
      <c r="J101" s="26">
        <f t="shared" si="8"/>
        <v>29157.000801459897</v>
      </c>
      <c r="K101" s="26">
        <f t="shared" si="14"/>
        <v>75502.175454100376</v>
      </c>
      <c r="L101" s="17">
        <f t="shared" si="12"/>
        <v>2.5191193088605082</v>
      </c>
    </row>
    <row r="102" spans="1:12" x14ac:dyDescent="0.2">
      <c r="A102" s="16">
        <v>93</v>
      </c>
      <c r="B102" s="52">
        <v>12</v>
      </c>
      <c r="C102" s="51">
        <v>32</v>
      </c>
      <c r="D102" s="51">
        <v>43</v>
      </c>
      <c r="E102" s="13">
        <v>0.45091324200913235</v>
      </c>
      <c r="F102" s="25">
        <f t="shared" si="10"/>
        <v>0.32</v>
      </c>
      <c r="G102" s="25">
        <f t="shared" si="7"/>
        <v>0.27217647972658071</v>
      </c>
      <c r="H102" s="26">
        <f t="shared" si="13"/>
        <v>27344.898419179852</v>
      </c>
      <c r="I102" s="26">
        <f t="shared" si="11"/>
        <v>7442.6381902133135</v>
      </c>
      <c r="J102" s="26">
        <f t="shared" si="8"/>
        <v>23258.244344416606</v>
      </c>
      <c r="K102" s="26">
        <f t="shared" si="14"/>
        <v>46345.174652640475</v>
      </c>
      <c r="L102" s="17">
        <f t="shared" si="12"/>
        <v>1.6948380623763346</v>
      </c>
    </row>
    <row r="103" spans="1:12" x14ac:dyDescent="0.2">
      <c r="A103" s="16">
        <v>94</v>
      </c>
      <c r="B103" s="52">
        <v>4</v>
      </c>
      <c r="C103" s="51">
        <v>30</v>
      </c>
      <c r="D103" s="51">
        <v>23</v>
      </c>
      <c r="E103" s="13">
        <v>0.52328767123287678</v>
      </c>
      <c r="F103" s="25">
        <f t="shared" si="10"/>
        <v>0.15094339622641509</v>
      </c>
      <c r="G103" s="25">
        <f t="shared" si="7"/>
        <v>0.14081111057530019</v>
      </c>
      <c r="H103" s="26">
        <f t="shared" si="13"/>
        <v>19902.260228966537</v>
      </c>
      <c r="I103" s="26">
        <f t="shared" si="11"/>
        <v>2802.4593657994064</v>
      </c>
      <c r="J103" s="26">
        <f t="shared" si="8"/>
        <v>18566.293298421067</v>
      </c>
      <c r="K103" s="26">
        <f>K104+J103</f>
        <v>23086.930308223873</v>
      </c>
      <c r="L103" s="17">
        <f t="shared" si="12"/>
        <v>1.1600154978690431</v>
      </c>
    </row>
    <row r="104" spans="1:12" x14ac:dyDescent="0.2">
      <c r="A104" s="16" t="s">
        <v>22</v>
      </c>
      <c r="B104" s="21">
        <v>23</v>
      </c>
      <c r="C104" s="21">
        <v>86</v>
      </c>
      <c r="D104" s="21">
        <v>88</v>
      </c>
      <c r="E104" s="24"/>
      <c r="F104" s="25">
        <f>B104/((C104+D104)/2)</f>
        <v>0.26436781609195403</v>
      </c>
      <c r="G104" s="25">
        <v>1</v>
      </c>
      <c r="H104" s="26">
        <f t="shared" si="13"/>
        <v>17099.800863167133</v>
      </c>
      <c r="I104" s="26">
        <f>H104*G104</f>
        <v>17099.800863167133</v>
      </c>
      <c r="J104" s="26">
        <f>H104*F104</f>
        <v>4520.6370098028056</v>
      </c>
      <c r="K104" s="26">
        <f>J104</f>
        <v>4520.6370098028056</v>
      </c>
      <c r="L104" s="17">
        <f>K104/H104</f>
        <v>0.26436781609195403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02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42736</v>
      </c>
      <c r="D7" s="57">
        <v>43101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2</v>
      </c>
      <c r="C9" s="49">
        <v>844</v>
      </c>
      <c r="D9" s="51">
        <v>818</v>
      </c>
      <c r="E9" s="13">
        <v>2.1917808219178082E-2</v>
      </c>
      <c r="F9" s="14">
        <f>B9/((C9+D9)/2)</f>
        <v>2.4067388688327317E-3</v>
      </c>
      <c r="G9" s="14">
        <f t="shared" ref="G9:G72" si="0">F9/((1+(1-E9)*F9))</f>
        <v>2.4010867384361362E-3</v>
      </c>
      <c r="H9" s="12">
        <v>100000</v>
      </c>
      <c r="I9" s="12">
        <f>H9*G9</f>
        <v>240.10867384361362</v>
      </c>
      <c r="J9" s="12">
        <f t="shared" ref="J9:J72" si="1">H10+I9*E9</f>
        <v>99765.153982021453</v>
      </c>
      <c r="K9" s="12">
        <f t="shared" ref="K9:K72" si="2">K10+J9</f>
        <v>8518078.9267958812</v>
      </c>
      <c r="L9" s="23">
        <f>K9/H9</f>
        <v>85.180789267958815</v>
      </c>
    </row>
    <row r="10" spans="1:13" x14ac:dyDescent="0.2">
      <c r="A10" s="16">
        <v>1</v>
      </c>
      <c r="B10" s="52">
        <v>0</v>
      </c>
      <c r="C10" s="49">
        <v>907</v>
      </c>
      <c r="D10" s="51">
        <v>840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99759.891326156387</v>
      </c>
      <c r="I10" s="12">
        <f t="shared" ref="I10:I73" si="4">H10*G10</f>
        <v>0</v>
      </c>
      <c r="J10" s="12">
        <f t="shared" si="1"/>
        <v>99759.891326156387</v>
      </c>
      <c r="K10" s="12">
        <f t="shared" si="2"/>
        <v>8418313.7728138603</v>
      </c>
      <c r="L10" s="15">
        <f t="shared" ref="L10:L73" si="5">K10/H10</f>
        <v>84.385755245972632</v>
      </c>
    </row>
    <row r="11" spans="1:13" x14ac:dyDescent="0.2">
      <c r="A11" s="16">
        <v>2</v>
      </c>
      <c r="B11" s="52">
        <v>0</v>
      </c>
      <c r="C11" s="49">
        <v>778</v>
      </c>
      <c r="D11" s="51">
        <v>891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99759.891326156387</v>
      </c>
      <c r="I11" s="12">
        <f t="shared" si="4"/>
        <v>0</v>
      </c>
      <c r="J11" s="12">
        <f t="shared" si="1"/>
        <v>99759.891326156387</v>
      </c>
      <c r="K11" s="12">
        <f t="shared" si="2"/>
        <v>8318553.8814877048</v>
      </c>
      <c r="L11" s="15">
        <f t="shared" si="5"/>
        <v>83.385755245972632</v>
      </c>
    </row>
    <row r="12" spans="1:13" x14ac:dyDescent="0.2">
      <c r="A12" s="16">
        <v>3</v>
      </c>
      <c r="B12" s="52">
        <v>0</v>
      </c>
      <c r="C12" s="49">
        <v>884</v>
      </c>
      <c r="D12" s="51">
        <v>780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99759.891326156387</v>
      </c>
      <c r="I12" s="12">
        <f t="shared" si="4"/>
        <v>0</v>
      </c>
      <c r="J12" s="12">
        <f t="shared" si="1"/>
        <v>99759.891326156387</v>
      </c>
      <c r="K12" s="12">
        <f t="shared" si="2"/>
        <v>8218793.9901615484</v>
      </c>
      <c r="L12" s="15">
        <f t="shared" si="5"/>
        <v>82.385755245972632</v>
      </c>
    </row>
    <row r="13" spans="1:13" x14ac:dyDescent="0.2">
      <c r="A13" s="16">
        <v>4</v>
      </c>
      <c r="B13" s="52">
        <v>0</v>
      </c>
      <c r="C13" s="49">
        <v>924</v>
      </c>
      <c r="D13" s="51">
        <v>891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99759.891326156387</v>
      </c>
      <c r="I13" s="12">
        <f t="shared" si="4"/>
        <v>0</v>
      </c>
      <c r="J13" s="12">
        <f t="shared" si="1"/>
        <v>99759.891326156387</v>
      </c>
      <c r="K13" s="12">
        <f t="shared" si="2"/>
        <v>8119034.0988353919</v>
      </c>
      <c r="L13" s="15">
        <f t="shared" si="5"/>
        <v>81.385755245972632</v>
      </c>
    </row>
    <row r="14" spans="1:13" x14ac:dyDescent="0.2">
      <c r="A14" s="16">
        <v>5</v>
      </c>
      <c r="B14" s="52">
        <v>0</v>
      </c>
      <c r="C14" s="49">
        <v>975</v>
      </c>
      <c r="D14" s="51">
        <v>919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99759.891326156387</v>
      </c>
      <c r="I14" s="12">
        <f t="shared" si="4"/>
        <v>0</v>
      </c>
      <c r="J14" s="12">
        <f t="shared" si="1"/>
        <v>99759.891326156387</v>
      </c>
      <c r="K14" s="12">
        <f t="shared" si="2"/>
        <v>8019274.2075092355</v>
      </c>
      <c r="L14" s="15">
        <f t="shared" si="5"/>
        <v>80.385755245972632</v>
      </c>
    </row>
    <row r="15" spans="1:13" x14ac:dyDescent="0.2">
      <c r="A15" s="16">
        <v>6</v>
      </c>
      <c r="B15" s="52">
        <v>0</v>
      </c>
      <c r="C15" s="49">
        <v>1022</v>
      </c>
      <c r="D15" s="51">
        <v>970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99759.891326156387</v>
      </c>
      <c r="I15" s="12">
        <f t="shared" si="4"/>
        <v>0</v>
      </c>
      <c r="J15" s="12">
        <f t="shared" si="1"/>
        <v>99759.891326156387</v>
      </c>
      <c r="K15" s="12">
        <f t="shared" si="2"/>
        <v>7919514.316183079</v>
      </c>
      <c r="L15" s="15">
        <f t="shared" si="5"/>
        <v>79.385755245972632</v>
      </c>
    </row>
    <row r="16" spans="1:13" x14ac:dyDescent="0.2">
      <c r="A16" s="16">
        <v>7</v>
      </c>
      <c r="B16" s="52">
        <v>0</v>
      </c>
      <c r="C16" s="49">
        <v>916</v>
      </c>
      <c r="D16" s="51">
        <v>1018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99759.891326156387</v>
      </c>
      <c r="I16" s="12">
        <f t="shared" si="4"/>
        <v>0</v>
      </c>
      <c r="J16" s="12">
        <f t="shared" si="1"/>
        <v>99759.891326156387</v>
      </c>
      <c r="K16" s="12">
        <f t="shared" si="2"/>
        <v>7819754.4248569226</v>
      </c>
      <c r="L16" s="15">
        <f t="shared" si="5"/>
        <v>78.385755245972632</v>
      </c>
    </row>
    <row r="17" spans="1:12" x14ac:dyDescent="0.2">
      <c r="A17" s="16">
        <v>8</v>
      </c>
      <c r="B17" s="52">
        <v>0</v>
      </c>
      <c r="C17" s="49">
        <v>975</v>
      </c>
      <c r="D17" s="51">
        <v>913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99759.891326156387</v>
      </c>
      <c r="I17" s="12">
        <f t="shared" si="4"/>
        <v>0</v>
      </c>
      <c r="J17" s="12">
        <f t="shared" si="1"/>
        <v>99759.891326156387</v>
      </c>
      <c r="K17" s="12">
        <f t="shared" si="2"/>
        <v>7719994.5335307661</v>
      </c>
      <c r="L17" s="15">
        <f t="shared" si="5"/>
        <v>77.385755245972632</v>
      </c>
    </row>
    <row r="18" spans="1:12" x14ac:dyDescent="0.2">
      <c r="A18" s="16">
        <v>9</v>
      </c>
      <c r="B18" s="52">
        <v>0</v>
      </c>
      <c r="C18" s="49">
        <v>861</v>
      </c>
      <c r="D18" s="51">
        <v>978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99759.891326156387</v>
      </c>
      <c r="I18" s="12">
        <f t="shared" si="4"/>
        <v>0</v>
      </c>
      <c r="J18" s="12">
        <f t="shared" si="1"/>
        <v>99759.891326156387</v>
      </c>
      <c r="K18" s="12">
        <f t="shared" si="2"/>
        <v>7620234.6422046097</v>
      </c>
      <c r="L18" s="15">
        <f t="shared" si="5"/>
        <v>76.385755245972632</v>
      </c>
    </row>
    <row r="19" spans="1:12" x14ac:dyDescent="0.2">
      <c r="A19" s="16">
        <v>10</v>
      </c>
      <c r="B19" s="52">
        <v>0</v>
      </c>
      <c r="C19" s="49">
        <v>756</v>
      </c>
      <c r="D19" s="51">
        <v>874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99759.891326156387</v>
      </c>
      <c r="I19" s="12">
        <f t="shared" si="4"/>
        <v>0</v>
      </c>
      <c r="J19" s="12">
        <f t="shared" si="1"/>
        <v>99759.891326156387</v>
      </c>
      <c r="K19" s="12">
        <f t="shared" si="2"/>
        <v>7520474.7508784533</v>
      </c>
      <c r="L19" s="15">
        <f t="shared" si="5"/>
        <v>75.385755245972632</v>
      </c>
    </row>
    <row r="20" spans="1:12" x14ac:dyDescent="0.2">
      <c r="A20" s="16">
        <v>11</v>
      </c>
      <c r="B20" s="52">
        <v>0</v>
      </c>
      <c r="C20" s="49">
        <v>696</v>
      </c>
      <c r="D20" s="51">
        <v>757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99759.891326156387</v>
      </c>
      <c r="I20" s="12">
        <f t="shared" si="4"/>
        <v>0</v>
      </c>
      <c r="J20" s="12">
        <f t="shared" si="1"/>
        <v>99759.891326156387</v>
      </c>
      <c r="K20" s="12">
        <f t="shared" si="2"/>
        <v>7420714.8595522968</v>
      </c>
      <c r="L20" s="15">
        <f t="shared" si="5"/>
        <v>74.385755245972632</v>
      </c>
    </row>
    <row r="21" spans="1:12" x14ac:dyDescent="0.2">
      <c r="A21" s="16">
        <v>12</v>
      </c>
      <c r="B21" s="52">
        <v>0</v>
      </c>
      <c r="C21" s="49">
        <v>708</v>
      </c>
      <c r="D21" s="51">
        <v>707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99759.891326156387</v>
      </c>
      <c r="I21" s="12">
        <f t="shared" si="4"/>
        <v>0</v>
      </c>
      <c r="J21" s="12">
        <f t="shared" si="1"/>
        <v>99759.891326156387</v>
      </c>
      <c r="K21" s="12">
        <f t="shared" si="2"/>
        <v>7320954.9682261404</v>
      </c>
      <c r="L21" s="15">
        <f t="shared" si="5"/>
        <v>73.385755245972632</v>
      </c>
    </row>
    <row r="22" spans="1:12" x14ac:dyDescent="0.2">
      <c r="A22" s="16">
        <v>13</v>
      </c>
      <c r="B22" s="52">
        <v>0</v>
      </c>
      <c r="C22" s="49">
        <v>703</v>
      </c>
      <c r="D22" s="51">
        <v>713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99759.891326156387</v>
      </c>
      <c r="I22" s="12">
        <f t="shared" si="4"/>
        <v>0</v>
      </c>
      <c r="J22" s="12">
        <f t="shared" si="1"/>
        <v>99759.891326156387</v>
      </c>
      <c r="K22" s="12">
        <f t="shared" si="2"/>
        <v>7221195.0768999839</v>
      </c>
      <c r="L22" s="15">
        <f t="shared" si="5"/>
        <v>72.385755245972632</v>
      </c>
    </row>
    <row r="23" spans="1:12" x14ac:dyDescent="0.2">
      <c r="A23" s="16">
        <v>14</v>
      </c>
      <c r="B23" s="52">
        <v>1</v>
      </c>
      <c r="C23" s="49">
        <v>594</v>
      </c>
      <c r="D23" s="51">
        <v>712</v>
      </c>
      <c r="E23" s="13">
        <v>0.79726027397260268</v>
      </c>
      <c r="F23" s="14">
        <f t="shared" si="3"/>
        <v>1.5313935681470138E-3</v>
      </c>
      <c r="G23" s="14">
        <f t="shared" si="0"/>
        <v>1.5309182573536506E-3</v>
      </c>
      <c r="H23" s="12">
        <f t="shared" si="6"/>
        <v>99759.891326156387</v>
      </c>
      <c r="I23" s="12">
        <f t="shared" si="4"/>
        <v>152.72423898282889</v>
      </c>
      <c r="J23" s="12">
        <f t="shared" si="1"/>
        <v>99728.928055787255</v>
      </c>
      <c r="K23" s="12">
        <f t="shared" si="2"/>
        <v>7121435.1855738275</v>
      </c>
      <c r="L23" s="15">
        <f t="shared" si="5"/>
        <v>71.385755245972632</v>
      </c>
    </row>
    <row r="24" spans="1:12" x14ac:dyDescent="0.2">
      <c r="A24" s="16">
        <v>15</v>
      </c>
      <c r="B24" s="52">
        <v>0</v>
      </c>
      <c r="C24" s="49">
        <v>613</v>
      </c>
      <c r="D24" s="51">
        <v>591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99607.167087173555</v>
      </c>
      <c r="I24" s="12">
        <f t="shared" si="4"/>
        <v>0</v>
      </c>
      <c r="J24" s="12">
        <f t="shared" si="1"/>
        <v>99607.167087173555</v>
      </c>
      <c r="K24" s="12">
        <f t="shared" si="2"/>
        <v>7021706.25751804</v>
      </c>
      <c r="L24" s="15">
        <f t="shared" si="5"/>
        <v>70.493986154358041</v>
      </c>
    </row>
    <row r="25" spans="1:12" x14ac:dyDescent="0.2">
      <c r="A25" s="16">
        <v>16</v>
      </c>
      <c r="B25" s="52">
        <v>0</v>
      </c>
      <c r="C25" s="49">
        <v>566</v>
      </c>
      <c r="D25" s="51">
        <v>610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99607.167087173555</v>
      </c>
      <c r="I25" s="12">
        <f t="shared" si="4"/>
        <v>0</v>
      </c>
      <c r="J25" s="12">
        <f t="shared" si="1"/>
        <v>99607.167087173555</v>
      </c>
      <c r="K25" s="12">
        <f t="shared" si="2"/>
        <v>6922099.0904308669</v>
      </c>
      <c r="L25" s="15">
        <f t="shared" si="5"/>
        <v>69.493986154358041</v>
      </c>
    </row>
    <row r="26" spans="1:12" x14ac:dyDescent="0.2">
      <c r="A26" s="16">
        <v>17</v>
      </c>
      <c r="B26" s="52">
        <v>0</v>
      </c>
      <c r="C26" s="49">
        <v>525</v>
      </c>
      <c r="D26" s="51">
        <v>590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99607.167087173555</v>
      </c>
      <c r="I26" s="12">
        <f t="shared" si="4"/>
        <v>0</v>
      </c>
      <c r="J26" s="12">
        <f t="shared" si="1"/>
        <v>99607.167087173555</v>
      </c>
      <c r="K26" s="12">
        <f t="shared" si="2"/>
        <v>6822491.9233436938</v>
      </c>
      <c r="L26" s="15">
        <f t="shared" si="5"/>
        <v>68.493986154358041</v>
      </c>
    </row>
    <row r="27" spans="1:12" x14ac:dyDescent="0.2">
      <c r="A27" s="16">
        <v>18</v>
      </c>
      <c r="B27" s="52">
        <v>0</v>
      </c>
      <c r="C27" s="49">
        <v>556</v>
      </c>
      <c r="D27" s="51">
        <v>547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99607.167087173555</v>
      </c>
      <c r="I27" s="12">
        <f t="shared" si="4"/>
        <v>0</v>
      </c>
      <c r="J27" s="12">
        <f t="shared" si="1"/>
        <v>99607.167087173555</v>
      </c>
      <c r="K27" s="12">
        <f t="shared" si="2"/>
        <v>6722884.7562565207</v>
      </c>
      <c r="L27" s="15">
        <f t="shared" si="5"/>
        <v>67.493986154358055</v>
      </c>
    </row>
    <row r="28" spans="1:12" x14ac:dyDescent="0.2">
      <c r="A28" s="16">
        <v>19</v>
      </c>
      <c r="B28" s="52">
        <v>1</v>
      </c>
      <c r="C28" s="49">
        <v>583</v>
      </c>
      <c r="D28" s="51">
        <v>576</v>
      </c>
      <c r="E28" s="13">
        <v>0.14794520547945206</v>
      </c>
      <c r="F28" s="14">
        <f t="shared" si="3"/>
        <v>1.7256255392579811E-3</v>
      </c>
      <c r="G28" s="14">
        <f t="shared" si="0"/>
        <v>1.7230920296371832E-3</v>
      </c>
      <c r="H28" s="12">
        <f t="shared" si="6"/>
        <v>99607.167087173555</v>
      </c>
      <c r="I28" s="12">
        <f t="shared" si="4"/>
        <v>171.6323157026479</v>
      </c>
      <c r="J28" s="12">
        <f t="shared" si="1"/>
        <v>99460.92694968445</v>
      </c>
      <c r="K28" s="12">
        <f t="shared" si="2"/>
        <v>6623277.5891693467</v>
      </c>
      <c r="L28" s="15">
        <f t="shared" si="5"/>
        <v>66.493986154358041</v>
      </c>
    </row>
    <row r="29" spans="1:12" x14ac:dyDescent="0.2">
      <c r="A29" s="16">
        <v>20</v>
      </c>
      <c r="B29" s="52">
        <v>0</v>
      </c>
      <c r="C29" s="49">
        <v>538</v>
      </c>
      <c r="D29" s="51">
        <v>607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99435.534771470906</v>
      </c>
      <c r="I29" s="12">
        <f t="shared" si="4"/>
        <v>0</v>
      </c>
      <c r="J29" s="12">
        <f t="shared" si="1"/>
        <v>99435.534771470906</v>
      </c>
      <c r="K29" s="12">
        <f t="shared" si="2"/>
        <v>6523816.6622196622</v>
      </c>
      <c r="L29" s="15">
        <f t="shared" si="5"/>
        <v>65.608503813180207</v>
      </c>
    </row>
    <row r="30" spans="1:12" x14ac:dyDescent="0.2">
      <c r="A30" s="16">
        <v>21</v>
      </c>
      <c r="B30" s="52">
        <v>0</v>
      </c>
      <c r="C30" s="49">
        <v>568</v>
      </c>
      <c r="D30" s="51">
        <v>559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99435.534771470906</v>
      </c>
      <c r="I30" s="12">
        <f t="shared" si="4"/>
        <v>0</v>
      </c>
      <c r="J30" s="12">
        <f t="shared" si="1"/>
        <v>99435.534771470906</v>
      </c>
      <c r="K30" s="12">
        <f t="shared" si="2"/>
        <v>6424381.1274481909</v>
      </c>
      <c r="L30" s="15">
        <f t="shared" si="5"/>
        <v>64.608503813180207</v>
      </c>
    </row>
    <row r="31" spans="1:12" x14ac:dyDescent="0.2">
      <c r="A31" s="16">
        <v>22</v>
      </c>
      <c r="B31" s="52">
        <v>0</v>
      </c>
      <c r="C31" s="49">
        <v>616</v>
      </c>
      <c r="D31" s="51">
        <v>600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99435.534771470906</v>
      </c>
      <c r="I31" s="12">
        <f t="shared" si="4"/>
        <v>0</v>
      </c>
      <c r="J31" s="12">
        <f t="shared" si="1"/>
        <v>99435.534771470906</v>
      </c>
      <c r="K31" s="12">
        <f t="shared" si="2"/>
        <v>6324945.5926767197</v>
      </c>
      <c r="L31" s="15">
        <f t="shared" si="5"/>
        <v>63.608503813180199</v>
      </c>
    </row>
    <row r="32" spans="1:12" x14ac:dyDescent="0.2">
      <c r="A32" s="16">
        <v>23</v>
      </c>
      <c r="B32" s="52">
        <v>0</v>
      </c>
      <c r="C32" s="49">
        <v>620</v>
      </c>
      <c r="D32" s="51">
        <v>641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99435.534771470906</v>
      </c>
      <c r="I32" s="12">
        <f t="shared" si="4"/>
        <v>0</v>
      </c>
      <c r="J32" s="12">
        <f t="shared" si="1"/>
        <v>99435.534771470906</v>
      </c>
      <c r="K32" s="12">
        <f t="shared" si="2"/>
        <v>6225510.0579052484</v>
      </c>
      <c r="L32" s="15">
        <f t="shared" si="5"/>
        <v>62.608503813180199</v>
      </c>
    </row>
    <row r="33" spans="1:12" x14ac:dyDescent="0.2">
      <c r="A33" s="16">
        <v>24</v>
      </c>
      <c r="B33" s="52">
        <v>0</v>
      </c>
      <c r="C33" s="49">
        <v>695</v>
      </c>
      <c r="D33" s="51">
        <v>647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99435.534771470906</v>
      </c>
      <c r="I33" s="12">
        <f t="shared" si="4"/>
        <v>0</v>
      </c>
      <c r="J33" s="12">
        <f t="shared" si="1"/>
        <v>99435.534771470906</v>
      </c>
      <c r="K33" s="12">
        <f t="shared" si="2"/>
        <v>6126074.5231337771</v>
      </c>
      <c r="L33" s="15">
        <f t="shared" si="5"/>
        <v>61.608503813180192</v>
      </c>
    </row>
    <row r="34" spans="1:12" x14ac:dyDescent="0.2">
      <c r="A34" s="16">
        <v>25</v>
      </c>
      <c r="B34" s="52">
        <v>0</v>
      </c>
      <c r="C34" s="49">
        <v>655</v>
      </c>
      <c r="D34" s="51">
        <v>720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99435.534771470906</v>
      </c>
      <c r="I34" s="12">
        <f t="shared" si="4"/>
        <v>0</v>
      </c>
      <c r="J34" s="12">
        <f t="shared" si="1"/>
        <v>99435.534771470906</v>
      </c>
      <c r="K34" s="12">
        <f t="shared" si="2"/>
        <v>6026638.9883623058</v>
      </c>
      <c r="L34" s="15">
        <f t="shared" si="5"/>
        <v>60.608503813180192</v>
      </c>
    </row>
    <row r="35" spans="1:12" x14ac:dyDescent="0.2">
      <c r="A35" s="16">
        <v>26</v>
      </c>
      <c r="B35" s="52">
        <v>0</v>
      </c>
      <c r="C35" s="49">
        <v>713</v>
      </c>
      <c r="D35" s="51">
        <v>669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99435.534771470906</v>
      </c>
      <c r="I35" s="12">
        <f t="shared" si="4"/>
        <v>0</v>
      </c>
      <c r="J35" s="12">
        <f t="shared" si="1"/>
        <v>99435.534771470906</v>
      </c>
      <c r="K35" s="12">
        <f t="shared" si="2"/>
        <v>5927203.4535908345</v>
      </c>
      <c r="L35" s="15">
        <f t="shared" si="5"/>
        <v>59.608503813180185</v>
      </c>
    </row>
    <row r="36" spans="1:12" x14ac:dyDescent="0.2">
      <c r="A36" s="16">
        <v>27</v>
      </c>
      <c r="B36" s="52">
        <v>0</v>
      </c>
      <c r="C36" s="49">
        <v>771</v>
      </c>
      <c r="D36" s="51">
        <v>753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99435.534771470906</v>
      </c>
      <c r="I36" s="12">
        <f t="shared" si="4"/>
        <v>0</v>
      </c>
      <c r="J36" s="12">
        <f t="shared" si="1"/>
        <v>99435.534771470906</v>
      </c>
      <c r="K36" s="12">
        <f t="shared" si="2"/>
        <v>5827767.9188193632</v>
      </c>
      <c r="L36" s="15">
        <f t="shared" si="5"/>
        <v>58.608503813180185</v>
      </c>
    </row>
    <row r="37" spans="1:12" x14ac:dyDescent="0.2">
      <c r="A37" s="16">
        <v>28</v>
      </c>
      <c r="B37" s="52">
        <v>0</v>
      </c>
      <c r="C37" s="49">
        <v>782</v>
      </c>
      <c r="D37" s="51">
        <v>802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99435.534771470906</v>
      </c>
      <c r="I37" s="12">
        <f t="shared" si="4"/>
        <v>0</v>
      </c>
      <c r="J37" s="12">
        <f t="shared" si="1"/>
        <v>99435.534771470906</v>
      </c>
      <c r="K37" s="12">
        <f t="shared" si="2"/>
        <v>5728332.3840478919</v>
      </c>
      <c r="L37" s="15">
        <f t="shared" si="5"/>
        <v>57.608503813180178</v>
      </c>
    </row>
    <row r="38" spans="1:12" x14ac:dyDescent="0.2">
      <c r="A38" s="16">
        <v>29</v>
      </c>
      <c r="B38" s="52">
        <v>0</v>
      </c>
      <c r="C38" s="49">
        <v>867</v>
      </c>
      <c r="D38" s="51">
        <v>813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99435.534771470906</v>
      </c>
      <c r="I38" s="12">
        <f t="shared" si="4"/>
        <v>0</v>
      </c>
      <c r="J38" s="12">
        <f t="shared" si="1"/>
        <v>99435.534771470906</v>
      </c>
      <c r="K38" s="12">
        <f t="shared" si="2"/>
        <v>5628896.8492764207</v>
      </c>
      <c r="L38" s="15">
        <f t="shared" si="5"/>
        <v>56.608503813180178</v>
      </c>
    </row>
    <row r="39" spans="1:12" x14ac:dyDescent="0.2">
      <c r="A39" s="16">
        <v>30</v>
      </c>
      <c r="B39" s="52">
        <v>0</v>
      </c>
      <c r="C39" s="49">
        <v>931</v>
      </c>
      <c r="D39" s="51">
        <v>863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99435.534771470906</v>
      </c>
      <c r="I39" s="12">
        <f t="shared" si="4"/>
        <v>0</v>
      </c>
      <c r="J39" s="12">
        <f t="shared" si="1"/>
        <v>99435.534771470906</v>
      </c>
      <c r="K39" s="12">
        <f t="shared" si="2"/>
        <v>5529461.3145049494</v>
      </c>
      <c r="L39" s="15">
        <f t="shared" si="5"/>
        <v>55.608503813180171</v>
      </c>
    </row>
    <row r="40" spans="1:12" x14ac:dyDescent="0.2">
      <c r="A40" s="16">
        <v>31</v>
      </c>
      <c r="B40" s="52">
        <v>0</v>
      </c>
      <c r="C40" s="49">
        <v>910</v>
      </c>
      <c r="D40" s="51">
        <v>957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99435.534771470906</v>
      </c>
      <c r="I40" s="12">
        <f t="shared" si="4"/>
        <v>0</v>
      </c>
      <c r="J40" s="12">
        <f t="shared" si="1"/>
        <v>99435.534771470906</v>
      </c>
      <c r="K40" s="12">
        <f t="shared" si="2"/>
        <v>5430025.7797334781</v>
      </c>
      <c r="L40" s="15">
        <f t="shared" si="5"/>
        <v>54.608503813180164</v>
      </c>
    </row>
    <row r="41" spans="1:12" x14ac:dyDescent="0.2">
      <c r="A41" s="16">
        <v>32</v>
      </c>
      <c r="B41" s="52">
        <v>0</v>
      </c>
      <c r="C41" s="49">
        <v>1064</v>
      </c>
      <c r="D41" s="51">
        <v>916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99435.534771470906</v>
      </c>
      <c r="I41" s="12">
        <f t="shared" si="4"/>
        <v>0</v>
      </c>
      <c r="J41" s="12">
        <f t="shared" si="1"/>
        <v>99435.534771470906</v>
      </c>
      <c r="K41" s="12">
        <f t="shared" si="2"/>
        <v>5330590.2449620068</v>
      </c>
      <c r="L41" s="15">
        <f t="shared" si="5"/>
        <v>53.608503813180164</v>
      </c>
    </row>
    <row r="42" spans="1:12" x14ac:dyDescent="0.2">
      <c r="A42" s="16">
        <v>33</v>
      </c>
      <c r="B42" s="52">
        <v>1</v>
      </c>
      <c r="C42" s="49">
        <v>1111</v>
      </c>
      <c r="D42" s="51">
        <v>1085</v>
      </c>
      <c r="E42" s="13">
        <v>0.69041095890410964</v>
      </c>
      <c r="F42" s="14">
        <f t="shared" si="3"/>
        <v>9.1074681238615665E-4</v>
      </c>
      <c r="G42" s="14">
        <f t="shared" si="0"/>
        <v>9.1049009311943883E-4</v>
      </c>
      <c r="H42" s="12">
        <f t="shared" si="6"/>
        <v>99435.534771470906</v>
      </c>
      <c r="I42" s="12">
        <f t="shared" si="4"/>
        <v>90.53506931345774</v>
      </c>
      <c r="J42" s="12">
        <f t="shared" si="1"/>
        <v>99407.506106176603</v>
      </c>
      <c r="K42" s="12">
        <f t="shared" si="2"/>
        <v>5231154.7101905355</v>
      </c>
      <c r="L42" s="15">
        <f t="shared" si="5"/>
        <v>52.608503813180157</v>
      </c>
    </row>
    <row r="43" spans="1:12" x14ac:dyDescent="0.2">
      <c r="A43" s="16">
        <v>34</v>
      </c>
      <c r="B43" s="52">
        <v>0</v>
      </c>
      <c r="C43" s="49">
        <v>1254</v>
      </c>
      <c r="D43" s="51">
        <v>1127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99344.999702157453</v>
      </c>
      <c r="I43" s="12">
        <f t="shared" si="4"/>
        <v>0</v>
      </c>
      <c r="J43" s="12">
        <f t="shared" si="1"/>
        <v>99344.999702157453</v>
      </c>
      <c r="K43" s="12">
        <f t="shared" si="2"/>
        <v>5131747.2040843591</v>
      </c>
      <c r="L43" s="15">
        <f t="shared" si="5"/>
        <v>51.655817801295079</v>
      </c>
    </row>
    <row r="44" spans="1:12" x14ac:dyDescent="0.2">
      <c r="A44" s="16">
        <v>35</v>
      </c>
      <c r="B44" s="52">
        <v>0</v>
      </c>
      <c r="C44" s="49">
        <v>1370</v>
      </c>
      <c r="D44" s="51">
        <v>1272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99344.999702157453</v>
      </c>
      <c r="I44" s="12">
        <f t="shared" si="4"/>
        <v>0</v>
      </c>
      <c r="J44" s="12">
        <f t="shared" si="1"/>
        <v>99344.999702157453</v>
      </c>
      <c r="K44" s="12">
        <f t="shared" si="2"/>
        <v>5032402.2043822017</v>
      </c>
      <c r="L44" s="15">
        <f t="shared" si="5"/>
        <v>50.655817801295079</v>
      </c>
    </row>
    <row r="45" spans="1:12" x14ac:dyDescent="0.2">
      <c r="A45" s="16">
        <v>36</v>
      </c>
      <c r="B45" s="52">
        <v>1</v>
      </c>
      <c r="C45" s="49">
        <v>1531</v>
      </c>
      <c r="D45" s="51">
        <v>1373</v>
      </c>
      <c r="E45" s="13">
        <v>0.22739726027397261</v>
      </c>
      <c r="F45" s="14">
        <f t="shared" si="3"/>
        <v>6.8870523415977963E-4</v>
      </c>
      <c r="G45" s="14">
        <f t="shared" si="0"/>
        <v>6.8833897205532364E-4</v>
      </c>
      <c r="H45" s="12">
        <f t="shared" si="6"/>
        <v>99344.999702157453</v>
      </c>
      <c r="I45" s="12">
        <f t="shared" si="4"/>
        <v>68.383034973819491</v>
      </c>
      <c r="J45" s="12">
        <f t="shared" si="1"/>
        <v>99292.166781985899</v>
      </c>
      <c r="K45" s="12">
        <f t="shared" si="2"/>
        <v>4933057.2046800442</v>
      </c>
      <c r="L45" s="15">
        <f t="shared" si="5"/>
        <v>49.655817801295079</v>
      </c>
    </row>
    <row r="46" spans="1:12" x14ac:dyDescent="0.2">
      <c r="A46" s="16">
        <v>37</v>
      </c>
      <c r="B46" s="52">
        <v>1</v>
      </c>
      <c r="C46" s="49">
        <v>1502</v>
      </c>
      <c r="D46" s="51">
        <v>1538</v>
      </c>
      <c r="E46" s="13">
        <v>1.0958904109589041E-2</v>
      </c>
      <c r="F46" s="14">
        <f t="shared" si="3"/>
        <v>6.5789473684210525E-4</v>
      </c>
      <c r="G46" s="14">
        <f t="shared" si="0"/>
        <v>6.5746693301582779E-4</v>
      </c>
      <c r="H46" s="12">
        <f t="shared" si="6"/>
        <v>99276.61666718364</v>
      </c>
      <c r="I46" s="12">
        <f t="shared" si="4"/>
        <v>65.271092680361235</v>
      </c>
      <c r="J46" s="12">
        <f t="shared" si="1"/>
        <v>99212.060874149101</v>
      </c>
      <c r="K46" s="12">
        <f t="shared" si="2"/>
        <v>4833765.0378980581</v>
      </c>
      <c r="L46" s="15">
        <f t="shared" si="5"/>
        <v>48.689864745319049</v>
      </c>
    </row>
    <row r="47" spans="1:12" x14ac:dyDescent="0.2">
      <c r="A47" s="16">
        <v>38</v>
      </c>
      <c r="B47" s="52">
        <v>2</v>
      </c>
      <c r="C47" s="49">
        <v>1605</v>
      </c>
      <c r="D47" s="51">
        <v>1497</v>
      </c>
      <c r="E47" s="13">
        <v>0.36712328767123287</v>
      </c>
      <c r="F47" s="14">
        <f t="shared" si="3"/>
        <v>1.2894906511927789E-3</v>
      </c>
      <c r="G47" s="14">
        <f t="shared" si="0"/>
        <v>1.2884391706687707E-3</v>
      </c>
      <c r="H47" s="12">
        <f t="shared" si="6"/>
        <v>99211.345574503284</v>
      </c>
      <c r="I47" s="12">
        <f t="shared" si="4"/>
        <v>127.82778381294582</v>
      </c>
      <c r="J47" s="12">
        <f t="shared" si="1"/>
        <v>99130.446346939483</v>
      </c>
      <c r="K47" s="12">
        <f t="shared" si="2"/>
        <v>4734552.9770239089</v>
      </c>
      <c r="L47" s="15">
        <f t="shared" si="5"/>
        <v>47.721890572167183</v>
      </c>
    </row>
    <row r="48" spans="1:12" x14ac:dyDescent="0.2">
      <c r="A48" s="16">
        <v>39</v>
      </c>
      <c r="B48" s="52">
        <v>1</v>
      </c>
      <c r="C48" s="49">
        <v>1522</v>
      </c>
      <c r="D48" s="51">
        <v>1599</v>
      </c>
      <c r="E48" s="13">
        <v>0.78630136986301369</v>
      </c>
      <c r="F48" s="14">
        <f t="shared" si="3"/>
        <v>6.4082024991989745E-4</v>
      </c>
      <c r="G48" s="14">
        <f t="shared" si="0"/>
        <v>6.4073250646657092E-4</v>
      </c>
      <c r="H48" s="12">
        <f t="shared" si="6"/>
        <v>99083.517790690341</v>
      </c>
      <c r="I48" s="12">
        <f t="shared" si="4"/>
        <v>63.486030703554093</v>
      </c>
      <c r="J48" s="12">
        <f t="shared" si="1"/>
        <v>99069.950912896151</v>
      </c>
      <c r="K48" s="12">
        <f t="shared" si="2"/>
        <v>4635422.5306769693</v>
      </c>
      <c r="L48" s="15">
        <f t="shared" si="5"/>
        <v>46.782983023161322</v>
      </c>
    </row>
    <row r="49" spans="1:12" x14ac:dyDescent="0.2">
      <c r="A49" s="16">
        <v>40</v>
      </c>
      <c r="B49" s="52">
        <v>0</v>
      </c>
      <c r="C49" s="49">
        <v>1461</v>
      </c>
      <c r="D49" s="51">
        <v>1510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99020.031759986785</v>
      </c>
      <c r="I49" s="12">
        <f t="shared" si="4"/>
        <v>0</v>
      </c>
      <c r="J49" s="12">
        <f t="shared" si="1"/>
        <v>99020.031759986785</v>
      </c>
      <c r="K49" s="12">
        <f t="shared" si="2"/>
        <v>4536352.5797640728</v>
      </c>
      <c r="L49" s="15">
        <f t="shared" si="5"/>
        <v>45.812473487785503</v>
      </c>
    </row>
    <row r="50" spans="1:12" x14ac:dyDescent="0.2">
      <c r="A50" s="16">
        <v>41</v>
      </c>
      <c r="B50" s="52">
        <v>1</v>
      </c>
      <c r="C50" s="49">
        <v>1333</v>
      </c>
      <c r="D50" s="51">
        <v>1482</v>
      </c>
      <c r="E50" s="13">
        <v>0.80547945205479454</v>
      </c>
      <c r="F50" s="14">
        <f t="shared" si="3"/>
        <v>7.1047957371225573E-4</v>
      </c>
      <c r="G50" s="14">
        <f t="shared" si="0"/>
        <v>7.1038139696015144E-4</v>
      </c>
      <c r="H50" s="12">
        <f t="shared" si="6"/>
        <v>99020.031759986785</v>
      </c>
      <c r="I50" s="12">
        <f t="shared" si="4"/>
        <v>70.341988488697979</v>
      </c>
      <c r="J50" s="12">
        <f t="shared" si="1"/>
        <v>99006.348797842409</v>
      </c>
      <c r="K50" s="12">
        <f t="shared" si="2"/>
        <v>4437332.5480040861</v>
      </c>
      <c r="L50" s="15">
        <f t="shared" si="5"/>
        <v>44.812473487785503</v>
      </c>
    </row>
    <row r="51" spans="1:12" x14ac:dyDescent="0.2">
      <c r="A51" s="16">
        <v>42</v>
      </c>
      <c r="B51" s="52">
        <v>1</v>
      </c>
      <c r="C51" s="49">
        <v>1268</v>
      </c>
      <c r="D51" s="51">
        <v>1339</v>
      </c>
      <c r="E51" s="13">
        <v>0.18904109589041096</v>
      </c>
      <c r="F51" s="14">
        <f t="shared" si="3"/>
        <v>7.6716532412734941E-4</v>
      </c>
      <c r="G51" s="14">
        <f t="shared" si="0"/>
        <v>7.6668833698998145E-4</v>
      </c>
      <c r="H51" s="12">
        <f t="shared" si="6"/>
        <v>98949.689771498088</v>
      </c>
      <c r="I51" s="12">
        <f t="shared" si="4"/>
        <v>75.863573096584446</v>
      </c>
      <c r="J51" s="12">
        <f t="shared" si="1"/>
        <v>98888.167531397834</v>
      </c>
      <c r="K51" s="12">
        <f t="shared" si="2"/>
        <v>4338326.1992062433</v>
      </c>
      <c r="L51" s="15">
        <f t="shared" si="5"/>
        <v>43.843757461237381</v>
      </c>
    </row>
    <row r="52" spans="1:12" x14ac:dyDescent="0.2">
      <c r="A52" s="16">
        <v>43</v>
      </c>
      <c r="B52" s="52">
        <v>0</v>
      </c>
      <c r="C52" s="49">
        <v>1068</v>
      </c>
      <c r="D52" s="51">
        <v>1265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98873.826198401497</v>
      </c>
      <c r="I52" s="12">
        <f t="shared" si="4"/>
        <v>0</v>
      </c>
      <c r="J52" s="12">
        <f t="shared" si="1"/>
        <v>98873.826198401497</v>
      </c>
      <c r="K52" s="12">
        <f t="shared" si="2"/>
        <v>4239438.0316748451</v>
      </c>
      <c r="L52" s="15">
        <f t="shared" si="5"/>
        <v>42.877252703540918</v>
      </c>
    </row>
    <row r="53" spans="1:12" x14ac:dyDescent="0.2">
      <c r="A53" s="16">
        <v>44</v>
      </c>
      <c r="B53" s="52">
        <v>1</v>
      </c>
      <c r="C53" s="49">
        <v>1031</v>
      </c>
      <c r="D53" s="51">
        <v>1049</v>
      </c>
      <c r="E53" s="13">
        <v>0.11506849315068493</v>
      </c>
      <c r="F53" s="14">
        <f t="shared" si="3"/>
        <v>9.6153846153846159E-4</v>
      </c>
      <c r="G53" s="14">
        <f t="shared" si="0"/>
        <v>9.6072098820024058E-4</v>
      </c>
      <c r="H53" s="12">
        <f t="shared" si="6"/>
        <v>98873.826198401497</v>
      </c>
      <c r="I53" s="12">
        <f t="shared" si="4"/>
        <v>94.990160012467129</v>
      </c>
      <c r="J53" s="12">
        <f t="shared" si="1"/>
        <v>98789.766412965808</v>
      </c>
      <c r="K53" s="12">
        <f t="shared" si="2"/>
        <v>4140564.2054764433</v>
      </c>
      <c r="L53" s="15">
        <f t="shared" si="5"/>
        <v>41.877252703540911</v>
      </c>
    </row>
    <row r="54" spans="1:12" x14ac:dyDescent="0.2">
      <c r="A54" s="16">
        <v>45</v>
      </c>
      <c r="B54" s="52">
        <v>3</v>
      </c>
      <c r="C54" s="49">
        <v>979</v>
      </c>
      <c r="D54" s="51">
        <v>1033</v>
      </c>
      <c r="E54" s="13">
        <v>0.51415525114155247</v>
      </c>
      <c r="F54" s="14">
        <f t="shared" si="3"/>
        <v>2.982107355864811E-3</v>
      </c>
      <c r="G54" s="14">
        <f t="shared" si="0"/>
        <v>2.9777930066735192E-3</v>
      </c>
      <c r="H54" s="12">
        <f t="shared" si="6"/>
        <v>98778.836038389025</v>
      </c>
      <c r="I54" s="12">
        <f t="shared" si="4"/>
        <v>294.14292716246501</v>
      </c>
      <c r="J54" s="12">
        <f t="shared" si="1"/>
        <v>98635.928241813293</v>
      </c>
      <c r="K54" s="12">
        <f t="shared" si="2"/>
        <v>4041774.4390634773</v>
      </c>
      <c r="L54" s="15">
        <f t="shared" si="5"/>
        <v>40.917413093354305</v>
      </c>
    </row>
    <row r="55" spans="1:12" x14ac:dyDescent="0.2">
      <c r="A55" s="16">
        <v>46</v>
      </c>
      <c r="B55" s="52">
        <v>0</v>
      </c>
      <c r="C55" s="49">
        <v>923</v>
      </c>
      <c r="D55" s="51">
        <v>980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98484.693111226559</v>
      </c>
      <c r="I55" s="12">
        <f t="shared" si="4"/>
        <v>0</v>
      </c>
      <c r="J55" s="12">
        <f t="shared" si="1"/>
        <v>98484.693111226559</v>
      </c>
      <c r="K55" s="12">
        <f t="shared" si="2"/>
        <v>3943138.5108216642</v>
      </c>
      <c r="L55" s="15">
        <f t="shared" si="5"/>
        <v>40.038084967867704</v>
      </c>
    </row>
    <row r="56" spans="1:12" x14ac:dyDescent="0.2">
      <c r="A56" s="16">
        <v>47</v>
      </c>
      <c r="B56" s="52">
        <v>0</v>
      </c>
      <c r="C56" s="49">
        <v>958</v>
      </c>
      <c r="D56" s="51">
        <v>929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98484.693111226559</v>
      </c>
      <c r="I56" s="12">
        <f t="shared" si="4"/>
        <v>0</v>
      </c>
      <c r="J56" s="12">
        <f t="shared" si="1"/>
        <v>98484.693111226559</v>
      </c>
      <c r="K56" s="12">
        <f t="shared" si="2"/>
        <v>3844653.8177104378</v>
      </c>
      <c r="L56" s="15">
        <f t="shared" si="5"/>
        <v>39.038084967867704</v>
      </c>
    </row>
    <row r="57" spans="1:12" x14ac:dyDescent="0.2">
      <c r="A57" s="16">
        <v>48</v>
      </c>
      <c r="B57" s="52">
        <v>1</v>
      </c>
      <c r="C57" s="49">
        <v>816</v>
      </c>
      <c r="D57" s="51">
        <v>959</v>
      </c>
      <c r="E57" s="13">
        <v>0.35068493150684932</v>
      </c>
      <c r="F57" s="14">
        <f t="shared" si="3"/>
        <v>1.1267605633802818E-3</v>
      </c>
      <c r="G57" s="14">
        <f t="shared" si="0"/>
        <v>1.125936802555414E-3</v>
      </c>
      <c r="H57" s="12">
        <f t="shared" si="6"/>
        <v>98484.693111226559</v>
      </c>
      <c r="I57" s="12">
        <f t="shared" si="4"/>
        <v>110.88754046230564</v>
      </c>
      <c r="J57" s="12">
        <f t="shared" si="1"/>
        <v>98412.692160296239</v>
      </c>
      <c r="K57" s="12">
        <f t="shared" si="2"/>
        <v>3746169.1245992114</v>
      </c>
      <c r="L57" s="15">
        <f t="shared" si="5"/>
        <v>38.038084967867711</v>
      </c>
    </row>
    <row r="58" spans="1:12" x14ac:dyDescent="0.2">
      <c r="A58" s="16">
        <v>49</v>
      </c>
      <c r="B58" s="52">
        <v>1</v>
      </c>
      <c r="C58" s="49">
        <v>826</v>
      </c>
      <c r="D58" s="51">
        <v>818</v>
      </c>
      <c r="E58" s="13">
        <v>0.48219178082191783</v>
      </c>
      <c r="F58" s="14">
        <f t="shared" si="3"/>
        <v>1.2165450121654502E-3</v>
      </c>
      <c r="G58" s="14">
        <f t="shared" si="0"/>
        <v>1.215779147888708E-3</v>
      </c>
      <c r="H58" s="12">
        <f t="shared" si="6"/>
        <v>98373.805570764249</v>
      </c>
      <c r="I58" s="12">
        <f t="shared" si="4"/>
        <v>119.60082151139319</v>
      </c>
      <c r="J58" s="12">
        <f t="shared" si="1"/>
        <v>98311.875282365188</v>
      </c>
      <c r="K58" s="12">
        <f t="shared" si="2"/>
        <v>3647756.4324389151</v>
      </c>
      <c r="L58" s="15">
        <f t="shared" si="5"/>
        <v>37.080566430002918</v>
      </c>
    </row>
    <row r="59" spans="1:12" x14ac:dyDescent="0.2">
      <c r="A59" s="16">
        <v>50</v>
      </c>
      <c r="B59" s="52">
        <v>1</v>
      </c>
      <c r="C59" s="49">
        <v>824</v>
      </c>
      <c r="D59" s="51">
        <v>826</v>
      </c>
      <c r="E59" s="13">
        <v>0.62191780821917808</v>
      </c>
      <c r="F59" s="14">
        <f t="shared" si="3"/>
        <v>1.2121212121212121E-3</v>
      </c>
      <c r="G59" s="14">
        <f t="shared" si="0"/>
        <v>1.2115659739164782E-3</v>
      </c>
      <c r="H59" s="12">
        <f t="shared" si="6"/>
        <v>98254.204749252851</v>
      </c>
      <c r="I59" s="12">
        <f t="shared" si="4"/>
        <v>119.04145126841759</v>
      </c>
      <c r="J59" s="12">
        <f t="shared" si="1"/>
        <v>98209.197296444516</v>
      </c>
      <c r="K59" s="12">
        <f t="shared" si="2"/>
        <v>3549444.5571565498</v>
      </c>
      <c r="L59" s="15">
        <f t="shared" si="5"/>
        <v>36.125116133348385</v>
      </c>
    </row>
    <row r="60" spans="1:12" x14ac:dyDescent="0.2">
      <c r="A60" s="16">
        <v>51</v>
      </c>
      <c r="B60" s="52">
        <v>0</v>
      </c>
      <c r="C60" s="49">
        <v>713</v>
      </c>
      <c r="D60" s="51">
        <v>814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98135.163297984429</v>
      </c>
      <c r="I60" s="12">
        <f t="shared" si="4"/>
        <v>0</v>
      </c>
      <c r="J60" s="12">
        <f t="shared" si="1"/>
        <v>98135.163297984429</v>
      </c>
      <c r="K60" s="12">
        <f t="shared" si="2"/>
        <v>3451235.3598601054</v>
      </c>
      <c r="L60" s="15">
        <f t="shared" si="5"/>
        <v>35.168182778486184</v>
      </c>
    </row>
    <row r="61" spans="1:12" x14ac:dyDescent="0.2">
      <c r="A61" s="16">
        <v>52</v>
      </c>
      <c r="B61" s="52">
        <v>3</v>
      </c>
      <c r="C61" s="49">
        <v>757</v>
      </c>
      <c r="D61" s="51">
        <v>729</v>
      </c>
      <c r="E61" s="13">
        <v>0.26301369863013696</v>
      </c>
      <c r="F61" s="14">
        <f t="shared" si="3"/>
        <v>4.0376850605652759E-3</v>
      </c>
      <c r="G61" s="14">
        <f t="shared" si="0"/>
        <v>4.0257056933404901E-3</v>
      </c>
      <c r="H61" s="12">
        <f t="shared" si="6"/>
        <v>98135.163297984429</v>
      </c>
      <c r="I61" s="12">
        <f t="shared" si="4"/>
        <v>395.06328560559461</v>
      </c>
      <c r="J61" s="12">
        <f t="shared" si="1"/>
        <v>97844.007068318941</v>
      </c>
      <c r="K61" s="12">
        <f t="shared" si="2"/>
        <v>3353100.1965621212</v>
      </c>
      <c r="L61" s="15">
        <f t="shared" si="5"/>
        <v>34.168182778486184</v>
      </c>
    </row>
    <row r="62" spans="1:12" x14ac:dyDescent="0.2">
      <c r="A62" s="16">
        <v>53</v>
      </c>
      <c r="B62" s="52">
        <v>2</v>
      </c>
      <c r="C62" s="49">
        <v>626</v>
      </c>
      <c r="D62" s="51">
        <v>764</v>
      </c>
      <c r="E62" s="13">
        <v>0.27671232876712326</v>
      </c>
      <c r="F62" s="14">
        <f t="shared" si="3"/>
        <v>2.8776978417266188E-3</v>
      </c>
      <c r="G62" s="14">
        <f t="shared" si="0"/>
        <v>2.8717206327226663E-3</v>
      </c>
      <c r="H62" s="12">
        <f t="shared" si="6"/>
        <v>97740.10001237884</v>
      </c>
      <c r="I62" s="12">
        <f t="shared" si="4"/>
        <v>280.68226184992523</v>
      </c>
      <c r="J62" s="12">
        <f t="shared" si="1"/>
        <v>97537.085992849024</v>
      </c>
      <c r="K62" s="12">
        <f t="shared" si="2"/>
        <v>3255256.1894938024</v>
      </c>
      <c r="L62" s="15">
        <f t="shared" si="5"/>
        <v>33.305226709216811</v>
      </c>
    </row>
    <row r="63" spans="1:12" x14ac:dyDescent="0.2">
      <c r="A63" s="16">
        <v>54</v>
      </c>
      <c r="B63" s="52">
        <v>6</v>
      </c>
      <c r="C63" s="49">
        <v>633</v>
      </c>
      <c r="D63" s="51">
        <v>633</v>
      </c>
      <c r="E63" s="13">
        <v>0.44977168949771695</v>
      </c>
      <c r="F63" s="14">
        <f t="shared" si="3"/>
        <v>9.4786729857819912E-3</v>
      </c>
      <c r="G63" s="14">
        <f t="shared" si="0"/>
        <v>9.4294940796555444E-3</v>
      </c>
      <c r="H63" s="12">
        <f t="shared" si="6"/>
        <v>97459.417750528912</v>
      </c>
      <c r="I63" s="12">
        <f t="shared" si="4"/>
        <v>918.99300268528884</v>
      </c>
      <c r="J63" s="12">
        <f t="shared" si="1"/>
        <v>96953.761783297974</v>
      </c>
      <c r="K63" s="12">
        <f t="shared" si="2"/>
        <v>3157719.1035009534</v>
      </c>
      <c r="L63" s="15">
        <f t="shared" si="5"/>
        <v>32.400348538751828</v>
      </c>
    </row>
    <row r="64" spans="1:12" x14ac:dyDescent="0.2">
      <c r="A64" s="16">
        <v>55</v>
      </c>
      <c r="B64" s="52">
        <v>2</v>
      </c>
      <c r="C64" s="49">
        <v>649</v>
      </c>
      <c r="D64" s="51">
        <v>632</v>
      </c>
      <c r="E64" s="13">
        <v>0.37260273972602742</v>
      </c>
      <c r="F64" s="14">
        <f t="shared" si="3"/>
        <v>3.1225604996096799E-3</v>
      </c>
      <c r="G64" s="14">
        <f t="shared" si="0"/>
        <v>3.1164550963646335E-3</v>
      </c>
      <c r="H64" s="12">
        <f t="shared" si="6"/>
        <v>96540.42474784363</v>
      </c>
      <c r="I64" s="12">
        <f t="shared" si="4"/>
        <v>300.86389871062369</v>
      </c>
      <c r="J64" s="12">
        <f t="shared" si="1"/>
        <v>96351.663562077243</v>
      </c>
      <c r="K64" s="12">
        <f t="shared" si="2"/>
        <v>3060765.3417176553</v>
      </c>
      <c r="L64" s="15">
        <f t="shared" si="5"/>
        <v>31.704494254216776</v>
      </c>
    </row>
    <row r="65" spans="1:12" x14ac:dyDescent="0.2">
      <c r="A65" s="16">
        <v>56</v>
      </c>
      <c r="B65" s="52">
        <v>0</v>
      </c>
      <c r="C65" s="49">
        <v>648</v>
      </c>
      <c r="D65" s="51">
        <v>666</v>
      </c>
      <c r="E65" s="13">
        <v>0</v>
      </c>
      <c r="F65" s="14">
        <f t="shared" si="3"/>
        <v>0</v>
      </c>
      <c r="G65" s="14">
        <f t="shared" si="0"/>
        <v>0</v>
      </c>
      <c r="H65" s="12">
        <f t="shared" si="6"/>
        <v>96239.560849133006</v>
      </c>
      <c r="I65" s="12">
        <f t="shared" si="4"/>
        <v>0</v>
      </c>
      <c r="J65" s="12">
        <f t="shared" si="1"/>
        <v>96239.560849133006</v>
      </c>
      <c r="K65" s="12">
        <f t="shared" si="2"/>
        <v>2964413.6781555782</v>
      </c>
      <c r="L65" s="15">
        <f t="shared" si="5"/>
        <v>30.80244394301269</v>
      </c>
    </row>
    <row r="66" spans="1:12" x14ac:dyDescent="0.2">
      <c r="A66" s="16">
        <v>57</v>
      </c>
      <c r="B66" s="52">
        <v>4</v>
      </c>
      <c r="C66" s="49">
        <v>668</v>
      </c>
      <c r="D66" s="51">
        <v>659</v>
      </c>
      <c r="E66" s="13">
        <v>0.42260273972602741</v>
      </c>
      <c r="F66" s="14">
        <f t="shared" si="3"/>
        <v>6.0286360211002261E-3</v>
      </c>
      <c r="G66" s="14">
        <f t="shared" si="0"/>
        <v>6.0077236282535832E-3</v>
      </c>
      <c r="H66" s="12">
        <f t="shared" si="6"/>
        <v>96239.560849133006</v>
      </c>
      <c r="I66" s="12">
        <f t="shared" si="4"/>
        <v>578.18068368608488</v>
      </c>
      <c r="J66" s="12">
        <f t="shared" si="1"/>
        <v>95905.720906429342</v>
      </c>
      <c r="K66" s="12">
        <f t="shared" si="2"/>
        <v>2868174.1173064453</v>
      </c>
      <c r="L66" s="15">
        <f t="shared" si="5"/>
        <v>29.80244394301269</v>
      </c>
    </row>
    <row r="67" spans="1:12" x14ac:dyDescent="0.2">
      <c r="A67" s="16">
        <v>58</v>
      </c>
      <c r="B67" s="52">
        <v>2</v>
      </c>
      <c r="C67" s="49">
        <v>728</v>
      </c>
      <c r="D67" s="51">
        <v>666</v>
      </c>
      <c r="E67" s="13">
        <v>0.27534246575342469</v>
      </c>
      <c r="F67" s="14">
        <f t="shared" si="3"/>
        <v>2.8694404591104736E-3</v>
      </c>
      <c r="G67" s="14">
        <f t="shared" si="0"/>
        <v>2.8634862356531495E-3</v>
      </c>
      <c r="H67" s="12">
        <f t="shared" si="6"/>
        <v>95661.380165446928</v>
      </c>
      <c r="I67" s="12">
        <f t="shared" si="4"/>
        <v>273.9250453873405</v>
      </c>
      <c r="J67" s="12">
        <f t="shared" si="1"/>
        <v>95462.878317488154</v>
      </c>
      <c r="K67" s="12">
        <f t="shared" si="2"/>
        <v>2772268.3964000158</v>
      </c>
      <c r="L67" s="15">
        <f t="shared" si="5"/>
        <v>28.980016717356168</v>
      </c>
    </row>
    <row r="68" spans="1:12" x14ac:dyDescent="0.2">
      <c r="A68" s="16">
        <v>59</v>
      </c>
      <c r="B68" s="52">
        <v>3</v>
      </c>
      <c r="C68" s="49">
        <v>711</v>
      </c>
      <c r="D68" s="51">
        <v>726</v>
      </c>
      <c r="E68" s="13">
        <v>0.31324200913242006</v>
      </c>
      <c r="F68" s="14">
        <f t="shared" si="3"/>
        <v>4.1753653444676405E-3</v>
      </c>
      <c r="G68" s="14">
        <f t="shared" si="0"/>
        <v>4.1634268615175782E-3</v>
      </c>
      <c r="H68" s="12">
        <f t="shared" si="6"/>
        <v>95387.455120059589</v>
      </c>
      <c r="I68" s="12">
        <f t="shared" si="4"/>
        <v>397.13869289865852</v>
      </c>
      <c r="J68" s="12">
        <f t="shared" si="1"/>
        <v>95114.716949228721</v>
      </c>
      <c r="K68" s="12">
        <f t="shared" si="2"/>
        <v>2676805.5180825274</v>
      </c>
      <c r="L68" s="15">
        <f t="shared" si="5"/>
        <v>28.062448198385852</v>
      </c>
    </row>
    <row r="69" spans="1:12" x14ac:dyDescent="0.2">
      <c r="A69" s="16">
        <v>60</v>
      </c>
      <c r="B69" s="52">
        <v>1</v>
      </c>
      <c r="C69" s="49">
        <v>722</v>
      </c>
      <c r="D69" s="51">
        <v>728</v>
      </c>
      <c r="E69" s="13">
        <v>0.78356164383561644</v>
      </c>
      <c r="F69" s="14">
        <f t="shared" si="3"/>
        <v>1.3793103448275861E-3</v>
      </c>
      <c r="G69" s="14">
        <f t="shared" si="0"/>
        <v>1.3788986943907154E-3</v>
      </c>
      <c r="H69" s="12">
        <f t="shared" si="6"/>
        <v>94990.316427160928</v>
      </c>
      <c r="I69" s="12">
        <f t="shared" si="4"/>
        <v>130.98202330117314</v>
      </c>
      <c r="J69" s="12">
        <f t="shared" si="1"/>
        <v>94961.966893350545</v>
      </c>
      <c r="K69" s="12">
        <f t="shared" si="2"/>
        <v>2581690.8011332988</v>
      </c>
      <c r="L69" s="15">
        <f t="shared" si="5"/>
        <v>27.17846300799464</v>
      </c>
    </row>
    <row r="70" spans="1:12" x14ac:dyDescent="0.2">
      <c r="A70" s="16">
        <v>61</v>
      </c>
      <c r="B70" s="52">
        <v>6</v>
      </c>
      <c r="C70" s="49">
        <v>721</v>
      </c>
      <c r="D70" s="51">
        <v>722</v>
      </c>
      <c r="E70" s="13">
        <v>0.81963470319634701</v>
      </c>
      <c r="F70" s="14">
        <f t="shared" si="3"/>
        <v>8.3160083160083165E-3</v>
      </c>
      <c r="G70" s="14">
        <f t="shared" si="0"/>
        <v>8.3035536555541873E-3</v>
      </c>
      <c r="H70" s="12">
        <f t="shared" si="6"/>
        <v>94859.334403859757</v>
      </c>
      <c r="I70" s="12">
        <f t="shared" si="4"/>
        <v>787.66957295260681</v>
      </c>
      <c r="J70" s="12">
        <f t="shared" si="1"/>
        <v>94717.266147550952</v>
      </c>
      <c r="K70" s="12">
        <f t="shared" si="2"/>
        <v>2486728.8342399481</v>
      </c>
      <c r="L70" s="15">
        <f t="shared" si="5"/>
        <v>26.214909158573697</v>
      </c>
    </row>
    <row r="71" spans="1:12" x14ac:dyDescent="0.2">
      <c r="A71" s="16">
        <v>62</v>
      </c>
      <c r="B71" s="52">
        <v>4</v>
      </c>
      <c r="C71" s="49">
        <v>699</v>
      </c>
      <c r="D71" s="51">
        <v>718</v>
      </c>
      <c r="E71" s="13">
        <v>0.30410958904109586</v>
      </c>
      <c r="F71" s="14">
        <f t="shared" si="3"/>
        <v>5.6457304163726185E-3</v>
      </c>
      <c r="G71" s="14">
        <f t="shared" si="0"/>
        <v>5.6236362200690641E-3</v>
      </c>
      <c r="H71" s="12">
        <f t="shared" si="6"/>
        <v>94071.664830907146</v>
      </c>
      <c r="I71" s="12">
        <f t="shared" si="4"/>
        <v>529.02482162528656</v>
      </c>
      <c r="J71" s="12">
        <f t="shared" si="1"/>
        <v>93703.521530378872</v>
      </c>
      <c r="K71" s="12">
        <f t="shared" si="2"/>
        <v>2392011.5680923969</v>
      </c>
      <c r="L71" s="15">
        <f t="shared" si="5"/>
        <v>25.427545822559996</v>
      </c>
    </row>
    <row r="72" spans="1:12" x14ac:dyDescent="0.2">
      <c r="A72" s="16">
        <v>63</v>
      </c>
      <c r="B72" s="52">
        <v>7</v>
      </c>
      <c r="C72" s="49">
        <v>687</v>
      </c>
      <c r="D72" s="51">
        <v>697</v>
      </c>
      <c r="E72" s="13">
        <v>0.55655577299412917</v>
      </c>
      <c r="F72" s="14">
        <f t="shared" si="3"/>
        <v>1.0115606936416185E-2</v>
      </c>
      <c r="G72" s="14">
        <f t="shared" si="0"/>
        <v>1.0070433915487186E-2</v>
      </c>
      <c r="H72" s="12">
        <f t="shared" si="6"/>
        <v>93542.640009281866</v>
      </c>
      <c r="I72" s="12">
        <f t="shared" si="4"/>
        <v>942.01497449368071</v>
      </c>
      <c r="J72" s="12">
        <f t="shared" si="1"/>
        <v>93124.908907089557</v>
      </c>
      <c r="K72" s="12">
        <f t="shared" si="2"/>
        <v>2298308.0465620179</v>
      </c>
      <c r="L72" s="15">
        <f t="shared" si="5"/>
        <v>24.569629917799688</v>
      </c>
    </row>
    <row r="73" spans="1:12" x14ac:dyDescent="0.2">
      <c r="A73" s="16">
        <v>64</v>
      </c>
      <c r="B73" s="52">
        <v>2</v>
      </c>
      <c r="C73" s="49">
        <v>628</v>
      </c>
      <c r="D73" s="51">
        <v>678</v>
      </c>
      <c r="E73" s="13">
        <v>0.39589041095890415</v>
      </c>
      <c r="F73" s="14">
        <f t="shared" si="3"/>
        <v>3.0627871362940277E-3</v>
      </c>
      <c r="G73" s="14">
        <f t="shared" ref="G73:G103" si="7">F73/((1+(1-E73)*F73))</f>
        <v>3.0571306525508193E-3</v>
      </c>
      <c r="H73" s="12">
        <f t="shared" si="6"/>
        <v>92600.625034788187</v>
      </c>
      <c r="I73" s="12">
        <f t="shared" si="4"/>
        <v>283.09220923921572</v>
      </c>
      <c r="J73" s="12">
        <f t="shared" ref="J73:J103" si="8">H74+I73*E73</f>
        <v>92429.606316603953</v>
      </c>
      <c r="K73" s="12">
        <f t="shared" ref="K73:K97" si="9">K74+J73</f>
        <v>2205183.1376549285</v>
      </c>
      <c r="L73" s="15">
        <f t="shared" si="5"/>
        <v>23.813912020858236</v>
      </c>
    </row>
    <row r="74" spans="1:12" x14ac:dyDescent="0.2">
      <c r="A74" s="16">
        <v>65</v>
      </c>
      <c r="B74" s="52">
        <v>1</v>
      </c>
      <c r="C74" s="49">
        <v>586</v>
      </c>
      <c r="D74" s="51">
        <v>629</v>
      </c>
      <c r="E74" s="13">
        <v>0.13972602739726028</v>
      </c>
      <c r="F74" s="14">
        <f t="shared" ref="F74:F103" si="10">B74/((C74+D74)/2)</f>
        <v>1.6460905349794238E-3</v>
      </c>
      <c r="G74" s="14">
        <f t="shared" si="7"/>
        <v>1.6437628207870698E-3</v>
      </c>
      <c r="H74" s="12">
        <f t="shared" si="6"/>
        <v>92317.532825548973</v>
      </c>
      <c r="I74" s="12">
        <f t="shared" ref="I74:I103" si="11">H74*G74</f>
        <v>151.74812816542729</v>
      </c>
      <c r="J74" s="12">
        <f t="shared" si="8"/>
        <v>92186.987860497073</v>
      </c>
      <c r="K74" s="12">
        <f t="shared" si="9"/>
        <v>2112753.5313383243</v>
      </c>
      <c r="L74" s="15">
        <f t="shared" ref="L74:L103" si="12">K74/H74</f>
        <v>22.885723509647537</v>
      </c>
    </row>
    <row r="75" spans="1:12" x14ac:dyDescent="0.2">
      <c r="A75" s="16">
        <v>66</v>
      </c>
      <c r="B75" s="52">
        <v>5</v>
      </c>
      <c r="C75" s="49">
        <v>577</v>
      </c>
      <c r="D75" s="51">
        <v>595</v>
      </c>
      <c r="E75" s="13">
        <v>0.36493150684931508</v>
      </c>
      <c r="F75" s="14">
        <f t="shared" si="10"/>
        <v>8.5324232081911266E-3</v>
      </c>
      <c r="G75" s="14">
        <f t="shared" si="7"/>
        <v>8.4864379746011371E-3</v>
      </c>
      <c r="H75" s="12">
        <f t="shared" ref="H75:H104" si="13">H74-I74</f>
        <v>92165.78469738354</v>
      </c>
      <c r="I75" s="12">
        <f t="shared" si="11"/>
        <v>782.15921521478799</v>
      </c>
      <c r="J75" s="12">
        <f t="shared" si="8"/>
        <v>91669.060023173151</v>
      </c>
      <c r="K75" s="12">
        <f t="shared" si="9"/>
        <v>2020566.5434778272</v>
      </c>
      <c r="L75" s="15">
        <f t="shared" si="12"/>
        <v>21.923174094509591</v>
      </c>
    </row>
    <row r="76" spans="1:12" x14ac:dyDescent="0.2">
      <c r="A76" s="16">
        <v>67</v>
      </c>
      <c r="B76" s="52">
        <v>0</v>
      </c>
      <c r="C76" s="49">
        <v>516</v>
      </c>
      <c r="D76" s="51">
        <v>579</v>
      </c>
      <c r="E76" s="13">
        <v>0</v>
      </c>
      <c r="F76" s="14">
        <f t="shared" si="10"/>
        <v>0</v>
      </c>
      <c r="G76" s="14">
        <f t="shared" si="7"/>
        <v>0</v>
      </c>
      <c r="H76" s="12">
        <f t="shared" si="13"/>
        <v>91383.625482168747</v>
      </c>
      <c r="I76" s="12">
        <f t="shared" si="11"/>
        <v>0</v>
      </c>
      <c r="J76" s="12">
        <f t="shared" si="8"/>
        <v>91383.625482168747</v>
      </c>
      <c r="K76" s="12">
        <f t="shared" si="9"/>
        <v>1928897.483454654</v>
      </c>
      <c r="L76" s="15">
        <f t="shared" si="12"/>
        <v>21.107692688675726</v>
      </c>
    </row>
    <row r="77" spans="1:12" x14ac:dyDescent="0.2">
      <c r="A77" s="16">
        <v>68</v>
      </c>
      <c r="B77" s="52">
        <v>5</v>
      </c>
      <c r="C77" s="49">
        <v>589</v>
      </c>
      <c r="D77" s="51">
        <v>513</v>
      </c>
      <c r="E77" s="13">
        <v>0.57863013698630139</v>
      </c>
      <c r="F77" s="14">
        <f t="shared" si="10"/>
        <v>9.0744101633393835E-3</v>
      </c>
      <c r="G77" s="14">
        <f t="shared" si="7"/>
        <v>9.0398446632719773E-3</v>
      </c>
      <c r="H77" s="12">
        <f t="shared" si="13"/>
        <v>91383.625482168747</v>
      </c>
      <c r="I77" s="12">
        <f t="shared" si="11"/>
        <v>826.09377912542823</v>
      </c>
      <c r="J77" s="12">
        <f t="shared" si="8"/>
        <v>91035.534459622198</v>
      </c>
      <c r="K77" s="12">
        <f t="shared" si="9"/>
        <v>1837513.8579724852</v>
      </c>
      <c r="L77" s="15">
        <f t="shared" si="12"/>
        <v>20.107692688675726</v>
      </c>
    </row>
    <row r="78" spans="1:12" x14ac:dyDescent="0.2">
      <c r="A78" s="16">
        <v>69</v>
      </c>
      <c r="B78" s="52">
        <v>1</v>
      </c>
      <c r="C78" s="49">
        <v>455</v>
      </c>
      <c r="D78" s="51">
        <v>595</v>
      </c>
      <c r="E78" s="13">
        <v>0.8</v>
      </c>
      <c r="F78" s="14">
        <f t="shared" si="10"/>
        <v>1.9047619047619048E-3</v>
      </c>
      <c r="G78" s="14">
        <f t="shared" si="7"/>
        <v>1.904036557501904E-3</v>
      </c>
      <c r="H78" s="12">
        <f t="shared" si="13"/>
        <v>90557.531703043322</v>
      </c>
      <c r="I78" s="12">
        <f t="shared" si="11"/>
        <v>172.42485091973214</v>
      </c>
      <c r="J78" s="12">
        <f t="shared" si="8"/>
        <v>90523.046732859366</v>
      </c>
      <c r="K78" s="12">
        <f t="shared" si="9"/>
        <v>1746478.3235128631</v>
      </c>
      <c r="L78" s="15">
        <f t="shared" si="12"/>
        <v>19.28584283016815</v>
      </c>
    </row>
    <row r="79" spans="1:12" x14ac:dyDescent="0.2">
      <c r="A79" s="16">
        <v>70</v>
      </c>
      <c r="B79" s="52">
        <v>5</v>
      </c>
      <c r="C79" s="49">
        <v>383</v>
      </c>
      <c r="D79" s="51">
        <v>458</v>
      </c>
      <c r="E79" s="13">
        <v>0.80712328767123298</v>
      </c>
      <c r="F79" s="14">
        <f t="shared" si="10"/>
        <v>1.1890606420927468E-2</v>
      </c>
      <c r="G79" s="14">
        <f t="shared" si="7"/>
        <v>1.1863398652447925E-2</v>
      </c>
      <c r="H79" s="12">
        <f t="shared" si="13"/>
        <v>90385.106852123587</v>
      </c>
      <c r="I79" s="12">
        <f t="shared" si="11"/>
        <v>1072.2745548308446</v>
      </c>
      <c r="J79" s="12">
        <f t="shared" si="8"/>
        <v>90178.29006127402</v>
      </c>
      <c r="K79" s="12">
        <f t="shared" si="9"/>
        <v>1655955.2767800037</v>
      </c>
      <c r="L79" s="15">
        <f t="shared" si="12"/>
        <v>18.321107696307351</v>
      </c>
    </row>
    <row r="80" spans="1:12" x14ac:dyDescent="0.2">
      <c r="A80" s="16">
        <v>71</v>
      </c>
      <c r="B80" s="52">
        <v>9</v>
      </c>
      <c r="C80" s="49">
        <v>436</v>
      </c>
      <c r="D80" s="51">
        <v>376</v>
      </c>
      <c r="E80" s="13">
        <v>0.51506849315068504</v>
      </c>
      <c r="F80" s="14">
        <f t="shared" si="10"/>
        <v>2.2167487684729065E-2</v>
      </c>
      <c r="G80" s="14">
        <f t="shared" si="7"/>
        <v>2.1931727899694893E-2</v>
      </c>
      <c r="H80" s="12">
        <f t="shared" si="13"/>
        <v>89312.832297292742</v>
      </c>
      <c r="I80" s="12">
        <f t="shared" si="11"/>
        <v>1958.7847358953063</v>
      </c>
      <c r="J80" s="12">
        <f t="shared" si="8"/>
        <v>88362.955863721596</v>
      </c>
      <c r="K80" s="12">
        <f t="shared" si="9"/>
        <v>1565776.9867187296</v>
      </c>
      <c r="L80" s="15">
        <f t="shared" si="12"/>
        <v>17.531377590924205</v>
      </c>
    </row>
    <row r="81" spans="1:12" x14ac:dyDescent="0.2">
      <c r="A81" s="16">
        <v>72</v>
      </c>
      <c r="B81" s="52">
        <v>2</v>
      </c>
      <c r="C81" s="49">
        <v>344</v>
      </c>
      <c r="D81" s="51">
        <v>427</v>
      </c>
      <c r="E81" s="13">
        <v>0.27260273972602739</v>
      </c>
      <c r="F81" s="14">
        <f t="shared" si="10"/>
        <v>5.1880674448767832E-3</v>
      </c>
      <c r="G81" s="14">
        <f t="shared" si="7"/>
        <v>5.1685623962304892E-3</v>
      </c>
      <c r="H81" s="12">
        <f t="shared" si="13"/>
        <v>87354.047561397441</v>
      </c>
      <c r="I81" s="12">
        <f t="shared" si="11"/>
        <v>451.49484538436849</v>
      </c>
      <c r="J81" s="12">
        <f t="shared" si="8"/>
        <v>87025.631447837033</v>
      </c>
      <c r="K81" s="12">
        <f t="shared" si="9"/>
        <v>1477414.0308550079</v>
      </c>
      <c r="L81" s="15">
        <f t="shared" si="12"/>
        <v>16.912943041552786</v>
      </c>
    </row>
    <row r="82" spans="1:12" x14ac:dyDescent="0.2">
      <c r="A82" s="16">
        <v>73</v>
      </c>
      <c r="B82" s="52">
        <v>2</v>
      </c>
      <c r="C82" s="49">
        <v>346</v>
      </c>
      <c r="D82" s="51">
        <v>346</v>
      </c>
      <c r="E82" s="13">
        <v>0.19589041095890411</v>
      </c>
      <c r="F82" s="14">
        <f t="shared" si="10"/>
        <v>5.7803468208092483E-3</v>
      </c>
      <c r="G82" s="14">
        <f t="shared" si="7"/>
        <v>5.7536038840767046E-3</v>
      </c>
      <c r="H82" s="12">
        <f t="shared" si="13"/>
        <v>86902.552716013073</v>
      </c>
      <c r="I82" s="12">
        <f t="shared" si="11"/>
        <v>500.00286484303336</v>
      </c>
      <c r="J82" s="12">
        <f t="shared" si="8"/>
        <v>86500.495617844776</v>
      </c>
      <c r="K82" s="12">
        <f t="shared" si="9"/>
        <v>1390388.3994071709</v>
      </c>
      <c r="L82" s="15">
        <f t="shared" si="12"/>
        <v>15.999396518889272</v>
      </c>
    </row>
    <row r="83" spans="1:12" x14ac:dyDescent="0.2">
      <c r="A83" s="16">
        <v>74</v>
      </c>
      <c r="B83" s="52">
        <v>4</v>
      </c>
      <c r="C83" s="49">
        <v>247</v>
      </c>
      <c r="D83" s="51">
        <v>353</v>
      </c>
      <c r="E83" s="13">
        <v>0.54109589041095885</v>
      </c>
      <c r="F83" s="14">
        <f t="shared" si="10"/>
        <v>1.3333333333333334E-2</v>
      </c>
      <c r="G83" s="14">
        <f t="shared" si="7"/>
        <v>1.3252246528092947E-2</v>
      </c>
      <c r="H83" s="12">
        <f t="shared" si="13"/>
        <v>86402.549851170043</v>
      </c>
      <c r="I83" s="12">
        <f t="shared" si="11"/>
        <v>1145.0278912835458</v>
      </c>
      <c r="J83" s="12">
        <f t="shared" si="8"/>
        <v>85877.091846265947</v>
      </c>
      <c r="K83" s="12">
        <f t="shared" si="9"/>
        <v>1303887.9037893261</v>
      </c>
      <c r="L83" s="15">
        <f t="shared" si="12"/>
        <v>15.090849819077059</v>
      </c>
    </row>
    <row r="84" spans="1:12" x14ac:dyDescent="0.2">
      <c r="A84" s="16">
        <v>75</v>
      </c>
      <c r="B84" s="52">
        <v>1</v>
      </c>
      <c r="C84" s="49">
        <v>221</v>
      </c>
      <c r="D84" s="51">
        <v>251</v>
      </c>
      <c r="E84" s="13">
        <v>0.73150684931506849</v>
      </c>
      <c r="F84" s="14">
        <f t="shared" si="10"/>
        <v>4.2372881355932203E-3</v>
      </c>
      <c r="G84" s="14">
        <f t="shared" si="7"/>
        <v>4.2324729237691048E-3</v>
      </c>
      <c r="H84" s="12">
        <f t="shared" si="13"/>
        <v>85257.521959886493</v>
      </c>
      <c r="I84" s="12">
        <f t="shared" si="11"/>
        <v>360.85015324286945</v>
      </c>
      <c r="J84" s="12">
        <f t="shared" si="8"/>
        <v>85160.636165317177</v>
      </c>
      <c r="K84" s="12">
        <f t="shared" si="9"/>
        <v>1218010.8119430603</v>
      </c>
      <c r="L84" s="15">
        <f t="shared" si="12"/>
        <v>14.286256320188759</v>
      </c>
    </row>
    <row r="85" spans="1:12" x14ac:dyDescent="0.2">
      <c r="A85" s="16">
        <v>76</v>
      </c>
      <c r="B85" s="52">
        <v>4</v>
      </c>
      <c r="C85" s="49">
        <v>264</v>
      </c>
      <c r="D85" s="51">
        <v>222</v>
      </c>
      <c r="E85" s="13">
        <v>0.59178082191780823</v>
      </c>
      <c r="F85" s="14">
        <f t="shared" si="10"/>
        <v>1.646090534979424E-2</v>
      </c>
      <c r="G85" s="14">
        <f t="shared" si="7"/>
        <v>1.6351032018904484E-2</v>
      </c>
      <c r="H85" s="12">
        <f t="shared" si="13"/>
        <v>84896.67180664363</v>
      </c>
      <c r="I85" s="12">
        <f t="shared" si="11"/>
        <v>1388.1481990088555</v>
      </c>
      <c r="J85" s="12">
        <f t="shared" si="8"/>
        <v>84330.003089787962</v>
      </c>
      <c r="K85" s="12">
        <f t="shared" si="9"/>
        <v>1132850.1757777431</v>
      </c>
      <c r="L85" s="15">
        <f t="shared" si="12"/>
        <v>13.343870279836946</v>
      </c>
    </row>
    <row r="86" spans="1:12" x14ac:dyDescent="0.2">
      <c r="A86" s="16">
        <v>77</v>
      </c>
      <c r="B86" s="52">
        <v>2</v>
      </c>
      <c r="C86" s="49">
        <v>148</v>
      </c>
      <c r="D86" s="51">
        <v>269</v>
      </c>
      <c r="E86" s="13">
        <v>0.5821917808219178</v>
      </c>
      <c r="F86" s="14">
        <f t="shared" si="10"/>
        <v>9.5923261390887284E-3</v>
      </c>
      <c r="G86" s="14">
        <f t="shared" si="7"/>
        <v>9.5540359257926255E-3</v>
      </c>
      <c r="H86" s="12">
        <f t="shared" si="13"/>
        <v>83508.523607634779</v>
      </c>
      <c r="I86" s="12">
        <f t="shared" si="11"/>
        <v>797.8434346572443</v>
      </c>
      <c r="J86" s="12">
        <f t="shared" si="8"/>
        <v>83175.178063017709</v>
      </c>
      <c r="K86" s="12">
        <f t="shared" si="9"/>
        <v>1048520.1726879551</v>
      </c>
      <c r="L86" s="15">
        <f t="shared" si="12"/>
        <v>12.555846126731115</v>
      </c>
    </row>
    <row r="87" spans="1:12" x14ac:dyDescent="0.2">
      <c r="A87" s="16">
        <v>78</v>
      </c>
      <c r="B87" s="52">
        <v>2</v>
      </c>
      <c r="C87" s="49">
        <v>187</v>
      </c>
      <c r="D87" s="51">
        <v>148</v>
      </c>
      <c r="E87" s="13">
        <v>0.28356164383561644</v>
      </c>
      <c r="F87" s="14">
        <f t="shared" si="10"/>
        <v>1.1940298507462687E-2</v>
      </c>
      <c r="G87" s="14">
        <f t="shared" si="7"/>
        <v>1.183902174001184E-2</v>
      </c>
      <c r="H87" s="12">
        <f t="shared" si="13"/>
        <v>82710.680172977532</v>
      </c>
      <c r="I87" s="12">
        <f t="shared" si="11"/>
        <v>979.21354069904726</v>
      </c>
      <c r="J87" s="12">
        <f t="shared" si="8"/>
        <v>82009.134033545211</v>
      </c>
      <c r="K87" s="12">
        <f t="shared" si="9"/>
        <v>965344.99462493742</v>
      </c>
      <c r="L87" s="15">
        <f t="shared" si="12"/>
        <v>11.671346343737673</v>
      </c>
    </row>
    <row r="88" spans="1:12" x14ac:dyDescent="0.2">
      <c r="A88" s="16">
        <v>79</v>
      </c>
      <c r="B88" s="52">
        <v>5</v>
      </c>
      <c r="C88" s="49">
        <v>192</v>
      </c>
      <c r="D88" s="51">
        <v>178</v>
      </c>
      <c r="E88" s="13">
        <v>0.64931506849315057</v>
      </c>
      <c r="F88" s="14">
        <f t="shared" si="10"/>
        <v>2.7027027027027029E-2</v>
      </c>
      <c r="G88" s="14">
        <f t="shared" si="7"/>
        <v>2.6773270740115897E-2</v>
      </c>
      <c r="H88" s="12">
        <f t="shared" si="13"/>
        <v>81731.466632278491</v>
      </c>
      <c r="I88" s="12">
        <f t="shared" si="11"/>
        <v>2188.2186841327407</v>
      </c>
      <c r="J88" s="12">
        <f t="shared" si="8"/>
        <v>80964.091312911405</v>
      </c>
      <c r="K88" s="12">
        <f t="shared" si="9"/>
        <v>883335.86059139227</v>
      </c>
      <c r="L88" s="15">
        <f t="shared" si="12"/>
        <v>10.807781837142922</v>
      </c>
    </row>
    <row r="89" spans="1:12" x14ac:dyDescent="0.2">
      <c r="A89" s="16">
        <v>80</v>
      </c>
      <c r="B89" s="52">
        <v>3</v>
      </c>
      <c r="C89" s="49">
        <v>190</v>
      </c>
      <c r="D89" s="51">
        <v>184</v>
      </c>
      <c r="E89" s="13">
        <v>0.37990867579908671</v>
      </c>
      <c r="F89" s="14">
        <f t="shared" si="10"/>
        <v>1.6042780748663103E-2</v>
      </c>
      <c r="G89" s="14">
        <f t="shared" si="7"/>
        <v>1.5884759335016103E-2</v>
      </c>
      <c r="H89" s="12">
        <f t="shared" si="13"/>
        <v>79543.247948145756</v>
      </c>
      <c r="I89" s="12">
        <f t="shared" si="11"/>
        <v>1263.5253503818087</v>
      </c>
      <c r="J89" s="12">
        <f t="shared" si="8"/>
        <v>78759.746840466076</v>
      </c>
      <c r="K89" s="12">
        <f t="shared" si="9"/>
        <v>802371.7692784809</v>
      </c>
      <c r="L89" s="15">
        <f t="shared" si="12"/>
        <v>10.087239206042316</v>
      </c>
    </row>
    <row r="90" spans="1:12" x14ac:dyDescent="0.2">
      <c r="A90" s="16">
        <v>81</v>
      </c>
      <c r="B90" s="52">
        <v>4</v>
      </c>
      <c r="C90" s="49">
        <v>171</v>
      </c>
      <c r="D90" s="51">
        <v>185</v>
      </c>
      <c r="E90" s="13">
        <v>0.37054794520547946</v>
      </c>
      <c r="F90" s="14">
        <f t="shared" si="10"/>
        <v>2.247191011235955E-2</v>
      </c>
      <c r="G90" s="14">
        <f t="shared" si="7"/>
        <v>2.2158478653492995E-2</v>
      </c>
      <c r="H90" s="12">
        <f t="shared" si="13"/>
        <v>78279.722597763946</v>
      </c>
      <c r="I90" s="12">
        <f t="shared" si="11"/>
        <v>1734.5595621839057</v>
      </c>
      <c r="J90" s="12">
        <f t="shared" si="8"/>
        <v>77187.900517183807</v>
      </c>
      <c r="K90" s="12">
        <f t="shared" si="9"/>
        <v>723612.02243801486</v>
      </c>
      <c r="L90" s="15">
        <f t="shared" si="12"/>
        <v>9.2439267593761851</v>
      </c>
    </row>
    <row r="91" spans="1:12" x14ac:dyDescent="0.2">
      <c r="A91" s="16">
        <v>82</v>
      </c>
      <c r="B91" s="52">
        <v>5</v>
      </c>
      <c r="C91" s="49">
        <v>162</v>
      </c>
      <c r="D91" s="51">
        <v>159</v>
      </c>
      <c r="E91" s="13">
        <v>0.46794520547945206</v>
      </c>
      <c r="F91" s="14">
        <f t="shared" si="10"/>
        <v>3.1152647975077882E-2</v>
      </c>
      <c r="G91" s="14">
        <f t="shared" si="7"/>
        <v>3.0644714416449073E-2</v>
      </c>
      <c r="H91" s="12">
        <f t="shared" si="13"/>
        <v>76545.163035580044</v>
      </c>
      <c r="I91" s="12">
        <f t="shared" si="11"/>
        <v>2345.7046611858846</v>
      </c>
      <c r="J91" s="12">
        <f t="shared" si="8"/>
        <v>75297.119624066894</v>
      </c>
      <c r="K91" s="12">
        <f t="shared" si="9"/>
        <v>646424.12192083104</v>
      </c>
      <c r="L91" s="15">
        <f t="shared" si="12"/>
        <v>8.4450028752353354</v>
      </c>
    </row>
    <row r="92" spans="1:12" x14ac:dyDescent="0.2">
      <c r="A92" s="16">
        <v>83</v>
      </c>
      <c r="B92" s="52">
        <v>8</v>
      </c>
      <c r="C92" s="49">
        <v>147</v>
      </c>
      <c r="D92" s="51">
        <v>159</v>
      </c>
      <c r="E92" s="13">
        <v>0.58972602739726032</v>
      </c>
      <c r="F92" s="14">
        <f t="shared" si="10"/>
        <v>5.2287581699346407E-2</v>
      </c>
      <c r="G92" s="14">
        <f t="shared" si="7"/>
        <v>5.1189453570113772E-2</v>
      </c>
      <c r="H92" s="12">
        <f t="shared" si="13"/>
        <v>74199.458374394162</v>
      </c>
      <c r="I92" s="12">
        <f t="shared" si="11"/>
        <v>3798.2297293836396</v>
      </c>
      <c r="J92" s="12">
        <f t="shared" si="8"/>
        <v>72641.143574462098</v>
      </c>
      <c r="K92" s="12">
        <f t="shared" si="9"/>
        <v>571127.00229676417</v>
      </c>
      <c r="L92" s="15">
        <f t="shared" si="12"/>
        <v>7.6971855968945597</v>
      </c>
    </row>
    <row r="93" spans="1:12" x14ac:dyDescent="0.2">
      <c r="A93" s="16">
        <v>84</v>
      </c>
      <c r="B93" s="52">
        <v>2</v>
      </c>
      <c r="C93" s="49">
        <v>139</v>
      </c>
      <c r="D93" s="51">
        <v>145</v>
      </c>
      <c r="E93" s="13">
        <v>0.22739726027397258</v>
      </c>
      <c r="F93" s="14">
        <f t="shared" si="10"/>
        <v>1.4084507042253521E-2</v>
      </c>
      <c r="G93" s="14">
        <f t="shared" si="7"/>
        <v>1.3932893079360232E-2</v>
      </c>
      <c r="H93" s="12">
        <f t="shared" si="13"/>
        <v>70401.228645010517</v>
      </c>
      <c r="I93" s="12">
        <f t="shared" si="11"/>
        <v>980.89279136652431</v>
      </c>
      <c r="J93" s="12">
        <f t="shared" si="8"/>
        <v>69643.388187023229</v>
      </c>
      <c r="K93" s="12">
        <f t="shared" si="9"/>
        <v>498485.85872230213</v>
      </c>
      <c r="L93" s="15">
        <f t="shared" si="12"/>
        <v>7.0806414648791911</v>
      </c>
    </row>
    <row r="94" spans="1:12" x14ac:dyDescent="0.2">
      <c r="A94" s="16">
        <v>85</v>
      </c>
      <c r="B94" s="52">
        <v>11</v>
      </c>
      <c r="C94" s="49">
        <v>127</v>
      </c>
      <c r="D94" s="51">
        <v>134</v>
      </c>
      <c r="E94" s="13">
        <v>0.49140722291407218</v>
      </c>
      <c r="F94" s="14">
        <f t="shared" si="10"/>
        <v>8.4291187739463605E-2</v>
      </c>
      <c r="G94" s="14">
        <f t="shared" si="7"/>
        <v>8.082617842152412E-2</v>
      </c>
      <c r="H94" s="12">
        <f t="shared" si="13"/>
        <v>69420.335853643992</v>
      </c>
      <c r="I94" s="12">
        <f t="shared" si="11"/>
        <v>5610.9804517887569</v>
      </c>
      <c r="J94" s="12">
        <f t="shared" si="8"/>
        <v>66566.631723493891</v>
      </c>
      <c r="K94" s="12">
        <f t="shared" si="9"/>
        <v>428842.4705352789</v>
      </c>
      <c r="L94" s="15">
        <f t="shared" si="12"/>
        <v>6.17747617123878</v>
      </c>
    </row>
    <row r="95" spans="1:12" x14ac:dyDescent="0.2">
      <c r="A95" s="16">
        <v>86</v>
      </c>
      <c r="B95" s="52">
        <v>10</v>
      </c>
      <c r="C95" s="49">
        <v>120</v>
      </c>
      <c r="D95" s="51">
        <v>121</v>
      </c>
      <c r="E95" s="13">
        <v>0.56438356164383563</v>
      </c>
      <c r="F95" s="14">
        <f t="shared" si="10"/>
        <v>8.2987551867219914E-2</v>
      </c>
      <c r="G95" s="14">
        <f t="shared" si="7"/>
        <v>8.0092160842613419E-2</v>
      </c>
      <c r="H95" s="12">
        <f t="shared" si="13"/>
        <v>63809.355401855239</v>
      </c>
      <c r="I95" s="12">
        <f t="shared" si="11"/>
        <v>5110.6291561088728</v>
      </c>
      <c r="J95" s="12">
        <f t="shared" si="8"/>
        <v>61583.08133111192</v>
      </c>
      <c r="K95" s="12">
        <f t="shared" si="9"/>
        <v>362275.83881178498</v>
      </c>
      <c r="L95" s="15">
        <f t="shared" si="12"/>
        <v>5.6774721595330817</v>
      </c>
    </row>
    <row r="96" spans="1:12" x14ac:dyDescent="0.2">
      <c r="A96" s="16">
        <v>87</v>
      </c>
      <c r="B96" s="52">
        <v>14</v>
      </c>
      <c r="C96" s="49">
        <v>118</v>
      </c>
      <c r="D96" s="51">
        <v>110</v>
      </c>
      <c r="E96" s="13">
        <v>0.62446183953033274</v>
      </c>
      <c r="F96" s="14">
        <f t="shared" si="10"/>
        <v>0.12280701754385964</v>
      </c>
      <c r="G96" s="14">
        <f t="shared" si="7"/>
        <v>0.11739300236623861</v>
      </c>
      <c r="H96" s="12">
        <f t="shared" si="13"/>
        <v>58698.726245746366</v>
      </c>
      <c r="I96" s="12">
        <f t="shared" si="11"/>
        <v>6890.8197090620952</v>
      </c>
      <c r="J96" s="12">
        <f t="shared" si="8"/>
        <v>56110.960488077057</v>
      </c>
      <c r="K96" s="12">
        <f t="shared" si="9"/>
        <v>300692.75748067308</v>
      </c>
      <c r="L96" s="15">
        <f t="shared" si="12"/>
        <v>5.1226453572740507</v>
      </c>
    </row>
    <row r="97" spans="1:12" x14ac:dyDescent="0.2">
      <c r="A97" s="16">
        <v>88</v>
      </c>
      <c r="B97" s="52">
        <v>12</v>
      </c>
      <c r="C97" s="49">
        <v>104</v>
      </c>
      <c r="D97" s="51">
        <v>102</v>
      </c>
      <c r="E97" s="13">
        <v>0.41506849315068495</v>
      </c>
      <c r="F97" s="14">
        <f t="shared" si="10"/>
        <v>0.11650485436893204</v>
      </c>
      <c r="G97" s="14">
        <f t="shared" si="7"/>
        <v>0.10907189282067883</v>
      </c>
      <c r="H97" s="12">
        <f t="shared" si="13"/>
        <v>51807.90653668427</v>
      </c>
      <c r="I97" s="12">
        <f t="shared" si="11"/>
        <v>5650.7864290329726</v>
      </c>
      <c r="J97" s="12">
        <f t="shared" si="8"/>
        <v>48502.583515866354</v>
      </c>
      <c r="K97" s="12">
        <f t="shared" si="9"/>
        <v>244581.79699259601</v>
      </c>
      <c r="L97" s="15">
        <f t="shared" si="12"/>
        <v>4.7209357285921589</v>
      </c>
    </row>
    <row r="98" spans="1:12" x14ac:dyDescent="0.2">
      <c r="A98" s="16">
        <v>89</v>
      </c>
      <c r="B98" s="52">
        <v>11</v>
      </c>
      <c r="C98" s="49">
        <v>89</v>
      </c>
      <c r="D98" s="51">
        <v>86</v>
      </c>
      <c r="E98" s="13">
        <v>0.46276463262764633</v>
      </c>
      <c r="F98" s="14">
        <f t="shared" si="10"/>
        <v>0.12571428571428572</v>
      </c>
      <c r="G98" s="14">
        <f t="shared" si="7"/>
        <v>0.11776092918212618</v>
      </c>
      <c r="H98" s="12">
        <f t="shared" si="13"/>
        <v>46157.120107651295</v>
      </c>
      <c r="I98" s="12">
        <f t="shared" si="11"/>
        <v>5435.5053522480166</v>
      </c>
      <c r="J98" s="12">
        <f t="shared" si="8"/>
        <v>43236.974392881937</v>
      </c>
      <c r="K98" s="12">
        <f>K99+J98</f>
        <v>196079.21347672964</v>
      </c>
      <c r="L98" s="15">
        <f t="shared" si="12"/>
        <v>4.2480816181646111</v>
      </c>
    </row>
    <row r="99" spans="1:12" x14ac:dyDescent="0.2">
      <c r="A99" s="16">
        <v>90</v>
      </c>
      <c r="B99" s="52">
        <v>9</v>
      </c>
      <c r="C99" s="49">
        <v>68</v>
      </c>
      <c r="D99" s="51">
        <v>76</v>
      </c>
      <c r="E99" s="24">
        <v>0.39665144596651447</v>
      </c>
      <c r="F99" s="25">
        <f t="shared" si="10"/>
        <v>0.125</v>
      </c>
      <c r="G99" s="25">
        <f t="shared" si="7"/>
        <v>0.11623381218597409</v>
      </c>
      <c r="H99" s="26">
        <f t="shared" si="13"/>
        <v>40721.61475540328</v>
      </c>
      <c r="I99" s="26">
        <f t="shared" si="11"/>
        <v>4733.2285213891364</v>
      </c>
      <c r="J99" s="26">
        <f t="shared" si="8"/>
        <v>37865.828171113091</v>
      </c>
      <c r="K99" s="26">
        <f t="shared" ref="K99:K102" si="14">K100+J99</f>
        <v>152842.2390838477</v>
      </c>
      <c r="L99" s="17">
        <f t="shared" si="12"/>
        <v>3.7533442620559967</v>
      </c>
    </row>
    <row r="100" spans="1:12" x14ac:dyDescent="0.2">
      <c r="A100" s="16">
        <v>91</v>
      </c>
      <c r="B100" s="52">
        <v>7</v>
      </c>
      <c r="C100" s="49">
        <v>62</v>
      </c>
      <c r="D100" s="51">
        <v>57</v>
      </c>
      <c r="E100" s="24">
        <v>0.57338551859099796</v>
      </c>
      <c r="F100" s="25">
        <f t="shared" si="10"/>
        <v>0.11764705882352941</v>
      </c>
      <c r="G100" s="25">
        <f t="shared" si="7"/>
        <v>0.11202455332675655</v>
      </c>
      <c r="H100" s="26">
        <f t="shared" si="13"/>
        <v>35988.386234014142</v>
      </c>
      <c r="I100" s="26">
        <f t="shared" si="11"/>
        <v>4031.5828928162287</v>
      </c>
      <c r="J100" s="26">
        <f t="shared" si="8"/>
        <v>34268.454588937944</v>
      </c>
      <c r="K100" s="26">
        <f t="shared" si="14"/>
        <v>114976.4109127346</v>
      </c>
      <c r="L100" s="17">
        <f t="shared" si="12"/>
        <v>3.1948198556362479</v>
      </c>
    </row>
    <row r="101" spans="1:12" x14ac:dyDescent="0.2">
      <c r="A101" s="16">
        <v>92</v>
      </c>
      <c r="B101" s="52">
        <v>3</v>
      </c>
      <c r="C101" s="49">
        <v>42</v>
      </c>
      <c r="D101" s="51">
        <v>58</v>
      </c>
      <c r="E101" s="24">
        <v>0.58904109589041098</v>
      </c>
      <c r="F101" s="25">
        <f t="shared" si="10"/>
        <v>0.06</v>
      </c>
      <c r="G101" s="25">
        <f t="shared" si="7"/>
        <v>5.855614973262032E-2</v>
      </c>
      <c r="H101" s="26">
        <f t="shared" si="13"/>
        <v>31956.803341197912</v>
      </c>
      <c r="I101" s="26">
        <f t="shared" si="11"/>
        <v>1871.2673614230862</v>
      </c>
      <c r="J101" s="26">
        <f t="shared" si="8"/>
        <v>31187.789357051435</v>
      </c>
      <c r="K101" s="26">
        <f t="shared" si="14"/>
        <v>80707.95632379665</v>
      </c>
      <c r="L101" s="17">
        <f t="shared" si="12"/>
        <v>2.5255328407566338</v>
      </c>
    </row>
    <row r="102" spans="1:12" x14ac:dyDescent="0.2">
      <c r="A102" s="16">
        <v>93</v>
      </c>
      <c r="B102" s="52">
        <v>10</v>
      </c>
      <c r="C102" s="49">
        <v>37</v>
      </c>
      <c r="D102" s="51">
        <v>32</v>
      </c>
      <c r="E102" s="24">
        <v>0.3468493150684932</v>
      </c>
      <c r="F102" s="25">
        <f t="shared" si="10"/>
        <v>0.28985507246376813</v>
      </c>
      <c r="G102" s="25">
        <f t="shared" si="7"/>
        <v>0.2437151537408607</v>
      </c>
      <c r="H102" s="26">
        <f t="shared" si="13"/>
        <v>30085.535979774824</v>
      </c>
      <c r="I102" s="26">
        <f t="shared" si="11"/>
        <v>7332.3010266870169</v>
      </c>
      <c r="J102" s="26">
        <f t="shared" si="8"/>
        <v>25296.438542070206</v>
      </c>
      <c r="K102" s="26">
        <f t="shared" si="14"/>
        <v>49520.166966745222</v>
      </c>
      <c r="L102" s="17">
        <f t="shared" si="12"/>
        <v>1.6459792173898926</v>
      </c>
    </row>
    <row r="103" spans="1:12" x14ac:dyDescent="0.2">
      <c r="A103" s="16">
        <v>94</v>
      </c>
      <c r="B103" s="52">
        <v>5</v>
      </c>
      <c r="C103" s="49">
        <v>26</v>
      </c>
      <c r="D103" s="51">
        <v>30</v>
      </c>
      <c r="E103" s="24">
        <v>0.19068493150684929</v>
      </c>
      <c r="F103" s="25">
        <f t="shared" si="10"/>
        <v>0.17857142857142858</v>
      </c>
      <c r="G103" s="25">
        <f t="shared" si="7"/>
        <v>0.15602291185774131</v>
      </c>
      <c r="H103" s="26">
        <f t="shared" si="13"/>
        <v>22753.234953087805</v>
      </c>
      <c r="I103" s="26">
        <f t="shared" si="11"/>
        <v>3550.0259715640973</v>
      </c>
      <c r="J103" s="26">
        <f t="shared" si="8"/>
        <v>19880.145440758944</v>
      </c>
      <c r="K103" s="26">
        <f>K104+J103</f>
        <v>24223.728424675021</v>
      </c>
      <c r="L103" s="17">
        <f t="shared" si="12"/>
        <v>1.0646278858641003</v>
      </c>
    </row>
    <row r="104" spans="1:12" x14ac:dyDescent="0.2">
      <c r="A104" s="16" t="s">
        <v>22</v>
      </c>
      <c r="B104" s="21">
        <v>19</v>
      </c>
      <c r="C104" s="21">
        <v>82</v>
      </c>
      <c r="D104" s="21">
        <v>86</v>
      </c>
      <c r="E104" s="24"/>
      <c r="F104" s="25">
        <f>B104/((C104+D104)/2)</f>
        <v>0.22619047619047619</v>
      </c>
      <c r="G104" s="25">
        <v>1</v>
      </c>
      <c r="H104" s="26">
        <f t="shared" si="13"/>
        <v>19203.208981523709</v>
      </c>
      <c r="I104" s="26">
        <f>H104*G104</f>
        <v>19203.208981523709</v>
      </c>
      <c r="J104" s="26">
        <f>H104*F104</f>
        <v>4343.582983916077</v>
      </c>
      <c r="K104" s="26">
        <f>J104</f>
        <v>4343.582983916077</v>
      </c>
      <c r="L104" s="17">
        <f>K104/H104</f>
        <v>0.22619047619047619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Parla M</vt:lpstr>
      <vt:lpstr>Esperanza Vida 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Parla 2010-2023 por edad. Mujeresa</dc:title>
  <dc:creator>Dirección General de Economía e Industria. Comunidad de Madrid</dc:creator>
  <cp:keywords>Defunciones, Mortalidad, Esperanza de vida, Parla, 2023</cp:keywords>
  <cp:lastModifiedBy>D.G. de Economía e Industria. Comunidad de Madrid</cp:lastModifiedBy>
  <dcterms:created xsi:type="dcterms:W3CDTF">2018-03-23T07:16:28Z</dcterms:created>
  <dcterms:modified xsi:type="dcterms:W3CDTF">2025-09-25T10:25:33Z</dcterms:modified>
</cp:coreProperties>
</file>