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587Fuenlabrada\"/>
    </mc:Choice>
  </mc:AlternateContent>
  <xr:revisionPtr revIDLastSave="0" documentId="13_ncr:1_{C8265A67-1824-486C-BB96-BD54DD1761A0}" xr6:coauthVersionLast="47" xr6:coauthVersionMax="47" xr10:uidLastSave="{00000000-0000-0000-0000-000000000000}"/>
  <bookViews>
    <workbookView xWindow="-120" yWindow="-120" windowWidth="30960" windowHeight="15840" xr2:uid="{00000000-000D-0000-FFFF-FFFF00000000}"/>
  </bookViews>
  <sheets>
    <sheet name="Esperanza Vida Fuenlabrada H" sheetId="13" r:id="rId1"/>
    <sheet name="Esperanza Vida " sheetId="3" r:id="rId2"/>
    <sheet name="2023" sheetId="19" r:id="rId3"/>
    <sheet name="2022" sheetId="18" r:id="rId4"/>
    <sheet name="2021" sheetId="17" r:id="rId5"/>
    <sheet name="2020" sheetId="16" r:id="rId6"/>
    <sheet name="2019" sheetId="15" r:id="rId7"/>
    <sheet name="2018" sheetId="14" r:id="rId8"/>
    <sheet name="2017" sheetId="12" r:id="rId9"/>
    <sheet name="2016" sheetId="11" r:id="rId10"/>
    <sheet name="2015" sheetId="10" r:id="rId11"/>
    <sheet name="2014" sheetId="9" r:id="rId12"/>
    <sheet name="2013" sheetId="4" r:id="rId13"/>
    <sheet name="2012" sheetId="6" r:id="rId14"/>
    <sheet name="2011" sheetId="7" r:id="rId15"/>
    <sheet name="2010" sheetId="8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17" i="13" l="1"/>
  <c r="N17" i="13"/>
  <c r="M17" i="13"/>
  <c r="J17" i="13"/>
  <c r="I17" i="13"/>
  <c r="E17" i="13"/>
  <c r="C17" i="13"/>
  <c r="O16" i="13"/>
  <c r="N16" i="13"/>
  <c r="M16" i="13"/>
  <c r="J16" i="13"/>
  <c r="I16" i="13"/>
  <c r="E16" i="13"/>
  <c r="C16" i="13"/>
  <c r="O15" i="13"/>
  <c r="N15" i="13"/>
  <c r="M15" i="13"/>
  <c r="J15" i="13"/>
  <c r="I15" i="13"/>
  <c r="E15" i="13"/>
  <c r="C15" i="13"/>
  <c r="O14" i="13"/>
  <c r="N14" i="13"/>
  <c r="M14" i="13"/>
  <c r="J14" i="13"/>
  <c r="I14" i="13"/>
  <c r="E14" i="13"/>
  <c r="C14" i="13"/>
  <c r="O13" i="13"/>
  <c r="N13" i="13"/>
  <c r="M13" i="13"/>
  <c r="J13" i="13"/>
  <c r="I13" i="13"/>
  <c r="E13" i="13"/>
  <c r="C13" i="13"/>
  <c r="O12" i="13"/>
  <c r="N12" i="13"/>
  <c r="M12" i="13"/>
  <c r="J12" i="13"/>
  <c r="I12" i="13"/>
  <c r="E12" i="13"/>
  <c r="C12" i="13"/>
  <c r="O11" i="13"/>
  <c r="N11" i="13"/>
  <c r="M11" i="13"/>
  <c r="J11" i="13"/>
  <c r="I11" i="13"/>
  <c r="E11" i="13"/>
  <c r="C11" i="13"/>
  <c r="O10" i="13"/>
  <c r="N10" i="13"/>
  <c r="M10" i="13"/>
  <c r="J10" i="13"/>
  <c r="I10" i="13"/>
  <c r="E10" i="13"/>
  <c r="C10" i="13"/>
  <c r="O9" i="13"/>
  <c r="N9" i="13"/>
  <c r="M9" i="13"/>
  <c r="J9" i="13"/>
  <c r="I9" i="13"/>
  <c r="E9" i="13"/>
  <c r="C9" i="13"/>
  <c r="O8" i="13"/>
  <c r="N8" i="13"/>
  <c r="M8" i="13"/>
  <c r="J8" i="13"/>
  <c r="I8" i="13"/>
  <c r="E8" i="13"/>
  <c r="C8" i="13"/>
  <c r="B17" i="13"/>
  <c r="B16" i="13"/>
  <c r="B15" i="13"/>
  <c r="B14" i="13"/>
  <c r="B13" i="13"/>
  <c r="B12" i="13"/>
  <c r="B11" i="13"/>
  <c r="B10" i="13"/>
  <c r="B9" i="13"/>
  <c r="B8" i="13"/>
  <c r="C9" i="3"/>
  <c r="E9" i="3"/>
  <c r="I9" i="3"/>
  <c r="J9" i="3"/>
  <c r="M9" i="3"/>
  <c r="N9" i="3"/>
  <c r="O9" i="3"/>
  <c r="C10" i="3"/>
  <c r="E10" i="3"/>
  <c r="I10" i="3"/>
  <c r="J10" i="3"/>
  <c r="M10" i="3"/>
  <c r="N10" i="3"/>
  <c r="O10" i="3"/>
  <c r="C11" i="3"/>
  <c r="E11" i="3"/>
  <c r="I11" i="3"/>
  <c r="J11" i="3"/>
  <c r="M11" i="3"/>
  <c r="N11" i="3"/>
  <c r="O11" i="3"/>
  <c r="C12" i="3"/>
  <c r="E12" i="3"/>
  <c r="I12" i="3"/>
  <c r="J12" i="3"/>
  <c r="M12" i="3"/>
  <c r="N12" i="3"/>
  <c r="O12" i="3"/>
  <c r="C13" i="3"/>
  <c r="E13" i="3"/>
  <c r="I13" i="3"/>
  <c r="J13" i="3"/>
  <c r="M13" i="3"/>
  <c r="N13" i="3"/>
  <c r="O13" i="3"/>
  <c r="C14" i="3"/>
  <c r="E14" i="3"/>
  <c r="I14" i="3"/>
  <c r="J14" i="3"/>
  <c r="M14" i="3"/>
  <c r="N14" i="3"/>
  <c r="O14" i="3"/>
  <c r="C15" i="3"/>
  <c r="E15" i="3"/>
  <c r="I15" i="3"/>
  <c r="J15" i="3"/>
  <c r="M15" i="3"/>
  <c r="N15" i="3"/>
  <c r="O15" i="3"/>
  <c r="C16" i="3"/>
  <c r="E16" i="3"/>
  <c r="I16" i="3"/>
  <c r="J16" i="3"/>
  <c r="M16" i="3"/>
  <c r="N16" i="3"/>
  <c r="O16" i="3"/>
  <c r="C17" i="3"/>
  <c r="E17" i="3"/>
  <c r="I17" i="3"/>
  <c r="J17" i="3"/>
  <c r="M17" i="3"/>
  <c r="N17" i="3"/>
  <c r="O17" i="3"/>
  <c r="C18" i="3"/>
  <c r="E18" i="3"/>
  <c r="I18" i="3"/>
  <c r="J18" i="3"/>
  <c r="M18" i="3"/>
  <c r="N18" i="3"/>
  <c r="O18" i="3"/>
  <c r="C19" i="3"/>
  <c r="E19" i="3"/>
  <c r="I19" i="3"/>
  <c r="J19" i="3"/>
  <c r="M19" i="3"/>
  <c r="N19" i="3"/>
  <c r="O19" i="3"/>
  <c r="C20" i="3"/>
  <c r="E20" i="3"/>
  <c r="I20" i="3"/>
  <c r="J20" i="3"/>
  <c r="M20" i="3"/>
  <c r="N20" i="3"/>
  <c r="O20" i="3"/>
  <c r="C21" i="3"/>
  <c r="E21" i="3"/>
  <c r="I21" i="3"/>
  <c r="J21" i="3"/>
  <c r="M21" i="3"/>
  <c r="N21" i="3"/>
  <c r="O21" i="3"/>
  <c r="C22" i="3"/>
  <c r="E22" i="3"/>
  <c r="I22" i="3"/>
  <c r="J22" i="3"/>
  <c r="M22" i="3"/>
  <c r="N22" i="3"/>
  <c r="O22" i="3"/>
  <c r="C23" i="3"/>
  <c r="E23" i="3"/>
  <c r="I23" i="3"/>
  <c r="J23" i="3"/>
  <c r="M23" i="3"/>
  <c r="N23" i="3"/>
  <c r="O23" i="3"/>
  <c r="C24" i="3"/>
  <c r="E24" i="3"/>
  <c r="I24" i="3"/>
  <c r="J24" i="3"/>
  <c r="M24" i="3"/>
  <c r="N24" i="3"/>
  <c r="O24" i="3"/>
  <c r="C25" i="3"/>
  <c r="E25" i="3"/>
  <c r="I25" i="3"/>
  <c r="J25" i="3"/>
  <c r="M25" i="3"/>
  <c r="N25" i="3"/>
  <c r="O25" i="3"/>
  <c r="C26" i="3"/>
  <c r="E26" i="3"/>
  <c r="I26" i="3"/>
  <c r="J26" i="3"/>
  <c r="M26" i="3"/>
  <c r="N26" i="3"/>
  <c r="O26" i="3"/>
  <c r="C27" i="3"/>
  <c r="E27" i="3"/>
  <c r="I27" i="3"/>
  <c r="J27" i="3"/>
  <c r="M27" i="3"/>
  <c r="N27" i="3"/>
  <c r="O27" i="3"/>
  <c r="C28" i="3"/>
  <c r="E28" i="3"/>
  <c r="I28" i="3"/>
  <c r="J28" i="3"/>
  <c r="M28" i="3"/>
  <c r="N28" i="3"/>
  <c r="O28" i="3"/>
  <c r="C29" i="3"/>
  <c r="E29" i="3"/>
  <c r="I29" i="3"/>
  <c r="J29" i="3"/>
  <c r="M29" i="3"/>
  <c r="N29" i="3"/>
  <c r="O29" i="3"/>
  <c r="C30" i="3"/>
  <c r="E30" i="3"/>
  <c r="I30" i="3"/>
  <c r="J30" i="3"/>
  <c r="M30" i="3"/>
  <c r="N30" i="3"/>
  <c r="O30" i="3"/>
  <c r="C31" i="3"/>
  <c r="E31" i="3"/>
  <c r="I31" i="3"/>
  <c r="J31" i="3"/>
  <c r="M31" i="3"/>
  <c r="N31" i="3"/>
  <c r="O31" i="3"/>
  <c r="C32" i="3"/>
  <c r="E32" i="3"/>
  <c r="I32" i="3"/>
  <c r="J32" i="3"/>
  <c r="M32" i="3"/>
  <c r="N32" i="3"/>
  <c r="O32" i="3"/>
  <c r="C33" i="3"/>
  <c r="E33" i="3"/>
  <c r="I33" i="3"/>
  <c r="J33" i="3"/>
  <c r="M33" i="3"/>
  <c r="N33" i="3"/>
  <c r="O33" i="3"/>
  <c r="C34" i="3"/>
  <c r="E34" i="3"/>
  <c r="I34" i="3"/>
  <c r="J34" i="3"/>
  <c r="M34" i="3"/>
  <c r="N34" i="3"/>
  <c r="O34" i="3"/>
  <c r="C35" i="3"/>
  <c r="E35" i="3"/>
  <c r="I35" i="3"/>
  <c r="J35" i="3"/>
  <c r="M35" i="3"/>
  <c r="N35" i="3"/>
  <c r="O35" i="3"/>
  <c r="C36" i="3"/>
  <c r="E36" i="3"/>
  <c r="I36" i="3"/>
  <c r="J36" i="3"/>
  <c r="M36" i="3"/>
  <c r="N36" i="3"/>
  <c r="O36" i="3"/>
  <c r="C37" i="3"/>
  <c r="E37" i="3"/>
  <c r="I37" i="3"/>
  <c r="J37" i="3"/>
  <c r="M37" i="3"/>
  <c r="N37" i="3"/>
  <c r="O37" i="3"/>
  <c r="C38" i="3"/>
  <c r="E38" i="3"/>
  <c r="I38" i="3"/>
  <c r="J38" i="3"/>
  <c r="M38" i="3"/>
  <c r="N38" i="3"/>
  <c r="O38" i="3"/>
  <c r="C39" i="3"/>
  <c r="E39" i="3"/>
  <c r="I39" i="3"/>
  <c r="J39" i="3"/>
  <c r="M39" i="3"/>
  <c r="N39" i="3"/>
  <c r="O39" i="3"/>
  <c r="C40" i="3"/>
  <c r="E40" i="3"/>
  <c r="I40" i="3"/>
  <c r="J40" i="3"/>
  <c r="M40" i="3"/>
  <c r="N40" i="3"/>
  <c r="O40" i="3"/>
  <c r="C41" i="3"/>
  <c r="E41" i="3"/>
  <c r="I41" i="3"/>
  <c r="J41" i="3"/>
  <c r="M41" i="3"/>
  <c r="N41" i="3"/>
  <c r="O41" i="3"/>
  <c r="C42" i="3"/>
  <c r="E42" i="3"/>
  <c r="I42" i="3"/>
  <c r="J42" i="3"/>
  <c r="M42" i="3"/>
  <c r="N42" i="3"/>
  <c r="O42" i="3"/>
  <c r="C43" i="3"/>
  <c r="E43" i="3"/>
  <c r="I43" i="3"/>
  <c r="J43" i="3"/>
  <c r="M43" i="3"/>
  <c r="N43" i="3"/>
  <c r="O43" i="3"/>
  <c r="C44" i="3"/>
  <c r="E44" i="3"/>
  <c r="I44" i="3"/>
  <c r="J44" i="3"/>
  <c r="M44" i="3"/>
  <c r="N44" i="3"/>
  <c r="O44" i="3"/>
  <c r="C45" i="3"/>
  <c r="E45" i="3"/>
  <c r="I45" i="3"/>
  <c r="J45" i="3"/>
  <c r="M45" i="3"/>
  <c r="N45" i="3"/>
  <c r="O45" i="3"/>
  <c r="C46" i="3"/>
  <c r="E46" i="3"/>
  <c r="I46" i="3"/>
  <c r="J46" i="3"/>
  <c r="M46" i="3"/>
  <c r="N46" i="3"/>
  <c r="O46" i="3"/>
  <c r="C47" i="3"/>
  <c r="E47" i="3"/>
  <c r="I47" i="3"/>
  <c r="J47" i="3"/>
  <c r="M47" i="3"/>
  <c r="N47" i="3"/>
  <c r="O47" i="3"/>
  <c r="C48" i="3"/>
  <c r="E48" i="3"/>
  <c r="I48" i="3"/>
  <c r="J48" i="3"/>
  <c r="M48" i="3"/>
  <c r="N48" i="3"/>
  <c r="O48" i="3"/>
  <c r="C49" i="3"/>
  <c r="E49" i="3"/>
  <c r="I49" i="3"/>
  <c r="J49" i="3"/>
  <c r="M49" i="3"/>
  <c r="N49" i="3"/>
  <c r="O49" i="3"/>
  <c r="C50" i="3"/>
  <c r="E50" i="3"/>
  <c r="I50" i="3"/>
  <c r="J50" i="3"/>
  <c r="M50" i="3"/>
  <c r="N50" i="3"/>
  <c r="O50" i="3"/>
  <c r="C51" i="3"/>
  <c r="E51" i="3"/>
  <c r="I51" i="3"/>
  <c r="J51" i="3"/>
  <c r="M51" i="3"/>
  <c r="N51" i="3"/>
  <c r="O51" i="3"/>
  <c r="C52" i="3"/>
  <c r="E52" i="3"/>
  <c r="I52" i="3"/>
  <c r="J52" i="3"/>
  <c r="M52" i="3"/>
  <c r="N52" i="3"/>
  <c r="O52" i="3"/>
  <c r="C53" i="3"/>
  <c r="E53" i="3"/>
  <c r="I53" i="3"/>
  <c r="J53" i="3"/>
  <c r="M53" i="3"/>
  <c r="N53" i="3"/>
  <c r="O53" i="3"/>
  <c r="C54" i="3"/>
  <c r="E54" i="3"/>
  <c r="I54" i="3"/>
  <c r="J54" i="3"/>
  <c r="M54" i="3"/>
  <c r="N54" i="3"/>
  <c r="O54" i="3"/>
  <c r="C55" i="3"/>
  <c r="E55" i="3"/>
  <c r="I55" i="3"/>
  <c r="J55" i="3"/>
  <c r="M55" i="3"/>
  <c r="N55" i="3"/>
  <c r="O55" i="3"/>
  <c r="C56" i="3"/>
  <c r="E56" i="3"/>
  <c r="I56" i="3"/>
  <c r="J56" i="3"/>
  <c r="M56" i="3"/>
  <c r="N56" i="3"/>
  <c r="O56" i="3"/>
  <c r="C57" i="3"/>
  <c r="E57" i="3"/>
  <c r="I57" i="3"/>
  <c r="J57" i="3"/>
  <c r="M57" i="3"/>
  <c r="N57" i="3"/>
  <c r="O57" i="3"/>
  <c r="C58" i="3"/>
  <c r="E58" i="3"/>
  <c r="I58" i="3"/>
  <c r="J58" i="3"/>
  <c r="M58" i="3"/>
  <c r="N58" i="3"/>
  <c r="O58" i="3"/>
  <c r="C59" i="3"/>
  <c r="E59" i="3"/>
  <c r="I59" i="3"/>
  <c r="J59" i="3"/>
  <c r="M59" i="3"/>
  <c r="N59" i="3"/>
  <c r="O59" i="3"/>
  <c r="C60" i="3"/>
  <c r="E60" i="3"/>
  <c r="I60" i="3"/>
  <c r="J60" i="3"/>
  <c r="M60" i="3"/>
  <c r="N60" i="3"/>
  <c r="O60" i="3"/>
  <c r="C61" i="3"/>
  <c r="E61" i="3"/>
  <c r="I61" i="3"/>
  <c r="J61" i="3"/>
  <c r="M61" i="3"/>
  <c r="N61" i="3"/>
  <c r="O61" i="3"/>
  <c r="C62" i="3"/>
  <c r="E62" i="3"/>
  <c r="I62" i="3"/>
  <c r="J62" i="3"/>
  <c r="M62" i="3"/>
  <c r="N62" i="3"/>
  <c r="O62" i="3"/>
  <c r="C63" i="3"/>
  <c r="E63" i="3"/>
  <c r="I63" i="3"/>
  <c r="J63" i="3"/>
  <c r="M63" i="3"/>
  <c r="N63" i="3"/>
  <c r="O63" i="3"/>
  <c r="C64" i="3"/>
  <c r="E64" i="3"/>
  <c r="I64" i="3"/>
  <c r="J64" i="3"/>
  <c r="M64" i="3"/>
  <c r="N64" i="3"/>
  <c r="O64" i="3"/>
  <c r="C65" i="3"/>
  <c r="E65" i="3"/>
  <c r="I65" i="3"/>
  <c r="J65" i="3"/>
  <c r="M65" i="3"/>
  <c r="N65" i="3"/>
  <c r="O65" i="3"/>
  <c r="C66" i="3"/>
  <c r="E66" i="3"/>
  <c r="I66" i="3"/>
  <c r="J66" i="3"/>
  <c r="M66" i="3"/>
  <c r="N66" i="3"/>
  <c r="O66" i="3"/>
  <c r="C67" i="3"/>
  <c r="E67" i="3"/>
  <c r="I67" i="3"/>
  <c r="J67" i="3"/>
  <c r="M67" i="3"/>
  <c r="N67" i="3"/>
  <c r="O67" i="3"/>
  <c r="C68" i="3"/>
  <c r="E68" i="3"/>
  <c r="I68" i="3"/>
  <c r="J68" i="3"/>
  <c r="M68" i="3"/>
  <c r="N68" i="3"/>
  <c r="O68" i="3"/>
  <c r="C69" i="3"/>
  <c r="E69" i="3"/>
  <c r="I69" i="3"/>
  <c r="J69" i="3"/>
  <c r="M69" i="3"/>
  <c r="N69" i="3"/>
  <c r="O69" i="3"/>
  <c r="C70" i="3"/>
  <c r="E70" i="3"/>
  <c r="I70" i="3"/>
  <c r="J70" i="3"/>
  <c r="M70" i="3"/>
  <c r="N70" i="3"/>
  <c r="O70" i="3"/>
  <c r="C71" i="3"/>
  <c r="E71" i="3"/>
  <c r="I71" i="3"/>
  <c r="J71" i="3"/>
  <c r="M71" i="3"/>
  <c r="N71" i="3"/>
  <c r="O71" i="3"/>
  <c r="C72" i="3"/>
  <c r="E72" i="3"/>
  <c r="I72" i="3"/>
  <c r="J72" i="3"/>
  <c r="M72" i="3"/>
  <c r="N72" i="3"/>
  <c r="O72" i="3"/>
  <c r="C73" i="3"/>
  <c r="E73" i="3"/>
  <c r="I73" i="3"/>
  <c r="J73" i="3"/>
  <c r="M73" i="3"/>
  <c r="N73" i="3"/>
  <c r="O73" i="3"/>
  <c r="C74" i="3"/>
  <c r="E74" i="3"/>
  <c r="I74" i="3"/>
  <c r="J74" i="3"/>
  <c r="M74" i="3"/>
  <c r="N74" i="3"/>
  <c r="O74" i="3"/>
  <c r="C75" i="3"/>
  <c r="E75" i="3"/>
  <c r="I75" i="3"/>
  <c r="J75" i="3"/>
  <c r="M75" i="3"/>
  <c r="N75" i="3"/>
  <c r="O75" i="3"/>
  <c r="C76" i="3"/>
  <c r="E76" i="3"/>
  <c r="I76" i="3"/>
  <c r="J76" i="3"/>
  <c r="M76" i="3"/>
  <c r="N76" i="3"/>
  <c r="O76" i="3"/>
  <c r="C77" i="3"/>
  <c r="E77" i="3"/>
  <c r="I77" i="3"/>
  <c r="J77" i="3"/>
  <c r="M77" i="3"/>
  <c r="N77" i="3"/>
  <c r="O77" i="3"/>
  <c r="C78" i="3"/>
  <c r="E78" i="3"/>
  <c r="I78" i="3"/>
  <c r="J78" i="3"/>
  <c r="M78" i="3"/>
  <c r="N78" i="3"/>
  <c r="O78" i="3"/>
  <c r="C79" i="3"/>
  <c r="E79" i="3"/>
  <c r="I79" i="3"/>
  <c r="J79" i="3"/>
  <c r="M79" i="3"/>
  <c r="N79" i="3"/>
  <c r="O79" i="3"/>
  <c r="C80" i="3"/>
  <c r="E80" i="3"/>
  <c r="I80" i="3"/>
  <c r="J80" i="3"/>
  <c r="M80" i="3"/>
  <c r="N80" i="3"/>
  <c r="O80" i="3"/>
  <c r="C81" i="3"/>
  <c r="E81" i="3"/>
  <c r="I81" i="3"/>
  <c r="J81" i="3"/>
  <c r="M81" i="3"/>
  <c r="N81" i="3"/>
  <c r="O81" i="3"/>
  <c r="C82" i="3"/>
  <c r="E82" i="3"/>
  <c r="I82" i="3"/>
  <c r="J82" i="3"/>
  <c r="M82" i="3"/>
  <c r="N82" i="3"/>
  <c r="O82" i="3"/>
  <c r="C83" i="3"/>
  <c r="E83" i="3"/>
  <c r="I83" i="3"/>
  <c r="J83" i="3"/>
  <c r="M83" i="3"/>
  <c r="N83" i="3"/>
  <c r="O83" i="3"/>
  <c r="C84" i="3"/>
  <c r="E84" i="3"/>
  <c r="I84" i="3"/>
  <c r="J84" i="3"/>
  <c r="M84" i="3"/>
  <c r="N84" i="3"/>
  <c r="O84" i="3"/>
  <c r="C85" i="3"/>
  <c r="E85" i="3"/>
  <c r="I85" i="3"/>
  <c r="J85" i="3"/>
  <c r="M85" i="3"/>
  <c r="N85" i="3"/>
  <c r="O85" i="3"/>
  <c r="C86" i="3"/>
  <c r="E86" i="3"/>
  <c r="I86" i="3"/>
  <c r="J86" i="3"/>
  <c r="M86" i="3"/>
  <c r="N86" i="3"/>
  <c r="O86" i="3"/>
  <c r="C87" i="3"/>
  <c r="E87" i="3"/>
  <c r="I87" i="3"/>
  <c r="J87" i="3"/>
  <c r="M87" i="3"/>
  <c r="N87" i="3"/>
  <c r="O87" i="3"/>
  <c r="C88" i="3"/>
  <c r="E88" i="3"/>
  <c r="I88" i="3"/>
  <c r="J88" i="3"/>
  <c r="M88" i="3"/>
  <c r="N88" i="3"/>
  <c r="O88" i="3"/>
  <c r="C89" i="3"/>
  <c r="E89" i="3"/>
  <c r="I89" i="3"/>
  <c r="J89" i="3"/>
  <c r="M89" i="3"/>
  <c r="N89" i="3"/>
  <c r="O89" i="3"/>
  <c r="C90" i="3"/>
  <c r="E90" i="3"/>
  <c r="I90" i="3"/>
  <c r="J90" i="3"/>
  <c r="M90" i="3"/>
  <c r="N90" i="3"/>
  <c r="O90" i="3"/>
  <c r="C91" i="3"/>
  <c r="E91" i="3"/>
  <c r="I91" i="3"/>
  <c r="J91" i="3"/>
  <c r="M91" i="3"/>
  <c r="N91" i="3"/>
  <c r="O91" i="3"/>
  <c r="C92" i="3"/>
  <c r="E92" i="3"/>
  <c r="I92" i="3"/>
  <c r="J92" i="3"/>
  <c r="M92" i="3"/>
  <c r="N92" i="3"/>
  <c r="O92" i="3"/>
  <c r="C93" i="3"/>
  <c r="E93" i="3"/>
  <c r="I93" i="3"/>
  <c r="J93" i="3"/>
  <c r="M93" i="3"/>
  <c r="N93" i="3"/>
  <c r="O93" i="3"/>
  <c r="C94" i="3"/>
  <c r="E94" i="3"/>
  <c r="I94" i="3"/>
  <c r="J94" i="3"/>
  <c r="M94" i="3"/>
  <c r="N94" i="3"/>
  <c r="O94" i="3"/>
  <c r="C95" i="3"/>
  <c r="E95" i="3"/>
  <c r="I95" i="3"/>
  <c r="J95" i="3"/>
  <c r="M95" i="3"/>
  <c r="N95" i="3"/>
  <c r="O95" i="3"/>
  <c r="C96" i="3"/>
  <c r="E96" i="3"/>
  <c r="I96" i="3"/>
  <c r="J96" i="3"/>
  <c r="M96" i="3"/>
  <c r="N96" i="3"/>
  <c r="O96" i="3"/>
  <c r="C97" i="3"/>
  <c r="E97" i="3"/>
  <c r="I97" i="3"/>
  <c r="J97" i="3"/>
  <c r="M97" i="3"/>
  <c r="N97" i="3"/>
  <c r="O97" i="3"/>
  <c r="C98" i="3"/>
  <c r="E98" i="3"/>
  <c r="I98" i="3"/>
  <c r="J98" i="3"/>
  <c r="M98" i="3"/>
  <c r="N98" i="3"/>
  <c r="O98" i="3"/>
  <c r="C99" i="3"/>
  <c r="E99" i="3"/>
  <c r="I99" i="3"/>
  <c r="J99" i="3"/>
  <c r="M99" i="3"/>
  <c r="N99" i="3"/>
  <c r="O99" i="3"/>
  <c r="C100" i="3"/>
  <c r="E100" i="3"/>
  <c r="I100" i="3"/>
  <c r="J100" i="3"/>
  <c r="M100" i="3"/>
  <c r="N100" i="3"/>
  <c r="O100" i="3"/>
  <c r="C101" i="3"/>
  <c r="E101" i="3"/>
  <c r="I101" i="3"/>
  <c r="J101" i="3"/>
  <c r="M101" i="3"/>
  <c r="N101" i="3"/>
  <c r="O101" i="3"/>
  <c r="C102" i="3"/>
  <c r="E102" i="3"/>
  <c r="I102" i="3"/>
  <c r="J102" i="3"/>
  <c r="M102" i="3"/>
  <c r="N102" i="3"/>
  <c r="O102" i="3"/>
  <c r="C103" i="3"/>
  <c r="E103" i="3"/>
  <c r="I103" i="3"/>
  <c r="J103" i="3"/>
  <c r="M103" i="3"/>
  <c r="N103" i="3"/>
  <c r="O103" i="3"/>
  <c r="C104" i="3"/>
  <c r="E104" i="3"/>
  <c r="I104" i="3"/>
  <c r="J104" i="3"/>
  <c r="M104" i="3"/>
  <c r="N104" i="3"/>
  <c r="O104" i="3"/>
  <c r="C105" i="3"/>
  <c r="E105" i="3"/>
  <c r="I105" i="3"/>
  <c r="J105" i="3"/>
  <c r="M105" i="3"/>
  <c r="N105" i="3"/>
  <c r="O105" i="3"/>
  <c r="C106" i="3"/>
  <c r="E106" i="3"/>
  <c r="I106" i="3"/>
  <c r="J106" i="3"/>
  <c r="M106" i="3"/>
  <c r="N106" i="3"/>
  <c r="O106" i="3"/>
  <c r="C107" i="3"/>
  <c r="E107" i="3"/>
  <c r="I107" i="3"/>
  <c r="J107" i="3"/>
  <c r="M107" i="3"/>
  <c r="N107" i="3"/>
  <c r="O107" i="3"/>
  <c r="C108" i="3"/>
  <c r="E108" i="3"/>
  <c r="I108" i="3"/>
  <c r="J108" i="3"/>
  <c r="M108" i="3"/>
  <c r="N108" i="3"/>
  <c r="O108" i="3"/>
  <c r="O8" i="3"/>
  <c r="N8" i="3"/>
  <c r="M8" i="3"/>
  <c r="J8" i="3"/>
  <c r="I8" i="3"/>
  <c r="E8" i="3"/>
  <c r="C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8" i="3"/>
  <c r="F9" i="19" l="1"/>
  <c r="G9" i="19"/>
  <c r="I9" i="19" s="1"/>
  <c r="H10" i="19" s="1"/>
  <c r="J9" i="19" s="1"/>
  <c r="F10" i="19"/>
  <c r="G10" i="19" s="1"/>
  <c r="F11" i="19"/>
  <c r="G11" i="19"/>
  <c r="F12" i="19"/>
  <c r="G12" i="19" s="1"/>
  <c r="F13" i="19"/>
  <c r="G13" i="19"/>
  <c r="F14" i="19"/>
  <c r="G14" i="19" s="1"/>
  <c r="F15" i="19"/>
  <c r="G15" i="19" s="1"/>
  <c r="F16" i="19"/>
  <c r="G16" i="19" s="1"/>
  <c r="F17" i="19"/>
  <c r="G17" i="19"/>
  <c r="F18" i="19"/>
  <c r="G18" i="19" s="1"/>
  <c r="F19" i="19"/>
  <c r="G19" i="19"/>
  <c r="F20" i="19"/>
  <c r="G20" i="19" s="1"/>
  <c r="F21" i="19"/>
  <c r="G21" i="19"/>
  <c r="F22" i="19"/>
  <c r="G22" i="19" s="1"/>
  <c r="F23" i="19"/>
  <c r="G23" i="19" s="1"/>
  <c r="F24" i="19"/>
  <c r="G24" i="19" s="1"/>
  <c r="F25" i="19"/>
  <c r="G25" i="19"/>
  <c r="F26" i="19"/>
  <c r="G26" i="19" s="1"/>
  <c r="F27" i="19"/>
  <c r="G27" i="19"/>
  <c r="F28" i="19"/>
  <c r="G28" i="19" s="1"/>
  <c r="F29" i="19"/>
  <c r="G29" i="19"/>
  <c r="F30" i="19"/>
  <c r="G30" i="19" s="1"/>
  <c r="F31" i="19"/>
  <c r="G31" i="19" s="1"/>
  <c r="F32" i="19"/>
  <c r="G32" i="19" s="1"/>
  <c r="F33" i="19"/>
  <c r="G33" i="19"/>
  <c r="F34" i="19"/>
  <c r="G34" i="19" s="1"/>
  <c r="F35" i="19"/>
  <c r="G35" i="19"/>
  <c r="F36" i="19"/>
  <c r="G36" i="19" s="1"/>
  <c r="F37" i="19"/>
  <c r="G37" i="19"/>
  <c r="F38" i="19"/>
  <c r="G38" i="19" s="1"/>
  <c r="F39" i="19"/>
  <c r="G39" i="19" s="1"/>
  <c r="F40" i="19"/>
  <c r="G40" i="19" s="1"/>
  <c r="F41" i="19"/>
  <c r="G41" i="19"/>
  <c r="F42" i="19"/>
  <c r="G42" i="19" s="1"/>
  <c r="F43" i="19"/>
  <c r="G43" i="19"/>
  <c r="F44" i="19"/>
  <c r="G44" i="19" s="1"/>
  <c r="F45" i="19"/>
  <c r="G45" i="19"/>
  <c r="F46" i="19"/>
  <c r="G46" i="19" s="1"/>
  <c r="F47" i="19"/>
  <c r="G47" i="19" s="1"/>
  <c r="F48" i="19"/>
  <c r="G48" i="19" s="1"/>
  <c r="F49" i="19"/>
  <c r="G49" i="19"/>
  <c r="F50" i="19"/>
  <c r="G50" i="19" s="1"/>
  <c r="F51" i="19"/>
  <c r="G51" i="19"/>
  <c r="F52" i="19"/>
  <c r="G52" i="19" s="1"/>
  <c r="F53" i="19"/>
  <c r="G53" i="19"/>
  <c r="F54" i="19"/>
  <c r="G54" i="19" s="1"/>
  <c r="F55" i="19"/>
  <c r="G55" i="19" s="1"/>
  <c r="F56" i="19"/>
  <c r="G56" i="19" s="1"/>
  <c r="F57" i="19"/>
  <c r="G57" i="19"/>
  <c r="F58" i="19"/>
  <c r="G58" i="19" s="1"/>
  <c r="F59" i="19"/>
  <c r="G59" i="19"/>
  <c r="F60" i="19"/>
  <c r="G60" i="19" s="1"/>
  <c r="F61" i="19"/>
  <c r="G61" i="19"/>
  <c r="F62" i="19"/>
  <c r="G62" i="19" s="1"/>
  <c r="F63" i="19"/>
  <c r="G63" i="19" s="1"/>
  <c r="F64" i="19"/>
  <c r="G64" i="19" s="1"/>
  <c r="F65" i="19"/>
  <c r="G65" i="19" s="1"/>
  <c r="F66" i="19"/>
  <c r="G66" i="19" s="1"/>
  <c r="F67" i="19"/>
  <c r="G67" i="19"/>
  <c r="F68" i="19"/>
  <c r="G68" i="19" s="1"/>
  <c r="F69" i="19"/>
  <c r="G69" i="19"/>
  <c r="F70" i="19"/>
  <c r="G70" i="19" s="1"/>
  <c r="F71" i="19"/>
  <c r="G71" i="19" s="1"/>
  <c r="F72" i="19"/>
  <c r="G72" i="19" s="1"/>
  <c r="F73" i="19"/>
  <c r="G73" i="19"/>
  <c r="F74" i="19"/>
  <c r="G74" i="19" s="1"/>
  <c r="F75" i="19"/>
  <c r="G75" i="19"/>
  <c r="F76" i="19"/>
  <c r="G76" i="19" s="1"/>
  <c r="F77" i="19"/>
  <c r="G77" i="19"/>
  <c r="F78" i="19"/>
  <c r="G78" i="19" s="1"/>
  <c r="F79" i="19"/>
  <c r="G79" i="19" s="1"/>
  <c r="F80" i="19"/>
  <c r="G80" i="19" s="1"/>
  <c r="F81" i="19"/>
  <c r="G81" i="19"/>
  <c r="F82" i="19"/>
  <c r="G82" i="19" s="1"/>
  <c r="F83" i="19"/>
  <c r="G83" i="19"/>
  <c r="F84" i="19"/>
  <c r="G84" i="19" s="1"/>
  <c r="F85" i="19"/>
  <c r="G85" i="19"/>
  <c r="F86" i="19"/>
  <c r="G86" i="19" s="1"/>
  <c r="F87" i="19"/>
  <c r="G87" i="19" s="1"/>
  <c r="F88" i="19"/>
  <c r="G88" i="19" s="1"/>
  <c r="F89" i="19"/>
  <c r="G89" i="19"/>
  <c r="F90" i="19"/>
  <c r="G90" i="19" s="1"/>
  <c r="F91" i="19"/>
  <c r="G91" i="19"/>
  <c r="F92" i="19"/>
  <c r="G92" i="19" s="1"/>
  <c r="F93" i="19"/>
  <c r="G93" i="19"/>
  <c r="F94" i="19"/>
  <c r="G94" i="19" s="1"/>
  <c r="F95" i="19"/>
  <c r="G95" i="19" s="1"/>
  <c r="F96" i="19"/>
  <c r="G96" i="19" s="1"/>
  <c r="F97" i="19"/>
  <c r="G97" i="19" s="1"/>
  <c r="F98" i="19"/>
  <c r="G98" i="19" s="1"/>
  <c r="F99" i="19"/>
  <c r="G99" i="19"/>
  <c r="F100" i="19"/>
  <c r="G100" i="19" s="1"/>
  <c r="F101" i="19"/>
  <c r="G101" i="19"/>
  <c r="F102" i="19"/>
  <c r="G102" i="19" s="1"/>
  <c r="F103" i="19"/>
  <c r="G103" i="19" s="1"/>
  <c r="F104" i="19"/>
  <c r="G104" i="19" s="1"/>
  <c r="F105" i="19"/>
  <c r="G105" i="19"/>
  <c r="F106" i="19"/>
  <c r="G106" i="19" s="1"/>
  <c r="F107" i="19"/>
  <c r="G107" i="19"/>
  <c r="F108" i="19"/>
  <c r="G108" i="19" s="1"/>
  <c r="F109" i="19"/>
  <c r="F9" i="18"/>
  <c r="G9" i="18" s="1"/>
  <c r="I9" i="18"/>
  <c r="H10" i="18" s="1"/>
  <c r="I10" i="18" s="1"/>
  <c r="F10" i="18"/>
  <c r="G10" i="18" s="1"/>
  <c r="F11" i="18"/>
  <c r="G11" i="18" s="1"/>
  <c r="F12" i="18"/>
  <c r="G12" i="18" s="1"/>
  <c r="F13" i="18"/>
  <c r="G13" i="18" s="1"/>
  <c r="F14" i="18"/>
  <c r="G14" i="18" s="1"/>
  <c r="F15" i="18"/>
  <c r="G15" i="18" s="1"/>
  <c r="F16" i="18"/>
  <c r="G16" i="18" s="1"/>
  <c r="F17" i="18"/>
  <c r="G17" i="18" s="1"/>
  <c r="F18" i="18"/>
  <c r="G18" i="18" s="1"/>
  <c r="F19" i="18"/>
  <c r="G19" i="18" s="1"/>
  <c r="F20" i="18"/>
  <c r="G20" i="18" s="1"/>
  <c r="F21" i="18"/>
  <c r="G21" i="18" s="1"/>
  <c r="F22" i="18"/>
  <c r="G22" i="18" s="1"/>
  <c r="F23" i="18"/>
  <c r="G23" i="18" s="1"/>
  <c r="F24" i="18"/>
  <c r="G24" i="18" s="1"/>
  <c r="F25" i="18"/>
  <c r="G25" i="18" s="1"/>
  <c r="F26" i="18"/>
  <c r="G26" i="18" s="1"/>
  <c r="F27" i="18"/>
  <c r="G27" i="18" s="1"/>
  <c r="F28" i="18"/>
  <c r="G28" i="18" s="1"/>
  <c r="F29" i="18"/>
  <c r="G29" i="18" s="1"/>
  <c r="F30" i="18"/>
  <c r="G30" i="18" s="1"/>
  <c r="F31" i="18"/>
  <c r="G31" i="18" s="1"/>
  <c r="F32" i="18"/>
  <c r="G32" i="18" s="1"/>
  <c r="F33" i="18"/>
  <c r="G33" i="18" s="1"/>
  <c r="F34" i="18"/>
  <c r="G34" i="18" s="1"/>
  <c r="F35" i="18"/>
  <c r="G35" i="18" s="1"/>
  <c r="F36" i="18"/>
  <c r="G36" i="18" s="1"/>
  <c r="F37" i="18"/>
  <c r="G37" i="18" s="1"/>
  <c r="F38" i="18"/>
  <c r="G38" i="18" s="1"/>
  <c r="F39" i="18"/>
  <c r="G39" i="18" s="1"/>
  <c r="F40" i="18"/>
  <c r="G40" i="18" s="1"/>
  <c r="F41" i="18"/>
  <c r="G41" i="18" s="1"/>
  <c r="F42" i="18"/>
  <c r="G42" i="18" s="1"/>
  <c r="F43" i="18"/>
  <c r="G43" i="18" s="1"/>
  <c r="F44" i="18"/>
  <c r="G44" i="18" s="1"/>
  <c r="F45" i="18"/>
  <c r="G45" i="18" s="1"/>
  <c r="F46" i="18"/>
  <c r="G46" i="18" s="1"/>
  <c r="F47" i="18"/>
  <c r="G47" i="18" s="1"/>
  <c r="F48" i="18"/>
  <c r="G48" i="18" s="1"/>
  <c r="F49" i="18"/>
  <c r="G49" i="18" s="1"/>
  <c r="F50" i="18"/>
  <c r="G50" i="18" s="1"/>
  <c r="F51" i="18"/>
  <c r="G51" i="18" s="1"/>
  <c r="F52" i="18"/>
  <c r="G52" i="18" s="1"/>
  <c r="F53" i="18"/>
  <c r="G53" i="18" s="1"/>
  <c r="F54" i="18"/>
  <c r="G54" i="18" s="1"/>
  <c r="F55" i="18"/>
  <c r="G55" i="18" s="1"/>
  <c r="F56" i="18"/>
  <c r="G56" i="18" s="1"/>
  <c r="F57" i="18"/>
  <c r="G57" i="18" s="1"/>
  <c r="F58" i="18"/>
  <c r="G58" i="18" s="1"/>
  <c r="F59" i="18"/>
  <c r="G59" i="18" s="1"/>
  <c r="F60" i="18"/>
  <c r="G60" i="18" s="1"/>
  <c r="F61" i="18"/>
  <c r="G61" i="18" s="1"/>
  <c r="F62" i="18"/>
  <c r="G62" i="18" s="1"/>
  <c r="F63" i="18"/>
  <c r="G63" i="18" s="1"/>
  <c r="F64" i="18"/>
  <c r="G64" i="18" s="1"/>
  <c r="F65" i="18"/>
  <c r="G65" i="18" s="1"/>
  <c r="F66" i="18"/>
  <c r="G66" i="18" s="1"/>
  <c r="F67" i="18"/>
  <c r="G67" i="18" s="1"/>
  <c r="F68" i="18"/>
  <c r="G68" i="18" s="1"/>
  <c r="F69" i="18"/>
  <c r="G69" i="18" s="1"/>
  <c r="F70" i="18"/>
  <c r="G70" i="18" s="1"/>
  <c r="F71" i="18"/>
  <c r="G71" i="18" s="1"/>
  <c r="F72" i="18"/>
  <c r="G72" i="18" s="1"/>
  <c r="F73" i="18"/>
  <c r="G73" i="18" s="1"/>
  <c r="F74" i="18"/>
  <c r="G74" i="18" s="1"/>
  <c r="F75" i="18"/>
  <c r="G75" i="18" s="1"/>
  <c r="F76" i="18"/>
  <c r="G76" i="18" s="1"/>
  <c r="F77" i="18"/>
  <c r="G77" i="18" s="1"/>
  <c r="F78" i="18"/>
  <c r="G78" i="18" s="1"/>
  <c r="F79" i="18"/>
  <c r="G79" i="18" s="1"/>
  <c r="F80" i="18"/>
  <c r="G80" i="18" s="1"/>
  <c r="F81" i="18"/>
  <c r="G81" i="18" s="1"/>
  <c r="F82" i="18"/>
  <c r="G82" i="18" s="1"/>
  <c r="F83" i="18"/>
  <c r="G83" i="18" s="1"/>
  <c r="F84" i="18"/>
  <c r="G84" i="18" s="1"/>
  <c r="F85" i="18"/>
  <c r="G85" i="18" s="1"/>
  <c r="F86" i="18"/>
  <c r="G86" i="18" s="1"/>
  <c r="F87" i="18"/>
  <c r="G87" i="18" s="1"/>
  <c r="F88" i="18"/>
  <c r="G88" i="18" s="1"/>
  <c r="F89" i="18"/>
  <c r="G89" i="18" s="1"/>
  <c r="F90" i="18"/>
  <c r="G90" i="18" s="1"/>
  <c r="F91" i="18"/>
  <c r="G91" i="18" s="1"/>
  <c r="F92" i="18"/>
  <c r="G92" i="18" s="1"/>
  <c r="F93" i="18"/>
  <c r="G93" i="18" s="1"/>
  <c r="F94" i="18"/>
  <c r="G94" i="18" s="1"/>
  <c r="F95" i="18"/>
  <c r="G95" i="18" s="1"/>
  <c r="F96" i="18"/>
  <c r="G96" i="18" s="1"/>
  <c r="F97" i="18"/>
  <c r="G97" i="18" s="1"/>
  <c r="F98" i="18"/>
  <c r="G98" i="18" s="1"/>
  <c r="F99" i="18"/>
  <c r="G99" i="18" s="1"/>
  <c r="F100" i="18"/>
  <c r="G100" i="18" s="1"/>
  <c r="F101" i="18"/>
  <c r="G101" i="18" s="1"/>
  <c r="F102" i="18"/>
  <c r="G102" i="18" s="1"/>
  <c r="F103" i="18"/>
  <c r="G103" i="18" s="1"/>
  <c r="F104" i="18"/>
  <c r="G104" i="18" s="1"/>
  <c r="F105" i="18"/>
  <c r="G105" i="18" s="1"/>
  <c r="F106" i="18"/>
  <c r="G106" i="18" s="1"/>
  <c r="F107" i="18"/>
  <c r="G107" i="18" s="1"/>
  <c r="F108" i="18"/>
  <c r="G108" i="18" s="1"/>
  <c r="F109" i="18"/>
  <c r="J9" i="18"/>
  <c r="F9" i="17"/>
  <c r="G9" i="17" s="1"/>
  <c r="I9" i="17" s="1"/>
  <c r="H10" i="17"/>
  <c r="F10" i="17"/>
  <c r="G10" i="17" s="1"/>
  <c r="F11" i="17"/>
  <c r="G11" i="17" s="1"/>
  <c r="F12" i="17"/>
  <c r="G12" i="17" s="1"/>
  <c r="F13" i="17"/>
  <c r="G13" i="17" s="1"/>
  <c r="F14" i="17"/>
  <c r="G14" i="17" s="1"/>
  <c r="F15" i="17"/>
  <c r="G15" i="17" s="1"/>
  <c r="F16" i="17"/>
  <c r="G16" i="17" s="1"/>
  <c r="F17" i="17"/>
  <c r="G17" i="17" s="1"/>
  <c r="F18" i="17"/>
  <c r="G18" i="17" s="1"/>
  <c r="F19" i="17"/>
  <c r="G19" i="17" s="1"/>
  <c r="F20" i="17"/>
  <c r="G20" i="17" s="1"/>
  <c r="F21" i="17"/>
  <c r="G21" i="17" s="1"/>
  <c r="F22" i="17"/>
  <c r="G22" i="17" s="1"/>
  <c r="F23" i="17"/>
  <c r="G23" i="17" s="1"/>
  <c r="F24" i="17"/>
  <c r="G24" i="17" s="1"/>
  <c r="F25" i="17"/>
  <c r="G25" i="17" s="1"/>
  <c r="F26" i="17"/>
  <c r="G26" i="17" s="1"/>
  <c r="F27" i="17"/>
  <c r="G27" i="17" s="1"/>
  <c r="F28" i="17"/>
  <c r="G28" i="17" s="1"/>
  <c r="F29" i="17"/>
  <c r="G29" i="17" s="1"/>
  <c r="F30" i="17"/>
  <c r="G30" i="17" s="1"/>
  <c r="F31" i="17"/>
  <c r="G31" i="17" s="1"/>
  <c r="F32" i="17"/>
  <c r="G32" i="17" s="1"/>
  <c r="F33" i="17"/>
  <c r="G33" i="17" s="1"/>
  <c r="F34" i="17"/>
  <c r="G34" i="17" s="1"/>
  <c r="F35" i="17"/>
  <c r="G35" i="17" s="1"/>
  <c r="F36" i="17"/>
  <c r="G36" i="17" s="1"/>
  <c r="F37" i="17"/>
  <c r="G37" i="17" s="1"/>
  <c r="F38" i="17"/>
  <c r="G38" i="17" s="1"/>
  <c r="F39" i="17"/>
  <c r="G39" i="17" s="1"/>
  <c r="F40" i="17"/>
  <c r="G40" i="17" s="1"/>
  <c r="F41" i="17"/>
  <c r="G41" i="17" s="1"/>
  <c r="F42" i="17"/>
  <c r="G42" i="17" s="1"/>
  <c r="F43" i="17"/>
  <c r="G43" i="17" s="1"/>
  <c r="F44" i="17"/>
  <c r="G44" i="17" s="1"/>
  <c r="F45" i="17"/>
  <c r="G45" i="17" s="1"/>
  <c r="F46" i="17"/>
  <c r="G46" i="17" s="1"/>
  <c r="F47" i="17"/>
  <c r="G47" i="17" s="1"/>
  <c r="F48" i="17"/>
  <c r="G48" i="17" s="1"/>
  <c r="F49" i="17"/>
  <c r="G49" i="17" s="1"/>
  <c r="F50" i="17"/>
  <c r="G50" i="17" s="1"/>
  <c r="F51" i="17"/>
  <c r="G51" i="17" s="1"/>
  <c r="F52" i="17"/>
  <c r="G52" i="17" s="1"/>
  <c r="F53" i="17"/>
  <c r="G53" i="17" s="1"/>
  <c r="F54" i="17"/>
  <c r="G54" i="17" s="1"/>
  <c r="F55" i="17"/>
  <c r="G55" i="17" s="1"/>
  <c r="F56" i="17"/>
  <c r="G56" i="17" s="1"/>
  <c r="F57" i="17"/>
  <c r="G57" i="17" s="1"/>
  <c r="F58" i="17"/>
  <c r="G58" i="17" s="1"/>
  <c r="F59" i="17"/>
  <c r="G59" i="17" s="1"/>
  <c r="F60" i="17"/>
  <c r="G60" i="17" s="1"/>
  <c r="F61" i="17"/>
  <c r="G61" i="17" s="1"/>
  <c r="F62" i="17"/>
  <c r="G62" i="17" s="1"/>
  <c r="F63" i="17"/>
  <c r="G63" i="17" s="1"/>
  <c r="F64" i="17"/>
  <c r="G64" i="17" s="1"/>
  <c r="F65" i="17"/>
  <c r="G65" i="17" s="1"/>
  <c r="F66" i="17"/>
  <c r="G66" i="17"/>
  <c r="F67" i="17"/>
  <c r="G67" i="17"/>
  <c r="F68" i="17"/>
  <c r="G68" i="17" s="1"/>
  <c r="F69" i="17"/>
  <c r="G69" i="17" s="1"/>
  <c r="F70" i="17"/>
  <c r="G70" i="17"/>
  <c r="F71" i="17"/>
  <c r="G71" i="17"/>
  <c r="F72" i="17"/>
  <c r="G72" i="17" s="1"/>
  <c r="F73" i="17"/>
  <c r="G73" i="17" s="1"/>
  <c r="F74" i="17"/>
  <c r="G74" i="17"/>
  <c r="F75" i="17"/>
  <c r="G75" i="17"/>
  <c r="F76" i="17"/>
  <c r="G76" i="17" s="1"/>
  <c r="F77" i="17"/>
  <c r="G77" i="17" s="1"/>
  <c r="F78" i="17"/>
  <c r="G78" i="17"/>
  <c r="F79" i="17"/>
  <c r="G79" i="17"/>
  <c r="F80" i="17"/>
  <c r="G80" i="17" s="1"/>
  <c r="F81" i="17"/>
  <c r="G81" i="17" s="1"/>
  <c r="F82" i="17"/>
  <c r="G82" i="17"/>
  <c r="F83" i="17"/>
  <c r="G83" i="17"/>
  <c r="F84" i="17"/>
  <c r="G84" i="17" s="1"/>
  <c r="F85" i="17"/>
  <c r="G85" i="17" s="1"/>
  <c r="F86" i="17"/>
  <c r="G86" i="17"/>
  <c r="F87" i="17"/>
  <c r="G87" i="17"/>
  <c r="F88" i="17"/>
  <c r="G88" i="17" s="1"/>
  <c r="F89" i="17"/>
  <c r="G89" i="17" s="1"/>
  <c r="F90" i="17"/>
  <c r="G90" i="17"/>
  <c r="F91" i="17"/>
  <c r="G91" i="17"/>
  <c r="F92" i="17"/>
  <c r="G92" i="17" s="1"/>
  <c r="F93" i="17"/>
  <c r="G93" i="17" s="1"/>
  <c r="F94" i="17"/>
  <c r="G94" i="17"/>
  <c r="F95" i="17"/>
  <c r="G95" i="17"/>
  <c r="F96" i="17"/>
  <c r="G96" i="17" s="1"/>
  <c r="F97" i="17"/>
  <c r="G97" i="17" s="1"/>
  <c r="F98" i="17"/>
  <c r="G98" i="17"/>
  <c r="F99" i="17"/>
  <c r="G99" i="17"/>
  <c r="F100" i="17"/>
  <c r="G100" i="17" s="1"/>
  <c r="F101" i="17"/>
  <c r="G101" i="17" s="1"/>
  <c r="F102" i="17"/>
  <c r="G102" i="17"/>
  <c r="F103" i="17"/>
  <c r="G103" i="17"/>
  <c r="F104" i="17"/>
  <c r="G104" i="17" s="1"/>
  <c r="F105" i="17"/>
  <c r="G105" i="17" s="1"/>
  <c r="F106" i="17"/>
  <c r="G106" i="17"/>
  <c r="F107" i="17"/>
  <c r="G107" i="17" s="1"/>
  <c r="F108" i="17"/>
  <c r="G108" i="17"/>
  <c r="F109" i="17"/>
  <c r="F9" i="16"/>
  <c r="G9" i="16" s="1"/>
  <c r="I9" i="16" s="1"/>
  <c r="H10" i="16" s="1"/>
  <c r="J9" i="16" s="1"/>
  <c r="F10" i="16"/>
  <c r="G10" i="16"/>
  <c r="F11" i="16"/>
  <c r="G11" i="16" s="1"/>
  <c r="F12" i="16"/>
  <c r="G12" i="16"/>
  <c r="F13" i="16"/>
  <c r="G13" i="16" s="1"/>
  <c r="F14" i="16"/>
  <c r="G14" i="16"/>
  <c r="F15" i="16"/>
  <c r="G15" i="16" s="1"/>
  <c r="F16" i="16"/>
  <c r="G16" i="16"/>
  <c r="F17" i="16"/>
  <c r="G17" i="16" s="1"/>
  <c r="F18" i="16"/>
  <c r="G18" i="16"/>
  <c r="F19" i="16"/>
  <c r="G19" i="16" s="1"/>
  <c r="F20" i="16"/>
  <c r="G20" i="16"/>
  <c r="F21" i="16"/>
  <c r="G21" i="16" s="1"/>
  <c r="F22" i="16"/>
  <c r="G22" i="16"/>
  <c r="F23" i="16"/>
  <c r="G23" i="16" s="1"/>
  <c r="F24" i="16"/>
  <c r="G24" i="16"/>
  <c r="F25" i="16"/>
  <c r="G25" i="16" s="1"/>
  <c r="F26" i="16"/>
  <c r="G26" i="16"/>
  <c r="F27" i="16"/>
  <c r="G27" i="16" s="1"/>
  <c r="F28" i="16"/>
  <c r="G28" i="16"/>
  <c r="F29" i="16"/>
  <c r="G29" i="16" s="1"/>
  <c r="F30" i="16"/>
  <c r="G30" i="16"/>
  <c r="F31" i="16"/>
  <c r="G31" i="16" s="1"/>
  <c r="F32" i="16"/>
  <c r="G32" i="16"/>
  <c r="F33" i="16"/>
  <c r="G33" i="16"/>
  <c r="F34" i="16"/>
  <c r="G34" i="16" s="1"/>
  <c r="F35" i="16"/>
  <c r="G35" i="16" s="1"/>
  <c r="F36" i="16"/>
  <c r="G36" i="16"/>
  <c r="F37" i="16"/>
  <c r="G37" i="16"/>
  <c r="F38" i="16"/>
  <c r="G38" i="16" s="1"/>
  <c r="F39" i="16"/>
  <c r="G39" i="16" s="1"/>
  <c r="F40" i="16"/>
  <c r="G40" i="16"/>
  <c r="F41" i="16"/>
  <c r="G41" i="16"/>
  <c r="F42" i="16"/>
  <c r="G42" i="16" s="1"/>
  <c r="F43" i="16"/>
  <c r="G43" i="16" s="1"/>
  <c r="F44" i="16"/>
  <c r="G44" i="16"/>
  <c r="F45" i="16"/>
  <c r="G45" i="16"/>
  <c r="F46" i="16"/>
  <c r="G46" i="16" s="1"/>
  <c r="F47" i="16"/>
  <c r="G47" i="16" s="1"/>
  <c r="F48" i="16"/>
  <c r="G48" i="16"/>
  <c r="F49" i="16"/>
  <c r="G49" i="16"/>
  <c r="F50" i="16"/>
  <c r="G50" i="16" s="1"/>
  <c r="F51" i="16"/>
  <c r="G51" i="16" s="1"/>
  <c r="F52" i="16"/>
  <c r="G52" i="16"/>
  <c r="F53" i="16"/>
  <c r="G53" i="16" s="1"/>
  <c r="F54" i="16"/>
  <c r="G54" i="16"/>
  <c r="F55" i="16"/>
  <c r="G55" i="16" s="1"/>
  <c r="F56" i="16"/>
  <c r="G56" i="16"/>
  <c r="F57" i="16"/>
  <c r="G57" i="16" s="1"/>
  <c r="F58" i="16"/>
  <c r="G58" i="16"/>
  <c r="F59" i="16"/>
  <c r="G59" i="16" s="1"/>
  <c r="F60" i="16"/>
  <c r="G60" i="16"/>
  <c r="F61" i="16"/>
  <c r="G61" i="16" s="1"/>
  <c r="F62" i="16"/>
  <c r="G62" i="16"/>
  <c r="F63" i="16"/>
  <c r="G63" i="16" s="1"/>
  <c r="F64" i="16"/>
  <c r="G64" i="16"/>
  <c r="F65" i="16"/>
  <c r="G65" i="16" s="1"/>
  <c r="F66" i="16"/>
  <c r="G66" i="16"/>
  <c r="F67" i="16"/>
  <c r="G67" i="16" s="1"/>
  <c r="F68" i="16"/>
  <c r="G68" i="16"/>
  <c r="F69" i="16"/>
  <c r="G69" i="16" s="1"/>
  <c r="F70" i="16"/>
  <c r="G70" i="16"/>
  <c r="F71" i="16"/>
  <c r="G71" i="16" s="1"/>
  <c r="F72" i="16"/>
  <c r="G72" i="16"/>
  <c r="F73" i="16"/>
  <c r="G73" i="16" s="1"/>
  <c r="F74" i="16"/>
  <c r="G74" i="16"/>
  <c r="F75" i="16"/>
  <c r="G75" i="16" s="1"/>
  <c r="F76" i="16"/>
  <c r="G76" i="16"/>
  <c r="F77" i="16"/>
  <c r="G77" i="16" s="1"/>
  <c r="F78" i="16"/>
  <c r="G78" i="16"/>
  <c r="F79" i="16"/>
  <c r="G79" i="16" s="1"/>
  <c r="F80" i="16"/>
  <c r="G80" i="16"/>
  <c r="F81" i="16"/>
  <c r="G81" i="16" s="1"/>
  <c r="F82" i="16"/>
  <c r="G82" i="16"/>
  <c r="F83" i="16"/>
  <c r="G83" i="16" s="1"/>
  <c r="F84" i="16"/>
  <c r="G84" i="16"/>
  <c r="F85" i="16"/>
  <c r="G85" i="16" s="1"/>
  <c r="F86" i="16"/>
  <c r="G86" i="16"/>
  <c r="F87" i="16"/>
  <c r="G87" i="16" s="1"/>
  <c r="F88" i="16"/>
  <c r="G88" i="16"/>
  <c r="F89" i="16"/>
  <c r="G89" i="16" s="1"/>
  <c r="F90" i="16"/>
  <c r="G90" i="16"/>
  <c r="F91" i="16"/>
  <c r="G91" i="16" s="1"/>
  <c r="F92" i="16"/>
  <c r="G92" i="16"/>
  <c r="F93" i="16"/>
  <c r="G93" i="16" s="1"/>
  <c r="F94" i="16"/>
  <c r="G94" i="16"/>
  <c r="F95" i="16"/>
  <c r="G95" i="16" s="1"/>
  <c r="F96" i="16"/>
  <c r="G96" i="16"/>
  <c r="F97" i="16"/>
  <c r="G97" i="16" s="1"/>
  <c r="F98" i="16"/>
  <c r="G98" i="16"/>
  <c r="F99" i="16"/>
  <c r="G99" i="16" s="1"/>
  <c r="F100" i="16"/>
  <c r="G100" i="16"/>
  <c r="F101" i="16"/>
  <c r="G101" i="16" s="1"/>
  <c r="F102" i="16"/>
  <c r="G102" i="16"/>
  <c r="F103" i="16"/>
  <c r="G103" i="16" s="1"/>
  <c r="F104" i="16"/>
  <c r="G104" i="16"/>
  <c r="F105" i="16"/>
  <c r="G105" i="16" s="1"/>
  <c r="F106" i="16"/>
  <c r="G106" i="16"/>
  <c r="F107" i="16"/>
  <c r="G107" i="16" s="1"/>
  <c r="F108" i="16"/>
  <c r="G108" i="16"/>
  <c r="F109" i="16"/>
  <c r="F109" i="15"/>
  <c r="F108" i="15"/>
  <c r="G108" i="15"/>
  <c r="F107" i="15"/>
  <c r="G107" i="15" s="1"/>
  <c r="F106" i="15"/>
  <c r="G106" i="15"/>
  <c r="F105" i="15"/>
  <c r="G105" i="15" s="1"/>
  <c r="F104" i="15"/>
  <c r="G104" i="15"/>
  <c r="F103" i="15"/>
  <c r="G103" i="15" s="1"/>
  <c r="F102" i="15"/>
  <c r="G102" i="15"/>
  <c r="F101" i="15"/>
  <c r="G101" i="15" s="1"/>
  <c r="F100" i="15"/>
  <c r="G100" i="15"/>
  <c r="F99" i="15"/>
  <c r="G99" i="15" s="1"/>
  <c r="F98" i="15"/>
  <c r="G98" i="15"/>
  <c r="F97" i="15"/>
  <c r="G97" i="15" s="1"/>
  <c r="F96" i="15"/>
  <c r="G96" i="15"/>
  <c r="F95" i="15"/>
  <c r="G95" i="15" s="1"/>
  <c r="F94" i="15"/>
  <c r="G94" i="15"/>
  <c r="F93" i="15"/>
  <c r="G93" i="15" s="1"/>
  <c r="F92" i="15"/>
  <c r="G92" i="15"/>
  <c r="F91" i="15"/>
  <c r="G91" i="15" s="1"/>
  <c r="F90" i="15"/>
  <c r="G90" i="15"/>
  <c r="F89" i="15"/>
  <c r="G89" i="15" s="1"/>
  <c r="F88" i="15"/>
  <c r="G88" i="15"/>
  <c r="F87" i="15"/>
  <c r="G87" i="15" s="1"/>
  <c r="F86" i="15"/>
  <c r="G86" i="15"/>
  <c r="F85" i="15"/>
  <c r="G85" i="15" s="1"/>
  <c r="F84" i="15"/>
  <c r="G84" i="15"/>
  <c r="F83" i="15"/>
  <c r="G83" i="15" s="1"/>
  <c r="F82" i="15"/>
  <c r="G82" i="15"/>
  <c r="F81" i="15"/>
  <c r="G81" i="15" s="1"/>
  <c r="F80" i="15"/>
  <c r="G80" i="15"/>
  <c r="F79" i="15"/>
  <c r="G79" i="15" s="1"/>
  <c r="F78" i="15"/>
  <c r="G78" i="15"/>
  <c r="F77" i="15"/>
  <c r="G77" i="15" s="1"/>
  <c r="F76" i="15"/>
  <c r="G76" i="15"/>
  <c r="F75" i="15"/>
  <c r="G75" i="15" s="1"/>
  <c r="F74" i="15"/>
  <c r="G74" i="15"/>
  <c r="F73" i="15"/>
  <c r="G73" i="15" s="1"/>
  <c r="F72" i="15"/>
  <c r="G72" i="15"/>
  <c r="F71" i="15"/>
  <c r="G71" i="15" s="1"/>
  <c r="F70" i="15"/>
  <c r="G70" i="15"/>
  <c r="F69" i="15"/>
  <c r="G69" i="15" s="1"/>
  <c r="F68" i="15"/>
  <c r="G68" i="15"/>
  <c r="F67" i="15"/>
  <c r="G67" i="15" s="1"/>
  <c r="F66" i="15"/>
  <c r="G66" i="15"/>
  <c r="F65" i="15"/>
  <c r="G65" i="15" s="1"/>
  <c r="F64" i="15"/>
  <c r="G64" i="15"/>
  <c r="F63" i="15"/>
  <c r="G63" i="15" s="1"/>
  <c r="F62" i="15"/>
  <c r="G62" i="15"/>
  <c r="F61" i="15"/>
  <c r="G61" i="15" s="1"/>
  <c r="F60" i="15"/>
  <c r="G60" i="15"/>
  <c r="F59" i="15"/>
  <c r="G59" i="15" s="1"/>
  <c r="F58" i="15"/>
  <c r="G58" i="15"/>
  <c r="F57" i="15"/>
  <c r="G57" i="15" s="1"/>
  <c r="F56" i="15"/>
  <c r="G56" i="15"/>
  <c r="F55" i="15"/>
  <c r="G55" i="15" s="1"/>
  <c r="F54" i="15"/>
  <c r="G54" i="15"/>
  <c r="F53" i="15"/>
  <c r="G53" i="15" s="1"/>
  <c r="F52" i="15"/>
  <c r="G52" i="15"/>
  <c r="F51" i="15"/>
  <c r="G51" i="15" s="1"/>
  <c r="F50" i="15"/>
  <c r="G50" i="15"/>
  <c r="F49" i="15"/>
  <c r="G49" i="15" s="1"/>
  <c r="F48" i="15"/>
  <c r="G48" i="15"/>
  <c r="F47" i="15"/>
  <c r="G47" i="15" s="1"/>
  <c r="F46" i="15"/>
  <c r="G46" i="15"/>
  <c r="F45" i="15"/>
  <c r="G45" i="15" s="1"/>
  <c r="F44" i="15"/>
  <c r="G44" i="15"/>
  <c r="F43" i="15"/>
  <c r="G43" i="15" s="1"/>
  <c r="F42" i="15"/>
  <c r="G42" i="15"/>
  <c r="F41" i="15"/>
  <c r="G41" i="15" s="1"/>
  <c r="F40" i="15"/>
  <c r="G40" i="15"/>
  <c r="F39" i="15"/>
  <c r="G39" i="15" s="1"/>
  <c r="F38" i="15"/>
  <c r="G38" i="15" s="1"/>
  <c r="F37" i="15"/>
  <c r="G37" i="15" s="1"/>
  <c r="F36" i="15"/>
  <c r="G36" i="15"/>
  <c r="F35" i="15"/>
  <c r="G35" i="15" s="1"/>
  <c r="F34" i="15"/>
  <c r="G34" i="15"/>
  <c r="F33" i="15"/>
  <c r="G33" i="15" s="1"/>
  <c r="F32" i="15"/>
  <c r="G32" i="15" s="1"/>
  <c r="F31" i="15"/>
  <c r="G31" i="15" s="1"/>
  <c r="F30" i="15"/>
  <c r="G30" i="15" s="1"/>
  <c r="F29" i="15"/>
  <c r="G29" i="15"/>
  <c r="F28" i="15"/>
  <c r="G28" i="15" s="1"/>
  <c r="F27" i="15"/>
  <c r="G27" i="15"/>
  <c r="F26" i="15"/>
  <c r="G26" i="15" s="1"/>
  <c r="F25" i="15"/>
  <c r="G25" i="15"/>
  <c r="F24" i="15"/>
  <c r="G24" i="15" s="1"/>
  <c r="F23" i="15"/>
  <c r="G23" i="15"/>
  <c r="F22" i="15"/>
  <c r="G22" i="15" s="1"/>
  <c r="F21" i="15"/>
  <c r="G21" i="15"/>
  <c r="F20" i="15"/>
  <c r="G20" i="15" s="1"/>
  <c r="F19" i="15"/>
  <c r="G19" i="15"/>
  <c r="F18" i="15"/>
  <c r="G18" i="15" s="1"/>
  <c r="F17" i="15"/>
  <c r="G17" i="15"/>
  <c r="F16" i="15"/>
  <c r="G16" i="15" s="1"/>
  <c r="F15" i="15"/>
  <c r="G15" i="15"/>
  <c r="F14" i="15"/>
  <c r="G14" i="15" s="1"/>
  <c r="F13" i="15"/>
  <c r="G13" i="15"/>
  <c r="F12" i="15"/>
  <c r="G12" i="15" s="1"/>
  <c r="F11" i="15"/>
  <c r="G11" i="15"/>
  <c r="F10" i="15"/>
  <c r="G10" i="15" s="1"/>
  <c r="F9" i="15"/>
  <c r="G9" i="15"/>
  <c r="I9" i="15" s="1"/>
  <c r="H10" i="15" s="1"/>
  <c r="F109" i="14"/>
  <c r="F108" i="14"/>
  <c r="G108" i="14"/>
  <c r="F107" i="14"/>
  <c r="G107" i="14" s="1"/>
  <c r="F106" i="14"/>
  <c r="G106" i="14"/>
  <c r="F105" i="14"/>
  <c r="G105" i="14" s="1"/>
  <c r="F104" i="14"/>
  <c r="G104" i="14"/>
  <c r="F103" i="14"/>
  <c r="G103" i="14" s="1"/>
  <c r="F102" i="14"/>
  <c r="G102" i="14"/>
  <c r="F101" i="14"/>
  <c r="G101" i="14" s="1"/>
  <c r="F100" i="14"/>
  <c r="G100" i="14"/>
  <c r="F99" i="14"/>
  <c r="G99" i="14" s="1"/>
  <c r="F98" i="14"/>
  <c r="G98" i="14"/>
  <c r="F97" i="14"/>
  <c r="G97" i="14" s="1"/>
  <c r="F96" i="14"/>
  <c r="G96" i="14"/>
  <c r="F95" i="14"/>
  <c r="G95" i="14" s="1"/>
  <c r="F94" i="14"/>
  <c r="G94" i="14"/>
  <c r="F93" i="14"/>
  <c r="G93" i="14" s="1"/>
  <c r="F92" i="14"/>
  <c r="G92" i="14"/>
  <c r="F91" i="14"/>
  <c r="G91" i="14" s="1"/>
  <c r="F90" i="14"/>
  <c r="G90" i="14"/>
  <c r="F89" i="14"/>
  <c r="G89" i="14" s="1"/>
  <c r="F88" i="14"/>
  <c r="G88" i="14"/>
  <c r="F87" i="14"/>
  <c r="G87" i="14" s="1"/>
  <c r="F86" i="14"/>
  <c r="G86" i="14"/>
  <c r="F85" i="14"/>
  <c r="G85" i="14" s="1"/>
  <c r="F84" i="14"/>
  <c r="G84" i="14"/>
  <c r="F83" i="14"/>
  <c r="G83" i="14" s="1"/>
  <c r="F82" i="14"/>
  <c r="G82" i="14"/>
  <c r="F81" i="14"/>
  <c r="G81" i="14" s="1"/>
  <c r="F80" i="14"/>
  <c r="G80" i="14"/>
  <c r="F79" i="14"/>
  <c r="G79" i="14" s="1"/>
  <c r="F78" i="14"/>
  <c r="G78" i="14"/>
  <c r="F77" i="14"/>
  <c r="G77" i="14" s="1"/>
  <c r="F76" i="14"/>
  <c r="G76" i="14"/>
  <c r="F75" i="14"/>
  <c r="G75" i="14" s="1"/>
  <c r="F74" i="14"/>
  <c r="G74" i="14"/>
  <c r="F73" i="14"/>
  <c r="G73" i="14" s="1"/>
  <c r="F72" i="14"/>
  <c r="G72" i="14"/>
  <c r="F71" i="14"/>
  <c r="G71" i="14" s="1"/>
  <c r="F70" i="14"/>
  <c r="G70" i="14"/>
  <c r="F69" i="14"/>
  <c r="G69" i="14" s="1"/>
  <c r="F68" i="14"/>
  <c r="G68" i="14"/>
  <c r="F67" i="14"/>
  <c r="G67" i="14" s="1"/>
  <c r="F66" i="14"/>
  <c r="G66" i="14"/>
  <c r="F65" i="14"/>
  <c r="G65" i="14" s="1"/>
  <c r="F64" i="14"/>
  <c r="G64" i="14"/>
  <c r="F63" i="14"/>
  <c r="G63" i="14" s="1"/>
  <c r="F62" i="14"/>
  <c r="G62" i="14"/>
  <c r="F61" i="14"/>
  <c r="G61" i="14" s="1"/>
  <c r="F60" i="14"/>
  <c r="G60" i="14"/>
  <c r="F59" i="14"/>
  <c r="G59" i="14" s="1"/>
  <c r="F58" i="14"/>
  <c r="G58" i="14"/>
  <c r="F57" i="14"/>
  <c r="G57" i="14" s="1"/>
  <c r="F56" i="14"/>
  <c r="G56" i="14"/>
  <c r="F55" i="14"/>
  <c r="G55" i="14" s="1"/>
  <c r="F54" i="14"/>
  <c r="G54" i="14"/>
  <c r="F53" i="14"/>
  <c r="G53" i="14" s="1"/>
  <c r="F52" i="14"/>
  <c r="G52" i="14"/>
  <c r="F51" i="14"/>
  <c r="G51" i="14" s="1"/>
  <c r="F50" i="14"/>
  <c r="G50" i="14"/>
  <c r="F49" i="14"/>
  <c r="G49" i="14" s="1"/>
  <c r="F48" i="14"/>
  <c r="G48" i="14"/>
  <c r="F47" i="14"/>
  <c r="G47" i="14" s="1"/>
  <c r="F46" i="14"/>
  <c r="G46" i="14"/>
  <c r="F45" i="14"/>
  <c r="G45" i="14" s="1"/>
  <c r="F44" i="14"/>
  <c r="G44" i="14"/>
  <c r="F43" i="14"/>
  <c r="G43" i="14" s="1"/>
  <c r="F42" i="14"/>
  <c r="G42" i="14"/>
  <c r="F41" i="14"/>
  <c r="G41" i="14" s="1"/>
  <c r="F40" i="14"/>
  <c r="G40" i="14"/>
  <c r="F39" i="14"/>
  <c r="G39" i="14" s="1"/>
  <c r="F38" i="14"/>
  <c r="G38" i="14"/>
  <c r="F37" i="14"/>
  <c r="G37" i="14" s="1"/>
  <c r="F36" i="14"/>
  <c r="G36" i="14"/>
  <c r="F35" i="14"/>
  <c r="G35" i="14" s="1"/>
  <c r="F34" i="14"/>
  <c r="G34" i="14"/>
  <c r="F33" i="14"/>
  <c r="G33" i="14" s="1"/>
  <c r="F32" i="14"/>
  <c r="G32" i="14"/>
  <c r="F31" i="14"/>
  <c r="G31" i="14" s="1"/>
  <c r="F30" i="14"/>
  <c r="G30" i="14"/>
  <c r="F29" i="14"/>
  <c r="G29" i="14" s="1"/>
  <c r="F28" i="14"/>
  <c r="G28" i="14"/>
  <c r="F27" i="14"/>
  <c r="G27" i="14" s="1"/>
  <c r="F26" i="14"/>
  <c r="G26" i="14"/>
  <c r="F25" i="14"/>
  <c r="G25" i="14" s="1"/>
  <c r="F24" i="14"/>
  <c r="G24" i="14"/>
  <c r="F23" i="14"/>
  <c r="G23" i="14" s="1"/>
  <c r="F22" i="14"/>
  <c r="G22" i="14"/>
  <c r="F21" i="14"/>
  <c r="G21" i="14" s="1"/>
  <c r="F20" i="14"/>
  <c r="G20" i="14"/>
  <c r="F19" i="14"/>
  <c r="G19" i="14" s="1"/>
  <c r="F18" i="14"/>
  <c r="G18" i="14"/>
  <c r="F17" i="14"/>
  <c r="G17" i="14" s="1"/>
  <c r="F16" i="14"/>
  <c r="G16" i="14"/>
  <c r="F15" i="14"/>
  <c r="G15" i="14" s="1"/>
  <c r="F14" i="14"/>
  <c r="G14" i="14"/>
  <c r="F13" i="14"/>
  <c r="G13" i="14" s="1"/>
  <c r="F12" i="14"/>
  <c r="G12" i="14"/>
  <c r="F11" i="14"/>
  <c r="G11" i="14" s="1"/>
  <c r="F10" i="14"/>
  <c r="G10" i="14"/>
  <c r="F9" i="14"/>
  <c r="G9" i="14" s="1"/>
  <c r="I9" i="14" s="1"/>
  <c r="H10" i="14" s="1"/>
  <c r="F109" i="12"/>
  <c r="F108" i="12"/>
  <c r="G108" i="12" s="1"/>
  <c r="F107" i="12"/>
  <c r="G107" i="12"/>
  <c r="F106" i="12"/>
  <c r="G106" i="12" s="1"/>
  <c r="F105" i="12"/>
  <c r="G105" i="12"/>
  <c r="F104" i="12"/>
  <c r="G104" i="12" s="1"/>
  <c r="F103" i="12"/>
  <c r="G103" i="12"/>
  <c r="F102" i="12"/>
  <c r="G102" i="12" s="1"/>
  <c r="F101" i="12"/>
  <c r="G101" i="12"/>
  <c r="F100" i="12"/>
  <c r="G100" i="12" s="1"/>
  <c r="F99" i="12"/>
  <c r="G99" i="12"/>
  <c r="F98" i="12"/>
  <c r="G98" i="12" s="1"/>
  <c r="F97" i="12"/>
  <c r="G97" i="12"/>
  <c r="F96" i="12"/>
  <c r="G96" i="12" s="1"/>
  <c r="F95" i="12"/>
  <c r="G95" i="12"/>
  <c r="F94" i="12"/>
  <c r="G94" i="12" s="1"/>
  <c r="F93" i="12"/>
  <c r="G93" i="12"/>
  <c r="F92" i="12"/>
  <c r="G92" i="12" s="1"/>
  <c r="F91" i="12"/>
  <c r="G91" i="12"/>
  <c r="F90" i="12"/>
  <c r="G90" i="12" s="1"/>
  <c r="F89" i="12"/>
  <c r="G89" i="12"/>
  <c r="F88" i="12"/>
  <c r="G88" i="12" s="1"/>
  <c r="F87" i="12"/>
  <c r="G87" i="12"/>
  <c r="F86" i="12"/>
  <c r="G86" i="12" s="1"/>
  <c r="F85" i="12"/>
  <c r="G85" i="12"/>
  <c r="F84" i="12"/>
  <c r="G84" i="12" s="1"/>
  <c r="F83" i="12"/>
  <c r="G83" i="12"/>
  <c r="F82" i="12"/>
  <c r="G82" i="12" s="1"/>
  <c r="F81" i="12"/>
  <c r="G81" i="12"/>
  <c r="F80" i="12"/>
  <c r="G80" i="12" s="1"/>
  <c r="F79" i="12"/>
  <c r="G79" i="12"/>
  <c r="F78" i="12"/>
  <c r="G78" i="12" s="1"/>
  <c r="F77" i="12"/>
  <c r="G77" i="12"/>
  <c r="F76" i="12"/>
  <c r="G76" i="12" s="1"/>
  <c r="F75" i="12"/>
  <c r="G75" i="12"/>
  <c r="F74" i="12"/>
  <c r="G74" i="12" s="1"/>
  <c r="F73" i="12"/>
  <c r="G73" i="12"/>
  <c r="F72" i="12"/>
  <c r="G72" i="12" s="1"/>
  <c r="F71" i="12"/>
  <c r="G71" i="12"/>
  <c r="F70" i="12"/>
  <c r="G70" i="12" s="1"/>
  <c r="F69" i="12"/>
  <c r="G69" i="12"/>
  <c r="F68" i="12"/>
  <c r="G68" i="12" s="1"/>
  <c r="F67" i="12"/>
  <c r="G67" i="12"/>
  <c r="F66" i="12"/>
  <c r="G66" i="12" s="1"/>
  <c r="F65" i="12"/>
  <c r="G65" i="12"/>
  <c r="F64" i="12"/>
  <c r="G64" i="12" s="1"/>
  <c r="F63" i="12"/>
  <c r="G63" i="12"/>
  <c r="F62" i="12"/>
  <c r="G62" i="12" s="1"/>
  <c r="F61" i="12"/>
  <c r="G61" i="12"/>
  <c r="F60" i="12"/>
  <c r="G60" i="12" s="1"/>
  <c r="F59" i="12"/>
  <c r="G59" i="12"/>
  <c r="F58" i="12"/>
  <c r="G58" i="12" s="1"/>
  <c r="F57" i="12"/>
  <c r="G57" i="12"/>
  <c r="F56" i="12"/>
  <c r="G56" i="12" s="1"/>
  <c r="F55" i="12"/>
  <c r="G55" i="12"/>
  <c r="F54" i="12"/>
  <c r="G54" i="12" s="1"/>
  <c r="F53" i="12"/>
  <c r="G53" i="12"/>
  <c r="F52" i="12"/>
  <c r="G52" i="12" s="1"/>
  <c r="F51" i="12"/>
  <c r="G51" i="12"/>
  <c r="F50" i="12"/>
  <c r="G50" i="12" s="1"/>
  <c r="F49" i="12"/>
  <c r="G49" i="12"/>
  <c r="F48" i="12"/>
  <c r="G48" i="12" s="1"/>
  <c r="F47" i="12"/>
  <c r="G47" i="12"/>
  <c r="F46" i="12"/>
  <c r="G46" i="12" s="1"/>
  <c r="F45" i="12"/>
  <c r="G45" i="12"/>
  <c r="F44" i="12"/>
  <c r="G44" i="12" s="1"/>
  <c r="F43" i="12"/>
  <c r="G43" i="12"/>
  <c r="F42" i="12"/>
  <c r="G42" i="12" s="1"/>
  <c r="F41" i="12"/>
  <c r="G41" i="12"/>
  <c r="F40" i="12"/>
  <c r="G40" i="12" s="1"/>
  <c r="F39" i="12"/>
  <c r="G39" i="12"/>
  <c r="F38" i="12"/>
  <c r="G38" i="12" s="1"/>
  <c r="F37" i="12"/>
  <c r="G37" i="12"/>
  <c r="F36" i="12"/>
  <c r="G36" i="12" s="1"/>
  <c r="F35" i="12"/>
  <c r="G35" i="12"/>
  <c r="F34" i="12"/>
  <c r="G34" i="12" s="1"/>
  <c r="F33" i="12"/>
  <c r="G33" i="12"/>
  <c r="F32" i="12"/>
  <c r="G32" i="12" s="1"/>
  <c r="F31" i="12"/>
  <c r="G31" i="12"/>
  <c r="F30" i="12"/>
  <c r="G30" i="12" s="1"/>
  <c r="F29" i="12"/>
  <c r="G29" i="12"/>
  <c r="F28" i="12"/>
  <c r="G28" i="12" s="1"/>
  <c r="F27" i="12"/>
  <c r="G27" i="12"/>
  <c r="F26" i="12"/>
  <c r="G26" i="12" s="1"/>
  <c r="F25" i="12"/>
  <c r="G25" i="12"/>
  <c r="F24" i="12"/>
  <c r="G24" i="12" s="1"/>
  <c r="F23" i="12"/>
  <c r="G23" i="12"/>
  <c r="F22" i="12"/>
  <c r="G22" i="12" s="1"/>
  <c r="F21" i="12"/>
  <c r="G21" i="12"/>
  <c r="F20" i="12"/>
  <c r="G20" i="12" s="1"/>
  <c r="F19" i="12"/>
  <c r="G19" i="12"/>
  <c r="F18" i="12"/>
  <c r="G18" i="12" s="1"/>
  <c r="F17" i="12"/>
  <c r="G17" i="12"/>
  <c r="F16" i="12"/>
  <c r="G16" i="12" s="1"/>
  <c r="F15" i="12"/>
  <c r="G15" i="12"/>
  <c r="F14" i="12"/>
  <c r="G14" i="12" s="1"/>
  <c r="F13" i="12"/>
  <c r="G13" i="12"/>
  <c r="F12" i="12"/>
  <c r="G12" i="12" s="1"/>
  <c r="F11" i="12"/>
  <c r="G11" i="12"/>
  <c r="F10" i="12"/>
  <c r="G10" i="12" s="1"/>
  <c r="F9" i="12"/>
  <c r="G9" i="12"/>
  <c r="I9" i="12"/>
  <c r="H10" i="12" s="1"/>
  <c r="F109" i="11"/>
  <c r="F108" i="11"/>
  <c r="G108" i="11" s="1"/>
  <c r="F107" i="11"/>
  <c r="G107" i="11"/>
  <c r="F106" i="11"/>
  <c r="G106" i="11" s="1"/>
  <c r="F105" i="11"/>
  <c r="G105" i="11"/>
  <c r="F104" i="11"/>
  <c r="G104" i="11" s="1"/>
  <c r="F103" i="11"/>
  <c r="G103" i="11"/>
  <c r="F102" i="11"/>
  <c r="G102" i="11" s="1"/>
  <c r="F101" i="11"/>
  <c r="G101" i="11"/>
  <c r="F100" i="11"/>
  <c r="G100" i="11" s="1"/>
  <c r="F99" i="11"/>
  <c r="G99" i="11"/>
  <c r="F98" i="11"/>
  <c r="G98" i="11" s="1"/>
  <c r="F97" i="11"/>
  <c r="G97" i="11"/>
  <c r="F96" i="11"/>
  <c r="G96" i="11" s="1"/>
  <c r="F95" i="11"/>
  <c r="G95" i="11"/>
  <c r="F94" i="11"/>
  <c r="G94" i="11" s="1"/>
  <c r="F93" i="11"/>
  <c r="G93" i="11"/>
  <c r="F92" i="11"/>
  <c r="G92" i="11" s="1"/>
  <c r="F91" i="11"/>
  <c r="G91" i="11"/>
  <c r="F90" i="11"/>
  <c r="G90" i="11" s="1"/>
  <c r="F89" i="11"/>
  <c r="G89" i="11"/>
  <c r="F88" i="11"/>
  <c r="G88" i="11" s="1"/>
  <c r="F87" i="11"/>
  <c r="G87" i="11"/>
  <c r="F86" i="11"/>
  <c r="G86" i="11" s="1"/>
  <c r="F85" i="11"/>
  <c r="G85" i="11"/>
  <c r="F84" i="11"/>
  <c r="G84" i="11" s="1"/>
  <c r="F83" i="11"/>
  <c r="G83" i="11"/>
  <c r="F82" i="11"/>
  <c r="G82" i="11" s="1"/>
  <c r="F81" i="11"/>
  <c r="G81" i="11"/>
  <c r="F80" i="11"/>
  <c r="G80" i="11" s="1"/>
  <c r="F79" i="11"/>
  <c r="G79" i="11"/>
  <c r="F78" i="11"/>
  <c r="G78" i="11" s="1"/>
  <c r="F77" i="11"/>
  <c r="G77" i="11"/>
  <c r="F76" i="11"/>
  <c r="G76" i="11" s="1"/>
  <c r="F75" i="11"/>
  <c r="G75" i="11"/>
  <c r="F74" i="11"/>
  <c r="G74" i="11" s="1"/>
  <c r="F73" i="11"/>
  <c r="G73" i="11"/>
  <c r="F72" i="11"/>
  <c r="G72" i="11" s="1"/>
  <c r="F71" i="11"/>
  <c r="G71" i="11"/>
  <c r="F70" i="11"/>
  <c r="G70" i="11" s="1"/>
  <c r="F69" i="11"/>
  <c r="G69" i="11"/>
  <c r="F68" i="11"/>
  <c r="G68" i="11" s="1"/>
  <c r="F67" i="11"/>
  <c r="G67" i="11"/>
  <c r="F66" i="11"/>
  <c r="G66" i="11" s="1"/>
  <c r="F65" i="11"/>
  <c r="G65" i="11"/>
  <c r="F64" i="11"/>
  <c r="G64" i="11" s="1"/>
  <c r="F63" i="11"/>
  <c r="G63" i="11"/>
  <c r="F62" i="11"/>
  <c r="G62" i="11" s="1"/>
  <c r="F61" i="11"/>
  <c r="G61" i="11"/>
  <c r="F60" i="11"/>
  <c r="G60" i="11" s="1"/>
  <c r="F59" i="11"/>
  <c r="G59" i="11"/>
  <c r="F58" i="11"/>
  <c r="G58" i="11" s="1"/>
  <c r="F57" i="11"/>
  <c r="G57" i="11"/>
  <c r="F56" i="11"/>
  <c r="G56" i="11" s="1"/>
  <c r="F55" i="11"/>
  <c r="G55" i="11"/>
  <c r="F54" i="11"/>
  <c r="G54" i="11" s="1"/>
  <c r="F53" i="11"/>
  <c r="G53" i="11"/>
  <c r="F52" i="11"/>
  <c r="G52" i="11" s="1"/>
  <c r="F51" i="11"/>
  <c r="G51" i="11"/>
  <c r="F50" i="11"/>
  <c r="G50" i="11" s="1"/>
  <c r="F49" i="11"/>
  <c r="G49" i="11"/>
  <c r="F48" i="11"/>
  <c r="G48" i="11" s="1"/>
  <c r="F47" i="11"/>
  <c r="G47" i="11"/>
  <c r="F46" i="11"/>
  <c r="G46" i="11" s="1"/>
  <c r="F45" i="11"/>
  <c r="G45" i="11"/>
  <c r="F44" i="11"/>
  <c r="G44" i="11" s="1"/>
  <c r="F43" i="11"/>
  <c r="G43" i="11"/>
  <c r="F42" i="11"/>
  <c r="G42" i="11" s="1"/>
  <c r="F41" i="11"/>
  <c r="G41" i="11"/>
  <c r="F40" i="11"/>
  <c r="G40" i="11" s="1"/>
  <c r="F39" i="11"/>
  <c r="G39" i="11"/>
  <c r="F38" i="11"/>
  <c r="G38" i="11" s="1"/>
  <c r="F37" i="11"/>
  <c r="G37" i="11"/>
  <c r="F36" i="11"/>
  <c r="G36" i="11" s="1"/>
  <c r="F35" i="11"/>
  <c r="G35" i="11"/>
  <c r="F34" i="11"/>
  <c r="G34" i="11" s="1"/>
  <c r="F33" i="11"/>
  <c r="G33" i="11"/>
  <c r="F32" i="11"/>
  <c r="G32" i="11" s="1"/>
  <c r="F31" i="11"/>
  <c r="G31" i="11"/>
  <c r="F30" i="11"/>
  <c r="G30" i="11" s="1"/>
  <c r="F29" i="11"/>
  <c r="G29" i="11"/>
  <c r="F28" i="11"/>
  <c r="G28" i="11" s="1"/>
  <c r="F27" i="11"/>
  <c r="G27" i="11"/>
  <c r="F26" i="11"/>
  <c r="G26" i="11" s="1"/>
  <c r="F25" i="11"/>
  <c r="G25" i="11"/>
  <c r="F24" i="11"/>
  <c r="G24" i="11" s="1"/>
  <c r="F23" i="11"/>
  <c r="G23" i="11"/>
  <c r="F22" i="11"/>
  <c r="G22" i="11" s="1"/>
  <c r="F21" i="11"/>
  <c r="G21" i="11"/>
  <c r="F20" i="11"/>
  <c r="G20" i="11" s="1"/>
  <c r="F19" i="11"/>
  <c r="G19" i="11"/>
  <c r="F18" i="11"/>
  <c r="G18" i="11" s="1"/>
  <c r="F17" i="11"/>
  <c r="G17" i="11"/>
  <c r="F16" i="11"/>
  <c r="G16" i="11" s="1"/>
  <c r="F15" i="11"/>
  <c r="G15" i="11"/>
  <c r="F14" i="11"/>
  <c r="G14" i="11" s="1"/>
  <c r="F13" i="11"/>
  <c r="G13" i="11"/>
  <c r="F12" i="11"/>
  <c r="G12" i="11" s="1"/>
  <c r="F11" i="11"/>
  <c r="G11" i="11"/>
  <c r="F10" i="11"/>
  <c r="G10" i="11" s="1"/>
  <c r="F9" i="11"/>
  <c r="G9" i="11"/>
  <c r="I9" i="11" s="1"/>
  <c r="H10" i="11" s="1"/>
  <c r="F109" i="10"/>
  <c r="F108" i="10"/>
  <c r="G108" i="10" s="1"/>
  <c r="F107" i="10"/>
  <c r="G107" i="10"/>
  <c r="F106" i="10"/>
  <c r="G106" i="10" s="1"/>
  <c r="F105" i="10"/>
  <c r="G105" i="10"/>
  <c r="F104" i="10"/>
  <c r="G104" i="10" s="1"/>
  <c r="F103" i="10"/>
  <c r="G103" i="10"/>
  <c r="F102" i="10"/>
  <c r="G102" i="10" s="1"/>
  <c r="F101" i="10"/>
  <c r="G101" i="10"/>
  <c r="F100" i="10"/>
  <c r="G100" i="10" s="1"/>
  <c r="F99" i="10"/>
  <c r="G99" i="10"/>
  <c r="F98" i="10"/>
  <c r="G98" i="10" s="1"/>
  <c r="F97" i="10"/>
  <c r="G97" i="10"/>
  <c r="F96" i="10"/>
  <c r="G96" i="10" s="1"/>
  <c r="F95" i="10"/>
  <c r="G95" i="10"/>
  <c r="F94" i="10"/>
  <c r="G94" i="10" s="1"/>
  <c r="F93" i="10"/>
  <c r="G93" i="10"/>
  <c r="F92" i="10"/>
  <c r="G92" i="10" s="1"/>
  <c r="F91" i="10"/>
  <c r="G91" i="10"/>
  <c r="F90" i="10"/>
  <c r="G90" i="10" s="1"/>
  <c r="F89" i="10"/>
  <c r="G89" i="10"/>
  <c r="F88" i="10"/>
  <c r="G88" i="10" s="1"/>
  <c r="F87" i="10"/>
  <c r="G87" i="10"/>
  <c r="F86" i="10"/>
  <c r="G86" i="10" s="1"/>
  <c r="F85" i="10"/>
  <c r="G85" i="10"/>
  <c r="F84" i="10"/>
  <c r="G84" i="10" s="1"/>
  <c r="F83" i="10"/>
  <c r="G83" i="10"/>
  <c r="F82" i="10"/>
  <c r="G82" i="10" s="1"/>
  <c r="F81" i="10"/>
  <c r="G81" i="10"/>
  <c r="F80" i="10"/>
  <c r="G80" i="10" s="1"/>
  <c r="F79" i="10"/>
  <c r="G79" i="10"/>
  <c r="F78" i="10"/>
  <c r="G78" i="10" s="1"/>
  <c r="F77" i="10"/>
  <c r="G77" i="10"/>
  <c r="F76" i="10"/>
  <c r="G76" i="10" s="1"/>
  <c r="F75" i="10"/>
  <c r="G75" i="10"/>
  <c r="F74" i="10"/>
  <c r="G74" i="10" s="1"/>
  <c r="F73" i="10"/>
  <c r="G73" i="10"/>
  <c r="F72" i="10"/>
  <c r="G72" i="10" s="1"/>
  <c r="F71" i="10"/>
  <c r="G71" i="10"/>
  <c r="F70" i="10"/>
  <c r="G70" i="10" s="1"/>
  <c r="F69" i="10"/>
  <c r="G69" i="10"/>
  <c r="F68" i="10"/>
  <c r="G68" i="10" s="1"/>
  <c r="F67" i="10"/>
  <c r="G67" i="10"/>
  <c r="F66" i="10"/>
  <c r="G66" i="10" s="1"/>
  <c r="F65" i="10"/>
  <c r="G65" i="10"/>
  <c r="F64" i="10"/>
  <c r="G64" i="10" s="1"/>
  <c r="F63" i="10"/>
  <c r="G63" i="10"/>
  <c r="F62" i="10"/>
  <c r="G62" i="10" s="1"/>
  <c r="F61" i="10"/>
  <c r="G61" i="10"/>
  <c r="F60" i="10"/>
  <c r="G60" i="10" s="1"/>
  <c r="F59" i="10"/>
  <c r="G59" i="10"/>
  <c r="F58" i="10"/>
  <c r="G58" i="10" s="1"/>
  <c r="F57" i="10"/>
  <c r="G57" i="10"/>
  <c r="F56" i="10"/>
  <c r="G56" i="10" s="1"/>
  <c r="F55" i="10"/>
  <c r="G55" i="10"/>
  <c r="F54" i="10"/>
  <c r="G54" i="10" s="1"/>
  <c r="F53" i="10"/>
  <c r="G53" i="10"/>
  <c r="F52" i="10"/>
  <c r="G52" i="10" s="1"/>
  <c r="F51" i="10"/>
  <c r="G51" i="10"/>
  <c r="F50" i="10"/>
  <c r="G50" i="10" s="1"/>
  <c r="F49" i="10"/>
  <c r="G49" i="10"/>
  <c r="F48" i="10"/>
  <c r="G48" i="10" s="1"/>
  <c r="F47" i="10"/>
  <c r="G47" i="10"/>
  <c r="F46" i="10"/>
  <c r="G46" i="10" s="1"/>
  <c r="F45" i="10"/>
  <c r="G45" i="10"/>
  <c r="F44" i="10"/>
  <c r="G44" i="10" s="1"/>
  <c r="F43" i="10"/>
  <c r="G43" i="10"/>
  <c r="F42" i="10"/>
  <c r="G42" i="10" s="1"/>
  <c r="F41" i="10"/>
  <c r="G41" i="10"/>
  <c r="F40" i="10"/>
  <c r="G40" i="10" s="1"/>
  <c r="F39" i="10"/>
  <c r="G39" i="10"/>
  <c r="F38" i="10"/>
  <c r="G38" i="10" s="1"/>
  <c r="F37" i="10"/>
  <c r="G37" i="10"/>
  <c r="F36" i="10"/>
  <c r="G36" i="10" s="1"/>
  <c r="F35" i="10"/>
  <c r="G35" i="10"/>
  <c r="F34" i="10"/>
  <c r="G34" i="10" s="1"/>
  <c r="F33" i="10"/>
  <c r="G33" i="10"/>
  <c r="F32" i="10"/>
  <c r="G32" i="10" s="1"/>
  <c r="F31" i="10"/>
  <c r="G31" i="10"/>
  <c r="F30" i="10"/>
  <c r="G30" i="10" s="1"/>
  <c r="F29" i="10"/>
  <c r="G29" i="10"/>
  <c r="F28" i="10"/>
  <c r="G28" i="10" s="1"/>
  <c r="F27" i="10"/>
  <c r="G27" i="10"/>
  <c r="F26" i="10"/>
  <c r="G26" i="10" s="1"/>
  <c r="F25" i="10"/>
  <c r="G25" i="10"/>
  <c r="F24" i="10"/>
  <c r="G24" i="10" s="1"/>
  <c r="F23" i="10"/>
  <c r="G23" i="10"/>
  <c r="F22" i="10"/>
  <c r="G22" i="10" s="1"/>
  <c r="F21" i="10"/>
  <c r="G21" i="10"/>
  <c r="F20" i="10"/>
  <c r="G20" i="10" s="1"/>
  <c r="F19" i="10"/>
  <c r="G19" i="10"/>
  <c r="F18" i="10"/>
  <c r="G18" i="10" s="1"/>
  <c r="F17" i="10"/>
  <c r="G17" i="10"/>
  <c r="F16" i="10"/>
  <c r="G16" i="10" s="1"/>
  <c r="F15" i="10"/>
  <c r="G15" i="10"/>
  <c r="F14" i="10"/>
  <c r="G14" i="10" s="1"/>
  <c r="F13" i="10"/>
  <c r="G13" i="10"/>
  <c r="F12" i="10"/>
  <c r="G12" i="10" s="1"/>
  <c r="F11" i="10"/>
  <c r="G11" i="10"/>
  <c r="F10" i="10"/>
  <c r="G10" i="10" s="1"/>
  <c r="F9" i="10"/>
  <c r="G9" i="10"/>
  <c r="I9" i="10"/>
  <c r="H10" i="10" s="1"/>
  <c r="F9" i="9"/>
  <c r="G9" i="9" s="1"/>
  <c r="I9" i="9" s="1"/>
  <c r="H10" i="9" s="1"/>
  <c r="F109" i="9"/>
  <c r="F108" i="9"/>
  <c r="G108" i="9"/>
  <c r="F107" i="9"/>
  <c r="G107" i="9"/>
  <c r="F106" i="9"/>
  <c r="G106" i="9"/>
  <c r="F105" i="9"/>
  <c r="G105" i="9" s="1"/>
  <c r="F104" i="9"/>
  <c r="G104" i="9"/>
  <c r="F103" i="9"/>
  <c r="G103" i="9" s="1"/>
  <c r="F102" i="9"/>
  <c r="G102" i="9"/>
  <c r="F101" i="9"/>
  <c r="G101" i="9" s="1"/>
  <c r="F100" i="9"/>
  <c r="G100" i="9"/>
  <c r="F99" i="9"/>
  <c r="G99" i="9" s="1"/>
  <c r="F98" i="9"/>
  <c r="G98" i="9"/>
  <c r="F97" i="9"/>
  <c r="G97" i="9" s="1"/>
  <c r="F96" i="9"/>
  <c r="G96" i="9"/>
  <c r="F95" i="9"/>
  <c r="G95" i="9" s="1"/>
  <c r="F94" i="9"/>
  <c r="G94" i="9"/>
  <c r="F93" i="9"/>
  <c r="G93" i="9" s="1"/>
  <c r="F92" i="9"/>
  <c r="G92" i="9"/>
  <c r="F91" i="9"/>
  <c r="G91" i="9" s="1"/>
  <c r="F90" i="9"/>
  <c r="G90" i="9"/>
  <c r="F89" i="9"/>
  <c r="G89" i="9" s="1"/>
  <c r="F88" i="9"/>
  <c r="G88" i="9"/>
  <c r="F87" i="9"/>
  <c r="G87" i="9" s="1"/>
  <c r="F86" i="9"/>
  <c r="G86" i="9"/>
  <c r="F85" i="9"/>
  <c r="G85" i="9" s="1"/>
  <c r="F84" i="9"/>
  <c r="G84" i="9"/>
  <c r="F83" i="9"/>
  <c r="G83" i="9" s="1"/>
  <c r="F82" i="9"/>
  <c r="G82" i="9"/>
  <c r="F81" i="9"/>
  <c r="G81" i="9" s="1"/>
  <c r="F80" i="9"/>
  <c r="G80" i="9"/>
  <c r="F79" i="9"/>
  <c r="G79" i="9" s="1"/>
  <c r="F78" i="9"/>
  <c r="G78" i="9"/>
  <c r="F77" i="9"/>
  <c r="G77" i="9" s="1"/>
  <c r="F76" i="9"/>
  <c r="G76" i="9"/>
  <c r="F75" i="9"/>
  <c r="G75" i="9" s="1"/>
  <c r="F74" i="9"/>
  <c r="G74" i="9"/>
  <c r="F73" i="9"/>
  <c r="G73" i="9" s="1"/>
  <c r="F72" i="9"/>
  <c r="G72" i="9"/>
  <c r="F71" i="9"/>
  <c r="G71" i="9" s="1"/>
  <c r="F70" i="9"/>
  <c r="G70" i="9"/>
  <c r="F69" i="9"/>
  <c r="G69" i="9" s="1"/>
  <c r="F68" i="9"/>
  <c r="G68" i="9"/>
  <c r="F67" i="9"/>
  <c r="G67" i="9" s="1"/>
  <c r="F66" i="9"/>
  <c r="G66" i="9"/>
  <c r="F65" i="9"/>
  <c r="G65" i="9" s="1"/>
  <c r="F64" i="9"/>
  <c r="G64" i="9"/>
  <c r="F63" i="9"/>
  <c r="G63" i="9" s="1"/>
  <c r="F62" i="9"/>
  <c r="G62" i="9"/>
  <c r="F61" i="9"/>
  <c r="G61" i="9" s="1"/>
  <c r="F60" i="9"/>
  <c r="G60" i="9"/>
  <c r="F59" i="9"/>
  <c r="G59" i="9" s="1"/>
  <c r="F58" i="9"/>
  <c r="G58" i="9"/>
  <c r="F57" i="9"/>
  <c r="G57" i="9" s="1"/>
  <c r="F56" i="9"/>
  <c r="G56" i="9"/>
  <c r="F55" i="9"/>
  <c r="G55" i="9" s="1"/>
  <c r="F54" i="9"/>
  <c r="G54" i="9"/>
  <c r="F53" i="9"/>
  <c r="G53" i="9" s="1"/>
  <c r="F52" i="9"/>
  <c r="G52" i="9"/>
  <c r="F51" i="9"/>
  <c r="G51" i="9" s="1"/>
  <c r="F50" i="9"/>
  <c r="G50" i="9"/>
  <c r="F49" i="9"/>
  <c r="G49" i="9" s="1"/>
  <c r="F48" i="9"/>
  <c r="G48" i="9"/>
  <c r="F47" i="9"/>
  <c r="G47" i="9" s="1"/>
  <c r="F46" i="9"/>
  <c r="G46" i="9"/>
  <c r="F45" i="9"/>
  <c r="G45" i="9" s="1"/>
  <c r="F44" i="9"/>
  <c r="G44" i="9"/>
  <c r="F43" i="9"/>
  <c r="G43" i="9" s="1"/>
  <c r="F42" i="9"/>
  <c r="G42" i="9"/>
  <c r="F41" i="9"/>
  <c r="G41" i="9" s="1"/>
  <c r="F40" i="9"/>
  <c r="G40" i="9"/>
  <c r="F39" i="9"/>
  <c r="G39" i="9" s="1"/>
  <c r="F38" i="9"/>
  <c r="G38" i="9"/>
  <c r="F37" i="9"/>
  <c r="G37" i="9" s="1"/>
  <c r="F36" i="9"/>
  <c r="G36" i="9"/>
  <c r="F35" i="9"/>
  <c r="G35" i="9" s="1"/>
  <c r="F34" i="9"/>
  <c r="G34" i="9"/>
  <c r="F33" i="9"/>
  <c r="G33" i="9" s="1"/>
  <c r="F32" i="9"/>
  <c r="G32" i="9"/>
  <c r="F31" i="9"/>
  <c r="G31" i="9" s="1"/>
  <c r="F30" i="9"/>
  <c r="G30" i="9"/>
  <c r="F29" i="9"/>
  <c r="G29" i="9" s="1"/>
  <c r="F28" i="9"/>
  <c r="G28" i="9"/>
  <c r="F27" i="9"/>
  <c r="G27" i="9" s="1"/>
  <c r="F26" i="9"/>
  <c r="G26" i="9"/>
  <c r="F25" i="9"/>
  <c r="G25" i="9" s="1"/>
  <c r="F24" i="9"/>
  <c r="G24" i="9"/>
  <c r="F23" i="9"/>
  <c r="G23" i="9" s="1"/>
  <c r="F22" i="9"/>
  <c r="G22" i="9"/>
  <c r="F21" i="9"/>
  <c r="G21" i="9" s="1"/>
  <c r="F20" i="9"/>
  <c r="G20" i="9"/>
  <c r="F19" i="9"/>
  <c r="G19" i="9" s="1"/>
  <c r="F18" i="9"/>
  <c r="G18" i="9"/>
  <c r="F17" i="9"/>
  <c r="G17" i="9" s="1"/>
  <c r="F16" i="9"/>
  <c r="G16" i="9"/>
  <c r="F15" i="9"/>
  <c r="G15" i="9" s="1"/>
  <c r="F14" i="9"/>
  <c r="G14" i="9"/>
  <c r="F13" i="9"/>
  <c r="G13" i="9" s="1"/>
  <c r="F12" i="9"/>
  <c r="G12" i="9"/>
  <c r="F11" i="9"/>
  <c r="G11" i="9" s="1"/>
  <c r="F10" i="9"/>
  <c r="G10" i="9"/>
  <c r="F109" i="8"/>
  <c r="F108" i="8"/>
  <c r="G108" i="8" s="1"/>
  <c r="F107" i="8"/>
  <c r="G107" i="8"/>
  <c r="F106" i="8"/>
  <c r="G106" i="8" s="1"/>
  <c r="F105" i="8"/>
  <c r="G105" i="8"/>
  <c r="F104" i="8"/>
  <c r="G104" i="8" s="1"/>
  <c r="F103" i="8"/>
  <c r="G103" i="8"/>
  <c r="F102" i="8"/>
  <c r="G102" i="8" s="1"/>
  <c r="F101" i="8"/>
  <c r="G101" i="8"/>
  <c r="F100" i="8"/>
  <c r="G100" i="8" s="1"/>
  <c r="F99" i="8"/>
  <c r="G99" i="8"/>
  <c r="F98" i="8"/>
  <c r="G98" i="8" s="1"/>
  <c r="F97" i="8"/>
  <c r="G97" i="8"/>
  <c r="F96" i="8"/>
  <c r="G96" i="8" s="1"/>
  <c r="F95" i="8"/>
  <c r="G95" i="8"/>
  <c r="F94" i="8"/>
  <c r="G94" i="8" s="1"/>
  <c r="F93" i="8"/>
  <c r="G93" i="8"/>
  <c r="F92" i="8"/>
  <c r="G92" i="8" s="1"/>
  <c r="F91" i="8"/>
  <c r="G91" i="8"/>
  <c r="F90" i="8"/>
  <c r="G90" i="8" s="1"/>
  <c r="F89" i="8"/>
  <c r="G89" i="8"/>
  <c r="F88" i="8"/>
  <c r="G88" i="8" s="1"/>
  <c r="F87" i="8"/>
  <c r="G87" i="8"/>
  <c r="F86" i="8"/>
  <c r="G86" i="8" s="1"/>
  <c r="F85" i="8"/>
  <c r="G85" i="8"/>
  <c r="F84" i="8"/>
  <c r="G84" i="8" s="1"/>
  <c r="F83" i="8"/>
  <c r="G83" i="8"/>
  <c r="F82" i="8"/>
  <c r="G82" i="8" s="1"/>
  <c r="F81" i="8"/>
  <c r="G81" i="8"/>
  <c r="F80" i="8"/>
  <c r="G80" i="8" s="1"/>
  <c r="F79" i="8"/>
  <c r="G79" i="8"/>
  <c r="F78" i="8"/>
  <c r="G78" i="8" s="1"/>
  <c r="F77" i="8"/>
  <c r="G77" i="8"/>
  <c r="F76" i="8"/>
  <c r="G76" i="8" s="1"/>
  <c r="F75" i="8"/>
  <c r="G75" i="8"/>
  <c r="F74" i="8"/>
  <c r="G74" i="8" s="1"/>
  <c r="F73" i="8"/>
  <c r="G73" i="8"/>
  <c r="F72" i="8"/>
  <c r="G72" i="8" s="1"/>
  <c r="F71" i="8"/>
  <c r="G71" i="8"/>
  <c r="F70" i="8"/>
  <c r="G70" i="8" s="1"/>
  <c r="F69" i="8"/>
  <c r="G69" i="8"/>
  <c r="F68" i="8"/>
  <c r="G68" i="8" s="1"/>
  <c r="F67" i="8"/>
  <c r="G67" i="8"/>
  <c r="F66" i="8"/>
  <c r="G66" i="8" s="1"/>
  <c r="F65" i="8"/>
  <c r="G65" i="8"/>
  <c r="F64" i="8"/>
  <c r="G64" i="8" s="1"/>
  <c r="F63" i="8"/>
  <c r="G63" i="8"/>
  <c r="F62" i="8"/>
  <c r="G62" i="8" s="1"/>
  <c r="F61" i="8"/>
  <c r="G61" i="8"/>
  <c r="F60" i="8"/>
  <c r="G60" i="8" s="1"/>
  <c r="F59" i="8"/>
  <c r="G59" i="8"/>
  <c r="F58" i="8"/>
  <c r="G58" i="8" s="1"/>
  <c r="F57" i="8"/>
  <c r="G57" i="8"/>
  <c r="F56" i="8"/>
  <c r="G56" i="8" s="1"/>
  <c r="F55" i="8"/>
  <c r="G55" i="8"/>
  <c r="F54" i="8"/>
  <c r="G54" i="8" s="1"/>
  <c r="F53" i="8"/>
  <c r="G53" i="8"/>
  <c r="F52" i="8"/>
  <c r="G52" i="8" s="1"/>
  <c r="F51" i="8"/>
  <c r="G51" i="8"/>
  <c r="F50" i="8"/>
  <c r="G50" i="8" s="1"/>
  <c r="F49" i="8"/>
  <c r="G49" i="8"/>
  <c r="F48" i="8"/>
  <c r="G48" i="8" s="1"/>
  <c r="F47" i="8"/>
  <c r="G47" i="8"/>
  <c r="F46" i="8"/>
  <c r="G46" i="8" s="1"/>
  <c r="F45" i="8"/>
  <c r="G45" i="8"/>
  <c r="F44" i="8"/>
  <c r="G44" i="8" s="1"/>
  <c r="F43" i="8"/>
  <c r="G43" i="8"/>
  <c r="F42" i="8"/>
  <c r="G42" i="8" s="1"/>
  <c r="F41" i="8"/>
  <c r="G41" i="8"/>
  <c r="F40" i="8"/>
  <c r="G40" i="8" s="1"/>
  <c r="F39" i="8"/>
  <c r="G39" i="8"/>
  <c r="F38" i="8"/>
  <c r="G38" i="8" s="1"/>
  <c r="F37" i="8"/>
  <c r="G37" i="8"/>
  <c r="F36" i="8"/>
  <c r="G36" i="8" s="1"/>
  <c r="F35" i="8"/>
  <c r="G35" i="8"/>
  <c r="F34" i="8"/>
  <c r="G34" i="8" s="1"/>
  <c r="F33" i="8"/>
  <c r="G33" i="8"/>
  <c r="F32" i="8"/>
  <c r="G32" i="8" s="1"/>
  <c r="F31" i="8"/>
  <c r="G31" i="8"/>
  <c r="F30" i="8"/>
  <c r="G30" i="8" s="1"/>
  <c r="F29" i="8"/>
  <c r="G29" i="8"/>
  <c r="F28" i="8"/>
  <c r="G28" i="8" s="1"/>
  <c r="F27" i="8"/>
  <c r="G27" i="8"/>
  <c r="F26" i="8"/>
  <c r="G26" i="8" s="1"/>
  <c r="F25" i="8"/>
  <c r="G25" i="8"/>
  <c r="F24" i="8"/>
  <c r="G24" i="8" s="1"/>
  <c r="F23" i="8"/>
  <c r="G23" i="8"/>
  <c r="F22" i="8"/>
  <c r="G22" i="8" s="1"/>
  <c r="F21" i="8"/>
  <c r="G21" i="8"/>
  <c r="F20" i="8"/>
  <c r="G20" i="8" s="1"/>
  <c r="F19" i="8"/>
  <c r="G19" i="8"/>
  <c r="F18" i="8"/>
  <c r="G18" i="8" s="1"/>
  <c r="F17" i="8"/>
  <c r="G17" i="8"/>
  <c r="F16" i="8"/>
  <c r="G16" i="8" s="1"/>
  <c r="F15" i="8"/>
  <c r="G15" i="8"/>
  <c r="F14" i="8"/>
  <c r="G14" i="8" s="1"/>
  <c r="F13" i="8"/>
  <c r="G13" i="8"/>
  <c r="F12" i="8"/>
  <c r="G12" i="8" s="1"/>
  <c r="F11" i="8"/>
  <c r="G11" i="8"/>
  <c r="F10" i="8"/>
  <c r="G10" i="8" s="1"/>
  <c r="F9" i="8"/>
  <c r="G9" i="8"/>
  <c r="I9" i="8" s="1"/>
  <c r="H10" i="8" s="1"/>
  <c r="F109" i="7"/>
  <c r="F108" i="7"/>
  <c r="G108" i="7" s="1"/>
  <c r="F107" i="7"/>
  <c r="G107" i="7"/>
  <c r="F106" i="7"/>
  <c r="G106" i="7" s="1"/>
  <c r="F105" i="7"/>
  <c r="G105" i="7"/>
  <c r="F104" i="7"/>
  <c r="G104" i="7" s="1"/>
  <c r="F103" i="7"/>
  <c r="G103" i="7"/>
  <c r="F102" i="7"/>
  <c r="G102" i="7" s="1"/>
  <c r="F101" i="7"/>
  <c r="G101" i="7"/>
  <c r="F100" i="7"/>
  <c r="G100" i="7" s="1"/>
  <c r="F99" i="7"/>
  <c r="G99" i="7"/>
  <c r="F98" i="7"/>
  <c r="G98" i="7" s="1"/>
  <c r="F97" i="7"/>
  <c r="G97" i="7"/>
  <c r="F96" i="7"/>
  <c r="G96" i="7" s="1"/>
  <c r="F95" i="7"/>
  <c r="G95" i="7"/>
  <c r="F94" i="7"/>
  <c r="G94" i="7" s="1"/>
  <c r="F93" i="7"/>
  <c r="G93" i="7"/>
  <c r="F92" i="7"/>
  <c r="G92" i="7" s="1"/>
  <c r="F91" i="7"/>
  <c r="G91" i="7"/>
  <c r="F90" i="7"/>
  <c r="G90" i="7" s="1"/>
  <c r="F89" i="7"/>
  <c r="G89" i="7"/>
  <c r="F88" i="7"/>
  <c r="G88" i="7" s="1"/>
  <c r="F87" i="7"/>
  <c r="G87" i="7"/>
  <c r="F86" i="7"/>
  <c r="G86" i="7" s="1"/>
  <c r="F85" i="7"/>
  <c r="G85" i="7" s="1"/>
  <c r="F84" i="7"/>
  <c r="G84" i="7" s="1"/>
  <c r="F83" i="7"/>
  <c r="G83" i="7"/>
  <c r="F82" i="7"/>
  <c r="G82" i="7" s="1"/>
  <c r="F81" i="7"/>
  <c r="G81" i="7" s="1"/>
  <c r="F80" i="7"/>
  <c r="G80" i="7" s="1"/>
  <c r="F79" i="7"/>
  <c r="G79" i="7"/>
  <c r="F78" i="7"/>
  <c r="G78" i="7" s="1"/>
  <c r="F77" i="7"/>
  <c r="G77" i="7" s="1"/>
  <c r="F76" i="7"/>
  <c r="G76" i="7" s="1"/>
  <c r="F75" i="7"/>
  <c r="G75" i="7"/>
  <c r="F74" i="7"/>
  <c r="G74" i="7" s="1"/>
  <c r="F73" i="7"/>
  <c r="G73" i="7" s="1"/>
  <c r="F72" i="7"/>
  <c r="G72" i="7" s="1"/>
  <c r="F71" i="7"/>
  <c r="G71" i="7"/>
  <c r="F70" i="7"/>
  <c r="G70" i="7" s="1"/>
  <c r="F69" i="7"/>
  <c r="G69" i="7" s="1"/>
  <c r="F68" i="7"/>
  <c r="G68" i="7" s="1"/>
  <c r="F67" i="7"/>
  <c r="G67" i="7"/>
  <c r="F66" i="7"/>
  <c r="G66" i="7" s="1"/>
  <c r="F65" i="7"/>
  <c r="G65" i="7" s="1"/>
  <c r="F64" i="7"/>
  <c r="G64" i="7" s="1"/>
  <c r="F63" i="7"/>
  <c r="G63" i="7"/>
  <c r="F62" i="7"/>
  <c r="G62" i="7" s="1"/>
  <c r="F61" i="7"/>
  <c r="G61" i="7" s="1"/>
  <c r="F60" i="7"/>
  <c r="G60" i="7" s="1"/>
  <c r="F59" i="7"/>
  <c r="G59" i="7"/>
  <c r="F58" i="7"/>
  <c r="G58" i="7" s="1"/>
  <c r="F57" i="7"/>
  <c r="G57" i="7" s="1"/>
  <c r="F56" i="7"/>
  <c r="G56" i="7" s="1"/>
  <c r="F55" i="7"/>
  <c r="G55" i="7"/>
  <c r="F54" i="7"/>
  <c r="G54" i="7" s="1"/>
  <c r="F53" i="7"/>
  <c r="G53" i="7" s="1"/>
  <c r="F52" i="7"/>
  <c r="G52" i="7" s="1"/>
  <c r="F51" i="7"/>
  <c r="G51" i="7"/>
  <c r="F50" i="7"/>
  <c r="G50" i="7" s="1"/>
  <c r="F49" i="7"/>
  <c r="G49" i="7" s="1"/>
  <c r="F48" i="7"/>
  <c r="G48" i="7" s="1"/>
  <c r="F47" i="7"/>
  <c r="G47" i="7"/>
  <c r="F46" i="7"/>
  <c r="G46" i="7" s="1"/>
  <c r="F45" i="7"/>
  <c r="G45" i="7" s="1"/>
  <c r="F44" i="7"/>
  <c r="G44" i="7" s="1"/>
  <c r="F43" i="7"/>
  <c r="G43" i="7"/>
  <c r="F42" i="7"/>
  <c r="G42" i="7" s="1"/>
  <c r="F41" i="7"/>
  <c r="G41" i="7" s="1"/>
  <c r="F40" i="7"/>
  <c r="G40" i="7" s="1"/>
  <c r="F39" i="7"/>
  <c r="G39" i="7"/>
  <c r="F38" i="7"/>
  <c r="G38" i="7" s="1"/>
  <c r="F37" i="7"/>
  <c r="G37" i="7" s="1"/>
  <c r="F36" i="7"/>
  <c r="G36" i="7" s="1"/>
  <c r="F35" i="7"/>
  <c r="G35" i="7"/>
  <c r="F34" i="7"/>
  <c r="G34" i="7" s="1"/>
  <c r="F33" i="7"/>
  <c r="G33" i="7" s="1"/>
  <c r="F32" i="7"/>
  <c r="G32" i="7" s="1"/>
  <c r="F31" i="7"/>
  <c r="G31" i="7"/>
  <c r="F30" i="7"/>
  <c r="G30" i="7" s="1"/>
  <c r="F29" i="7"/>
  <c r="G29" i="7" s="1"/>
  <c r="F28" i="7"/>
  <c r="G28" i="7" s="1"/>
  <c r="F27" i="7"/>
  <c r="G27" i="7"/>
  <c r="F26" i="7"/>
  <c r="G26" i="7" s="1"/>
  <c r="F25" i="7"/>
  <c r="G25" i="7" s="1"/>
  <c r="F24" i="7"/>
  <c r="G24" i="7" s="1"/>
  <c r="F23" i="7"/>
  <c r="G23" i="7"/>
  <c r="F22" i="7"/>
  <c r="G22" i="7" s="1"/>
  <c r="F21" i="7"/>
  <c r="G21" i="7" s="1"/>
  <c r="F20" i="7"/>
  <c r="G20" i="7" s="1"/>
  <c r="F19" i="7"/>
  <c r="G19" i="7"/>
  <c r="F18" i="7"/>
  <c r="G18" i="7" s="1"/>
  <c r="F17" i="7"/>
  <c r="G17" i="7" s="1"/>
  <c r="F16" i="7"/>
  <c r="G16" i="7" s="1"/>
  <c r="F15" i="7"/>
  <c r="G15" i="7"/>
  <c r="F14" i="7"/>
  <c r="G14" i="7" s="1"/>
  <c r="F13" i="7"/>
  <c r="G13" i="7" s="1"/>
  <c r="F12" i="7"/>
  <c r="G12" i="7" s="1"/>
  <c r="F11" i="7"/>
  <c r="G11" i="7"/>
  <c r="F10" i="7"/>
  <c r="G10" i="7" s="1"/>
  <c r="F9" i="7"/>
  <c r="G9" i="7" s="1"/>
  <c r="I9" i="7" s="1"/>
  <c r="H10" i="7" s="1"/>
  <c r="I10" i="7" s="1"/>
  <c r="F109" i="6"/>
  <c r="F108" i="6"/>
  <c r="G108" i="6" s="1"/>
  <c r="F107" i="6"/>
  <c r="G107" i="6" s="1"/>
  <c r="F106" i="6"/>
  <c r="G106" i="6" s="1"/>
  <c r="F105" i="6"/>
  <c r="G105" i="6" s="1"/>
  <c r="F104" i="6"/>
  <c r="G104" i="6" s="1"/>
  <c r="F103" i="6"/>
  <c r="G103" i="6" s="1"/>
  <c r="F102" i="6"/>
  <c r="G102" i="6" s="1"/>
  <c r="F101" i="6"/>
  <c r="G101" i="6" s="1"/>
  <c r="F100" i="6"/>
  <c r="G100" i="6" s="1"/>
  <c r="F99" i="6"/>
  <c r="G99" i="6" s="1"/>
  <c r="F98" i="6"/>
  <c r="G98" i="6" s="1"/>
  <c r="F97" i="6"/>
  <c r="G97" i="6" s="1"/>
  <c r="F96" i="6"/>
  <c r="G96" i="6" s="1"/>
  <c r="F95" i="6"/>
  <c r="G95" i="6" s="1"/>
  <c r="F94" i="6"/>
  <c r="G94" i="6" s="1"/>
  <c r="F93" i="6"/>
  <c r="G93" i="6" s="1"/>
  <c r="F92" i="6"/>
  <c r="G92" i="6" s="1"/>
  <c r="F91" i="6"/>
  <c r="G91" i="6" s="1"/>
  <c r="F90" i="6"/>
  <c r="G90" i="6" s="1"/>
  <c r="F89" i="6"/>
  <c r="G89" i="6" s="1"/>
  <c r="F88" i="6"/>
  <c r="G88" i="6" s="1"/>
  <c r="F87" i="6"/>
  <c r="G87" i="6" s="1"/>
  <c r="F86" i="6"/>
  <c r="G86" i="6" s="1"/>
  <c r="F85" i="6"/>
  <c r="G85" i="6" s="1"/>
  <c r="F84" i="6"/>
  <c r="G84" i="6" s="1"/>
  <c r="F83" i="6"/>
  <c r="G83" i="6" s="1"/>
  <c r="F82" i="6"/>
  <c r="G82" i="6" s="1"/>
  <c r="F81" i="6"/>
  <c r="G81" i="6" s="1"/>
  <c r="F80" i="6"/>
  <c r="G80" i="6" s="1"/>
  <c r="F79" i="6"/>
  <c r="G79" i="6" s="1"/>
  <c r="F78" i="6"/>
  <c r="G78" i="6" s="1"/>
  <c r="F77" i="6"/>
  <c r="G77" i="6" s="1"/>
  <c r="F76" i="6"/>
  <c r="G76" i="6" s="1"/>
  <c r="F75" i="6"/>
  <c r="G75" i="6" s="1"/>
  <c r="F74" i="6"/>
  <c r="G74" i="6" s="1"/>
  <c r="F73" i="6"/>
  <c r="G73" i="6" s="1"/>
  <c r="F72" i="6"/>
  <c r="G72" i="6" s="1"/>
  <c r="F71" i="6"/>
  <c r="G71" i="6" s="1"/>
  <c r="F70" i="6"/>
  <c r="G70" i="6" s="1"/>
  <c r="F69" i="6"/>
  <c r="G69" i="6" s="1"/>
  <c r="F68" i="6"/>
  <c r="G68" i="6" s="1"/>
  <c r="F67" i="6"/>
  <c r="G67" i="6" s="1"/>
  <c r="F66" i="6"/>
  <c r="G66" i="6" s="1"/>
  <c r="F65" i="6"/>
  <c r="G65" i="6" s="1"/>
  <c r="F64" i="6"/>
  <c r="G64" i="6" s="1"/>
  <c r="F63" i="6"/>
  <c r="G63" i="6" s="1"/>
  <c r="F62" i="6"/>
  <c r="G62" i="6" s="1"/>
  <c r="F61" i="6"/>
  <c r="G61" i="6" s="1"/>
  <c r="F60" i="6"/>
  <c r="G60" i="6" s="1"/>
  <c r="F59" i="6"/>
  <c r="G59" i="6" s="1"/>
  <c r="F58" i="6"/>
  <c r="G58" i="6" s="1"/>
  <c r="F57" i="6"/>
  <c r="G57" i="6" s="1"/>
  <c r="F56" i="6"/>
  <c r="G56" i="6" s="1"/>
  <c r="F55" i="6"/>
  <c r="G55" i="6" s="1"/>
  <c r="F54" i="6"/>
  <c r="G54" i="6" s="1"/>
  <c r="F53" i="6"/>
  <c r="G53" i="6" s="1"/>
  <c r="F52" i="6"/>
  <c r="G52" i="6" s="1"/>
  <c r="F51" i="6"/>
  <c r="G51" i="6" s="1"/>
  <c r="F50" i="6"/>
  <c r="G50" i="6" s="1"/>
  <c r="F49" i="6"/>
  <c r="G49" i="6" s="1"/>
  <c r="F48" i="6"/>
  <c r="G48" i="6" s="1"/>
  <c r="F47" i="6"/>
  <c r="G47" i="6" s="1"/>
  <c r="F46" i="6"/>
  <c r="G46" i="6" s="1"/>
  <c r="F45" i="6"/>
  <c r="G45" i="6" s="1"/>
  <c r="F44" i="6"/>
  <c r="G44" i="6" s="1"/>
  <c r="F43" i="6"/>
  <c r="G43" i="6" s="1"/>
  <c r="F42" i="6"/>
  <c r="G42" i="6" s="1"/>
  <c r="F41" i="6"/>
  <c r="G41" i="6" s="1"/>
  <c r="F40" i="6"/>
  <c r="G40" i="6" s="1"/>
  <c r="F39" i="6"/>
  <c r="G39" i="6" s="1"/>
  <c r="F38" i="6"/>
  <c r="G38" i="6" s="1"/>
  <c r="F37" i="6"/>
  <c r="G37" i="6" s="1"/>
  <c r="F36" i="6"/>
  <c r="G36" i="6" s="1"/>
  <c r="F35" i="6"/>
  <c r="G35" i="6" s="1"/>
  <c r="F34" i="6"/>
  <c r="G34" i="6" s="1"/>
  <c r="F33" i="6"/>
  <c r="G33" i="6" s="1"/>
  <c r="F32" i="6"/>
  <c r="G32" i="6" s="1"/>
  <c r="F31" i="6"/>
  <c r="G31" i="6" s="1"/>
  <c r="F30" i="6"/>
  <c r="G30" i="6" s="1"/>
  <c r="F29" i="6"/>
  <c r="G29" i="6" s="1"/>
  <c r="F28" i="6"/>
  <c r="G28" i="6" s="1"/>
  <c r="F27" i="6"/>
  <c r="G27" i="6" s="1"/>
  <c r="F26" i="6"/>
  <c r="G26" i="6" s="1"/>
  <c r="F25" i="6"/>
  <c r="G25" i="6" s="1"/>
  <c r="F24" i="6"/>
  <c r="G24" i="6" s="1"/>
  <c r="F23" i="6"/>
  <c r="G23" i="6" s="1"/>
  <c r="F22" i="6"/>
  <c r="G22" i="6" s="1"/>
  <c r="F21" i="6"/>
  <c r="G21" i="6" s="1"/>
  <c r="F20" i="6"/>
  <c r="G20" i="6" s="1"/>
  <c r="F19" i="6"/>
  <c r="G19" i="6" s="1"/>
  <c r="F18" i="6"/>
  <c r="G18" i="6" s="1"/>
  <c r="F17" i="6"/>
  <c r="G17" i="6" s="1"/>
  <c r="F16" i="6"/>
  <c r="G16" i="6" s="1"/>
  <c r="F15" i="6"/>
  <c r="G15" i="6" s="1"/>
  <c r="F14" i="6"/>
  <c r="G14" i="6" s="1"/>
  <c r="F13" i="6"/>
  <c r="G13" i="6" s="1"/>
  <c r="F12" i="6"/>
  <c r="G12" i="6" s="1"/>
  <c r="F11" i="6"/>
  <c r="G11" i="6" s="1"/>
  <c r="F10" i="6"/>
  <c r="G10" i="6" s="1"/>
  <c r="F9" i="6"/>
  <c r="G9" i="6" s="1"/>
  <c r="I9" i="6"/>
  <c r="H10" i="6" s="1"/>
  <c r="F9" i="4"/>
  <c r="G9" i="4"/>
  <c r="I9" i="4" s="1"/>
  <c r="H10" i="4" s="1"/>
  <c r="J9" i="4" s="1"/>
  <c r="F109" i="4"/>
  <c r="F108" i="4"/>
  <c r="G108" i="4" s="1"/>
  <c r="F107" i="4"/>
  <c r="G107" i="4" s="1"/>
  <c r="F106" i="4"/>
  <c r="G106" i="4" s="1"/>
  <c r="F105" i="4"/>
  <c r="G105" i="4" s="1"/>
  <c r="F104" i="4"/>
  <c r="G104" i="4" s="1"/>
  <c r="F103" i="4"/>
  <c r="G103" i="4" s="1"/>
  <c r="F102" i="4"/>
  <c r="G102" i="4" s="1"/>
  <c r="F101" i="4"/>
  <c r="G101" i="4" s="1"/>
  <c r="F100" i="4"/>
  <c r="G100" i="4" s="1"/>
  <c r="F99" i="4"/>
  <c r="G99" i="4" s="1"/>
  <c r="F98" i="4"/>
  <c r="G98" i="4" s="1"/>
  <c r="F97" i="4"/>
  <c r="G97" i="4" s="1"/>
  <c r="F96" i="4"/>
  <c r="G96" i="4" s="1"/>
  <c r="F95" i="4"/>
  <c r="G95" i="4" s="1"/>
  <c r="F94" i="4"/>
  <c r="G94" i="4" s="1"/>
  <c r="F93" i="4"/>
  <c r="G93" i="4" s="1"/>
  <c r="F92" i="4"/>
  <c r="G92" i="4" s="1"/>
  <c r="F91" i="4"/>
  <c r="G91" i="4" s="1"/>
  <c r="F90" i="4"/>
  <c r="G90" i="4" s="1"/>
  <c r="F89" i="4"/>
  <c r="G89" i="4" s="1"/>
  <c r="F88" i="4"/>
  <c r="G88" i="4" s="1"/>
  <c r="F87" i="4"/>
  <c r="G87" i="4" s="1"/>
  <c r="F86" i="4"/>
  <c r="G86" i="4" s="1"/>
  <c r="F85" i="4"/>
  <c r="G85" i="4" s="1"/>
  <c r="F84" i="4"/>
  <c r="G84" i="4" s="1"/>
  <c r="F83" i="4"/>
  <c r="G83" i="4" s="1"/>
  <c r="F82" i="4"/>
  <c r="G82" i="4" s="1"/>
  <c r="F81" i="4"/>
  <c r="G81" i="4" s="1"/>
  <c r="F80" i="4"/>
  <c r="G80" i="4" s="1"/>
  <c r="F79" i="4"/>
  <c r="G79" i="4" s="1"/>
  <c r="F78" i="4"/>
  <c r="G78" i="4" s="1"/>
  <c r="F77" i="4"/>
  <c r="G77" i="4" s="1"/>
  <c r="F76" i="4"/>
  <c r="G76" i="4" s="1"/>
  <c r="F75" i="4"/>
  <c r="G75" i="4" s="1"/>
  <c r="F74" i="4"/>
  <c r="G74" i="4" s="1"/>
  <c r="F73" i="4"/>
  <c r="G73" i="4" s="1"/>
  <c r="F72" i="4"/>
  <c r="G72" i="4" s="1"/>
  <c r="F71" i="4"/>
  <c r="G71" i="4" s="1"/>
  <c r="F70" i="4"/>
  <c r="G70" i="4" s="1"/>
  <c r="F69" i="4"/>
  <c r="G69" i="4" s="1"/>
  <c r="F68" i="4"/>
  <c r="G68" i="4" s="1"/>
  <c r="F67" i="4"/>
  <c r="G67" i="4" s="1"/>
  <c r="F66" i="4"/>
  <c r="G66" i="4" s="1"/>
  <c r="F65" i="4"/>
  <c r="G65" i="4" s="1"/>
  <c r="F64" i="4"/>
  <c r="G64" i="4" s="1"/>
  <c r="F63" i="4"/>
  <c r="G63" i="4" s="1"/>
  <c r="F62" i="4"/>
  <c r="G62" i="4" s="1"/>
  <c r="F61" i="4"/>
  <c r="G61" i="4" s="1"/>
  <c r="F60" i="4"/>
  <c r="G60" i="4" s="1"/>
  <c r="F59" i="4"/>
  <c r="G59" i="4" s="1"/>
  <c r="F58" i="4"/>
  <c r="G58" i="4" s="1"/>
  <c r="F57" i="4"/>
  <c r="G57" i="4" s="1"/>
  <c r="F56" i="4"/>
  <c r="G56" i="4" s="1"/>
  <c r="F55" i="4"/>
  <c r="G55" i="4" s="1"/>
  <c r="F54" i="4"/>
  <c r="G54" i="4" s="1"/>
  <c r="F53" i="4"/>
  <c r="G53" i="4" s="1"/>
  <c r="F52" i="4"/>
  <c r="G52" i="4" s="1"/>
  <c r="F51" i="4"/>
  <c r="G51" i="4" s="1"/>
  <c r="F50" i="4"/>
  <c r="G50" i="4" s="1"/>
  <c r="F49" i="4"/>
  <c r="G49" i="4" s="1"/>
  <c r="F48" i="4"/>
  <c r="G48" i="4" s="1"/>
  <c r="F47" i="4"/>
  <c r="G47" i="4" s="1"/>
  <c r="F46" i="4"/>
  <c r="G46" i="4" s="1"/>
  <c r="F45" i="4"/>
  <c r="G45" i="4" s="1"/>
  <c r="F44" i="4"/>
  <c r="G44" i="4" s="1"/>
  <c r="F43" i="4"/>
  <c r="G43" i="4" s="1"/>
  <c r="F42" i="4"/>
  <c r="G42" i="4" s="1"/>
  <c r="F41" i="4"/>
  <c r="G41" i="4" s="1"/>
  <c r="F40" i="4"/>
  <c r="G40" i="4" s="1"/>
  <c r="F39" i="4"/>
  <c r="G39" i="4" s="1"/>
  <c r="F38" i="4"/>
  <c r="G38" i="4" s="1"/>
  <c r="F37" i="4"/>
  <c r="G37" i="4" s="1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F28" i="4"/>
  <c r="G28" i="4" s="1"/>
  <c r="F27" i="4"/>
  <c r="G27" i="4" s="1"/>
  <c r="F26" i="4"/>
  <c r="G26" i="4" s="1"/>
  <c r="F25" i="4"/>
  <c r="G25" i="4" s="1"/>
  <c r="F24" i="4"/>
  <c r="G24" i="4" s="1"/>
  <c r="F23" i="4"/>
  <c r="G23" i="4" s="1"/>
  <c r="F22" i="4"/>
  <c r="G22" i="4" s="1"/>
  <c r="F21" i="4"/>
  <c r="G21" i="4" s="1"/>
  <c r="F20" i="4"/>
  <c r="G20" i="4" s="1"/>
  <c r="F19" i="4"/>
  <c r="G19" i="4" s="1"/>
  <c r="F18" i="4"/>
  <c r="G18" i="4" s="1"/>
  <c r="F17" i="4"/>
  <c r="G17" i="4" s="1"/>
  <c r="F16" i="4"/>
  <c r="G16" i="4" s="1"/>
  <c r="F15" i="4"/>
  <c r="G15" i="4" s="1"/>
  <c r="F14" i="4"/>
  <c r="G14" i="4" s="1"/>
  <c r="F13" i="4"/>
  <c r="G13" i="4" s="1"/>
  <c r="F12" i="4"/>
  <c r="G12" i="4" s="1"/>
  <c r="F11" i="4"/>
  <c r="G11" i="4" s="1"/>
  <c r="F10" i="4"/>
  <c r="G10" i="4" s="1"/>
  <c r="J9" i="6" l="1"/>
  <c r="I10" i="6"/>
  <c r="H11" i="6"/>
  <c r="I10" i="4"/>
  <c r="H11" i="4" s="1"/>
  <c r="H11" i="7"/>
  <c r="J9" i="7"/>
  <c r="J9" i="9"/>
  <c r="I10" i="9"/>
  <c r="H11" i="9" s="1"/>
  <c r="I10" i="12"/>
  <c r="H11" i="12"/>
  <c r="J9" i="12"/>
  <c r="J9" i="14"/>
  <c r="I10" i="14"/>
  <c r="H11" i="14"/>
  <c r="J9" i="10"/>
  <c r="I10" i="10"/>
  <c r="H11" i="10"/>
  <c r="H11" i="11"/>
  <c r="J9" i="11"/>
  <c r="I10" i="11"/>
  <c r="I10" i="8"/>
  <c r="H11" i="8"/>
  <c r="J9" i="8"/>
  <c r="J9" i="15"/>
  <c r="I10" i="15"/>
  <c r="H11" i="15" s="1"/>
  <c r="I10" i="16"/>
  <c r="H11" i="16" s="1"/>
  <c r="I10" i="17"/>
  <c r="H11" i="17" s="1"/>
  <c r="J9" i="17"/>
  <c r="H11" i="18"/>
  <c r="I10" i="19"/>
  <c r="H11" i="19"/>
  <c r="I11" i="15" l="1"/>
  <c r="H12" i="15"/>
  <c r="J10" i="15"/>
  <c r="I11" i="16"/>
  <c r="H12" i="16"/>
  <c r="J10" i="16"/>
  <c r="I11" i="9"/>
  <c r="H12" i="9"/>
  <c r="J10" i="9"/>
  <c r="I11" i="8"/>
  <c r="H12" i="8" s="1"/>
  <c r="J10" i="8"/>
  <c r="J10" i="11"/>
  <c r="I11" i="11"/>
  <c r="H12" i="11" s="1"/>
  <c r="J10" i="14"/>
  <c r="I11" i="14"/>
  <c r="H12" i="14"/>
  <c r="J10" i="12"/>
  <c r="I11" i="12"/>
  <c r="H12" i="12"/>
  <c r="I11" i="10"/>
  <c r="H12" i="10" s="1"/>
  <c r="J10" i="10"/>
  <c r="J10" i="6"/>
  <c r="I11" i="6"/>
  <c r="H12" i="6" s="1"/>
  <c r="I11" i="4"/>
  <c r="H12" i="4" s="1"/>
  <c r="J10" i="4"/>
  <c r="I11" i="17"/>
  <c r="H12" i="17" s="1"/>
  <c r="J10" i="17"/>
  <c r="I11" i="18"/>
  <c r="H12" i="18" s="1"/>
  <c r="J10" i="18"/>
  <c r="H12" i="7"/>
  <c r="J10" i="7"/>
  <c r="I11" i="7"/>
  <c r="I11" i="19"/>
  <c r="H12" i="19" s="1"/>
  <c r="J10" i="19"/>
  <c r="I12" i="10" l="1"/>
  <c r="H13" i="10"/>
  <c r="J11" i="10"/>
  <c r="I12" i="18"/>
  <c r="H13" i="18"/>
  <c r="J11" i="18"/>
  <c r="I12" i="8"/>
  <c r="H13" i="8"/>
  <c r="J11" i="8"/>
  <c r="I12" i="6"/>
  <c r="H13" i="6" s="1"/>
  <c r="J11" i="6"/>
  <c r="J11" i="11"/>
  <c r="I12" i="11"/>
  <c r="H13" i="11" s="1"/>
  <c r="J11" i="14"/>
  <c r="I12" i="14"/>
  <c r="H13" i="14" s="1"/>
  <c r="I12" i="7"/>
  <c r="H13" i="7"/>
  <c r="J11" i="7"/>
  <c r="I12" i="17"/>
  <c r="H13" i="17" s="1"/>
  <c r="J11" i="17"/>
  <c r="J11" i="12"/>
  <c r="I12" i="12"/>
  <c r="H13" i="12" s="1"/>
  <c r="I12" i="16"/>
  <c r="H13" i="16"/>
  <c r="J11" i="16"/>
  <c r="J11" i="9"/>
  <c r="I12" i="9"/>
  <c r="H13" i="9" s="1"/>
  <c r="H13" i="15"/>
  <c r="J11" i="15"/>
  <c r="I12" i="15"/>
  <c r="H13" i="4"/>
  <c r="J11" i="4"/>
  <c r="I12" i="4"/>
  <c r="I12" i="19"/>
  <c r="H13" i="19" s="1"/>
  <c r="J11" i="19"/>
  <c r="J12" i="12" l="1"/>
  <c r="I13" i="12"/>
  <c r="H14" i="12" s="1"/>
  <c r="I13" i="11"/>
  <c r="H14" i="11"/>
  <c r="J12" i="11"/>
  <c r="J12" i="6"/>
  <c r="I13" i="6"/>
  <c r="H14" i="6" s="1"/>
  <c r="I13" i="17"/>
  <c r="H14" i="17" s="1"/>
  <c r="J12" i="17"/>
  <c r="I13" i="14"/>
  <c r="H14" i="14"/>
  <c r="J12" i="14"/>
  <c r="I13" i="15"/>
  <c r="H14" i="15" s="1"/>
  <c r="J12" i="15"/>
  <c r="I13" i="10"/>
  <c r="H14" i="10"/>
  <c r="J12" i="10"/>
  <c r="H14" i="18"/>
  <c r="I13" i="18"/>
  <c r="J12" i="18"/>
  <c r="I13" i="7"/>
  <c r="H14" i="7"/>
  <c r="J12" i="7"/>
  <c r="J12" i="8"/>
  <c r="I13" i="8"/>
  <c r="H14" i="8"/>
  <c r="J12" i="4"/>
  <c r="I13" i="4"/>
  <c r="H14" i="4" s="1"/>
  <c r="J12" i="9"/>
  <c r="I13" i="9"/>
  <c r="H14" i="9" s="1"/>
  <c r="I13" i="16"/>
  <c r="H14" i="16"/>
  <c r="J12" i="16"/>
  <c r="H14" i="19"/>
  <c r="I13" i="19"/>
  <c r="J12" i="19"/>
  <c r="I14" i="17" l="1"/>
  <c r="H15" i="17"/>
  <c r="J13" i="17"/>
  <c r="I14" i="12"/>
  <c r="H15" i="12" s="1"/>
  <c r="J13" i="12"/>
  <c r="I14" i="6"/>
  <c r="H15" i="6"/>
  <c r="J13" i="6"/>
  <c r="J13" i="15"/>
  <c r="I14" i="15"/>
  <c r="H15" i="15" s="1"/>
  <c r="H15" i="11"/>
  <c r="J13" i="11"/>
  <c r="I14" i="11"/>
  <c r="J13" i="9"/>
  <c r="I14" i="9"/>
  <c r="H15" i="9" s="1"/>
  <c r="J13" i="10"/>
  <c r="I14" i="10"/>
  <c r="H15" i="10"/>
  <c r="I14" i="16"/>
  <c r="H15" i="16" s="1"/>
  <c r="J13" i="16"/>
  <c r="J13" i="8"/>
  <c r="I14" i="8"/>
  <c r="H15" i="8" s="1"/>
  <c r="J13" i="7"/>
  <c r="I14" i="7"/>
  <c r="H15" i="7"/>
  <c r="I14" i="18"/>
  <c r="H15" i="18"/>
  <c r="J13" i="18"/>
  <c r="I14" i="14"/>
  <c r="H15" i="14" s="1"/>
  <c r="J13" i="14"/>
  <c r="I14" i="4"/>
  <c r="H15" i="4"/>
  <c r="J13" i="4"/>
  <c r="H15" i="19"/>
  <c r="I14" i="19"/>
  <c r="J13" i="19"/>
  <c r="I15" i="16" l="1"/>
  <c r="H16" i="16" s="1"/>
  <c r="J14" i="16"/>
  <c r="J14" i="8"/>
  <c r="I15" i="8"/>
  <c r="H16" i="8" s="1"/>
  <c r="I15" i="9"/>
  <c r="H16" i="9" s="1"/>
  <c r="J14" i="9"/>
  <c r="J14" i="14"/>
  <c r="I15" i="14"/>
  <c r="H16" i="14" s="1"/>
  <c r="J14" i="10"/>
  <c r="I15" i="10"/>
  <c r="H16" i="10" s="1"/>
  <c r="J14" i="12"/>
  <c r="I15" i="12"/>
  <c r="H16" i="12" s="1"/>
  <c r="I15" i="18"/>
  <c r="H16" i="18"/>
  <c r="J14" i="18"/>
  <c r="J14" i="6"/>
  <c r="I15" i="6"/>
  <c r="H16" i="6"/>
  <c r="I15" i="4"/>
  <c r="H16" i="4" s="1"/>
  <c r="J14" i="4"/>
  <c r="I15" i="7"/>
  <c r="H16" i="7" s="1"/>
  <c r="J14" i="7"/>
  <c r="J14" i="15"/>
  <c r="I15" i="15"/>
  <c r="H16" i="15"/>
  <c r="I15" i="17"/>
  <c r="H16" i="17" s="1"/>
  <c r="J14" i="17"/>
  <c r="J14" i="11"/>
  <c r="I15" i="11"/>
  <c r="H16" i="11" s="1"/>
  <c r="H16" i="19"/>
  <c r="I15" i="19"/>
  <c r="J14" i="19"/>
  <c r="I16" i="9" l="1"/>
  <c r="H17" i="9" s="1"/>
  <c r="J15" i="9"/>
  <c r="J15" i="12"/>
  <c r="I16" i="12"/>
  <c r="H17" i="12" s="1"/>
  <c r="I16" i="17"/>
  <c r="H17" i="17"/>
  <c r="J15" i="17"/>
  <c r="I16" i="7"/>
  <c r="H17" i="7" s="1"/>
  <c r="J15" i="7"/>
  <c r="I16" i="16"/>
  <c r="H17" i="16" s="1"/>
  <c r="J15" i="16"/>
  <c r="I16" i="8"/>
  <c r="H17" i="8" s="1"/>
  <c r="J15" i="8"/>
  <c r="I16" i="11"/>
  <c r="H17" i="11"/>
  <c r="J15" i="11"/>
  <c r="J15" i="10"/>
  <c r="I16" i="10"/>
  <c r="H17" i="10" s="1"/>
  <c r="I16" i="15"/>
  <c r="H17" i="15" s="1"/>
  <c r="J15" i="15"/>
  <c r="I16" i="4"/>
  <c r="H17" i="4" s="1"/>
  <c r="J15" i="4"/>
  <c r="J15" i="6"/>
  <c r="I16" i="6"/>
  <c r="H17" i="6" s="1"/>
  <c r="I16" i="18"/>
  <c r="H17" i="18"/>
  <c r="J15" i="18"/>
  <c r="J15" i="14"/>
  <c r="I16" i="14"/>
  <c r="H17" i="14"/>
  <c r="I16" i="19"/>
  <c r="H17" i="19" s="1"/>
  <c r="J15" i="19"/>
  <c r="J16" i="8" l="1"/>
  <c r="I17" i="8"/>
  <c r="H18" i="8" s="1"/>
  <c r="J16" i="4"/>
  <c r="I17" i="4"/>
  <c r="H18" i="4" s="1"/>
  <c r="I17" i="7"/>
  <c r="H18" i="7"/>
  <c r="J16" i="7"/>
  <c r="I17" i="15"/>
  <c r="H18" i="15" s="1"/>
  <c r="J16" i="15"/>
  <c r="J16" i="6"/>
  <c r="H18" i="6"/>
  <c r="I17" i="6"/>
  <c r="J16" i="12"/>
  <c r="I17" i="12"/>
  <c r="H18" i="12" s="1"/>
  <c r="I17" i="10"/>
  <c r="H18" i="10"/>
  <c r="J16" i="10"/>
  <c r="I17" i="16"/>
  <c r="H18" i="16" s="1"/>
  <c r="J16" i="16"/>
  <c r="I17" i="9"/>
  <c r="H18" i="9" s="1"/>
  <c r="J16" i="9"/>
  <c r="I17" i="11"/>
  <c r="H18" i="11"/>
  <c r="J16" i="11"/>
  <c r="I17" i="17"/>
  <c r="H18" i="17"/>
  <c r="J16" i="17"/>
  <c r="J16" i="14"/>
  <c r="I17" i="14"/>
  <c r="H18" i="14"/>
  <c r="I17" i="18"/>
  <c r="H18" i="18" s="1"/>
  <c r="J16" i="18"/>
  <c r="I17" i="19"/>
  <c r="H18" i="19" s="1"/>
  <c r="J16" i="19"/>
  <c r="I18" i="16" l="1"/>
  <c r="H19" i="16" s="1"/>
  <c r="J17" i="16"/>
  <c r="J17" i="8"/>
  <c r="H19" i="8"/>
  <c r="I18" i="8"/>
  <c r="I18" i="12"/>
  <c r="H19" i="12"/>
  <c r="J17" i="12"/>
  <c r="I18" i="18"/>
  <c r="H19" i="18"/>
  <c r="J17" i="18"/>
  <c r="J17" i="15"/>
  <c r="I18" i="15"/>
  <c r="H19" i="15"/>
  <c r="I18" i="6"/>
  <c r="H19" i="6"/>
  <c r="J17" i="6"/>
  <c r="J17" i="14"/>
  <c r="I18" i="14"/>
  <c r="H19" i="14" s="1"/>
  <c r="I18" i="17"/>
  <c r="H19" i="17"/>
  <c r="J17" i="17"/>
  <c r="J17" i="10"/>
  <c r="I18" i="10"/>
  <c r="H19" i="10"/>
  <c r="J17" i="7"/>
  <c r="I18" i="7"/>
  <c r="H19" i="7" s="1"/>
  <c r="I18" i="9"/>
  <c r="H19" i="9" s="1"/>
  <c r="J17" i="9"/>
  <c r="I18" i="4"/>
  <c r="H19" i="4"/>
  <c r="J17" i="4"/>
  <c r="H19" i="11"/>
  <c r="J17" i="11"/>
  <c r="I18" i="11"/>
  <c r="I18" i="19"/>
  <c r="H19" i="19" s="1"/>
  <c r="J17" i="19"/>
  <c r="I19" i="9" l="1"/>
  <c r="H20" i="9" s="1"/>
  <c r="J18" i="9"/>
  <c r="I19" i="16"/>
  <c r="H20" i="16" s="1"/>
  <c r="J18" i="16"/>
  <c r="I19" i="7"/>
  <c r="H20" i="7"/>
  <c r="J18" i="7"/>
  <c r="J18" i="12"/>
  <c r="I19" i="12"/>
  <c r="H20" i="12" s="1"/>
  <c r="I19" i="4"/>
  <c r="H20" i="4"/>
  <c r="J18" i="4"/>
  <c r="I19" i="10"/>
  <c r="H20" i="10" s="1"/>
  <c r="J18" i="10"/>
  <c r="I19" i="17"/>
  <c r="H20" i="17" s="1"/>
  <c r="J18" i="17"/>
  <c r="I19" i="15"/>
  <c r="H20" i="15" s="1"/>
  <c r="J18" i="15"/>
  <c r="I19" i="18"/>
  <c r="H20" i="18"/>
  <c r="J18" i="18"/>
  <c r="J18" i="11"/>
  <c r="I19" i="11"/>
  <c r="H20" i="11"/>
  <c r="I19" i="14"/>
  <c r="H20" i="14"/>
  <c r="J18" i="14"/>
  <c r="J18" i="6"/>
  <c r="I19" i="6"/>
  <c r="H20" i="6"/>
  <c r="J18" i="8"/>
  <c r="I19" i="8"/>
  <c r="H20" i="8" s="1"/>
  <c r="I19" i="19"/>
  <c r="H20" i="19" s="1"/>
  <c r="J18" i="19"/>
  <c r="H21" i="10" l="1"/>
  <c r="J19" i="10"/>
  <c r="I20" i="10"/>
  <c r="J19" i="12"/>
  <c r="I20" i="12"/>
  <c r="H21" i="12" s="1"/>
  <c r="I20" i="17"/>
  <c r="H21" i="17"/>
  <c r="J19" i="17"/>
  <c r="J19" i="8"/>
  <c r="I20" i="8"/>
  <c r="H21" i="8"/>
  <c r="I20" i="9"/>
  <c r="H21" i="9" s="1"/>
  <c r="J19" i="9"/>
  <c r="I20" i="16"/>
  <c r="H21" i="16"/>
  <c r="J19" i="16"/>
  <c r="I20" i="14"/>
  <c r="H21" i="14" s="1"/>
  <c r="J19" i="14"/>
  <c r="I20" i="7"/>
  <c r="H21" i="7"/>
  <c r="J19" i="7"/>
  <c r="J19" i="15"/>
  <c r="I20" i="15"/>
  <c r="H21" i="15"/>
  <c r="J19" i="6"/>
  <c r="I20" i="6"/>
  <c r="H21" i="6" s="1"/>
  <c r="I20" i="11"/>
  <c r="J19" i="11"/>
  <c r="H21" i="11"/>
  <c r="I20" i="18"/>
  <c r="H21" i="18"/>
  <c r="J19" i="18"/>
  <c r="J19" i="4"/>
  <c r="I20" i="4"/>
  <c r="H21" i="4" s="1"/>
  <c r="I20" i="19"/>
  <c r="H21" i="19" s="1"/>
  <c r="J19" i="19"/>
  <c r="J20" i="9" l="1"/>
  <c r="I21" i="9"/>
  <c r="H22" i="9"/>
  <c r="H22" i="6"/>
  <c r="J20" i="6"/>
  <c r="I21" i="6"/>
  <c r="J20" i="12"/>
  <c r="I21" i="12"/>
  <c r="H22" i="12" s="1"/>
  <c r="I21" i="14"/>
  <c r="H22" i="14"/>
  <c r="J20" i="14"/>
  <c r="J20" i="8"/>
  <c r="I21" i="8"/>
  <c r="H22" i="8"/>
  <c r="I21" i="17"/>
  <c r="H22" i="17" s="1"/>
  <c r="J20" i="17"/>
  <c r="H22" i="11"/>
  <c r="J20" i="11"/>
  <c r="I21" i="11"/>
  <c r="I21" i="18"/>
  <c r="H22" i="18" s="1"/>
  <c r="J20" i="18"/>
  <c r="J20" i="15"/>
  <c r="I21" i="15"/>
  <c r="H22" i="15"/>
  <c r="I21" i="7"/>
  <c r="H22" i="7" s="1"/>
  <c r="J20" i="7"/>
  <c r="J20" i="4"/>
  <c r="I21" i="4"/>
  <c r="H22" i="4" s="1"/>
  <c r="I21" i="16"/>
  <c r="H22" i="16"/>
  <c r="J20" i="16"/>
  <c r="I21" i="10"/>
  <c r="J20" i="10"/>
  <c r="H22" i="10"/>
  <c r="I21" i="19"/>
  <c r="H22" i="19" s="1"/>
  <c r="J20" i="19"/>
  <c r="I22" i="18" l="1"/>
  <c r="H23" i="18" s="1"/>
  <c r="J21" i="18"/>
  <c r="I22" i="17"/>
  <c r="H23" i="17" s="1"/>
  <c r="J21" i="17"/>
  <c r="J21" i="4"/>
  <c r="I22" i="4"/>
  <c r="H23" i="4" s="1"/>
  <c r="I22" i="12"/>
  <c r="H23" i="12" s="1"/>
  <c r="J21" i="12"/>
  <c r="J21" i="7"/>
  <c r="I22" i="7"/>
  <c r="H23" i="7"/>
  <c r="I22" i="6"/>
  <c r="H23" i="6" s="1"/>
  <c r="J21" i="6"/>
  <c r="I22" i="16"/>
  <c r="H23" i="16"/>
  <c r="J21" i="16"/>
  <c r="J21" i="15"/>
  <c r="I22" i="15"/>
  <c r="H23" i="15" s="1"/>
  <c r="H23" i="11"/>
  <c r="I22" i="11"/>
  <c r="J21" i="11"/>
  <c r="I22" i="8"/>
  <c r="H23" i="8" s="1"/>
  <c r="J21" i="8"/>
  <c r="J21" i="14"/>
  <c r="I22" i="14"/>
  <c r="H23" i="14" s="1"/>
  <c r="J21" i="9"/>
  <c r="I22" i="9"/>
  <c r="H23" i="9" s="1"/>
  <c r="J21" i="10"/>
  <c r="I22" i="10"/>
  <c r="H23" i="10"/>
  <c r="I22" i="19"/>
  <c r="H23" i="19" s="1"/>
  <c r="J21" i="19"/>
  <c r="J22" i="15" l="1"/>
  <c r="I23" i="15"/>
  <c r="H24" i="15"/>
  <c r="J22" i="6"/>
  <c r="I23" i="6"/>
  <c r="H24" i="6" s="1"/>
  <c r="J22" i="8"/>
  <c r="I23" i="8"/>
  <c r="H24" i="8" s="1"/>
  <c r="I23" i="17"/>
  <c r="H24" i="17" s="1"/>
  <c r="J22" i="17"/>
  <c r="I23" i="9"/>
  <c r="H24" i="9" s="1"/>
  <c r="J22" i="9"/>
  <c r="I23" i="18"/>
  <c r="H24" i="18" s="1"/>
  <c r="J22" i="18"/>
  <c r="I23" i="16"/>
  <c r="H24" i="16"/>
  <c r="J22" i="16"/>
  <c r="J22" i="10"/>
  <c r="I23" i="10"/>
  <c r="H24" i="10"/>
  <c r="H24" i="7"/>
  <c r="J22" i="7"/>
  <c r="I23" i="7"/>
  <c r="H24" i="12"/>
  <c r="J22" i="12"/>
  <c r="I23" i="12"/>
  <c r="I23" i="4"/>
  <c r="H24" i="4"/>
  <c r="J22" i="4"/>
  <c r="J22" i="14"/>
  <c r="I23" i="14"/>
  <c r="H24" i="14"/>
  <c r="I23" i="11"/>
  <c r="H24" i="11" s="1"/>
  <c r="J22" i="11"/>
  <c r="I23" i="19"/>
  <c r="H24" i="19" s="1"/>
  <c r="J22" i="19"/>
  <c r="I24" i="9" l="1"/>
  <c r="H25" i="9" s="1"/>
  <c r="J23" i="9"/>
  <c r="I24" i="11"/>
  <c r="H25" i="11"/>
  <c r="J23" i="11"/>
  <c r="I24" i="8"/>
  <c r="H25" i="8"/>
  <c r="J23" i="8"/>
  <c r="I24" i="18"/>
  <c r="H25" i="18"/>
  <c r="J23" i="18"/>
  <c r="J23" i="6"/>
  <c r="I24" i="6"/>
  <c r="H25" i="6"/>
  <c r="I24" i="14"/>
  <c r="H25" i="14" s="1"/>
  <c r="J23" i="14"/>
  <c r="I24" i="4"/>
  <c r="H25" i="4"/>
  <c r="J23" i="4"/>
  <c r="J23" i="12"/>
  <c r="I24" i="12"/>
  <c r="H25" i="12" s="1"/>
  <c r="H25" i="10"/>
  <c r="J23" i="10"/>
  <c r="I24" i="10"/>
  <c r="I24" i="16"/>
  <c r="H25" i="16"/>
  <c r="J23" i="16"/>
  <c r="I24" i="17"/>
  <c r="H25" i="17" s="1"/>
  <c r="J23" i="17"/>
  <c r="J23" i="15"/>
  <c r="I24" i="15"/>
  <c r="H25" i="15" s="1"/>
  <c r="I24" i="7"/>
  <c r="H25" i="7" s="1"/>
  <c r="J23" i="7"/>
  <c r="I24" i="19"/>
  <c r="H25" i="19" s="1"/>
  <c r="J23" i="19"/>
  <c r="H26" i="7" l="1"/>
  <c r="J24" i="7"/>
  <c r="I25" i="7"/>
  <c r="I25" i="15"/>
  <c r="H26" i="15" s="1"/>
  <c r="J24" i="15"/>
  <c r="J24" i="12"/>
  <c r="I25" i="12"/>
  <c r="H26" i="12"/>
  <c r="J24" i="14"/>
  <c r="I25" i="14"/>
  <c r="H26" i="14" s="1"/>
  <c r="J24" i="9"/>
  <c r="I25" i="9"/>
  <c r="H26" i="9" s="1"/>
  <c r="I25" i="17"/>
  <c r="H26" i="17"/>
  <c r="J24" i="17"/>
  <c r="J24" i="4"/>
  <c r="I25" i="4"/>
  <c r="H26" i="4"/>
  <c r="J24" i="8"/>
  <c r="I25" i="8"/>
  <c r="H26" i="8" s="1"/>
  <c r="H26" i="6"/>
  <c r="J24" i="6"/>
  <c r="I25" i="6"/>
  <c r="I25" i="18"/>
  <c r="H26" i="18" s="1"/>
  <c r="J24" i="18"/>
  <c r="I25" i="16"/>
  <c r="H26" i="16" s="1"/>
  <c r="J24" i="16"/>
  <c r="I25" i="10"/>
  <c r="H26" i="10"/>
  <c r="J24" i="10"/>
  <c r="I25" i="11"/>
  <c r="H26" i="11" s="1"/>
  <c r="J24" i="11"/>
  <c r="I25" i="19"/>
  <c r="H26" i="19" s="1"/>
  <c r="J24" i="19"/>
  <c r="H27" i="11" l="1"/>
  <c r="J25" i="11"/>
  <c r="I26" i="11"/>
  <c r="I26" i="16"/>
  <c r="H27" i="16"/>
  <c r="J25" i="16"/>
  <c r="I26" i="18"/>
  <c r="H27" i="18"/>
  <c r="J25" i="18"/>
  <c r="J25" i="15"/>
  <c r="I26" i="15"/>
  <c r="H27" i="15"/>
  <c r="J25" i="14"/>
  <c r="I26" i="14"/>
  <c r="H27" i="14" s="1"/>
  <c r="I26" i="8"/>
  <c r="H27" i="8"/>
  <c r="J25" i="8"/>
  <c r="J25" i="6"/>
  <c r="I26" i="6"/>
  <c r="H27" i="6" s="1"/>
  <c r="I26" i="17"/>
  <c r="H27" i="17"/>
  <c r="J25" i="17"/>
  <c r="I26" i="12"/>
  <c r="H27" i="12" s="1"/>
  <c r="J25" i="12"/>
  <c r="J25" i="9"/>
  <c r="I26" i="9"/>
  <c r="H27" i="9" s="1"/>
  <c r="J25" i="4"/>
  <c r="I26" i="4"/>
  <c r="H27" i="4" s="1"/>
  <c r="J25" i="7"/>
  <c r="I26" i="7"/>
  <c r="H27" i="7" s="1"/>
  <c r="J25" i="10"/>
  <c r="I26" i="10"/>
  <c r="H27" i="10"/>
  <c r="I26" i="19"/>
  <c r="H27" i="19" s="1"/>
  <c r="J25" i="19"/>
  <c r="J26" i="12" l="1"/>
  <c r="I27" i="12"/>
  <c r="H28" i="12" s="1"/>
  <c r="H28" i="7"/>
  <c r="J26" i="7"/>
  <c r="I27" i="7"/>
  <c r="I27" i="6"/>
  <c r="H28" i="6"/>
  <c r="J26" i="6"/>
  <c r="I27" i="9"/>
  <c r="H28" i="9"/>
  <c r="J26" i="9"/>
  <c r="I27" i="15"/>
  <c r="H28" i="15" s="1"/>
  <c r="J26" i="15"/>
  <c r="I27" i="18"/>
  <c r="H28" i="18"/>
  <c r="J26" i="18"/>
  <c r="I27" i="10"/>
  <c r="H28" i="10"/>
  <c r="J26" i="10"/>
  <c r="I27" i="17"/>
  <c r="J26" i="17"/>
  <c r="H28" i="17"/>
  <c r="I27" i="4"/>
  <c r="H28" i="4" s="1"/>
  <c r="J26" i="4"/>
  <c r="J26" i="8"/>
  <c r="I27" i="8"/>
  <c r="H28" i="8" s="1"/>
  <c r="J26" i="14"/>
  <c r="I27" i="14"/>
  <c r="H28" i="14"/>
  <c r="I27" i="16"/>
  <c r="H28" i="16"/>
  <c r="J26" i="16"/>
  <c r="J26" i="11"/>
  <c r="I27" i="11"/>
  <c r="H28" i="11"/>
  <c r="I27" i="19"/>
  <c r="H28" i="19" s="1"/>
  <c r="J26" i="19"/>
  <c r="J27" i="4" l="1"/>
  <c r="I28" i="4"/>
  <c r="H29" i="4" s="1"/>
  <c r="H29" i="8"/>
  <c r="J27" i="8"/>
  <c r="I28" i="8"/>
  <c r="J27" i="15"/>
  <c r="I28" i="15"/>
  <c r="H29" i="15"/>
  <c r="I28" i="17"/>
  <c r="H29" i="17"/>
  <c r="J27" i="17"/>
  <c r="H29" i="10"/>
  <c r="J27" i="10"/>
  <c r="I28" i="10"/>
  <c r="I28" i="6"/>
  <c r="H29" i="6"/>
  <c r="J27" i="6"/>
  <c r="I28" i="7"/>
  <c r="H29" i="7"/>
  <c r="J27" i="7"/>
  <c r="I28" i="11"/>
  <c r="H29" i="11" s="1"/>
  <c r="J27" i="11"/>
  <c r="I28" i="16"/>
  <c r="H29" i="16" s="1"/>
  <c r="J27" i="16"/>
  <c r="J27" i="9"/>
  <c r="I28" i="9"/>
  <c r="H29" i="9" s="1"/>
  <c r="J27" i="14"/>
  <c r="I28" i="14"/>
  <c r="H29" i="14" s="1"/>
  <c r="I28" i="18"/>
  <c r="H29" i="18" s="1"/>
  <c r="J27" i="18"/>
  <c r="J27" i="12"/>
  <c r="I28" i="12"/>
  <c r="H29" i="12" s="1"/>
  <c r="I28" i="19"/>
  <c r="H29" i="19" s="1"/>
  <c r="J27" i="19"/>
  <c r="I29" i="14" l="1"/>
  <c r="H30" i="14" s="1"/>
  <c r="J28" i="14"/>
  <c r="J28" i="12"/>
  <c r="I29" i="12"/>
  <c r="H30" i="12" s="1"/>
  <c r="I29" i="16"/>
  <c r="H30" i="16"/>
  <c r="J28" i="16"/>
  <c r="I29" i="11"/>
  <c r="H30" i="11"/>
  <c r="J28" i="11"/>
  <c r="H30" i="18"/>
  <c r="I29" i="18"/>
  <c r="J28" i="18"/>
  <c r="I29" i="4"/>
  <c r="H30" i="4" s="1"/>
  <c r="J28" i="4"/>
  <c r="J28" i="15"/>
  <c r="I29" i="15"/>
  <c r="H30" i="15" s="1"/>
  <c r="J28" i="7"/>
  <c r="I29" i="7"/>
  <c r="H30" i="7" s="1"/>
  <c r="I29" i="8"/>
  <c r="H30" i="8" s="1"/>
  <c r="J28" i="8"/>
  <c r="J28" i="6"/>
  <c r="I29" i="6"/>
  <c r="H30" i="6" s="1"/>
  <c r="J28" i="9"/>
  <c r="I29" i="9"/>
  <c r="H30" i="9" s="1"/>
  <c r="I29" i="17"/>
  <c r="H30" i="17"/>
  <c r="J28" i="17"/>
  <c r="J28" i="10"/>
  <c r="I29" i="10"/>
  <c r="H30" i="10"/>
  <c r="I29" i="19"/>
  <c r="H30" i="19" s="1"/>
  <c r="J28" i="19"/>
  <c r="J29" i="9" l="1"/>
  <c r="I30" i="9"/>
  <c r="H31" i="9" s="1"/>
  <c r="H31" i="15"/>
  <c r="J29" i="15"/>
  <c r="I30" i="15"/>
  <c r="J29" i="8"/>
  <c r="I30" i="8"/>
  <c r="H31" i="8" s="1"/>
  <c r="J29" i="7"/>
  <c r="I30" i="7"/>
  <c r="H31" i="7"/>
  <c r="I30" i="14"/>
  <c r="H31" i="14" s="1"/>
  <c r="J29" i="14"/>
  <c r="I30" i="12"/>
  <c r="H31" i="12"/>
  <c r="J29" i="12"/>
  <c r="I30" i="6"/>
  <c r="H31" i="6"/>
  <c r="J29" i="6"/>
  <c r="J29" i="4"/>
  <c r="I30" i="4"/>
  <c r="H31" i="4"/>
  <c r="I30" i="16"/>
  <c r="H31" i="16" s="1"/>
  <c r="J29" i="16"/>
  <c r="J29" i="10"/>
  <c r="I30" i="10"/>
  <c r="H31" i="10" s="1"/>
  <c r="I30" i="17"/>
  <c r="H31" i="17"/>
  <c r="J29" i="17"/>
  <c r="J29" i="11"/>
  <c r="I30" i="11"/>
  <c r="H31" i="11" s="1"/>
  <c r="I30" i="18"/>
  <c r="H31" i="18" s="1"/>
  <c r="J29" i="18"/>
  <c r="I30" i="19"/>
  <c r="H31" i="19" s="1"/>
  <c r="J29" i="19"/>
  <c r="I31" i="18" l="1"/>
  <c r="H32" i="18" s="1"/>
  <c r="J30" i="18"/>
  <c r="J30" i="14"/>
  <c r="I31" i="14"/>
  <c r="H32" i="14" s="1"/>
  <c r="I31" i="11"/>
  <c r="H32" i="11"/>
  <c r="J30" i="11"/>
  <c r="I31" i="10"/>
  <c r="H32" i="10"/>
  <c r="J30" i="10"/>
  <c r="J30" i="8"/>
  <c r="I31" i="8"/>
  <c r="H32" i="8"/>
  <c r="I31" i="16"/>
  <c r="H32" i="16" s="1"/>
  <c r="J30" i="16"/>
  <c r="I31" i="17"/>
  <c r="H32" i="17" s="1"/>
  <c r="J30" i="17"/>
  <c r="J30" i="4"/>
  <c r="I31" i="4"/>
  <c r="H32" i="4"/>
  <c r="I31" i="6"/>
  <c r="H32" i="6" s="1"/>
  <c r="J30" i="6"/>
  <c r="J30" i="7"/>
  <c r="I31" i="7"/>
  <c r="H32" i="7" s="1"/>
  <c r="J30" i="15"/>
  <c r="I31" i="15"/>
  <c r="H32" i="15"/>
  <c r="I31" i="9"/>
  <c r="H32" i="9" s="1"/>
  <c r="J30" i="9"/>
  <c r="J30" i="12"/>
  <c r="I31" i="12"/>
  <c r="H32" i="12" s="1"/>
  <c r="I31" i="19"/>
  <c r="H32" i="19" s="1"/>
  <c r="J30" i="19"/>
  <c r="J31" i="9" l="1"/>
  <c r="I32" i="9"/>
  <c r="H33" i="9" s="1"/>
  <c r="I32" i="14"/>
  <c r="H33" i="14" s="1"/>
  <c r="J31" i="14"/>
  <c r="I32" i="7"/>
  <c r="H33" i="7"/>
  <c r="J31" i="7"/>
  <c r="I32" i="18"/>
  <c r="H33" i="18"/>
  <c r="J31" i="18"/>
  <c r="H33" i="6"/>
  <c r="J31" i="6"/>
  <c r="I32" i="6"/>
  <c r="I32" i="16"/>
  <c r="H33" i="16" s="1"/>
  <c r="J31" i="16"/>
  <c r="J31" i="4"/>
  <c r="I32" i="4"/>
  <c r="H33" i="4"/>
  <c r="J31" i="11"/>
  <c r="I32" i="11"/>
  <c r="H33" i="11" s="1"/>
  <c r="I32" i="8"/>
  <c r="H33" i="8" s="1"/>
  <c r="J31" i="8"/>
  <c r="J31" i="10"/>
  <c r="I32" i="10"/>
  <c r="H33" i="10" s="1"/>
  <c r="J31" i="12"/>
  <c r="I32" i="12"/>
  <c r="H33" i="12"/>
  <c r="J31" i="15"/>
  <c r="I32" i="15"/>
  <c r="H33" i="15" s="1"/>
  <c r="I32" i="17"/>
  <c r="H33" i="17" s="1"/>
  <c r="J31" i="17"/>
  <c r="J31" i="19"/>
  <c r="I32" i="19"/>
  <c r="H33" i="19" s="1"/>
  <c r="H34" i="16" l="1"/>
  <c r="J32" i="16"/>
  <c r="I33" i="16"/>
  <c r="H34" i="10"/>
  <c r="J32" i="10"/>
  <c r="I33" i="10"/>
  <c r="I33" i="17"/>
  <c r="H34" i="17"/>
  <c r="J32" i="17"/>
  <c r="I33" i="15"/>
  <c r="H34" i="15" s="1"/>
  <c r="J32" i="15"/>
  <c r="I33" i="8"/>
  <c r="H34" i="8" s="1"/>
  <c r="J32" i="8"/>
  <c r="I33" i="11"/>
  <c r="H34" i="11"/>
  <c r="J32" i="11"/>
  <c r="J32" i="7"/>
  <c r="I33" i="7"/>
  <c r="H34" i="7"/>
  <c r="H34" i="18"/>
  <c r="I33" i="18"/>
  <c r="J32" i="18"/>
  <c r="J32" i="12"/>
  <c r="I33" i="12"/>
  <c r="H34" i="12" s="1"/>
  <c r="I33" i="4"/>
  <c r="H34" i="4"/>
  <c r="J32" i="4"/>
  <c r="J32" i="6"/>
  <c r="I33" i="6"/>
  <c r="H34" i="6"/>
  <c r="I33" i="14"/>
  <c r="H34" i="14" s="1"/>
  <c r="J32" i="14"/>
  <c r="J32" i="9"/>
  <c r="I33" i="9"/>
  <c r="H34" i="9" s="1"/>
  <c r="I33" i="19"/>
  <c r="H34" i="19" s="1"/>
  <c r="J32" i="19"/>
  <c r="J33" i="12" l="1"/>
  <c r="I34" i="12"/>
  <c r="H35" i="12" s="1"/>
  <c r="H35" i="14"/>
  <c r="J33" i="14"/>
  <c r="I34" i="14"/>
  <c r="H35" i="8"/>
  <c r="J33" i="8"/>
  <c r="I34" i="8"/>
  <c r="J33" i="9"/>
  <c r="I34" i="9"/>
  <c r="H35" i="9"/>
  <c r="J33" i="7"/>
  <c r="I34" i="7"/>
  <c r="H35" i="7"/>
  <c r="I34" i="17"/>
  <c r="H35" i="17" s="1"/>
  <c r="J33" i="17"/>
  <c r="I34" i="10"/>
  <c r="H35" i="10"/>
  <c r="J33" i="10"/>
  <c r="I34" i="6"/>
  <c r="H35" i="6"/>
  <c r="J33" i="6"/>
  <c r="J33" i="11"/>
  <c r="I34" i="11"/>
  <c r="H35" i="11"/>
  <c r="H35" i="16"/>
  <c r="I34" i="16"/>
  <c r="J33" i="16"/>
  <c r="J33" i="15"/>
  <c r="I34" i="15"/>
  <c r="H35" i="15" s="1"/>
  <c r="J33" i="4"/>
  <c r="I34" i="4"/>
  <c r="H35" i="4" s="1"/>
  <c r="I34" i="18"/>
  <c r="H35" i="18"/>
  <c r="J33" i="18"/>
  <c r="J33" i="19"/>
  <c r="I34" i="19"/>
  <c r="H35" i="19" s="1"/>
  <c r="I35" i="17" l="1"/>
  <c r="H36" i="17" s="1"/>
  <c r="J34" i="17"/>
  <c r="J34" i="12"/>
  <c r="I35" i="12"/>
  <c r="H36" i="12" s="1"/>
  <c r="J34" i="4"/>
  <c r="I35" i="4"/>
  <c r="H36" i="4" s="1"/>
  <c r="I35" i="16"/>
  <c r="H36" i="16" s="1"/>
  <c r="J34" i="16"/>
  <c r="J34" i="10"/>
  <c r="I35" i="10"/>
  <c r="H36" i="10" s="1"/>
  <c r="I35" i="9"/>
  <c r="H36" i="9" s="1"/>
  <c r="J34" i="9"/>
  <c r="J34" i="14"/>
  <c r="I35" i="14"/>
  <c r="H36" i="14" s="1"/>
  <c r="I35" i="15"/>
  <c r="H36" i="15" s="1"/>
  <c r="J34" i="15"/>
  <c r="J34" i="11"/>
  <c r="I35" i="11"/>
  <c r="H36" i="11" s="1"/>
  <c r="I35" i="6"/>
  <c r="H36" i="6" s="1"/>
  <c r="J34" i="6"/>
  <c r="J34" i="7"/>
  <c r="I35" i="7"/>
  <c r="H36" i="7" s="1"/>
  <c r="J34" i="8"/>
  <c r="I35" i="8"/>
  <c r="H36" i="8"/>
  <c r="I35" i="18"/>
  <c r="H36" i="18"/>
  <c r="J34" i="18"/>
  <c r="I35" i="19"/>
  <c r="H36" i="19" s="1"/>
  <c r="J34" i="19"/>
  <c r="J35" i="11" l="1"/>
  <c r="I36" i="11"/>
  <c r="H37" i="11" s="1"/>
  <c r="J35" i="4"/>
  <c r="I36" i="4"/>
  <c r="H37" i="4" s="1"/>
  <c r="I36" i="7"/>
  <c r="H37" i="7"/>
  <c r="J35" i="7"/>
  <c r="J35" i="14"/>
  <c r="I36" i="14"/>
  <c r="H37" i="14"/>
  <c r="J35" i="10"/>
  <c r="I36" i="10"/>
  <c r="H37" i="10" s="1"/>
  <c r="H37" i="6"/>
  <c r="J35" i="6"/>
  <c r="I36" i="6"/>
  <c r="I36" i="15"/>
  <c r="H37" i="15"/>
  <c r="J35" i="15"/>
  <c r="J35" i="9"/>
  <c r="I36" i="9"/>
  <c r="H37" i="9" s="1"/>
  <c r="I36" i="16"/>
  <c r="H37" i="16" s="1"/>
  <c r="J35" i="16"/>
  <c r="I36" i="8"/>
  <c r="H37" i="8" s="1"/>
  <c r="J35" i="8"/>
  <c r="I36" i="17"/>
  <c r="H37" i="17"/>
  <c r="J35" i="17"/>
  <c r="I36" i="18"/>
  <c r="H37" i="18" s="1"/>
  <c r="J35" i="18"/>
  <c r="I36" i="12"/>
  <c r="H37" i="12"/>
  <c r="J35" i="12"/>
  <c r="I36" i="19"/>
  <c r="H37" i="19" s="1"/>
  <c r="J35" i="19"/>
  <c r="J36" i="16" l="1"/>
  <c r="I37" i="16"/>
  <c r="H38" i="16" s="1"/>
  <c r="I37" i="11"/>
  <c r="H38" i="11" s="1"/>
  <c r="J36" i="11"/>
  <c r="I37" i="8"/>
  <c r="H38" i="8"/>
  <c r="J36" i="8"/>
  <c r="H38" i="18"/>
  <c r="I37" i="18"/>
  <c r="J36" i="18"/>
  <c r="J36" i="9"/>
  <c r="I37" i="9"/>
  <c r="H38" i="9" s="1"/>
  <c r="H38" i="10"/>
  <c r="J36" i="10"/>
  <c r="I37" i="10"/>
  <c r="I37" i="17"/>
  <c r="H38" i="17" s="1"/>
  <c r="J36" i="17"/>
  <c r="I37" i="15"/>
  <c r="H38" i="15" s="1"/>
  <c r="J36" i="15"/>
  <c r="J36" i="6"/>
  <c r="I37" i="6"/>
  <c r="H38" i="6" s="1"/>
  <c r="I37" i="14"/>
  <c r="H38" i="14" s="1"/>
  <c r="J36" i="14"/>
  <c r="J36" i="7"/>
  <c r="I37" i="7"/>
  <c r="H38" i="7" s="1"/>
  <c r="I37" i="12"/>
  <c r="H38" i="12" s="1"/>
  <c r="J36" i="12"/>
  <c r="I37" i="4"/>
  <c r="H38" i="4" s="1"/>
  <c r="J36" i="4"/>
  <c r="I37" i="19"/>
  <c r="H38" i="19" s="1"/>
  <c r="J36" i="19"/>
  <c r="J37" i="15" l="1"/>
  <c r="I38" i="15"/>
  <c r="H39" i="15"/>
  <c r="J37" i="9"/>
  <c r="I38" i="9"/>
  <c r="H39" i="9" s="1"/>
  <c r="I38" i="6"/>
  <c r="H39" i="6"/>
  <c r="J37" i="6"/>
  <c r="J37" i="12"/>
  <c r="I38" i="12"/>
  <c r="H39" i="12" s="1"/>
  <c r="J37" i="14"/>
  <c r="I38" i="14"/>
  <c r="H39" i="14" s="1"/>
  <c r="J37" i="11"/>
  <c r="I38" i="11"/>
  <c r="H39" i="11"/>
  <c r="J37" i="7"/>
  <c r="I38" i="7"/>
  <c r="H39" i="7" s="1"/>
  <c r="J37" i="16"/>
  <c r="I38" i="16"/>
  <c r="H39" i="16" s="1"/>
  <c r="I38" i="17"/>
  <c r="H39" i="17"/>
  <c r="J37" i="17"/>
  <c r="I38" i="10"/>
  <c r="H39" i="10" s="1"/>
  <c r="J37" i="10"/>
  <c r="H39" i="8"/>
  <c r="J37" i="8"/>
  <c r="I38" i="8"/>
  <c r="J37" i="4"/>
  <c r="I38" i="4"/>
  <c r="H39" i="4" s="1"/>
  <c r="I38" i="18"/>
  <c r="H39" i="18"/>
  <c r="J37" i="18"/>
  <c r="J37" i="19"/>
  <c r="I38" i="19"/>
  <c r="H39" i="19" s="1"/>
  <c r="J38" i="12" l="1"/>
  <c r="I39" i="12"/>
  <c r="H40" i="12" s="1"/>
  <c r="J38" i="7"/>
  <c r="I39" i="7"/>
  <c r="H40" i="7"/>
  <c r="J38" i="10"/>
  <c r="I39" i="10"/>
  <c r="H40" i="10" s="1"/>
  <c r="H40" i="16"/>
  <c r="I39" i="16"/>
  <c r="J38" i="16"/>
  <c r="J38" i="4"/>
  <c r="I39" i="4"/>
  <c r="H40" i="4" s="1"/>
  <c r="I39" i="6"/>
  <c r="H40" i="6" s="1"/>
  <c r="J38" i="6"/>
  <c r="J38" i="8"/>
  <c r="I39" i="8"/>
  <c r="H40" i="8" s="1"/>
  <c r="J38" i="14"/>
  <c r="I39" i="14"/>
  <c r="H40" i="14"/>
  <c r="I39" i="15"/>
  <c r="H40" i="15"/>
  <c r="J38" i="15"/>
  <c r="I39" i="18"/>
  <c r="H40" i="18" s="1"/>
  <c r="J38" i="18"/>
  <c r="I39" i="17"/>
  <c r="J38" i="17"/>
  <c r="H40" i="17"/>
  <c r="I39" i="11"/>
  <c r="H40" i="11" s="1"/>
  <c r="J38" i="11"/>
  <c r="I39" i="9"/>
  <c r="H40" i="9"/>
  <c r="J38" i="9"/>
  <c r="I39" i="19"/>
  <c r="H40" i="19" s="1"/>
  <c r="J38" i="19"/>
  <c r="I40" i="18" l="1"/>
  <c r="H41" i="18"/>
  <c r="J39" i="18"/>
  <c r="I40" i="8"/>
  <c r="H41" i="8" s="1"/>
  <c r="J39" i="8"/>
  <c r="J39" i="12"/>
  <c r="I40" i="12"/>
  <c r="H41" i="12" s="1"/>
  <c r="J39" i="11"/>
  <c r="I40" i="11"/>
  <c r="H41" i="11" s="1"/>
  <c r="J39" i="4"/>
  <c r="I40" i="4"/>
  <c r="H41" i="4"/>
  <c r="J39" i="10"/>
  <c r="I40" i="10"/>
  <c r="H41" i="10"/>
  <c r="I40" i="6"/>
  <c r="H41" i="6"/>
  <c r="J39" i="6"/>
  <c r="J39" i="14"/>
  <c r="I40" i="14"/>
  <c r="H41" i="14" s="1"/>
  <c r="J39" i="9"/>
  <c r="I40" i="9"/>
  <c r="H41" i="9" s="1"/>
  <c r="I40" i="15"/>
  <c r="H41" i="15" s="1"/>
  <c r="J39" i="15"/>
  <c r="I40" i="16"/>
  <c r="H41" i="16" s="1"/>
  <c r="J39" i="16"/>
  <c r="I40" i="7"/>
  <c r="H41" i="7"/>
  <c r="J39" i="7"/>
  <c r="I40" i="17"/>
  <c r="H41" i="17"/>
  <c r="J39" i="17"/>
  <c r="I40" i="19"/>
  <c r="H41" i="19" s="1"/>
  <c r="J39" i="19"/>
  <c r="J40" i="15" l="1"/>
  <c r="I41" i="15"/>
  <c r="H42" i="15" s="1"/>
  <c r="I41" i="8"/>
  <c r="H42" i="8" s="1"/>
  <c r="J40" i="8"/>
  <c r="I41" i="11"/>
  <c r="H42" i="11"/>
  <c r="J40" i="11"/>
  <c r="J40" i="9"/>
  <c r="I41" i="9"/>
  <c r="H42" i="9" s="1"/>
  <c r="J40" i="16"/>
  <c r="I41" i="16"/>
  <c r="H42" i="16" s="1"/>
  <c r="I41" i="14"/>
  <c r="H42" i="14" s="1"/>
  <c r="J40" i="14"/>
  <c r="I41" i="6"/>
  <c r="H42" i="6"/>
  <c r="J40" i="6"/>
  <c r="J40" i="7"/>
  <c r="I41" i="7"/>
  <c r="H42" i="7"/>
  <c r="I41" i="4"/>
  <c r="H42" i="4" s="1"/>
  <c r="J40" i="4"/>
  <c r="I41" i="12"/>
  <c r="H42" i="12" s="1"/>
  <c r="J40" i="12"/>
  <c r="I41" i="17"/>
  <c r="H42" i="17"/>
  <c r="J40" i="17"/>
  <c r="J40" i="10"/>
  <c r="I41" i="10"/>
  <c r="H42" i="10" s="1"/>
  <c r="I41" i="18"/>
  <c r="H42" i="18" s="1"/>
  <c r="J40" i="18"/>
  <c r="I41" i="19"/>
  <c r="H42" i="19" s="1"/>
  <c r="J40" i="19"/>
  <c r="J41" i="8" l="1"/>
  <c r="I42" i="8"/>
  <c r="H43" i="8" s="1"/>
  <c r="H43" i="12"/>
  <c r="J41" i="12"/>
  <c r="I42" i="12"/>
  <c r="J41" i="15"/>
  <c r="I42" i="15"/>
  <c r="H43" i="15" s="1"/>
  <c r="I42" i="16"/>
  <c r="H43" i="16" s="1"/>
  <c r="J41" i="16"/>
  <c r="I42" i="18"/>
  <c r="H43" i="18"/>
  <c r="J41" i="18"/>
  <c r="I42" i="10"/>
  <c r="H43" i="10" s="1"/>
  <c r="J41" i="10"/>
  <c r="J41" i="4"/>
  <c r="I42" i="4"/>
  <c r="H43" i="4" s="1"/>
  <c r="J41" i="14"/>
  <c r="I42" i="14"/>
  <c r="H43" i="14"/>
  <c r="I42" i="17"/>
  <c r="H43" i="17" s="1"/>
  <c r="J41" i="17"/>
  <c r="J41" i="7"/>
  <c r="I42" i="7"/>
  <c r="H43" i="7"/>
  <c r="I42" i="6"/>
  <c r="H43" i="6"/>
  <c r="J41" i="6"/>
  <c r="J41" i="9"/>
  <c r="I42" i="9"/>
  <c r="H43" i="9" s="1"/>
  <c r="J41" i="11"/>
  <c r="I42" i="11"/>
  <c r="H43" i="11" s="1"/>
  <c r="I42" i="19"/>
  <c r="H43" i="19" s="1"/>
  <c r="J41" i="19"/>
  <c r="J42" i="15" l="1"/>
  <c r="I43" i="15"/>
  <c r="H44" i="15" s="1"/>
  <c r="J42" i="4"/>
  <c r="I43" i="4"/>
  <c r="H44" i="4" s="1"/>
  <c r="J42" i="8"/>
  <c r="I43" i="8"/>
  <c r="H44" i="8" s="1"/>
  <c r="H44" i="16"/>
  <c r="I43" i="16"/>
  <c r="J42" i="16"/>
  <c r="I43" i="11"/>
  <c r="H44" i="11"/>
  <c r="J42" i="11"/>
  <c r="I43" i="10"/>
  <c r="H44" i="10" s="1"/>
  <c r="J42" i="10"/>
  <c r="J42" i="6"/>
  <c r="I43" i="6"/>
  <c r="H44" i="6" s="1"/>
  <c r="I43" i="14"/>
  <c r="H44" i="14"/>
  <c r="J42" i="14"/>
  <c r="J42" i="12"/>
  <c r="I43" i="12"/>
  <c r="H44" i="12"/>
  <c r="I43" i="9"/>
  <c r="H44" i="9" s="1"/>
  <c r="J42" i="9"/>
  <c r="H44" i="7"/>
  <c r="J42" i="7"/>
  <c r="I43" i="7"/>
  <c r="I43" i="17"/>
  <c r="J42" i="17"/>
  <c r="H44" i="17"/>
  <c r="I43" i="18"/>
  <c r="H44" i="18"/>
  <c r="J42" i="18"/>
  <c r="I43" i="19"/>
  <c r="H44" i="19" s="1"/>
  <c r="J42" i="19"/>
  <c r="I44" i="15" l="1"/>
  <c r="H45" i="15"/>
  <c r="J43" i="15"/>
  <c r="J43" i="9"/>
  <c r="I44" i="9"/>
  <c r="H45" i="9" s="1"/>
  <c r="I44" i="8"/>
  <c r="H45" i="8"/>
  <c r="J43" i="8"/>
  <c r="J43" i="10"/>
  <c r="I44" i="10"/>
  <c r="H45" i="10"/>
  <c r="J43" i="6"/>
  <c r="I44" i="6"/>
  <c r="H45" i="6" s="1"/>
  <c r="I44" i="17"/>
  <c r="H45" i="17" s="1"/>
  <c r="J43" i="17"/>
  <c r="I44" i="7"/>
  <c r="H45" i="7"/>
  <c r="J43" i="7"/>
  <c r="J43" i="12"/>
  <c r="I44" i="12"/>
  <c r="H45" i="12" s="1"/>
  <c r="J43" i="14"/>
  <c r="I44" i="14"/>
  <c r="H45" i="14" s="1"/>
  <c r="I44" i="18"/>
  <c r="H45" i="18" s="1"/>
  <c r="J43" i="18"/>
  <c r="J43" i="11"/>
  <c r="I44" i="11"/>
  <c r="H45" i="11" s="1"/>
  <c r="H45" i="16"/>
  <c r="I44" i="16"/>
  <c r="J43" i="16"/>
  <c r="J43" i="4"/>
  <c r="I44" i="4"/>
  <c r="H45" i="4" s="1"/>
  <c r="J43" i="19"/>
  <c r="I44" i="19"/>
  <c r="H45" i="19" s="1"/>
  <c r="I45" i="11" l="1"/>
  <c r="H46" i="11"/>
  <c r="J44" i="11"/>
  <c r="I45" i="18"/>
  <c r="H46" i="18" s="1"/>
  <c r="J44" i="18"/>
  <c r="I45" i="6"/>
  <c r="H46" i="6"/>
  <c r="J44" i="6"/>
  <c r="I45" i="4"/>
  <c r="H46" i="4"/>
  <c r="J44" i="4"/>
  <c r="I45" i="14"/>
  <c r="H46" i="14" s="1"/>
  <c r="J44" i="14"/>
  <c r="I45" i="17"/>
  <c r="H46" i="17" s="1"/>
  <c r="J44" i="17"/>
  <c r="I45" i="12"/>
  <c r="H46" i="12" s="1"/>
  <c r="J44" i="12"/>
  <c r="J44" i="7"/>
  <c r="I45" i="7"/>
  <c r="H46" i="7" s="1"/>
  <c r="I45" i="10"/>
  <c r="H46" i="10"/>
  <c r="J44" i="10"/>
  <c r="I45" i="8"/>
  <c r="H46" i="8" s="1"/>
  <c r="J44" i="8"/>
  <c r="J44" i="9"/>
  <c r="I45" i="9"/>
  <c r="H46" i="9" s="1"/>
  <c r="J44" i="16"/>
  <c r="I45" i="16"/>
  <c r="H46" i="16" s="1"/>
  <c r="I45" i="15"/>
  <c r="H46" i="15"/>
  <c r="J44" i="15"/>
  <c r="I45" i="19"/>
  <c r="H46" i="19" s="1"/>
  <c r="J44" i="19"/>
  <c r="I46" i="17" l="1"/>
  <c r="H47" i="17"/>
  <c r="J45" i="17"/>
  <c r="H47" i="16"/>
  <c r="J45" i="16"/>
  <c r="I46" i="16"/>
  <c r="J45" i="9"/>
  <c r="I46" i="9"/>
  <c r="H47" i="9" s="1"/>
  <c r="I46" i="18"/>
  <c r="H47" i="18" s="1"/>
  <c r="J45" i="18"/>
  <c r="J45" i="8"/>
  <c r="I46" i="8"/>
  <c r="H47" i="8" s="1"/>
  <c r="J45" i="7"/>
  <c r="I46" i="7"/>
  <c r="H47" i="7"/>
  <c r="I46" i="12"/>
  <c r="H47" i="12" s="1"/>
  <c r="J45" i="12"/>
  <c r="J45" i="6"/>
  <c r="I46" i="6"/>
  <c r="H47" i="6" s="1"/>
  <c r="J45" i="4"/>
  <c r="I46" i="4"/>
  <c r="H47" i="4" s="1"/>
  <c r="J45" i="15"/>
  <c r="I46" i="15"/>
  <c r="H47" i="15"/>
  <c r="I46" i="10"/>
  <c r="H47" i="10"/>
  <c r="J45" i="10"/>
  <c r="J45" i="14"/>
  <c r="I46" i="14"/>
  <c r="H47" i="14" s="1"/>
  <c r="J45" i="11"/>
  <c r="I46" i="11"/>
  <c r="H47" i="11" s="1"/>
  <c r="I46" i="19"/>
  <c r="H47" i="19" s="1"/>
  <c r="J45" i="19"/>
  <c r="J46" i="6" l="1"/>
  <c r="I47" i="6"/>
  <c r="H48" i="6"/>
  <c r="J46" i="4"/>
  <c r="I47" i="4"/>
  <c r="H48" i="4"/>
  <c r="I47" i="11"/>
  <c r="H48" i="11"/>
  <c r="J46" i="11"/>
  <c r="J46" i="8"/>
  <c r="I47" i="8"/>
  <c r="H48" i="8"/>
  <c r="I47" i="9"/>
  <c r="H48" i="9" s="1"/>
  <c r="J46" i="9"/>
  <c r="J46" i="14"/>
  <c r="I47" i="14"/>
  <c r="H48" i="14" s="1"/>
  <c r="I47" i="18"/>
  <c r="H48" i="18"/>
  <c r="J46" i="18"/>
  <c r="J46" i="10"/>
  <c r="I47" i="10"/>
  <c r="H48" i="10" s="1"/>
  <c r="J46" i="12"/>
  <c r="I47" i="12"/>
  <c r="H48" i="12"/>
  <c r="H48" i="16"/>
  <c r="I47" i="16"/>
  <c r="J46" i="16"/>
  <c r="I47" i="15"/>
  <c r="H48" i="15"/>
  <c r="J46" i="15"/>
  <c r="J46" i="7"/>
  <c r="I47" i="7"/>
  <c r="H48" i="7"/>
  <c r="I47" i="17"/>
  <c r="J46" i="17"/>
  <c r="H48" i="17"/>
  <c r="J46" i="19"/>
  <c r="I47" i="19"/>
  <c r="H48" i="19" s="1"/>
  <c r="J47" i="14" l="1"/>
  <c r="I48" i="14"/>
  <c r="H49" i="14" s="1"/>
  <c r="J47" i="10"/>
  <c r="I48" i="10"/>
  <c r="H49" i="10"/>
  <c r="J47" i="9"/>
  <c r="I48" i="9"/>
  <c r="H49" i="9" s="1"/>
  <c r="I48" i="7"/>
  <c r="H49" i="7"/>
  <c r="J47" i="7"/>
  <c r="I48" i="15"/>
  <c r="H49" i="15"/>
  <c r="J47" i="15"/>
  <c r="H49" i="16"/>
  <c r="I48" i="16"/>
  <c r="J47" i="16"/>
  <c r="I48" i="18"/>
  <c r="H49" i="18" s="1"/>
  <c r="J47" i="18"/>
  <c r="I48" i="8"/>
  <c r="H49" i="8"/>
  <c r="J47" i="8"/>
  <c r="J47" i="11"/>
  <c r="I48" i="11"/>
  <c r="H49" i="11"/>
  <c r="J47" i="12"/>
  <c r="I48" i="12"/>
  <c r="H49" i="12" s="1"/>
  <c r="H49" i="6"/>
  <c r="J47" i="6"/>
  <c r="I48" i="6"/>
  <c r="I48" i="17"/>
  <c r="H49" i="17"/>
  <c r="J47" i="17"/>
  <c r="J47" i="4"/>
  <c r="I48" i="4"/>
  <c r="H49" i="4"/>
  <c r="J47" i="19"/>
  <c r="I48" i="19"/>
  <c r="H49" i="19" s="1"/>
  <c r="I49" i="18" l="1"/>
  <c r="H50" i="18"/>
  <c r="J48" i="18"/>
  <c r="J48" i="14"/>
  <c r="I49" i="14"/>
  <c r="H50" i="14"/>
  <c r="H50" i="16"/>
  <c r="J48" i="16"/>
  <c r="I49" i="16"/>
  <c r="I49" i="4"/>
  <c r="H50" i="4"/>
  <c r="J48" i="4"/>
  <c r="I49" i="17"/>
  <c r="H50" i="17"/>
  <c r="J48" i="17"/>
  <c r="I49" i="6"/>
  <c r="H50" i="6" s="1"/>
  <c r="J48" i="6"/>
  <c r="I49" i="11"/>
  <c r="H50" i="11"/>
  <c r="J48" i="11"/>
  <c r="I49" i="8"/>
  <c r="H50" i="8"/>
  <c r="J48" i="8"/>
  <c r="J48" i="7"/>
  <c r="I49" i="7"/>
  <c r="H50" i="7"/>
  <c r="J48" i="9"/>
  <c r="I49" i="9"/>
  <c r="H50" i="9" s="1"/>
  <c r="J48" i="15"/>
  <c r="I49" i="15"/>
  <c r="H50" i="15" s="1"/>
  <c r="J48" i="10"/>
  <c r="I49" i="10"/>
  <c r="H50" i="10" s="1"/>
  <c r="I49" i="12"/>
  <c r="H50" i="12" s="1"/>
  <c r="J48" i="12"/>
  <c r="I49" i="19"/>
  <c r="H50" i="19" s="1"/>
  <c r="J48" i="19"/>
  <c r="I50" i="6" l="1"/>
  <c r="J49" i="6"/>
  <c r="H51" i="6"/>
  <c r="J49" i="9"/>
  <c r="I50" i="9"/>
  <c r="H51" i="9" s="1"/>
  <c r="I50" i="10"/>
  <c r="H51" i="10"/>
  <c r="J49" i="10"/>
  <c r="J49" i="11"/>
  <c r="I50" i="11"/>
  <c r="H51" i="11" s="1"/>
  <c r="J49" i="15"/>
  <c r="I50" i="15"/>
  <c r="H51" i="15"/>
  <c r="J49" i="7"/>
  <c r="I50" i="7"/>
  <c r="H51" i="7" s="1"/>
  <c r="H51" i="8"/>
  <c r="J49" i="8"/>
  <c r="I50" i="8"/>
  <c r="J49" i="4"/>
  <c r="I50" i="4"/>
  <c r="H51" i="4" s="1"/>
  <c r="I50" i="16"/>
  <c r="H51" i="16" s="1"/>
  <c r="J49" i="16"/>
  <c r="I50" i="12"/>
  <c r="H51" i="12" s="1"/>
  <c r="J49" i="12"/>
  <c r="I50" i="17"/>
  <c r="H51" i="17" s="1"/>
  <c r="J49" i="17"/>
  <c r="J49" i="14"/>
  <c r="I50" i="14"/>
  <c r="H51" i="14"/>
  <c r="I50" i="18"/>
  <c r="H51" i="18"/>
  <c r="J49" i="18"/>
  <c r="J49" i="19"/>
  <c r="I50" i="19"/>
  <c r="H51" i="19" s="1"/>
  <c r="I51" i="11" l="1"/>
  <c r="H52" i="11"/>
  <c r="J50" i="11"/>
  <c r="J50" i="7"/>
  <c r="I51" i="7"/>
  <c r="H52" i="7"/>
  <c r="H52" i="16"/>
  <c r="I51" i="16"/>
  <c r="J50" i="16"/>
  <c r="J50" i="12"/>
  <c r="I51" i="12"/>
  <c r="H52" i="12" s="1"/>
  <c r="J50" i="14"/>
  <c r="I51" i="14"/>
  <c r="H52" i="14"/>
  <c r="I51" i="17"/>
  <c r="H52" i="17" s="1"/>
  <c r="J50" i="17"/>
  <c r="J50" i="4"/>
  <c r="I51" i="4"/>
  <c r="H52" i="4" s="1"/>
  <c r="I51" i="10"/>
  <c r="H52" i="10"/>
  <c r="J50" i="10"/>
  <c r="I51" i="8"/>
  <c r="J50" i="8"/>
  <c r="H52" i="8"/>
  <c r="J50" i="15"/>
  <c r="I51" i="15"/>
  <c r="H52" i="15" s="1"/>
  <c r="I51" i="6"/>
  <c r="H52" i="6" s="1"/>
  <c r="J50" i="6"/>
  <c r="I51" i="9"/>
  <c r="H52" i="9" s="1"/>
  <c r="J50" i="9"/>
  <c r="I51" i="18"/>
  <c r="H52" i="18"/>
  <c r="J50" i="18"/>
  <c r="J50" i="19"/>
  <c r="I51" i="19"/>
  <c r="H52" i="19" s="1"/>
  <c r="J51" i="12" l="1"/>
  <c r="I52" i="12"/>
  <c r="H53" i="12" s="1"/>
  <c r="I52" i="17"/>
  <c r="H53" i="17" s="1"/>
  <c r="J51" i="17"/>
  <c r="H53" i="6"/>
  <c r="J51" i="6"/>
  <c r="I52" i="6"/>
  <c r="I52" i="15"/>
  <c r="H53" i="15" s="1"/>
  <c r="J51" i="15"/>
  <c r="J51" i="4"/>
  <c r="I52" i="4"/>
  <c r="H53" i="4"/>
  <c r="J51" i="9"/>
  <c r="I52" i="9"/>
  <c r="H53" i="9" s="1"/>
  <c r="I52" i="8"/>
  <c r="H53" i="8" s="1"/>
  <c r="J51" i="8"/>
  <c r="J51" i="10"/>
  <c r="I52" i="10"/>
  <c r="H53" i="10"/>
  <c r="J51" i="14"/>
  <c r="I52" i="14"/>
  <c r="H53" i="14" s="1"/>
  <c r="I52" i="16"/>
  <c r="H53" i="16" s="1"/>
  <c r="J51" i="16"/>
  <c r="I52" i="7"/>
  <c r="H53" i="7" s="1"/>
  <c r="J51" i="7"/>
  <c r="J51" i="11"/>
  <c r="I52" i="11"/>
  <c r="H53" i="11"/>
  <c r="I52" i="18"/>
  <c r="J51" i="18"/>
  <c r="H53" i="18"/>
  <c r="I52" i="19"/>
  <c r="H53" i="19" s="1"/>
  <c r="J51" i="19"/>
  <c r="I53" i="17" l="1"/>
  <c r="H54" i="17"/>
  <c r="J52" i="17"/>
  <c r="I53" i="12"/>
  <c r="H54" i="12" s="1"/>
  <c r="J52" i="12"/>
  <c r="I53" i="16"/>
  <c r="H54" i="16" s="1"/>
  <c r="J52" i="16"/>
  <c r="I53" i="14"/>
  <c r="H54" i="14" s="1"/>
  <c r="J52" i="14"/>
  <c r="J52" i="7"/>
  <c r="I53" i="7"/>
  <c r="H54" i="7"/>
  <c r="H54" i="8"/>
  <c r="I53" i="8"/>
  <c r="J52" i="8"/>
  <c r="I53" i="11"/>
  <c r="H54" i="11" s="1"/>
  <c r="J52" i="11"/>
  <c r="J52" i="10"/>
  <c r="I53" i="10"/>
  <c r="H54" i="10" s="1"/>
  <c r="I53" i="18"/>
  <c r="H54" i="18"/>
  <c r="J52" i="18"/>
  <c r="I53" i="4"/>
  <c r="H54" i="4" s="1"/>
  <c r="J52" i="4"/>
  <c r="I53" i="15"/>
  <c r="H54" i="15" s="1"/>
  <c r="J52" i="15"/>
  <c r="I53" i="6"/>
  <c r="H54" i="6" s="1"/>
  <c r="J52" i="6"/>
  <c r="I53" i="9"/>
  <c r="H54" i="9" s="1"/>
  <c r="J52" i="9"/>
  <c r="I53" i="19"/>
  <c r="H54" i="19" s="1"/>
  <c r="J52" i="19"/>
  <c r="J53" i="4" l="1"/>
  <c r="I54" i="4"/>
  <c r="H55" i="4" s="1"/>
  <c r="I54" i="16"/>
  <c r="H55" i="16" s="1"/>
  <c r="J53" i="16"/>
  <c r="I54" i="6"/>
  <c r="H55" i="6" s="1"/>
  <c r="J53" i="6"/>
  <c r="I54" i="10"/>
  <c r="H55" i="10"/>
  <c r="J53" i="10"/>
  <c r="I54" i="12"/>
  <c r="H55" i="12"/>
  <c r="J53" i="12"/>
  <c r="J53" i="15"/>
  <c r="I54" i="15"/>
  <c r="H55" i="15"/>
  <c r="J53" i="11"/>
  <c r="I54" i="11"/>
  <c r="H55" i="11" s="1"/>
  <c r="J53" i="9"/>
  <c r="I54" i="9"/>
  <c r="H55" i="9" s="1"/>
  <c r="J53" i="8"/>
  <c r="I54" i="8"/>
  <c r="H55" i="8" s="1"/>
  <c r="I54" i="7"/>
  <c r="H55" i="7" s="1"/>
  <c r="J53" i="7"/>
  <c r="J53" i="14"/>
  <c r="I54" i="14"/>
  <c r="H55" i="14" s="1"/>
  <c r="I54" i="18"/>
  <c r="H55" i="18"/>
  <c r="J53" i="18"/>
  <c r="I54" i="17"/>
  <c r="H55" i="17" s="1"/>
  <c r="J53" i="17"/>
  <c r="I54" i="19"/>
  <c r="H55" i="19" s="1"/>
  <c r="J53" i="19"/>
  <c r="I55" i="16" l="1"/>
  <c r="H56" i="16"/>
  <c r="J54" i="16"/>
  <c r="H56" i="7"/>
  <c r="J54" i="7"/>
  <c r="I55" i="7"/>
  <c r="J54" i="4"/>
  <c r="H56" i="4"/>
  <c r="I55" i="4"/>
  <c r="J54" i="9"/>
  <c r="I55" i="9"/>
  <c r="H56" i="9" s="1"/>
  <c r="J54" i="14"/>
  <c r="I55" i="14"/>
  <c r="H56" i="14"/>
  <c r="H56" i="8"/>
  <c r="I55" i="8"/>
  <c r="J54" i="8"/>
  <c r="J54" i="11"/>
  <c r="I55" i="11"/>
  <c r="H56" i="11" s="1"/>
  <c r="J54" i="6"/>
  <c r="I55" i="6"/>
  <c r="H56" i="6" s="1"/>
  <c r="I55" i="10"/>
  <c r="H56" i="10"/>
  <c r="J54" i="10"/>
  <c r="I55" i="18"/>
  <c r="H56" i="18" s="1"/>
  <c r="J54" i="18"/>
  <c r="I55" i="17"/>
  <c r="H56" i="17" s="1"/>
  <c r="J54" i="17"/>
  <c r="I55" i="15"/>
  <c r="H56" i="15"/>
  <c r="J54" i="15"/>
  <c r="J54" i="12"/>
  <c r="I55" i="12"/>
  <c r="H56" i="12" s="1"/>
  <c r="J54" i="19"/>
  <c r="I55" i="19"/>
  <c r="H56" i="19" s="1"/>
  <c r="I56" i="18" l="1"/>
  <c r="J55" i="18"/>
  <c r="H57" i="18"/>
  <c r="I56" i="17"/>
  <c r="H57" i="17" s="1"/>
  <c r="J55" i="17"/>
  <c r="H57" i="11"/>
  <c r="J55" i="11"/>
  <c r="I56" i="11"/>
  <c r="J55" i="6"/>
  <c r="I56" i="6"/>
  <c r="H57" i="6" s="1"/>
  <c r="I56" i="8"/>
  <c r="J55" i="8"/>
  <c r="H57" i="8"/>
  <c r="J55" i="4"/>
  <c r="I56" i="4"/>
  <c r="H57" i="4"/>
  <c r="J55" i="7"/>
  <c r="I56" i="7"/>
  <c r="H57" i="7" s="1"/>
  <c r="I56" i="15"/>
  <c r="H57" i="15"/>
  <c r="J55" i="15"/>
  <c r="J55" i="14"/>
  <c r="I56" i="14"/>
  <c r="H57" i="14"/>
  <c r="J55" i="9"/>
  <c r="I56" i="9"/>
  <c r="H57" i="9" s="1"/>
  <c r="I56" i="10"/>
  <c r="H57" i="10" s="1"/>
  <c r="J55" i="10"/>
  <c r="I56" i="16"/>
  <c r="H57" i="16"/>
  <c r="J55" i="16"/>
  <c r="J55" i="12"/>
  <c r="I56" i="12"/>
  <c r="H57" i="12" s="1"/>
  <c r="I56" i="19"/>
  <c r="H57" i="19" s="1"/>
  <c r="J55" i="19"/>
  <c r="J56" i="7" l="1"/>
  <c r="I57" i="7"/>
  <c r="H58" i="7" s="1"/>
  <c r="H58" i="10"/>
  <c r="I57" i="10"/>
  <c r="J56" i="10"/>
  <c r="I57" i="17"/>
  <c r="H58" i="17" s="1"/>
  <c r="J56" i="17"/>
  <c r="I57" i="12"/>
  <c r="H58" i="12"/>
  <c r="J56" i="12"/>
  <c r="I57" i="6"/>
  <c r="H58" i="6"/>
  <c r="J56" i="6"/>
  <c r="J56" i="14"/>
  <c r="I57" i="14"/>
  <c r="H58" i="14" s="1"/>
  <c r="I57" i="15"/>
  <c r="H58" i="15"/>
  <c r="J56" i="15"/>
  <c r="J56" i="8"/>
  <c r="I57" i="8"/>
  <c r="H58" i="8"/>
  <c r="I57" i="11"/>
  <c r="J56" i="11"/>
  <c r="H58" i="11"/>
  <c r="I57" i="18"/>
  <c r="H58" i="18" s="1"/>
  <c r="J56" i="18"/>
  <c r="I57" i="9"/>
  <c r="H58" i="9"/>
  <c r="J56" i="9"/>
  <c r="I57" i="4"/>
  <c r="H58" i="4"/>
  <c r="J56" i="4"/>
  <c r="I57" i="16"/>
  <c r="J56" i="16"/>
  <c r="H58" i="16"/>
  <c r="I57" i="19"/>
  <c r="H58" i="19" s="1"/>
  <c r="J56" i="19"/>
  <c r="I58" i="18" l="1"/>
  <c r="H59" i="18"/>
  <c r="J57" i="18"/>
  <c r="I58" i="17"/>
  <c r="H59" i="17" s="1"/>
  <c r="J57" i="17"/>
  <c r="I58" i="7"/>
  <c r="H59" i="7" s="1"/>
  <c r="J57" i="7"/>
  <c r="J57" i="9"/>
  <c r="I58" i="9"/>
  <c r="H59" i="9" s="1"/>
  <c r="I58" i="8"/>
  <c r="H59" i="8" s="1"/>
  <c r="J57" i="8"/>
  <c r="J57" i="15"/>
  <c r="I58" i="15"/>
  <c r="H59" i="15"/>
  <c r="H59" i="10"/>
  <c r="I58" i="10"/>
  <c r="J57" i="10"/>
  <c r="J57" i="4"/>
  <c r="I58" i="4"/>
  <c r="H59" i="4" s="1"/>
  <c r="J57" i="11"/>
  <c r="I58" i="11"/>
  <c r="H59" i="11"/>
  <c r="J57" i="12"/>
  <c r="I58" i="12"/>
  <c r="H59" i="12" s="1"/>
  <c r="J57" i="14"/>
  <c r="I58" i="14"/>
  <c r="H59" i="14" s="1"/>
  <c r="I58" i="6"/>
  <c r="H59" i="6" s="1"/>
  <c r="J57" i="6"/>
  <c r="I58" i="16"/>
  <c r="H59" i="16" s="1"/>
  <c r="J57" i="16"/>
  <c r="I58" i="19"/>
  <c r="H59" i="19" s="1"/>
  <c r="J57" i="19"/>
  <c r="I59" i="8" l="1"/>
  <c r="H60" i="8"/>
  <c r="J58" i="8"/>
  <c r="I59" i="17"/>
  <c r="H60" i="17" s="1"/>
  <c r="J58" i="17"/>
  <c r="I59" i="16"/>
  <c r="H60" i="16" s="1"/>
  <c r="J58" i="16"/>
  <c r="J58" i="4"/>
  <c r="I59" i="4"/>
  <c r="H60" i="4" s="1"/>
  <c r="I59" i="7"/>
  <c r="H60" i="7"/>
  <c r="J58" i="7"/>
  <c r="I59" i="6"/>
  <c r="H60" i="6" s="1"/>
  <c r="J58" i="6"/>
  <c r="J58" i="9"/>
  <c r="I59" i="9"/>
  <c r="H60" i="9" s="1"/>
  <c r="I59" i="12"/>
  <c r="H60" i="12" s="1"/>
  <c r="J58" i="12"/>
  <c r="I59" i="14"/>
  <c r="H60" i="14" s="1"/>
  <c r="J58" i="14"/>
  <c r="I59" i="10"/>
  <c r="H60" i="10" s="1"/>
  <c r="J58" i="10"/>
  <c r="J58" i="15"/>
  <c r="I59" i="15"/>
  <c r="H60" i="15" s="1"/>
  <c r="I59" i="18"/>
  <c r="H60" i="18"/>
  <c r="J58" i="18"/>
  <c r="J58" i="11"/>
  <c r="I59" i="11"/>
  <c r="H60" i="11" s="1"/>
  <c r="J58" i="19"/>
  <c r="I59" i="19"/>
  <c r="H60" i="19" s="1"/>
  <c r="I60" i="16" l="1"/>
  <c r="H61" i="16"/>
  <c r="J59" i="16"/>
  <c r="I60" i="10"/>
  <c r="H61" i="10" s="1"/>
  <c r="J59" i="10"/>
  <c r="I60" i="17"/>
  <c r="H61" i="17" s="1"/>
  <c r="J59" i="17"/>
  <c r="J59" i="11"/>
  <c r="I60" i="11"/>
  <c r="H61" i="11" s="1"/>
  <c r="I60" i="6"/>
  <c r="H61" i="6"/>
  <c r="J59" i="6"/>
  <c r="I60" i="4"/>
  <c r="H61" i="4" s="1"/>
  <c r="J59" i="4"/>
  <c r="I60" i="12"/>
  <c r="H61" i="12" s="1"/>
  <c r="J59" i="12"/>
  <c r="J59" i="9"/>
  <c r="I60" i="9"/>
  <c r="H61" i="9" s="1"/>
  <c r="J59" i="14"/>
  <c r="I60" i="14"/>
  <c r="H61" i="14" s="1"/>
  <c r="H61" i="7"/>
  <c r="J59" i="7"/>
  <c r="I60" i="7"/>
  <c r="J59" i="8"/>
  <c r="I60" i="8"/>
  <c r="H61" i="8" s="1"/>
  <c r="I60" i="18"/>
  <c r="J59" i="18"/>
  <c r="H61" i="18"/>
  <c r="I60" i="15"/>
  <c r="H61" i="15" s="1"/>
  <c r="J59" i="15"/>
  <c r="J59" i="19"/>
  <c r="I60" i="19"/>
  <c r="H61" i="19" s="1"/>
  <c r="I61" i="10" l="1"/>
  <c r="H62" i="10" s="1"/>
  <c r="J60" i="10"/>
  <c r="I61" i="15"/>
  <c r="H62" i="15" s="1"/>
  <c r="J60" i="15"/>
  <c r="I61" i="17"/>
  <c r="H62" i="17" s="1"/>
  <c r="J60" i="17"/>
  <c r="J60" i="9"/>
  <c r="I61" i="9"/>
  <c r="H62" i="9" s="1"/>
  <c r="J60" i="8"/>
  <c r="I61" i="8"/>
  <c r="H62" i="8" s="1"/>
  <c r="I61" i="14"/>
  <c r="H62" i="14" s="1"/>
  <c r="J60" i="14"/>
  <c r="J60" i="4"/>
  <c r="I61" i="4"/>
  <c r="H62" i="4" s="1"/>
  <c r="I61" i="11"/>
  <c r="H62" i="11"/>
  <c r="J60" i="11"/>
  <c r="I61" i="18"/>
  <c r="H62" i="18"/>
  <c r="J60" i="18"/>
  <c r="I61" i="7"/>
  <c r="H62" i="7" s="1"/>
  <c r="J60" i="7"/>
  <c r="I61" i="12"/>
  <c r="H62" i="12" s="1"/>
  <c r="J60" i="12"/>
  <c r="J60" i="6"/>
  <c r="I61" i="6"/>
  <c r="H62" i="6" s="1"/>
  <c r="I61" i="16"/>
  <c r="J60" i="16"/>
  <c r="H62" i="16"/>
  <c r="I61" i="19"/>
  <c r="H62" i="19" s="1"/>
  <c r="J60" i="19"/>
  <c r="J61" i="6" l="1"/>
  <c r="I62" i="6"/>
  <c r="H63" i="6"/>
  <c r="I62" i="15"/>
  <c r="H63" i="15" s="1"/>
  <c r="J61" i="15"/>
  <c r="I62" i="8"/>
  <c r="H63" i="8" s="1"/>
  <c r="J61" i="8"/>
  <c r="J61" i="9"/>
  <c r="I62" i="9"/>
  <c r="H63" i="9" s="1"/>
  <c r="J61" i="14"/>
  <c r="I62" i="14"/>
  <c r="H63" i="14"/>
  <c r="J61" i="4"/>
  <c r="I62" i="4"/>
  <c r="H63" i="4"/>
  <c r="J61" i="7"/>
  <c r="I62" i="7"/>
  <c r="H63" i="7" s="1"/>
  <c r="I62" i="17"/>
  <c r="H63" i="17" s="1"/>
  <c r="J61" i="17"/>
  <c r="J61" i="10"/>
  <c r="I62" i="10"/>
  <c r="H63" i="10"/>
  <c r="I62" i="16"/>
  <c r="H63" i="16" s="1"/>
  <c r="J61" i="16"/>
  <c r="J61" i="11"/>
  <c r="I62" i="11"/>
  <c r="H63" i="11" s="1"/>
  <c r="I62" i="12"/>
  <c r="H63" i="12"/>
  <c r="J61" i="12"/>
  <c r="I62" i="18"/>
  <c r="H63" i="18"/>
  <c r="J61" i="18"/>
  <c r="I62" i="19"/>
  <c r="H63" i="19" s="1"/>
  <c r="J61" i="19"/>
  <c r="J62" i="11" l="1"/>
  <c r="I63" i="11"/>
  <c r="H64" i="11"/>
  <c r="H64" i="8"/>
  <c r="J62" i="8"/>
  <c r="I63" i="8"/>
  <c r="I63" i="16"/>
  <c r="H64" i="16"/>
  <c r="J62" i="16"/>
  <c r="I63" i="15"/>
  <c r="J62" i="15"/>
  <c r="H64" i="15"/>
  <c r="J62" i="7"/>
  <c r="I63" i="7"/>
  <c r="H64" i="7"/>
  <c r="J62" i="9"/>
  <c r="I63" i="9"/>
  <c r="H64" i="9"/>
  <c r="J62" i="12"/>
  <c r="I63" i="12"/>
  <c r="H64" i="12" s="1"/>
  <c r="I63" i="10"/>
  <c r="H64" i="10"/>
  <c r="J62" i="10"/>
  <c r="I63" i="17"/>
  <c r="J62" i="17"/>
  <c r="H64" i="17"/>
  <c r="J62" i="14"/>
  <c r="I63" i="14"/>
  <c r="H64" i="14" s="1"/>
  <c r="I63" i="6"/>
  <c r="H64" i="6"/>
  <c r="J62" i="6"/>
  <c r="I63" i="18"/>
  <c r="H64" i="18"/>
  <c r="J62" i="18"/>
  <c r="J62" i="4"/>
  <c r="I63" i="4"/>
  <c r="H64" i="4" s="1"/>
  <c r="J62" i="19"/>
  <c r="I63" i="19"/>
  <c r="H64" i="19" s="1"/>
  <c r="J63" i="14" l="1"/>
  <c r="I64" i="14"/>
  <c r="H65" i="14" s="1"/>
  <c r="I64" i="4"/>
  <c r="H65" i="4" s="1"/>
  <c r="J63" i="4"/>
  <c r="I64" i="12"/>
  <c r="H65" i="12" s="1"/>
  <c r="J63" i="12"/>
  <c r="I64" i="6"/>
  <c r="H65" i="6"/>
  <c r="J63" i="6"/>
  <c r="I64" i="15"/>
  <c r="H65" i="15" s="1"/>
  <c r="J63" i="15"/>
  <c r="I64" i="16"/>
  <c r="H65" i="16" s="1"/>
  <c r="J63" i="16"/>
  <c r="J63" i="8"/>
  <c r="I64" i="8"/>
  <c r="H65" i="8" s="1"/>
  <c r="J63" i="7"/>
  <c r="I64" i="7"/>
  <c r="H65" i="7" s="1"/>
  <c r="I64" i="11"/>
  <c r="H65" i="11"/>
  <c r="J63" i="11"/>
  <c r="I64" i="17"/>
  <c r="H65" i="17" s="1"/>
  <c r="J63" i="17"/>
  <c r="I64" i="9"/>
  <c r="H65" i="9" s="1"/>
  <c r="J63" i="9"/>
  <c r="I64" i="18"/>
  <c r="J63" i="18"/>
  <c r="H65" i="18"/>
  <c r="J63" i="10"/>
  <c r="I64" i="10"/>
  <c r="H65" i="10" s="1"/>
  <c r="J63" i="19"/>
  <c r="I64" i="19"/>
  <c r="H65" i="19" s="1"/>
  <c r="I65" i="16" l="1"/>
  <c r="J64" i="16"/>
  <c r="H66" i="16"/>
  <c r="I65" i="8"/>
  <c r="H66" i="8" s="1"/>
  <c r="J64" i="8"/>
  <c r="I65" i="15"/>
  <c r="H66" i="15" s="1"/>
  <c r="J64" i="15"/>
  <c r="J64" i="14"/>
  <c r="I65" i="14"/>
  <c r="H66" i="14"/>
  <c r="J64" i="9"/>
  <c r="I65" i="9"/>
  <c r="H66" i="9" s="1"/>
  <c r="J64" i="4"/>
  <c r="I65" i="4"/>
  <c r="H66" i="4"/>
  <c r="I65" i="10"/>
  <c r="H66" i="10"/>
  <c r="J64" i="10"/>
  <c r="I65" i="17"/>
  <c r="H66" i="17"/>
  <c r="J64" i="17"/>
  <c r="I65" i="7"/>
  <c r="H66" i="7" s="1"/>
  <c r="J64" i="7"/>
  <c r="J64" i="12"/>
  <c r="I65" i="12"/>
  <c r="H66" i="12"/>
  <c r="I65" i="18"/>
  <c r="H66" i="18"/>
  <c r="J64" i="18"/>
  <c r="J64" i="6"/>
  <c r="I65" i="6"/>
  <c r="H66" i="6" s="1"/>
  <c r="J64" i="11"/>
  <c r="I65" i="11"/>
  <c r="H66" i="11"/>
  <c r="I65" i="19"/>
  <c r="H66" i="19" s="1"/>
  <c r="J64" i="19"/>
  <c r="J65" i="9" l="1"/>
  <c r="I66" i="9"/>
  <c r="H67" i="9" s="1"/>
  <c r="H67" i="15"/>
  <c r="J65" i="15"/>
  <c r="I66" i="15"/>
  <c r="I66" i="8"/>
  <c r="H67" i="8" s="1"/>
  <c r="J65" i="8"/>
  <c r="I66" i="6"/>
  <c r="H67" i="6"/>
  <c r="J65" i="6"/>
  <c r="J65" i="7"/>
  <c r="I66" i="7"/>
  <c r="H67" i="7"/>
  <c r="I66" i="18"/>
  <c r="H67" i="18" s="1"/>
  <c r="J65" i="18"/>
  <c r="H67" i="10"/>
  <c r="J65" i="10"/>
  <c r="I66" i="10"/>
  <c r="J65" i="14"/>
  <c r="I66" i="14"/>
  <c r="H67" i="14" s="1"/>
  <c r="J65" i="11"/>
  <c r="I66" i="11"/>
  <c r="H67" i="11"/>
  <c r="I66" i="17"/>
  <c r="H67" i="17" s="1"/>
  <c r="J65" i="17"/>
  <c r="I66" i="16"/>
  <c r="H67" i="16"/>
  <c r="J65" i="16"/>
  <c r="I66" i="12"/>
  <c r="H67" i="12"/>
  <c r="J65" i="12"/>
  <c r="I66" i="4"/>
  <c r="H67" i="4" s="1"/>
  <c r="J65" i="4"/>
  <c r="J65" i="19"/>
  <c r="I66" i="19"/>
  <c r="H67" i="19" s="1"/>
  <c r="I67" i="18" l="1"/>
  <c r="H68" i="18"/>
  <c r="J66" i="18"/>
  <c r="I67" i="8"/>
  <c r="H68" i="8" s="1"/>
  <c r="J66" i="8"/>
  <c r="I67" i="17"/>
  <c r="H68" i="17" s="1"/>
  <c r="J66" i="17"/>
  <c r="J66" i="14"/>
  <c r="I67" i="14"/>
  <c r="H68" i="14" s="1"/>
  <c r="I67" i="16"/>
  <c r="H68" i="16"/>
  <c r="J66" i="16"/>
  <c r="I67" i="15"/>
  <c r="H68" i="15" s="1"/>
  <c r="J66" i="15"/>
  <c r="H68" i="11"/>
  <c r="J66" i="11"/>
  <c r="I67" i="11"/>
  <c r="J66" i="10"/>
  <c r="I67" i="10"/>
  <c r="H68" i="10"/>
  <c r="J66" i="7"/>
  <c r="I67" i="7"/>
  <c r="H68" i="7"/>
  <c r="I67" i="6"/>
  <c r="H68" i="6" s="1"/>
  <c r="J66" i="6"/>
  <c r="J66" i="9"/>
  <c r="I67" i="9"/>
  <c r="H68" i="9" s="1"/>
  <c r="J66" i="4"/>
  <c r="I67" i="4"/>
  <c r="H68" i="4" s="1"/>
  <c r="I67" i="12"/>
  <c r="H68" i="12"/>
  <c r="J66" i="12"/>
  <c r="J66" i="19"/>
  <c r="I67" i="19"/>
  <c r="H68" i="19" s="1"/>
  <c r="J67" i="8" l="1"/>
  <c r="I68" i="8"/>
  <c r="H69" i="8"/>
  <c r="I68" i="17"/>
  <c r="H69" i="17" s="1"/>
  <c r="J67" i="17"/>
  <c r="I68" i="4"/>
  <c r="H69" i="4" s="1"/>
  <c r="J67" i="4"/>
  <c r="J67" i="6"/>
  <c r="I68" i="6"/>
  <c r="H69" i="6" s="1"/>
  <c r="I68" i="9"/>
  <c r="H69" i="9"/>
  <c r="J67" i="9"/>
  <c r="H69" i="10"/>
  <c r="J67" i="10"/>
  <c r="I68" i="10"/>
  <c r="I68" i="15"/>
  <c r="H69" i="15" s="1"/>
  <c r="J67" i="15"/>
  <c r="I68" i="11"/>
  <c r="H69" i="11"/>
  <c r="J67" i="11"/>
  <c r="I68" i="14"/>
  <c r="H69" i="14" s="1"/>
  <c r="J67" i="14"/>
  <c r="I68" i="16"/>
  <c r="H69" i="16" s="1"/>
  <c r="J67" i="16"/>
  <c r="I68" i="18"/>
  <c r="H69" i="18" s="1"/>
  <c r="J67" i="18"/>
  <c r="J67" i="7"/>
  <c r="I68" i="7"/>
  <c r="H69" i="7"/>
  <c r="J67" i="12"/>
  <c r="I68" i="12"/>
  <c r="H69" i="12"/>
  <c r="I68" i="19"/>
  <c r="H69" i="19" s="1"/>
  <c r="J67" i="19"/>
  <c r="J68" i="4" l="1"/>
  <c r="I69" i="4"/>
  <c r="H70" i="4"/>
  <c r="J68" i="15"/>
  <c r="I69" i="15"/>
  <c r="H70" i="15"/>
  <c r="I69" i="17"/>
  <c r="H70" i="17" s="1"/>
  <c r="J68" i="17"/>
  <c r="I69" i="16"/>
  <c r="J68" i="16"/>
  <c r="H70" i="16"/>
  <c r="I69" i="18"/>
  <c r="H70" i="18"/>
  <c r="J68" i="18"/>
  <c r="J68" i="14"/>
  <c r="I69" i="14"/>
  <c r="H70" i="14" s="1"/>
  <c r="H70" i="6"/>
  <c r="J68" i="6"/>
  <c r="I69" i="6"/>
  <c r="J68" i="7"/>
  <c r="I69" i="7"/>
  <c r="H70" i="7" s="1"/>
  <c r="I69" i="10"/>
  <c r="H70" i="10"/>
  <c r="J68" i="10"/>
  <c r="J68" i="12"/>
  <c r="I69" i="12"/>
  <c r="H70" i="12" s="1"/>
  <c r="J68" i="11"/>
  <c r="I69" i="11"/>
  <c r="H70" i="11" s="1"/>
  <c r="J68" i="8"/>
  <c r="I69" i="8"/>
  <c r="H70" i="8" s="1"/>
  <c r="J68" i="9"/>
  <c r="I69" i="9"/>
  <c r="H70" i="9" s="1"/>
  <c r="I69" i="19"/>
  <c r="H70" i="19" s="1"/>
  <c r="J68" i="19"/>
  <c r="I70" i="11" l="1"/>
  <c r="H71" i="11"/>
  <c r="J69" i="11"/>
  <c r="I70" i="8"/>
  <c r="H71" i="8" s="1"/>
  <c r="J69" i="8"/>
  <c r="I70" i="17"/>
  <c r="H71" i="17" s="1"/>
  <c r="J69" i="17"/>
  <c r="J69" i="9"/>
  <c r="I70" i="9"/>
  <c r="H71" i="9" s="1"/>
  <c r="J69" i="7"/>
  <c r="I70" i="7"/>
  <c r="H71" i="7"/>
  <c r="J69" i="12"/>
  <c r="I70" i="12"/>
  <c r="H71" i="12"/>
  <c r="I70" i="16"/>
  <c r="H71" i="16" s="1"/>
  <c r="J69" i="16"/>
  <c r="J69" i="6"/>
  <c r="I70" i="6"/>
  <c r="H71" i="6" s="1"/>
  <c r="I70" i="4"/>
  <c r="H71" i="4" s="1"/>
  <c r="J69" i="4"/>
  <c r="H71" i="10"/>
  <c r="J69" i="10"/>
  <c r="I70" i="10"/>
  <c r="J69" i="14"/>
  <c r="I70" i="14"/>
  <c r="H71" i="14" s="1"/>
  <c r="I70" i="18"/>
  <c r="H71" i="18"/>
  <c r="J69" i="18"/>
  <c r="I70" i="15"/>
  <c r="H71" i="15"/>
  <c r="J69" i="15"/>
  <c r="J69" i="19"/>
  <c r="I70" i="19"/>
  <c r="H71" i="19" s="1"/>
  <c r="J70" i="8" l="1"/>
  <c r="I71" i="8"/>
  <c r="H72" i="8" s="1"/>
  <c r="I71" i="17"/>
  <c r="H72" i="17" s="1"/>
  <c r="J70" i="17"/>
  <c r="I71" i="16"/>
  <c r="H72" i="16"/>
  <c r="J70" i="16"/>
  <c r="J70" i="14"/>
  <c r="I71" i="14"/>
  <c r="H72" i="14" s="1"/>
  <c r="J70" i="6"/>
  <c r="I71" i="6"/>
  <c r="H72" i="6" s="1"/>
  <c r="J70" i="9"/>
  <c r="I71" i="9"/>
  <c r="H72" i="9" s="1"/>
  <c r="J70" i="10"/>
  <c r="I71" i="10"/>
  <c r="H72" i="10" s="1"/>
  <c r="I71" i="18"/>
  <c r="H72" i="18"/>
  <c r="J70" i="18"/>
  <c r="I71" i="7"/>
  <c r="H72" i="7"/>
  <c r="J70" i="7"/>
  <c r="J70" i="15"/>
  <c r="I71" i="15"/>
  <c r="H72" i="15" s="1"/>
  <c r="J70" i="4"/>
  <c r="I71" i="4"/>
  <c r="H72" i="4" s="1"/>
  <c r="I71" i="12"/>
  <c r="H72" i="12"/>
  <c r="J70" i="12"/>
  <c r="J70" i="11"/>
  <c r="I71" i="11"/>
  <c r="H72" i="11" s="1"/>
  <c r="J70" i="19"/>
  <c r="I71" i="19"/>
  <c r="H72" i="19" s="1"/>
  <c r="I72" i="17" l="1"/>
  <c r="H73" i="17" s="1"/>
  <c r="J71" i="17"/>
  <c r="I72" i="11"/>
  <c r="H73" i="11" s="1"/>
  <c r="J71" i="11"/>
  <c r="J71" i="4"/>
  <c r="I72" i="4"/>
  <c r="H73" i="4" s="1"/>
  <c r="J71" i="8"/>
  <c r="I72" i="8"/>
  <c r="H73" i="8"/>
  <c r="I72" i="10"/>
  <c r="H73" i="10"/>
  <c r="J71" i="10"/>
  <c r="I72" i="6"/>
  <c r="H73" i="6" s="1"/>
  <c r="J71" i="6"/>
  <c r="I72" i="14"/>
  <c r="H73" i="14" s="1"/>
  <c r="J71" i="14"/>
  <c r="I72" i="16"/>
  <c r="H73" i="16"/>
  <c r="J71" i="16"/>
  <c r="I72" i="12"/>
  <c r="H73" i="12"/>
  <c r="J71" i="12"/>
  <c r="I72" i="18"/>
  <c r="H73" i="18" s="1"/>
  <c r="J71" i="18"/>
  <c r="J71" i="15"/>
  <c r="I72" i="15"/>
  <c r="H73" i="15" s="1"/>
  <c r="I72" i="7"/>
  <c r="H73" i="7"/>
  <c r="J71" i="7"/>
  <c r="I72" i="9"/>
  <c r="H73" i="9" s="1"/>
  <c r="J71" i="9"/>
  <c r="I72" i="19"/>
  <c r="H73" i="19" s="1"/>
  <c r="J71" i="19"/>
  <c r="J72" i="6" l="1"/>
  <c r="I73" i="6"/>
  <c r="H74" i="6"/>
  <c r="J72" i="11"/>
  <c r="I73" i="11"/>
  <c r="H74" i="11"/>
  <c r="I73" i="18"/>
  <c r="H74" i="18"/>
  <c r="J72" i="18"/>
  <c r="J72" i="14"/>
  <c r="I73" i="14"/>
  <c r="H74" i="14" s="1"/>
  <c r="J72" i="8"/>
  <c r="I73" i="8"/>
  <c r="H74" i="8"/>
  <c r="J72" i="15"/>
  <c r="I73" i="15"/>
  <c r="H74" i="15"/>
  <c r="I73" i="16"/>
  <c r="H74" i="16" s="1"/>
  <c r="J72" i="16"/>
  <c r="I73" i="4"/>
  <c r="H74" i="4" s="1"/>
  <c r="J72" i="4"/>
  <c r="I73" i="7"/>
  <c r="H74" i="7"/>
  <c r="J72" i="7"/>
  <c r="J72" i="12"/>
  <c r="I73" i="12"/>
  <c r="H74" i="12" s="1"/>
  <c r="I73" i="10"/>
  <c r="H74" i="10"/>
  <c r="J72" i="10"/>
  <c r="I73" i="17"/>
  <c r="H74" i="17" s="1"/>
  <c r="J72" i="17"/>
  <c r="J72" i="9"/>
  <c r="I73" i="9"/>
  <c r="H74" i="9" s="1"/>
  <c r="I73" i="19"/>
  <c r="H74" i="19" s="1"/>
  <c r="J72" i="19"/>
  <c r="J73" i="14" l="1"/>
  <c r="I74" i="14"/>
  <c r="H75" i="14"/>
  <c r="I74" i="16"/>
  <c r="H75" i="16" s="1"/>
  <c r="J73" i="16"/>
  <c r="I74" i="12"/>
  <c r="H75" i="12"/>
  <c r="J73" i="12"/>
  <c r="I74" i="18"/>
  <c r="H75" i="18"/>
  <c r="J73" i="18"/>
  <c r="I74" i="9"/>
  <c r="H75" i="9" s="1"/>
  <c r="J73" i="9"/>
  <c r="I74" i="17"/>
  <c r="H75" i="17" s="1"/>
  <c r="J73" i="17"/>
  <c r="H75" i="4"/>
  <c r="J73" i="4"/>
  <c r="I74" i="4"/>
  <c r="I74" i="8"/>
  <c r="H75" i="8"/>
  <c r="J73" i="8"/>
  <c r="I74" i="6"/>
  <c r="H75" i="6" s="1"/>
  <c r="J73" i="6"/>
  <c r="I74" i="10"/>
  <c r="H75" i="10" s="1"/>
  <c r="J73" i="10"/>
  <c r="J73" i="7"/>
  <c r="I74" i="7"/>
  <c r="H75" i="7" s="1"/>
  <c r="J73" i="15"/>
  <c r="I74" i="15"/>
  <c r="H75" i="15" s="1"/>
  <c r="J73" i="11"/>
  <c r="I74" i="11"/>
  <c r="H75" i="11" s="1"/>
  <c r="I74" i="19"/>
  <c r="H75" i="19" s="1"/>
  <c r="J73" i="19"/>
  <c r="J74" i="7" l="1"/>
  <c r="I75" i="7"/>
  <c r="H76" i="7" s="1"/>
  <c r="I75" i="9"/>
  <c r="H76" i="9" s="1"/>
  <c r="J74" i="9"/>
  <c r="I75" i="17"/>
  <c r="H76" i="17" s="1"/>
  <c r="J74" i="17"/>
  <c r="J74" i="10"/>
  <c r="I75" i="10"/>
  <c r="H76" i="10"/>
  <c r="I75" i="16"/>
  <c r="H76" i="16"/>
  <c r="J74" i="16"/>
  <c r="H76" i="11"/>
  <c r="J74" i="11"/>
  <c r="I75" i="11"/>
  <c r="H76" i="6"/>
  <c r="J74" i="6"/>
  <c r="I75" i="6"/>
  <c r="I75" i="15"/>
  <c r="H76" i="15"/>
  <c r="J74" i="15"/>
  <c r="I75" i="12"/>
  <c r="H76" i="12" s="1"/>
  <c r="J74" i="12"/>
  <c r="H76" i="8"/>
  <c r="J74" i="8"/>
  <c r="I75" i="8"/>
  <c r="J74" i="4"/>
  <c r="I75" i="4"/>
  <c r="H76" i="4" s="1"/>
  <c r="I75" i="18"/>
  <c r="H76" i="18"/>
  <c r="J74" i="18"/>
  <c r="J74" i="14"/>
  <c r="I75" i="14"/>
  <c r="H76" i="14" s="1"/>
  <c r="J74" i="19"/>
  <c r="I75" i="19"/>
  <c r="H76" i="19" s="1"/>
  <c r="J75" i="9" l="1"/>
  <c r="I76" i="9"/>
  <c r="H77" i="9" s="1"/>
  <c r="I76" i="7"/>
  <c r="H77" i="7" s="1"/>
  <c r="J75" i="7"/>
  <c r="J75" i="4"/>
  <c r="I76" i="4"/>
  <c r="H77" i="4" s="1"/>
  <c r="I76" i="12"/>
  <c r="H77" i="12" s="1"/>
  <c r="J75" i="12"/>
  <c r="I76" i="14"/>
  <c r="H77" i="14"/>
  <c r="J75" i="14"/>
  <c r="I76" i="17"/>
  <c r="H77" i="17" s="1"/>
  <c r="J75" i="17"/>
  <c r="J75" i="8"/>
  <c r="I76" i="8"/>
  <c r="H77" i="8" s="1"/>
  <c r="J75" i="11"/>
  <c r="I76" i="11"/>
  <c r="H77" i="11" s="1"/>
  <c r="J75" i="10"/>
  <c r="I76" i="10"/>
  <c r="H77" i="10"/>
  <c r="I76" i="18"/>
  <c r="H77" i="18" s="1"/>
  <c r="J75" i="18"/>
  <c r="J75" i="15"/>
  <c r="I76" i="15"/>
  <c r="H77" i="15" s="1"/>
  <c r="I76" i="6"/>
  <c r="H77" i="6"/>
  <c r="J75" i="6"/>
  <c r="I76" i="16"/>
  <c r="H77" i="16"/>
  <c r="J75" i="16"/>
  <c r="J75" i="19"/>
  <c r="I76" i="19"/>
  <c r="H77" i="19" s="1"/>
  <c r="J76" i="7" l="1"/>
  <c r="I77" i="7"/>
  <c r="H78" i="7" s="1"/>
  <c r="I77" i="18"/>
  <c r="H78" i="18" s="1"/>
  <c r="J76" i="18"/>
  <c r="J76" i="9"/>
  <c r="I77" i="9"/>
  <c r="H78" i="9" s="1"/>
  <c r="I77" i="11"/>
  <c r="H78" i="11"/>
  <c r="J76" i="11"/>
  <c r="I77" i="17"/>
  <c r="H78" i="17"/>
  <c r="J76" i="17"/>
  <c r="J76" i="8"/>
  <c r="I77" i="8"/>
  <c r="H78" i="8"/>
  <c r="J76" i="6"/>
  <c r="I77" i="6"/>
  <c r="H78" i="6" s="1"/>
  <c r="J76" i="12"/>
  <c r="I77" i="12"/>
  <c r="H78" i="12" s="1"/>
  <c r="I77" i="4"/>
  <c r="H78" i="4" s="1"/>
  <c r="J76" i="4"/>
  <c r="J76" i="15"/>
  <c r="I77" i="15"/>
  <c r="H78" i="15" s="1"/>
  <c r="I77" i="16"/>
  <c r="H78" i="16" s="1"/>
  <c r="J76" i="16"/>
  <c r="J76" i="14"/>
  <c r="I77" i="14"/>
  <c r="H78" i="14" s="1"/>
  <c r="I77" i="10"/>
  <c r="H78" i="10"/>
  <c r="J76" i="10"/>
  <c r="I77" i="19"/>
  <c r="H78" i="19" s="1"/>
  <c r="J76" i="19"/>
  <c r="I78" i="18" l="1"/>
  <c r="H79" i="18"/>
  <c r="J77" i="18"/>
  <c r="J77" i="12"/>
  <c r="I78" i="12"/>
  <c r="H79" i="12"/>
  <c r="I78" i="9"/>
  <c r="H79" i="9"/>
  <c r="J77" i="9"/>
  <c r="J77" i="7"/>
  <c r="I78" i="7"/>
  <c r="H79" i="7"/>
  <c r="I78" i="16"/>
  <c r="H79" i="16"/>
  <c r="J77" i="16"/>
  <c r="J77" i="6"/>
  <c r="I78" i="6"/>
  <c r="H79" i="6"/>
  <c r="H79" i="11"/>
  <c r="J77" i="11"/>
  <c r="I78" i="11"/>
  <c r="J77" i="14"/>
  <c r="I78" i="14"/>
  <c r="H79" i="14"/>
  <c r="J77" i="10"/>
  <c r="I78" i="10"/>
  <c r="H79" i="10"/>
  <c r="I78" i="15"/>
  <c r="H79" i="15" s="1"/>
  <c r="J77" i="15"/>
  <c r="I78" i="4"/>
  <c r="H79" i="4"/>
  <c r="J77" i="4"/>
  <c r="I78" i="8"/>
  <c r="H79" i="8"/>
  <c r="J77" i="8"/>
  <c r="I78" i="17"/>
  <c r="H79" i="17" s="1"/>
  <c r="J77" i="17"/>
  <c r="I78" i="19"/>
  <c r="H79" i="19" s="1"/>
  <c r="J77" i="19"/>
  <c r="J78" i="15" l="1"/>
  <c r="I79" i="15"/>
  <c r="H80" i="15"/>
  <c r="J78" i="14"/>
  <c r="I79" i="14"/>
  <c r="H80" i="14" s="1"/>
  <c r="H80" i="7"/>
  <c r="J78" i="7"/>
  <c r="I79" i="7"/>
  <c r="I79" i="9"/>
  <c r="H80" i="9"/>
  <c r="J78" i="9"/>
  <c r="J78" i="8"/>
  <c r="I79" i="8"/>
  <c r="H80" i="8" s="1"/>
  <c r="J78" i="10"/>
  <c r="I79" i="10"/>
  <c r="H80" i="10"/>
  <c r="J78" i="11"/>
  <c r="I79" i="11"/>
  <c r="H80" i="11" s="1"/>
  <c r="I79" i="17"/>
  <c r="H80" i="17" s="1"/>
  <c r="J78" i="17"/>
  <c r="J78" i="6"/>
  <c r="I79" i="6"/>
  <c r="H80" i="6" s="1"/>
  <c r="I79" i="16"/>
  <c r="H80" i="16" s="1"/>
  <c r="J78" i="16"/>
  <c r="J78" i="12"/>
  <c r="I79" i="12"/>
  <c r="H80" i="12" s="1"/>
  <c r="I79" i="18"/>
  <c r="H80" i="18"/>
  <c r="J78" i="18"/>
  <c r="J78" i="4"/>
  <c r="I79" i="4"/>
  <c r="H80" i="4"/>
  <c r="J78" i="19"/>
  <c r="I79" i="19"/>
  <c r="H80" i="19" s="1"/>
  <c r="J79" i="8" l="1"/>
  <c r="I80" i="8"/>
  <c r="H81" i="8"/>
  <c r="I80" i="6"/>
  <c r="H81" i="6" s="1"/>
  <c r="J79" i="6"/>
  <c r="H81" i="11"/>
  <c r="J79" i="11"/>
  <c r="I80" i="11"/>
  <c r="I80" i="16"/>
  <c r="H81" i="16"/>
  <c r="J79" i="16"/>
  <c r="I80" i="17"/>
  <c r="H81" i="17" s="1"/>
  <c r="J79" i="17"/>
  <c r="I80" i="12"/>
  <c r="H81" i="12" s="1"/>
  <c r="J79" i="12"/>
  <c r="H81" i="9"/>
  <c r="J79" i="9"/>
  <c r="I80" i="9"/>
  <c r="I80" i="7"/>
  <c r="H81" i="7"/>
  <c r="J79" i="7"/>
  <c r="J79" i="15"/>
  <c r="I80" i="15"/>
  <c r="H81" i="15" s="1"/>
  <c r="I80" i="18"/>
  <c r="H81" i="18" s="1"/>
  <c r="J79" i="18"/>
  <c r="H81" i="10"/>
  <c r="J79" i="10"/>
  <c r="I80" i="10"/>
  <c r="J79" i="14"/>
  <c r="I80" i="14"/>
  <c r="H81" i="14" s="1"/>
  <c r="J79" i="4"/>
  <c r="I80" i="4"/>
  <c r="H81" i="4" s="1"/>
  <c r="J79" i="19"/>
  <c r="I80" i="19"/>
  <c r="H81" i="19" s="1"/>
  <c r="I81" i="4" l="1"/>
  <c r="H82" i="4"/>
  <c r="J80" i="4"/>
  <c r="I81" i="17"/>
  <c r="H82" i="17" s="1"/>
  <c r="J80" i="17"/>
  <c r="J80" i="6"/>
  <c r="I81" i="6"/>
  <c r="H82" i="6" s="1"/>
  <c r="J80" i="14"/>
  <c r="I81" i="14"/>
  <c r="H82" i="14" s="1"/>
  <c r="I81" i="18"/>
  <c r="H82" i="18"/>
  <c r="J80" i="18"/>
  <c r="J80" i="15"/>
  <c r="I81" i="15"/>
  <c r="H82" i="15"/>
  <c r="J80" i="12"/>
  <c r="I81" i="12"/>
  <c r="H82" i="12" s="1"/>
  <c r="J80" i="7"/>
  <c r="I81" i="7"/>
  <c r="H82" i="7" s="1"/>
  <c r="J80" i="9"/>
  <c r="I81" i="9"/>
  <c r="H82" i="9"/>
  <c r="I81" i="16"/>
  <c r="H82" i="16" s="1"/>
  <c r="J80" i="16"/>
  <c r="I81" i="11"/>
  <c r="H82" i="11"/>
  <c r="J80" i="11"/>
  <c r="J80" i="8"/>
  <c r="I81" i="8"/>
  <c r="H82" i="8"/>
  <c r="I81" i="10"/>
  <c r="H82" i="10" s="1"/>
  <c r="J80" i="10"/>
  <c r="I81" i="19"/>
  <c r="H82" i="19" s="1"/>
  <c r="J80" i="19"/>
  <c r="I82" i="7" l="1"/>
  <c r="J81" i="7"/>
  <c r="H83" i="7"/>
  <c r="J81" i="6"/>
  <c r="I82" i="6"/>
  <c r="H83" i="6" s="1"/>
  <c r="H83" i="10"/>
  <c r="J81" i="10"/>
  <c r="I82" i="10"/>
  <c r="I82" i="16"/>
  <c r="H83" i="16"/>
  <c r="J81" i="16"/>
  <c r="I82" i="17"/>
  <c r="H83" i="17"/>
  <c r="J81" i="17"/>
  <c r="I82" i="12"/>
  <c r="H83" i="12" s="1"/>
  <c r="J81" i="12"/>
  <c r="J81" i="15"/>
  <c r="I82" i="15"/>
  <c r="H83" i="15" s="1"/>
  <c r="I82" i="18"/>
  <c r="H83" i="18"/>
  <c r="J81" i="18"/>
  <c r="J81" i="4"/>
  <c r="I82" i="4"/>
  <c r="H83" i="4"/>
  <c r="I82" i="8"/>
  <c r="H83" i="8" s="1"/>
  <c r="J81" i="8"/>
  <c r="I82" i="11"/>
  <c r="H83" i="11"/>
  <c r="J81" i="11"/>
  <c r="I82" i="14"/>
  <c r="H83" i="14" s="1"/>
  <c r="J81" i="14"/>
  <c r="I82" i="9"/>
  <c r="H83" i="9" s="1"/>
  <c r="J81" i="9"/>
  <c r="J81" i="19"/>
  <c r="I82" i="19"/>
  <c r="H83" i="19" s="1"/>
  <c r="J82" i="12" l="1"/>
  <c r="I83" i="12"/>
  <c r="H84" i="12" s="1"/>
  <c r="I83" i="15"/>
  <c r="H84" i="15" s="1"/>
  <c r="J82" i="15"/>
  <c r="J82" i="8"/>
  <c r="H84" i="8"/>
  <c r="I83" i="8"/>
  <c r="J82" i="6"/>
  <c r="I83" i="6"/>
  <c r="H84" i="6"/>
  <c r="J82" i="14"/>
  <c r="I83" i="14"/>
  <c r="H84" i="14" s="1"/>
  <c r="H84" i="4"/>
  <c r="I83" i="4"/>
  <c r="J82" i="4"/>
  <c r="I83" i="18"/>
  <c r="H84" i="18"/>
  <c r="J82" i="18"/>
  <c r="I83" i="16"/>
  <c r="H84" i="16"/>
  <c r="J82" i="16"/>
  <c r="J82" i="10"/>
  <c r="I83" i="10"/>
  <c r="H84" i="10"/>
  <c r="H84" i="7"/>
  <c r="J82" i="7"/>
  <c r="I83" i="7"/>
  <c r="I83" i="17"/>
  <c r="H84" i="17" s="1"/>
  <c r="J82" i="17"/>
  <c r="J82" i="11"/>
  <c r="I83" i="11"/>
  <c r="H84" i="11"/>
  <c r="I83" i="9"/>
  <c r="H84" i="9" s="1"/>
  <c r="J82" i="9"/>
  <c r="J82" i="19"/>
  <c r="I83" i="19"/>
  <c r="H84" i="19" s="1"/>
  <c r="I84" i="12" l="1"/>
  <c r="H85" i="12"/>
  <c r="J83" i="12"/>
  <c r="J83" i="15"/>
  <c r="I84" i="15"/>
  <c r="H85" i="15"/>
  <c r="I84" i="9"/>
  <c r="H85" i="9"/>
  <c r="J83" i="9"/>
  <c r="I84" i="17"/>
  <c r="H85" i="17"/>
  <c r="J83" i="17"/>
  <c r="I84" i="18"/>
  <c r="J83" i="18"/>
  <c r="H85" i="18"/>
  <c r="J83" i="6"/>
  <c r="I84" i="6"/>
  <c r="H85" i="6"/>
  <c r="J83" i="10"/>
  <c r="I84" i="10"/>
  <c r="H85" i="10" s="1"/>
  <c r="I84" i="16"/>
  <c r="H85" i="16"/>
  <c r="J83" i="16"/>
  <c r="J83" i="14"/>
  <c r="I84" i="14"/>
  <c r="H85" i="14" s="1"/>
  <c r="H85" i="7"/>
  <c r="I84" i="7"/>
  <c r="J83" i="7"/>
  <c r="H85" i="4"/>
  <c r="J83" i="4"/>
  <c r="I84" i="4"/>
  <c r="J83" i="11"/>
  <c r="I84" i="11"/>
  <c r="H85" i="11" s="1"/>
  <c r="J83" i="8"/>
  <c r="I84" i="8"/>
  <c r="H85" i="8" s="1"/>
  <c r="I84" i="19"/>
  <c r="H85" i="19" s="1"/>
  <c r="J83" i="19"/>
  <c r="I85" i="10" l="1"/>
  <c r="H86" i="10"/>
  <c r="J84" i="10"/>
  <c r="I85" i="8"/>
  <c r="H86" i="8" s="1"/>
  <c r="J84" i="8"/>
  <c r="I85" i="11"/>
  <c r="H86" i="11"/>
  <c r="J84" i="11"/>
  <c r="I85" i="14"/>
  <c r="H86" i="14"/>
  <c r="J84" i="14"/>
  <c r="I85" i="16"/>
  <c r="J84" i="16"/>
  <c r="H86" i="16"/>
  <c r="I85" i="18"/>
  <c r="H86" i="18" s="1"/>
  <c r="J84" i="18"/>
  <c r="I85" i="17"/>
  <c r="H86" i="17"/>
  <c r="J84" i="17"/>
  <c r="I85" i="4"/>
  <c r="H86" i="4" s="1"/>
  <c r="J84" i="4"/>
  <c r="I85" i="6"/>
  <c r="J84" i="6"/>
  <c r="H86" i="6"/>
  <c r="J84" i="15"/>
  <c r="I85" i="15"/>
  <c r="H86" i="15" s="1"/>
  <c r="J84" i="12"/>
  <c r="I85" i="12"/>
  <c r="H86" i="12"/>
  <c r="I85" i="7"/>
  <c r="H86" i="7"/>
  <c r="J84" i="7"/>
  <c r="I85" i="9"/>
  <c r="H86" i="9" s="1"/>
  <c r="J84" i="9"/>
  <c r="I85" i="19"/>
  <c r="H86" i="19" s="1"/>
  <c r="J84" i="19"/>
  <c r="J85" i="15" l="1"/>
  <c r="I86" i="15"/>
  <c r="H87" i="15" s="1"/>
  <c r="I86" i="18"/>
  <c r="H87" i="18" s="1"/>
  <c r="J85" i="18"/>
  <c r="J85" i="9"/>
  <c r="I86" i="9"/>
  <c r="H87" i="9" s="1"/>
  <c r="J85" i="8"/>
  <c r="I86" i="8"/>
  <c r="H87" i="8"/>
  <c r="J85" i="12"/>
  <c r="I86" i="12"/>
  <c r="H87" i="12"/>
  <c r="H87" i="4"/>
  <c r="J85" i="4"/>
  <c r="I86" i="4"/>
  <c r="I86" i="17"/>
  <c r="H87" i="17" s="1"/>
  <c r="J85" i="17"/>
  <c r="I86" i="11"/>
  <c r="H87" i="11"/>
  <c r="J85" i="11"/>
  <c r="I86" i="7"/>
  <c r="H87" i="7"/>
  <c r="J85" i="7"/>
  <c r="H87" i="6"/>
  <c r="J85" i="6"/>
  <c r="I86" i="6"/>
  <c r="I86" i="16"/>
  <c r="H87" i="16"/>
  <c r="J85" i="16"/>
  <c r="I86" i="14"/>
  <c r="H87" i="14"/>
  <c r="J85" i="14"/>
  <c r="J85" i="10"/>
  <c r="I86" i="10"/>
  <c r="H87" i="10" s="1"/>
  <c r="I86" i="19"/>
  <c r="H87" i="19" s="1"/>
  <c r="J85" i="19"/>
  <c r="J86" i="10" l="1"/>
  <c r="I87" i="10"/>
  <c r="H88" i="10" s="1"/>
  <c r="I87" i="18"/>
  <c r="H88" i="18" s="1"/>
  <c r="J86" i="18"/>
  <c r="I87" i="9"/>
  <c r="H88" i="9" s="1"/>
  <c r="J86" i="9"/>
  <c r="J86" i="15"/>
  <c r="I87" i="15"/>
  <c r="H88" i="15" s="1"/>
  <c r="I87" i="4"/>
  <c r="H88" i="4" s="1"/>
  <c r="J86" i="4"/>
  <c r="J86" i="11"/>
  <c r="I87" i="11"/>
  <c r="H88" i="11"/>
  <c r="J86" i="12"/>
  <c r="I87" i="12"/>
  <c r="H88" i="12" s="1"/>
  <c r="I87" i="7"/>
  <c r="H88" i="7"/>
  <c r="J86" i="7"/>
  <c r="I87" i="16"/>
  <c r="H88" i="16"/>
  <c r="J86" i="16"/>
  <c r="J86" i="6"/>
  <c r="I87" i="6"/>
  <c r="H88" i="6"/>
  <c r="I87" i="17"/>
  <c r="H88" i="17" s="1"/>
  <c r="J86" i="17"/>
  <c r="J86" i="8"/>
  <c r="I87" i="8"/>
  <c r="H88" i="8"/>
  <c r="J86" i="14"/>
  <c r="I87" i="14"/>
  <c r="H88" i="14" s="1"/>
  <c r="J86" i="19"/>
  <c r="I87" i="19"/>
  <c r="H88" i="19" s="1"/>
  <c r="I88" i="17" l="1"/>
  <c r="H89" i="17"/>
  <c r="J87" i="17"/>
  <c r="I88" i="18"/>
  <c r="H89" i="18" s="1"/>
  <c r="J87" i="18"/>
  <c r="J87" i="4"/>
  <c r="I88" i="4"/>
  <c r="H89" i="4" s="1"/>
  <c r="I88" i="10"/>
  <c r="H89" i="10"/>
  <c r="J87" i="10"/>
  <c r="J87" i="9"/>
  <c r="I88" i="9"/>
  <c r="H89" i="9" s="1"/>
  <c r="J87" i="14"/>
  <c r="I88" i="14"/>
  <c r="H89" i="14" s="1"/>
  <c r="I88" i="7"/>
  <c r="H89" i="7" s="1"/>
  <c r="J87" i="7"/>
  <c r="I88" i="16"/>
  <c r="H89" i="16"/>
  <c r="J87" i="16"/>
  <c r="J87" i="11"/>
  <c r="I88" i="11"/>
  <c r="H89" i="11"/>
  <c r="H89" i="8"/>
  <c r="I88" i="8"/>
  <c r="J87" i="8"/>
  <c r="H89" i="15"/>
  <c r="J87" i="15"/>
  <c r="I88" i="15"/>
  <c r="I88" i="12"/>
  <c r="H89" i="12"/>
  <c r="J87" i="12"/>
  <c r="J87" i="6"/>
  <c r="I88" i="6"/>
  <c r="H89" i="6"/>
  <c r="I88" i="19"/>
  <c r="H89" i="19" s="1"/>
  <c r="J87" i="19"/>
  <c r="I89" i="18" l="1"/>
  <c r="H90" i="18"/>
  <c r="J88" i="18"/>
  <c r="J88" i="4"/>
  <c r="I89" i="4"/>
  <c r="H90" i="4" s="1"/>
  <c r="J88" i="7"/>
  <c r="I89" i="7"/>
  <c r="H90" i="7" s="1"/>
  <c r="I89" i="16"/>
  <c r="J88" i="16"/>
  <c r="H90" i="16"/>
  <c r="I89" i="8"/>
  <c r="H90" i="8"/>
  <c r="J88" i="8"/>
  <c r="J88" i="14"/>
  <c r="I89" i="14"/>
  <c r="H90" i="14" s="1"/>
  <c r="I89" i="6"/>
  <c r="H90" i="6"/>
  <c r="J88" i="6"/>
  <c r="J88" i="12"/>
  <c r="I89" i="12"/>
  <c r="H90" i="12"/>
  <c r="I89" i="11"/>
  <c r="H90" i="11" s="1"/>
  <c r="J88" i="11"/>
  <c r="I89" i="9"/>
  <c r="H90" i="9" s="1"/>
  <c r="J88" i="9"/>
  <c r="J88" i="10"/>
  <c r="H90" i="10"/>
  <c r="I89" i="10"/>
  <c r="I89" i="17"/>
  <c r="H90" i="17"/>
  <c r="J88" i="17"/>
  <c r="I89" i="15"/>
  <c r="H90" i="15"/>
  <c r="J88" i="15"/>
  <c r="I89" i="19"/>
  <c r="H90" i="19" s="1"/>
  <c r="J88" i="19"/>
  <c r="J89" i="11" l="1"/>
  <c r="I90" i="11"/>
  <c r="H91" i="11" s="1"/>
  <c r="J89" i="7"/>
  <c r="I90" i="7"/>
  <c r="H91" i="7"/>
  <c r="I90" i="9"/>
  <c r="H91" i="9"/>
  <c r="J89" i="9"/>
  <c r="J89" i="6"/>
  <c r="I90" i="6"/>
  <c r="H91" i="6" s="1"/>
  <c r="I90" i="10"/>
  <c r="H91" i="10"/>
  <c r="J89" i="10"/>
  <c r="J89" i="12"/>
  <c r="I90" i="12"/>
  <c r="H91" i="12"/>
  <c r="I90" i="16"/>
  <c r="H91" i="16"/>
  <c r="J89" i="16"/>
  <c r="J89" i="15"/>
  <c r="I90" i="15"/>
  <c r="H91" i="15"/>
  <c r="I90" i="14"/>
  <c r="H91" i="14"/>
  <c r="J89" i="14"/>
  <c r="J89" i="8"/>
  <c r="I90" i="8"/>
  <c r="H91" i="8"/>
  <c r="J89" i="4"/>
  <c r="I90" i="4"/>
  <c r="H91" i="4" s="1"/>
  <c r="I90" i="18"/>
  <c r="H91" i="18"/>
  <c r="J89" i="18"/>
  <c r="I90" i="17"/>
  <c r="H91" i="17"/>
  <c r="J89" i="17"/>
  <c r="I90" i="19"/>
  <c r="H91" i="19" s="1"/>
  <c r="J89" i="19"/>
  <c r="I91" i="11" l="1"/>
  <c r="J90" i="11"/>
  <c r="H92" i="11"/>
  <c r="J90" i="6"/>
  <c r="I91" i="6"/>
  <c r="H92" i="6"/>
  <c r="I91" i="15"/>
  <c r="H92" i="15"/>
  <c r="J90" i="15"/>
  <c r="I91" i="18"/>
  <c r="H92" i="18"/>
  <c r="J90" i="18"/>
  <c r="I91" i="16"/>
  <c r="H92" i="16"/>
  <c r="J90" i="16"/>
  <c r="I91" i="17"/>
  <c r="H92" i="17" s="1"/>
  <c r="J90" i="17"/>
  <c r="J90" i="8"/>
  <c r="I91" i="8"/>
  <c r="H92" i="8" s="1"/>
  <c r="I91" i="14"/>
  <c r="H92" i="14" s="1"/>
  <c r="J90" i="14"/>
  <c r="J90" i="12"/>
  <c r="I91" i="12"/>
  <c r="H92" i="12" s="1"/>
  <c r="H92" i="10"/>
  <c r="J90" i="10"/>
  <c r="I91" i="10"/>
  <c r="J90" i="7"/>
  <c r="I91" i="7"/>
  <c r="H92" i="7" s="1"/>
  <c r="I91" i="9"/>
  <c r="H92" i="9" s="1"/>
  <c r="J90" i="9"/>
  <c r="I91" i="4"/>
  <c r="H92" i="4"/>
  <c r="J90" i="4"/>
  <c r="J90" i="19"/>
  <c r="I91" i="19"/>
  <c r="H92" i="19" s="1"/>
  <c r="J91" i="12" l="1"/>
  <c r="I92" i="12"/>
  <c r="H93" i="12" s="1"/>
  <c r="J91" i="9"/>
  <c r="I92" i="9"/>
  <c r="H93" i="9" s="1"/>
  <c r="I92" i="17"/>
  <c r="H93" i="17"/>
  <c r="J91" i="17"/>
  <c r="J91" i="8"/>
  <c r="I92" i="8"/>
  <c r="H93" i="8" s="1"/>
  <c r="I92" i="7"/>
  <c r="H93" i="7"/>
  <c r="J91" i="7"/>
  <c r="I92" i="14"/>
  <c r="H93" i="14" s="1"/>
  <c r="J91" i="14"/>
  <c r="I92" i="15"/>
  <c r="H93" i="15" s="1"/>
  <c r="J91" i="15"/>
  <c r="I92" i="18"/>
  <c r="J91" i="18"/>
  <c r="H93" i="18"/>
  <c r="I92" i="11"/>
  <c r="H93" i="11"/>
  <c r="J91" i="11"/>
  <c r="J91" i="4"/>
  <c r="I92" i="4"/>
  <c r="H93" i="4" s="1"/>
  <c r="I92" i="16"/>
  <c r="H93" i="16"/>
  <c r="J91" i="16"/>
  <c r="J91" i="6"/>
  <c r="I92" i="6"/>
  <c r="H93" i="6" s="1"/>
  <c r="I92" i="10"/>
  <c r="J91" i="10"/>
  <c r="H93" i="10"/>
  <c r="J91" i="19"/>
  <c r="I92" i="19"/>
  <c r="H93" i="19" s="1"/>
  <c r="I93" i="6" l="1"/>
  <c r="H94" i="6"/>
  <c r="J92" i="6"/>
  <c r="H94" i="14"/>
  <c r="J92" i="14"/>
  <c r="I93" i="14"/>
  <c r="I93" i="12"/>
  <c r="H94" i="12"/>
  <c r="J92" i="12"/>
  <c r="I93" i="8"/>
  <c r="H94" i="8"/>
  <c r="J92" i="8"/>
  <c r="I93" i="16"/>
  <c r="J92" i="16"/>
  <c r="H94" i="16"/>
  <c r="H94" i="15"/>
  <c r="J92" i="15"/>
  <c r="I93" i="15"/>
  <c r="J92" i="10"/>
  <c r="I93" i="10"/>
  <c r="H94" i="10" s="1"/>
  <c r="J92" i="4"/>
  <c r="I93" i="4"/>
  <c r="H94" i="4"/>
  <c r="I93" i="17"/>
  <c r="H94" i="17" s="1"/>
  <c r="J92" i="17"/>
  <c r="H94" i="11"/>
  <c r="J92" i="11"/>
  <c r="I93" i="11"/>
  <c r="J92" i="7"/>
  <c r="I93" i="7"/>
  <c r="H94" i="7" s="1"/>
  <c r="J92" i="9"/>
  <c r="I93" i="9"/>
  <c r="H94" i="9" s="1"/>
  <c r="I93" i="18"/>
  <c r="H94" i="18" s="1"/>
  <c r="J92" i="18"/>
  <c r="I93" i="19"/>
  <c r="H94" i="19" s="1"/>
  <c r="J92" i="19"/>
  <c r="I94" i="17" l="1"/>
  <c r="H95" i="17"/>
  <c r="J93" i="17"/>
  <c r="I94" i="18"/>
  <c r="H95" i="18" s="1"/>
  <c r="J93" i="18"/>
  <c r="J93" i="10"/>
  <c r="I94" i="10"/>
  <c r="H95" i="10" s="1"/>
  <c r="J93" i="7"/>
  <c r="I94" i="7"/>
  <c r="H95" i="7"/>
  <c r="J93" i="9"/>
  <c r="I94" i="9"/>
  <c r="H95" i="9" s="1"/>
  <c r="J93" i="4"/>
  <c r="I94" i="4"/>
  <c r="H95" i="4"/>
  <c r="I94" i="16"/>
  <c r="H95" i="16"/>
  <c r="J93" i="16"/>
  <c r="J93" i="8"/>
  <c r="I94" i="8"/>
  <c r="H95" i="8" s="1"/>
  <c r="J93" i="12"/>
  <c r="I94" i="12"/>
  <c r="H95" i="12" s="1"/>
  <c r="I94" i="6"/>
  <c r="H95" i="6" s="1"/>
  <c r="J93" i="6"/>
  <c r="J93" i="11"/>
  <c r="I94" i="11"/>
  <c r="H95" i="11" s="1"/>
  <c r="J93" i="15"/>
  <c r="I94" i="15"/>
  <c r="H95" i="15" s="1"/>
  <c r="J93" i="14"/>
  <c r="I94" i="14"/>
  <c r="H95" i="14" s="1"/>
  <c r="I94" i="19"/>
  <c r="H95" i="19" s="1"/>
  <c r="J93" i="19"/>
  <c r="J94" i="8" l="1"/>
  <c r="I95" i="8"/>
  <c r="H96" i="8"/>
  <c r="I95" i="18"/>
  <c r="H96" i="18" s="1"/>
  <c r="J94" i="18"/>
  <c r="I95" i="10"/>
  <c r="H96" i="10"/>
  <c r="J94" i="10"/>
  <c r="J94" i="12"/>
  <c r="I95" i="12"/>
  <c r="H96" i="12"/>
  <c r="I95" i="9"/>
  <c r="H96" i="9" s="1"/>
  <c r="J94" i="9"/>
  <c r="J94" i="6"/>
  <c r="I95" i="6"/>
  <c r="H96" i="6"/>
  <c r="J94" i="11"/>
  <c r="I95" i="11"/>
  <c r="H96" i="11" s="1"/>
  <c r="J94" i="4"/>
  <c r="I95" i="4"/>
  <c r="H96" i="4" s="1"/>
  <c r="I95" i="17"/>
  <c r="J94" i="17"/>
  <c r="H96" i="17"/>
  <c r="H96" i="15"/>
  <c r="I95" i="15"/>
  <c r="J94" i="15"/>
  <c r="I95" i="16"/>
  <c r="H96" i="16"/>
  <c r="J94" i="16"/>
  <c r="J94" i="7"/>
  <c r="I95" i="7"/>
  <c r="H96" i="7"/>
  <c r="I95" i="14"/>
  <c r="J94" i="14"/>
  <c r="H96" i="14"/>
  <c r="J94" i="19"/>
  <c r="I95" i="19"/>
  <c r="H96" i="19" s="1"/>
  <c r="J95" i="4" l="1"/>
  <c r="I96" i="4"/>
  <c r="H97" i="4" s="1"/>
  <c r="J95" i="9"/>
  <c r="I96" i="9"/>
  <c r="H97" i="9" s="1"/>
  <c r="I96" i="18"/>
  <c r="H97" i="18"/>
  <c r="J95" i="18"/>
  <c r="J95" i="11"/>
  <c r="I96" i="11"/>
  <c r="H97" i="11"/>
  <c r="J95" i="15"/>
  <c r="I96" i="15"/>
  <c r="H97" i="15"/>
  <c r="J95" i="12"/>
  <c r="I96" i="12"/>
  <c r="H97" i="12" s="1"/>
  <c r="J95" i="14"/>
  <c r="I96" i="14"/>
  <c r="H97" i="14" s="1"/>
  <c r="I96" i="8"/>
  <c r="H97" i="8"/>
  <c r="J95" i="8"/>
  <c r="I96" i="16"/>
  <c r="H97" i="16"/>
  <c r="J95" i="16"/>
  <c r="I96" i="10"/>
  <c r="H97" i="10" s="1"/>
  <c r="J95" i="10"/>
  <c r="J95" i="6"/>
  <c r="I96" i="6"/>
  <c r="H97" i="6" s="1"/>
  <c r="I96" i="7"/>
  <c r="H97" i="7"/>
  <c r="J95" i="7"/>
  <c r="I96" i="17"/>
  <c r="H97" i="17"/>
  <c r="J95" i="17"/>
  <c r="J95" i="19"/>
  <c r="I96" i="19"/>
  <c r="H97" i="19" s="1"/>
  <c r="J96" i="4" l="1"/>
  <c r="I97" i="4"/>
  <c r="H98" i="4"/>
  <c r="I97" i="12"/>
  <c r="H98" i="12" s="1"/>
  <c r="J96" i="12"/>
  <c r="H98" i="10"/>
  <c r="J96" i="10"/>
  <c r="I97" i="10"/>
  <c r="I97" i="6"/>
  <c r="H98" i="6"/>
  <c r="J96" i="6"/>
  <c r="I97" i="11"/>
  <c r="H98" i="11"/>
  <c r="J96" i="11"/>
  <c r="I97" i="14"/>
  <c r="H98" i="14" s="1"/>
  <c r="J96" i="14"/>
  <c r="I97" i="17"/>
  <c r="H98" i="17"/>
  <c r="J96" i="17"/>
  <c r="I97" i="16"/>
  <c r="J96" i="16"/>
  <c r="H98" i="16"/>
  <c r="J96" i="9"/>
  <c r="I97" i="9"/>
  <c r="H98" i="9" s="1"/>
  <c r="H98" i="18"/>
  <c r="J96" i="18"/>
  <c r="I97" i="18"/>
  <c r="I97" i="7"/>
  <c r="H98" i="7"/>
  <c r="J96" i="7"/>
  <c r="I97" i="8"/>
  <c r="H98" i="8"/>
  <c r="J96" i="8"/>
  <c r="J96" i="15"/>
  <c r="I97" i="15"/>
  <c r="H98" i="15" s="1"/>
  <c r="I97" i="19"/>
  <c r="H98" i="19" s="1"/>
  <c r="J96" i="19"/>
  <c r="J97" i="12" l="1"/>
  <c r="I98" i="12"/>
  <c r="H99" i="12" s="1"/>
  <c r="H99" i="14"/>
  <c r="J97" i="14"/>
  <c r="I98" i="14"/>
  <c r="I98" i="18"/>
  <c r="H99" i="18"/>
  <c r="J97" i="18"/>
  <c r="I98" i="16"/>
  <c r="H99" i="16"/>
  <c r="J97" i="16"/>
  <c r="J97" i="15"/>
  <c r="I98" i="15"/>
  <c r="H99" i="15" s="1"/>
  <c r="H99" i="8"/>
  <c r="J97" i="8"/>
  <c r="I98" i="8"/>
  <c r="J97" i="9"/>
  <c r="I98" i="9"/>
  <c r="H99" i="9" s="1"/>
  <c r="I98" i="10"/>
  <c r="H99" i="10"/>
  <c r="J97" i="10"/>
  <c r="J97" i="11"/>
  <c r="I98" i="11"/>
  <c r="H99" i="11"/>
  <c r="I98" i="7"/>
  <c r="H99" i="7" s="1"/>
  <c r="J97" i="7"/>
  <c r="I98" i="17"/>
  <c r="H99" i="17"/>
  <c r="J97" i="17"/>
  <c r="J97" i="6"/>
  <c r="I98" i="6"/>
  <c r="H99" i="6" s="1"/>
  <c r="J97" i="4"/>
  <c r="I98" i="4"/>
  <c r="H99" i="4" s="1"/>
  <c r="I98" i="19"/>
  <c r="H99" i="19" s="1"/>
  <c r="J97" i="19"/>
  <c r="J98" i="12" l="1"/>
  <c r="I99" i="12"/>
  <c r="H100" i="12"/>
  <c r="J98" i="6"/>
  <c r="I99" i="6"/>
  <c r="H100" i="6" s="1"/>
  <c r="J98" i="9"/>
  <c r="I99" i="9"/>
  <c r="H100" i="9" s="1"/>
  <c r="J98" i="7"/>
  <c r="I99" i="7"/>
  <c r="H100" i="7"/>
  <c r="J98" i="15"/>
  <c r="I99" i="15"/>
  <c r="H100" i="15" s="1"/>
  <c r="J98" i="8"/>
  <c r="I99" i="8"/>
  <c r="H100" i="8" s="1"/>
  <c r="J98" i="4"/>
  <c r="I99" i="4"/>
  <c r="H100" i="4" s="1"/>
  <c r="J98" i="11"/>
  <c r="I99" i="11"/>
  <c r="H100" i="11"/>
  <c r="I99" i="10"/>
  <c r="H100" i="10"/>
  <c r="J98" i="10"/>
  <c r="I99" i="16"/>
  <c r="H100" i="16" s="1"/>
  <c r="J98" i="16"/>
  <c r="I99" i="18"/>
  <c r="H100" i="18" s="1"/>
  <c r="J98" i="18"/>
  <c r="I99" i="17"/>
  <c r="J98" i="17"/>
  <c r="H100" i="17"/>
  <c r="I99" i="14"/>
  <c r="H100" i="14" s="1"/>
  <c r="J98" i="14"/>
  <c r="J98" i="19"/>
  <c r="I99" i="19"/>
  <c r="H100" i="19" s="1"/>
  <c r="I100" i="8" l="1"/>
  <c r="H101" i="8" s="1"/>
  <c r="J99" i="8"/>
  <c r="J99" i="18"/>
  <c r="I100" i="18"/>
  <c r="H101" i="18"/>
  <c r="I100" i="16"/>
  <c r="H101" i="16"/>
  <c r="J99" i="16"/>
  <c r="I100" i="15"/>
  <c r="H101" i="15"/>
  <c r="J99" i="15"/>
  <c r="J99" i="6"/>
  <c r="I100" i="6"/>
  <c r="H101" i="6" s="1"/>
  <c r="H101" i="7"/>
  <c r="J99" i="7"/>
  <c r="I100" i="7"/>
  <c r="J99" i="4"/>
  <c r="I100" i="4"/>
  <c r="H101" i="4" s="1"/>
  <c r="J99" i="9"/>
  <c r="I100" i="9"/>
  <c r="H101" i="9" s="1"/>
  <c r="I100" i="12"/>
  <c r="H101" i="12" s="1"/>
  <c r="J99" i="12"/>
  <c r="J99" i="14"/>
  <c r="I100" i="14"/>
  <c r="H101" i="14" s="1"/>
  <c r="I100" i="10"/>
  <c r="H101" i="10"/>
  <c r="J99" i="10"/>
  <c r="I100" i="17"/>
  <c r="H101" i="17"/>
  <c r="J99" i="17"/>
  <c r="I100" i="11"/>
  <c r="H101" i="11" s="1"/>
  <c r="J99" i="11"/>
  <c r="I100" i="19"/>
  <c r="H101" i="19" s="1"/>
  <c r="J99" i="19"/>
  <c r="J100" i="4" l="1"/>
  <c r="I101" i="4"/>
  <c r="H102" i="4"/>
  <c r="J100" i="11"/>
  <c r="I101" i="11"/>
  <c r="H102" i="11" s="1"/>
  <c r="I101" i="6"/>
  <c r="H102" i="6" s="1"/>
  <c r="J100" i="6"/>
  <c r="I101" i="8"/>
  <c r="H102" i="8" s="1"/>
  <c r="J100" i="8"/>
  <c r="J100" i="10"/>
  <c r="I101" i="10"/>
  <c r="H102" i="10" s="1"/>
  <c r="I101" i="15"/>
  <c r="H102" i="15" s="1"/>
  <c r="J100" i="15"/>
  <c r="I101" i="9"/>
  <c r="H102" i="9"/>
  <c r="J100" i="9"/>
  <c r="J100" i="7"/>
  <c r="I101" i="7"/>
  <c r="H102" i="7"/>
  <c r="I101" i="17"/>
  <c r="H102" i="17" s="1"/>
  <c r="J100" i="17"/>
  <c r="I101" i="14"/>
  <c r="H102" i="14" s="1"/>
  <c r="J100" i="14"/>
  <c r="I101" i="12"/>
  <c r="H102" i="12" s="1"/>
  <c r="J100" i="12"/>
  <c r="I101" i="18"/>
  <c r="J100" i="18"/>
  <c r="H102" i="18"/>
  <c r="I101" i="16"/>
  <c r="J100" i="16"/>
  <c r="H102" i="16"/>
  <c r="I101" i="19"/>
  <c r="H102" i="19" s="1"/>
  <c r="J100" i="19"/>
  <c r="J101" i="15" l="1"/>
  <c r="I102" i="15"/>
  <c r="H103" i="15"/>
  <c r="I102" i="8"/>
  <c r="H103" i="8" s="1"/>
  <c r="J101" i="8"/>
  <c r="J101" i="14"/>
  <c r="I102" i="14"/>
  <c r="H103" i="14" s="1"/>
  <c r="J101" i="10"/>
  <c r="I102" i="10"/>
  <c r="H103" i="10"/>
  <c r="J101" i="6"/>
  <c r="I102" i="6"/>
  <c r="H103" i="6" s="1"/>
  <c r="J101" i="11"/>
  <c r="I102" i="11"/>
  <c r="H103" i="11"/>
  <c r="I102" i="18"/>
  <c r="H103" i="18"/>
  <c r="J101" i="18"/>
  <c r="J101" i="9"/>
  <c r="I102" i="9"/>
  <c r="H103" i="9" s="1"/>
  <c r="I102" i="16"/>
  <c r="H103" i="16"/>
  <c r="J101" i="16"/>
  <c r="I102" i="4"/>
  <c r="H103" i="4" s="1"/>
  <c r="J101" i="4"/>
  <c r="I102" i="12"/>
  <c r="H103" i="12"/>
  <c r="J101" i="12"/>
  <c r="J101" i="7"/>
  <c r="I102" i="7"/>
  <c r="H103" i="7"/>
  <c r="I102" i="17"/>
  <c r="H103" i="17"/>
  <c r="J101" i="17"/>
  <c r="I102" i="19"/>
  <c r="H103" i="19" s="1"/>
  <c r="J101" i="19"/>
  <c r="J102" i="8" l="1"/>
  <c r="I103" i="8"/>
  <c r="H104" i="8"/>
  <c r="J102" i="4"/>
  <c r="I103" i="4"/>
  <c r="H104" i="4" s="1"/>
  <c r="H104" i="6"/>
  <c r="J102" i="6"/>
  <c r="I103" i="6"/>
  <c r="I103" i="7"/>
  <c r="H104" i="7"/>
  <c r="J102" i="7"/>
  <c r="I103" i="18"/>
  <c r="J102" i="18"/>
  <c r="H104" i="18"/>
  <c r="I103" i="17"/>
  <c r="H104" i="17" s="1"/>
  <c r="J102" i="17"/>
  <c r="J102" i="12"/>
  <c r="I103" i="12"/>
  <c r="H104" i="12" s="1"/>
  <c r="I103" i="9"/>
  <c r="H104" i="9" s="1"/>
  <c r="J102" i="9"/>
  <c r="J102" i="10"/>
  <c r="I103" i="10"/>
  <c r="H104" i="10" s="1"/>
  <c r="J102" i="14"/>
  <c r="I103" i="14"/>
  <c r="H104" i="14" s="1"/>
  <c r="I103" i="15"/>
  <c r="H104" i="15" s="1"/>
  <c r="J102" i="15"/>
  <c r="I103" i="16"/>
  <c r="H104" i="16"/>
  <c r="J102" i="16"/>
  <c r="I103" i="11"/>
  <c r="H104" i="11"/>
  <c r="J102" i="11"/>
  <c r="J102" i="19"/>
  <c r="I103" i="19"/>
  <c r="H104" i="19" s="1"/>
  <c r="J103" i="15" l="1"/>
  <c r="I104" i="15"/>
  <c r="H105" i="15"/>
  <c r="I104" i="10"/>
  <c r="H105" i="10"/>
  <c r="J103" i="10"/>
  <c r="H105" i="12"/>
  <c r="J103" i="12"/>
  <c r="I104" i="12"/>
  <c r="J103" i="14"/>
  <c r="I104" i="14"/>
  <c r="H105" i="14" s="1"/>
  <c r="I104" i="16"/>
  <c r="H105" i="16"/>
  <c r="J103" i="16"/>
  <c r="I104" i="9"/>
  <c r="H105" i="9" s="1"/>
  <c r="J103" i="9"/>
  <c r="J103" i="18"/>
  <c r="I104" i="18"/>
  <c r="H105" i="18"/>
  <c r="I104" i="7"/>
  <c r="H105" i="7" s="1"/>
  <c r="J103" i="7"/>
  <c r="J103" i="6"/>
  <c r="I104" i="6"/>
  <c r="H105" i="6" s="1"/>
  <c r="J103" i="8"/>
  <c r="I104" i="8"/>
  <c r="H105" i="8"/>
  <c r="J103" i="11"/>
  <c r="I104" i="11"/>
  <c r="H105" i="11"/>
  <c r="I104" i="17"/>
  <c r="H105" i="17" s="1"/>
  <c r="J103" i="17"/>
  <c r="J103" i="4"/>
  <c r="I104" i="4"/>
  <c r="H105" i="4" s="1"/>
  <c r="J103" i="19"/>
  <c r="I104" i="19"/>
  <c r="H105" i="19" s="1"/>
  <c r="J104" i="4" l="1"/>
  <c r="I105" i="4"/>
  <c r="H106" i="4" s="1"/>
  <c r="H106" i="7"/>
  <c r="I105" i="7"/>
  <c r="J104" i="7"/>
  <c r="J104" i="6"/>
  <c r="I105" i="6"/>
  <c r="H106" i="6" s="1"/>
  <c r="J104" i="11"/>
  <c r="I105" i="11"/>
  <c r="H106" i="11" s="1"/>
  <c r="I105" i="17"/>
  <c r="H106" i="17"/>
  <c r="J104" i="17"/>
  <c r="I105" i="12"/>
  <c r="H106" i="12" s="1"/>
  <c r="J104" i="12"/>
  <c r="H106" i="15"/>
  <c r="J104" i="15"/>
  <c r="I105" i="15"/>
  <c r="I105" i="8"/>
  <c r="H106" i="8"/>
  <c r="J104" i="8"/>
  <c r="J104" i="9"/>
  <c r="I105" i="9"/>
  <c r="H106" i="9" s="1"/>
  <c r="I105" i="16"/>
  <c r="H106" i="16" s="1"/>
  <c r="J104" i="16"/>
  <c r="I105" i="14"/>
  <c r="H106" i="14"/>
  <c r="J104" i="14"/>
  <c r="I105" i="18"/>
  <c r="J104" i="18"/>
  <c r="H106" i="18"/>
  <c r="J104" i="10"/>
  <c r="I105" i="10"/>
  <c r="H106" i="10" s="1"/>
  <c r="J104" i="19"/>
  <c r="I105" i="19"/>
  <c r="H106" i="19" s="1"/>
  <c r="I106" i="10" l="1"/>
  <c r="H107" i="10"/>
  <c r="J105" i="10"/>
  <c r="I106" i="16"/>
  <c r="H107" i="16" s="1"/>
  <c r="J105" i="16"/>
  <c r="I106" i="6"/>
  <c r="H107" i="6"/>
  <c r="J105" i="6"/>
  <c r="J105" i="9"/>
  <c r="I106" i="9"/>
  <c r="H107" i="9" s="1"/>
  <c r="J105" i="4"/>
  <c r="I106" i="4"/>
  <c r="H107" i="4" s="1"/>
  <c r="H107" i="12"/>
  <c r="J105" i="12"/>
  <c r="I106" i="12"/>
  <c r="J105" i="11"/>
  <c r="H107" i="11"/>
  <c r="I106" i="11"/>
  <c r="J105" i="14"/>
  <c r="I106" i="14"/>
  <c r="H107" i="14" s="1"/>
  <c r="I106" i="8"/>
  <c r="H107" i="8"/>
  <c r="J105" i="8"/>
  <c r="I106" i="15"/>
  <c r="H107" i="15" s="1"/>
  <c r="J105" i="15"/>
  <c r="I106" i="17"/>
  <c r="H107" i="17" s="1"/>
  <c r="J105" i="17"/>
  <c r="I106" i="18"/>
  <c r="H107" i="18"/>
  <c r="J105" i="18"/>
  <c r="I106" i="7"/>
  <c r="H107" i="7" s="1"/>
  <c r="J105" i="7"/>
  <c r="I106" i="19"/>
  <c r="H107" i="19" s="1"/>
  <c r="J105" i="19"/>
  <c r="I107" i="16" l="1"/>
  <c r="H108" i="16"/>
  <c r="J106" i="16"/>
  <c r="H108" i="7"/>
  <c r="J106" i="7"/>
  <c r="I107" i="7"/>
  <c r="J106" i="15"/>
  <c r="I107" i="15"/>
  <c r="H108" i="15" s="1"/>
  <c r="J106" i="14"/>
  <c r="I107" i="14"/>
  <c r="H108" i="14" s="1"/>
  <c r="I107" i="11"/>
  <c r="H108" i="11"/>
  <c r="J106" i="11"/>
  <c r="I107" i="9"/>
  <c r="H108" i="9" s="1"/>
  <c r="J106" i="9"/>
  <c r="I107" i="17"/>
  <c r="H108" i="17" s="1"/>
  <c r="J106" i="17"/>
  <c r="J106" i="12"/>
  <c r="I107" i="12"/>
  <c r="H108" i="12"/>
  <c r="J106" i="6"/>
  <c r="I107" i="6"/>
  <c r="H108" i="6"/>
  <c r="I107" i="18"/>
  <c r="H108" i="18" s="1"/>
  <c r="J106" i="18"/>
  <c r="J106" i="4"/>
  <c r="I107" i="4"/>
  <c r="H108" i="4" s="1"/>
  <c r="J106" i="8"/>
  <c r="I107" i="8"/>
  <c r="H108" i="8"/>
  <c r="J106" i="10"/>
  <c r="I107" i="10"/>
  <c r="H108" i="10" s="1"/>
  <c r="J106" i="19"/>
  <c r="I107" i="19"/>
  <c r="H108" i="19" s="1"/>
  <c r="J107" i="18" l="1"/>
  <c r="I108" i="18"/>
  <c r="H109" i="18"/>
  <c r="I108" i="17"/>
  <c r="H109" i="17" s="1"/>
  <c r="J107" i="17"/>
  <c r="I108" i="15"/>
  <c r="H109" i="15"/>
  <c r="J107" i="15"/>
  <c r="I108" i="9"/>
  <c r="H109" i="9"/>
  <c r="J107" i="9"/>
  <c r="I108" i="14"/>
  <c r="H109" i="14" s="1"/>
  <c r="J107" i="14"/>
  <c r="J107" i="10"/>
  <c r="I108" i="10"/>
  <c r="H109" i="10"/>
  <c r="J107" i="8"/>
  <c r="H109" i="8"/>
  <c r="I108" i="8"/>
  <c r="I108" i="12"/>
  <c r="H109" i="12" s="1"/>
  <c r="J107" i="12"/>
  <c r="J107" i="6"/>
  <c r="I108" i="6"/>
  <c r="H109" i="6"/>
  <c r="H109" i="11"/>
  <c r="J107" i="11"/>
  <c r="I108" i="11"/>
  <c r="I108" i="16"/>
  <c r="H109" i="16"/>
  <c r="J107" i="16"/>
  <c r="J107" i="7"/>
  <c r="I108" i="7"/>
  <c r="H109" i="7" s="1"/>
  <c r="J107" i="4"/>
  <c r="I108" i="4"/>
  <c r="H109" i="4" s="1"/>
  <c r="J107" i="19"/>
  <c r="I108" i="19"/>
  <c r="H109" i="19" s="1"/>
  <c r="J109" i="19" s="1"/>
  <c r="J109" i="4" l="1"/>
  <c r="K109" i="4" s="1"/>
  <c r="I109" i="4"/>
  <c r="J108" i="4"/>
  <c r="J109" i="17"/>
  <c r="K109" i="17" s="1"/>
  <c r="I109" i="17"/>
  <c r="J108" i="17"/>
  <c r="J109" i="7"/>
  <c r="K109" i="7" s="1"/>
  <c r="I109" i="7"/>
  <c r="J108" i="7"/>
  <c r="J109" i="16"/>
  <c r="K109" i="16" s="1"/>
  <c r="I109" i="16"/>
  <c r="J108" i="16"/>
  <c r="J109" i="15"/>
  <c r="K109" i="15" s="1"/>
  <c r="I109" i="15"/>
  <c r="J108" i="15"/>
  <c r="J109" i="6"/>
  <c r="K109" i="6" s="1"/>
  <c r="J108" i="6"/>
  <c r="I109" i="6"/>
  <c r="J109" i="9"/>
  <c r="K109" i="9" s="1"/>
  <c r="I109" i="9"/>
  <c r="J108" i="9"/>
  <c r="J109" i="10"/>
  <c r="K109" i="10" s="1"/>
  <c r="J108" i="10"/>
  <c r="I109" i="10"/>
  <c r="J109" i="14"/>
  <c r="K109" i="14" s="1"/>
  <c r="I109" i="14"/>
  <c r="J108" i="14"/>
  <c r="J109" i="11"/>
  <c r="K109" i="11" s="1"/>
  <c r="I109" i="11"/>
  <c r="J108" i="11"/>
  <c r="J109" i="8"/>
  <c r="K109" i="8" s="1"/>
  <c r="I109" i="8"/>
  <c r="J108" i="8"/>
  <c r="J109" i="12"/>
  <c r="K109" i="12" s="1"/>
  <c r="I109" i="12"/>
  <c r="J108" i="12"/>
  <c r="J109" i="18"/>
  <c r="K109" i="18" s="1"/>
  <c r="I109" i="18"/>
  <c r="J108" i="18"/>
  <c r="K109" i="19"/>
  <c r="J108" i="19"/>
  <c r="I109" i="19"/>
  <c r="K108" i="9" l="1"/>
  <c r="L109" i="9"/>
  <c r="K108" i="3" s="1"/>
  <c r="L109" i="7"/>
  <c r="K108" i="7"/>
  <c r="L109" i="12"/>
  <c r="H108" i="3" s="1"/>
  <c r="K108" i="12"/>
  <c r="L109" i="11"/>
  <c r="K108" i="11"/>
  <c r="L109" i="6"/>
  <c r="K108" i="6"/>
  <c r="L109" i="17"/>
  <c r="D108" i="3" s="1"/>
  <c r="K108" i="17"/>
  <c r="L109" i="8"/>
  <c r="K108" i="8"/>
  <c r="K108" i="10"/>
  <c r="L109" i="10"/>
  <c r="L109" i="16"/>
  <c r="K108" i="16"/>
  <c r="L109" i="18"/>
  <c r="K108" i="18"/>
  <c r="K108" i="14"/>
  <c r="L109" i="14"/>
  <c r="G108" i="3" s="1"/>
  <c r="L109" i="15"/>
  <c r="F108" i="3" s="1"/>
  <c r="K108" i="15"/>
  <c r="K108" i="4"/>
  <c r="L109" i="4"/>
  <c r="L108" i="3" s="1"/>
  <c r="L109" i="19"/>
  <c r="K108" i="19"/>
  <c r="L108" i="18" l="1"/>
  <c r="K107" i="18"/>
  <c r="L108" i="11"/>
  <c r="K107" i="11"/>
  <c r="L108" i="10"/>
  <c r="K107" i="10"/>
  <c r="L108" i="8"/>
  <c r="K107" i="8"/>
  <c r="K107" i="15"/>
  <c r="L108" i="15"/>
  <c r="F107" i="3" s="1"/>
  <c r="L108" i="17"/>
  <c r="D107" i="3" s="1"/>
  <c r="K107" i="17"/>
  <c r="L108" i="7"/>
  <c r="K107" i="7"/>
  <c r="K107" i="16"/>
  <c r="L108" i="16"/>
  <c r="K107" i="6"/>
  <c r="L108" i="6"/>
  <c r="L108" i="12"/>
  <c r="H107" i="3" s="1"/>
  <c r="K107" i="12"/>
  <c r="K107" i="4"/>
  <c r="L108" i="4"/>
  <c r="L107" i="3" s="1"/>
  <c r="K107" i="14"/>
  <c r="L108" i="14"/>
  <c r="G107" i="3" s="1"/>
  <c r="L108" i="9"/>
  <c r="K107" i="3" s="1"/>
  <c r="K107" i="9"/>
  <c r="L108" i="19"/>
  <c r="K107" i="19"/>
  <c r="L107" i="17" l="1"/>
  <c r="D106" i="3" s="1"/>
  <c r="K106" i="17"/>
  <c r="K106" i="11"/>
  <c r="L107" i="11"/>
  <c r="L107" i="9"/>
  <c r="K106" i="3" s="1"/>
  <c r="K106" i="9"/>
  <c r="L107" i="7"/>
  <c r="K106" i="7"/>
  <c r="K106" i="12"/>
  <c r="L107" i="12"/>
  <c r="H106" i="3" s="1"/>
  <c r="L107" i="8"/>
  <c r="K106" i="8"/>
  <c r="L107" i="14"/>
  <c r="G106" i="3" s="1"/>
  <c r="K106" i="14"/>
  <c r="K106" i="16"/>
  <c r="L107" i="16"/>
  <c r="L107" i="10"/>
  <c r="K106" i="10"/>
  <c r="K106" i="18"/>
  <c r="L107" i="18"/>
  <c r="K106" i="4"/>
  <c r="L107" i="4"/>
  <c r="L106" i="3" s="1"/>
  <c r="K106" i="6"/>
  <c r="L107" i="6"/>
  <c r="K106" i="15"/>
  <c r="L107" i="15"/>
  <c r="F106" i="3" s="1"/>
  <c r="K106" i="19"/>
  <c r="L107" i="19"/>
  <c r="K105" i="7" l="1"/>
  <c r="L106" i="7"/>
  <c r="L106" i="6"/>
  <c r="K105" i="6"/>
  <c r="K105" i="8"/>
  <c r="L106" i="8"/>
  <c r="L106" i="18"/>
  <c r="K105" i="18"/>
  <c r="L106" i="16"/>
  <c r="K105" i="16"/>
  <c r="L106" i="11"/>
  <c r="K105" i="11"/>
  <c r="K105" i="10"/>
  <c r="L106" i="10"/>
  <c r="L106" i="14"/>
  <c r="G105" i="3" s="1"/>
  <c r="K105" i="14"/>
  <c r="K105" i="9"/>
  <c r="L106" i="9"/>
  <c r="K105" i="3" s="1"/>
  <c r="L106" i="17"/>
  <c r="D105" i="3" s="1"/>
  <c r="K105" i="17"/>
  <c r="K105" i="15"/>
  <c r="L106" i="15"/>
  <c r="F105" i="3" s="1"/>
  <c r="K105" i="4"/>
  <c r="L106" i="4"/>
  <c r="L105" i="3" s="1"/>
  <c r="K105" i="12"/>
  <c r="L106" i="12"/>
  <c r="H105" i="3" s="1"/>
  <c r="K105" i="19"/>
  <c r="L106" i="19"/>
  <c r="K104" i="17" l="1"/>
  <c r="L105" i="17"/>
  <c r="D104" i="3" s="1"/>
  <c r="L105" i="18"/>
  <c r="K104" i="18"/>
  <c r="L105" i="4"/>
  <c r="L104" i="3" s="1"/>
  <c r="K104" i="4"/>
  <c r="K104" i="14"/>
  <c r="L105" i="14"/>
  <c r="G104" i="3" s="1"/>
  <c r="K104" i="11"/>
  <c r="L105" i="11"/>
  <c r="L105" i="6"/>
  <c r="K104" i="6"/>
  <c r="K104" i="16"/>
  <c r="L105" i="16"/>
  <c r="K104" i="12"/>
  <c r="L105" i="12"/>
  <c r="H104" i="3" s="1"/>
  <c r="K104" i="15"/>
  <c r="L105" i="15"/>
  <c r="F104" i="3" s="1"/>
  <c r="L105" i="9"/>
  <c r="K104" i="3" s="1"/>
  <c r="K104" i="9"/>
  <c r="K104" i="10"/>
  <c r="L105" i="10"/>
  <c r="K104" i="8"/>
  <c r="L105" i="8"/>
  <c r="K104" i="7"/>
  <c r="L105" i="7"/>
  <c r="K104" i="19"/>
  <c r="L105" i="19"/>
  <c r="K103" i="9" l="1"/>
  <c r="L104" i="9"/>
  <c r="K103" i="3" s="1"/>
  <c r="K103" i="6"/>
  <c r="L104" i="6"/>
  <c r="K103" i="18"/>
  <c r="L104" i="18"/>
  <c r="L104" i="8"/>
  <c r="K103" i="8"/>
  <c r="L104" i="12"/>
  <c r="H103" i="3" s="1"/>
  <c r="K103" i="12"/>
  <c r="K103" i="14"/>
  <c r="L104" i="14"/>
  <c r="G103" i="3" s="1"/>
  <c r="K103" i="4"/>
  <c r="L104" i="4"/>
  <c r="L103" i="3" s="1"/>
  <c r="L104" i="7"/>
  <c r="K103" i="7"/>
  <c r="K103" i="10"/>
  <c r="L104" i="10"/>
  <c r="L104" i="15"/>
  <c r="F103" i="3" s="1"/>
  <c r="K103" i="15"/>
  <c r="L104" i="16"/>
  <c r="K103" i="16"/>
  <c r="L104" i="11"/>
  <c r="K103" i="11"/>
  <c r="L104" i="17"/>
  <c r="D103" i="3" s="1"/>
  <c r="K103" i="17"/>
  <c r="L104" i="19"/>
  <c r="K103" i="19"/>
  <c r="L103" i="14" l="1"/>
  <c r="G102" i="3" s="1"/>
  <c r="K102" i="14"/>
  <c r="L103" i="6"/>
  <c r="K102" i="6"/>
  <c r="K102" i="17"/>
  <c r="L103" i="17"/>
  <c r="D102" i="3" s="1"/>
  <c r="K102" i="16"/>
  <c r="L103" i="16"/>
  <c r="K102" i="12"/>
  <c r="L103" i="12"/>
  <c r="H102" i="3" s="1"/>
  <c r="L103" i="10"/>
  <c r="K102" i="10"/>
  <c r="L103" i="4"/>
  <c r="L102" i="3" s="1"/>
  <c r="K102" i="4"/>
  <c r="K102" i="18"/>
  <c r="L103" i="18"/>
  <c r="L103" i="9"/>
  <c r="K102" i="3" s="1"/>
  <c r="K102" i="9"/>
  <c r="K102" i="11"/>
  <c r="L103" i="11"/>
  <c r="L103" i="15"/>
  <c r="F102" i="3" s="1"/>
  <c r="K102" i="15"/>
  <c r="K102" i="7"/>
  <c r="L103" i="7"/>
  <c r="K102" i="8"/>
  <c r="L103" i="8"/>
  <c r="L103" i="19"/>
  <c r="K102" i="19"/>
  <c r="L102" i="15" l="1"/>
  <c r="F101" i="3" s="1"/>
  <c r="K101" i="15"/>
  <c r="K101" i="9"/>
  <c r="L102" i="9"/>
  <c r="K101" i="3" s="1"/>
  <c r="L102" i="4"/>
  <c r="L101" i="3" s="1"/>
  <c r="K101" i="4"/>
  <c r="K101" i="14"/>
  <c r="L102" i="14"/>
  <c r="G101" i="3" s="1"/>
  <c r="K101" i="8"/>
  <c r="L102" i="8"/>
  <c r="K101" i="12"/>
  <c r="L102" i="12"/>
  <c r="H101" i="3" s="1"/>
  <c r="K101" i="17"/>
  <c r="L102" i="17"/>
  <c r="D101" i="3" s="1"/>
  <c r="K101" i="10"/>
  <c r="L102" i="10"/>
  <c r="K101" i="6"/>
  <c r="L102" i="6"/>
  <c r="L102" i="7"/>
  <c r="K101" i="7"/>
  <c r="L102" i="11"/>
  <c r="K101" i="11"/>
  <c r="L102" i="18"/>
  <c r="K101" i="18"/>
  <c r="L102" i="16"/>
  <c r="K101" i="16"/>
  <c r="K101" i="19"/>
  <c r="L102" i="19"/>
  <c r="L101" i="10" l="1"/>
  <c r="K100" i="10"/>
  <c r="K100" i="12"/>
  <c r="L101" i="12"/>
  <c r="H100" i="3" s="1"/>
  <c r="L101" i="14"/>
  <c r="G100" i="3" s="1"/>
  <c r="K100" i="14"/>
  <c r="L101" i="9"/>
  <c r="K100" i="3" s="1"/>
  <c r="K100" i="9"/>
  <c r="L101" i="16"/>
  <c r="K100" i="16"/>
  <c r="L101" i="11"/>
  <c r="K100" i="11"/>
  <c r="L101" i="4"/>
  <c r="L100" i="3" s="1"/>
  <c r="K100" i="4"/>
  <c r="K100" i="15"/>
  <c r="L101" i="15"/>
  <c r="F100" i="3" s="1"/>
  <c r="L101" i="6"/>
  <c r="K100" i="6"/>
  <c r="K100" i="17"/>
  <c r="L101" i="17"/>
  <c r="D100" i="3" s="1"/>
  <c r="L101" i="8"/>
  <c r="K100" i="8"/>
  <c r="K100" i="18"/>
  <c r="L101" i="18"/>
  <c r="L101" i="7"/>
  <c r="K100" i="7"/>
  <c r="L101" i="19"/>
  <c r="K100" i="19"/>
  <c r="L100" i="11" l="1"/>
  <c r="K99" i="11"/>
  <c r="L100" i="9"/>
  <c r="K99" i="3" s="1"/>
  <c r="K99" i="9"/>
  <c r="K99" i="18"/>
  <c r="L100" i="18"/>
  <c r="L100" i="17"/>
  <c r="D99" i="3" s="1"/>
  <c r="K99" i="17"/>
  <c r="L100" i="15"/>
  <c r="F99" i="3" s="1"/>
  <c r="K99" i="15"/>
  <c r="L100" i="12"/>
  <c r="H99" i="3" s="1"/>
  <c r="K99" i="12"/>
  <c r="L100" i="7"/>
  <c r="K99" i="7"/>
  <c r="K99" i="8"/>
  <c r="L100" i="8"/>
  <c r="L100" i="6"/>
  <c r="K99" i="6"/>
  <c r="K99" i="4"/>
  <c r="L100" i="4"/>
  <c r="L99" i="3" s="1"/>
  <c r="K99" i="16"/>
  <c r="L100" i="16"/>
  <c r="K99" i="14"/>
  <c r="L100" i="14"/>
  <c r="G99" i="3" s="1"/>
  <c r="L100" i="10"/>
  <c r="K99" i="10"/>
  <c r="L100" i="19"/>
  <c r="K99" i="19"/>
  <c r="K98" i="12" l="1"/>
  <c r="L99" i="12"/>
  <c r="H98" i="3" s="1"/>
  <c r="H17" i="13" s="1"/>
  <c r="K98" i="9"/>
  <c r="L99" i="9"/>
  <c r="K98" i="3" s="1"/>
  <c r="K17" i="13" s="1"/>
  <c r="L99" i="4"/>
  <c r="L98" i="3" s="1"/>
  <c r="L17" i="13" s="1"/>
  <c r="K98" i="4"/>
  <c r="K98" i="15"/>
  <c r="L99" i="15"/>
  <c r="F98" i="3" s="1"/>
  <c r="F17" i="13" s="1"/>
  <c r="L99" i="17"/>
  <c r="D98" i="3" s="1"/>
  <c r="D17" i="13" s="1"/>
  <c r="K98" i="17"/>
  <c r="K98" i="14"/>
  <c r="L99" i="14"/>
  <c r="G98" i="3" s="1"/>
  <c r="G17" i="13" s="1"/>
  <c r="L99" i="8"/>
  <c r="K98" i="8"/>
  <c r="L99" i="10"/>
  <c r="K98" i="10"/>
  <c r="K98" i="6"/>
  <c r="L99" i="6"/>
  <c r="K98" i="7"/>
  <c r="L99" i="7"/>
  <c r="L99" i="11"/>
  <c r="K98" i="11"/>
  <c r="K98" i="16"/>
  <c r="L99" i="16"/>
  <c r="L99" i="18"/>
  <c r="K98" i="18"/>
  <c r="L99" i="19"/>
  <c r="K98" i="19"/>
  <c r="K97" i="10" l="1"/>
  <c r="L98" i="10"/>
  <c r="K97" i="7"/>
  <c r="L98" i="7"/>
  <c r="K97" i="14"/>
  <c r="L98" i="14"/>
  <c r="G97" i="3" s="1"/>
  <c r="L98" i="17"/>
  <c r="D97" i="3" s="1"/>
  <c r="K97" i="17"/>
  <c r="L98" i="16"/>
  <c r="K97" i="16"/>
  <c r="K97" i="15"/>
  <c r="L98" i="15"/>
  <c r="F97" i="3" s="1"/>
  <c r="K97" i="9"/>
  <c r="L98" i="9"/>
  <c r="K97" i="3" s="1"/>
  <c r="K97" i="18"/>
  <c r="L98" i="18"/>
  <c r="L98" i="11"/>
  <c r="K97" i="11"/>
  <c r="K97" i="8"/>
  <c r="L98" i="8"/>
  <c r="K97" i="4"/>
  <c r="L98" i="4"/>
  <c r="L97" i="3" s="1"/>
  <c r="L98" i="6"/>
  <c r="K97" i="6"/>
  <c r="L98" i="12"/>
  <c r="H97" i="3" s="1"/>
  <c r="K97" i="12"/>
  <c r="K97" i="19"/>
  <c r="L98" i="19"/>
  <c r="K96" i="18" l="1"/>
  <c r="L97" i="18"/>
  <c r="K96" i="6"/>
  <c r="L97" i="6"/>
  <c r="K96" i="17"/>
  <c r="L97" i="17"/>
  <c r="D96" i="3" s="1"/>
  <c r="K96" i="8"/>
  <c r="L97" i="8"/>
  <c r="L97" i="15"/>
  <c r="F96" i="3" s="1"/>
  <c r="K96" i="15"/>
  <c r="K96" i="7"/>
  <c r="L97" i="7"/>
  <c r="K96" i="12"/>
  <c r="L97" i="12"/>
  <c r="H96" i="3" s="1"/>
  <c r="K96" i="11"/>
  <c r="L97" i="11"/>
  <c r="L97" i="16"/>
  <c r="K96" i="16"/>
  <c r="L97" i="4"/>
  <c r="L96" i="3" s="1"/>
  <c r="K96" i="4"/>
  <c r="K96" i="9"/>
  <c r="L97" i="9"/>
  <c r="K96" i="3" s="1"/>
  <c r="K96" i="14"/>
  <c r="L97" i="14"/>
  <c r="G96" i="3" s="1"/>
  <c r="L97" i="10"/>
  <c r="K96" i="10"/>
  <c r="L97" i="19"/>
  <c r="K96" i="19"/>
  <c r="L96" i="14" l="1"/>
  <c r="G95" i="3" s="1"/>
  <c r="K95" i="14"/>
  <c r="L96" i="7"/>
  <c r="K95" i="7"/>
  <c r="K95" i="4"/>
  <c r="L96" i="4"/>
  <c r="L95" i="3" s="1"/>
  <c r="L96" i="11"/>
  <c r="K95" i="11"/>
  <c r="L96" i="8"/>
  <c r="K95" i="8"/>
  <c r="K95" i="6"/>
  <c r="L96" i="6"/>
  <c r="K95" i="10"/>
  <c r="L96" i="10"/>
  <c r="L96" i="16"/>
  <c r="K95" i="16"/>
  <c r="K95" i="15"/>
  <c r="L96" i="15"/>
  <c r="F95" i="3" s="1"/>
  <c r="L96" i="9"/>
  <c r="K95" i="3" s="1"/>
  <c r="K95" i="9"/>
  <c r="K95" i="12"/>
  <c r="L96" i="12"/>
  <c r="H95" i="3" s="1"/>
  <c r="K95" i="17"/>
  <c r="L96" i="17"/>
  <c r="D95" i="3" s="1"/>
  <c r="L96" i="18"/>
  <c r="K95" i="18"/>
  <c r="L96" i="19"/>
  <c r="K95" i="19"/>
  <c r="L95" i="16" l="1"/>
  <c r="K94" i="16"/>
  <c r="L95" i="7"/>
  <c r="K94" i="7"/>
  <c r="K94" i="6"/>
  <c r="L95" i="6"/>
  <c r="L95" i="8"/>
  <c r="K94" i="8"/>
  <c r="K94" i="9"/>
  <c r="L95" i="9"/>
  <c r="K94" i="3" s="1"/>
  <c r="K94" i="11"/>
  <c r="L95" i="11"/>
  <c r="K94" i="17"/>
  <c r="L95" i="17"/>
  <c r="D94" i="3" s="1"/>
  <c r="L95" i="18"/>
  <c r="K94" i="18"/>
  <c r="K94" i="14"/>
  <c r="L95" i="14"/>
  <c r="G94" i="3" s="1"/>
  <c r="L95" i="12"/>
  <c r="H94" i="3" s="1"/>
  <c r="K94" i="12"/>
  <c r="K94" i="15"/>
  <c r="L95" i="15"/>
  <c r="F94" i="3" s="1"/>
  <c r="L95" i="10"/>
  <c r="K94" i="10"/>
  <c r="L95" i="4"/>
  <c r="L94" i="3" s="1"/>
  <c r="K94" i="4"/>
  <c r="K94" i="19"/>
  <c r="L95" i="19"/>
  <c r="K93" i="10" l="1"/>
  <c r="L94" i="10"/>
  <c r="K93" i="18"/>
  <c r="L94" i="18"/>
  <c r="K93" i="8"/>
  <c r="L94" i="8"/>
  <c r="L94" i="12"/>
  <c r="H93" i="3" s="1"/>
  <c r="K93" i="12"/>
  <c r="K93" i="7"/>
  <c r="L94" i="7"/>
  <c r="L94" i="11"/>
  <c r="K93" i="11"/>
  <c r="K93" i="4"/>
  <c r="L94" i="4"/>
  <c r="L93" i="3" s="1"/>
  <c r="L94" i="16"/>
  <c r="K93" i="16"/>
  <c r="K93" i="15"/>
  <c r="L94" i="15"/>
  <c r="F93" i="3" s="1"/>
  <c r="L94" i="14"/>
  <c r="G93" i="3" s="1"/>
  <c r="K93" i="14"/>
  <c r="L94" i="17"/>
  <c r="D93" i="3" s="1"/>
  <c r="K93" i="17"/>
  <c r="K93" i="9"/>
  <c r="L94" i="9"/>
  <c r="K93" i="3" s="1"/>
  <c r="K93" i="6"/>
  <c r="L94" i="6"/>
  <c r="K93" i="19"/>
  <c r="L94" i="19"/>
  <c r="L93" i="11" l="1"/>
  <c r="K92" i="11"/>
  <c r="K92" i="9"/>
  <c r="L93" i="9"/>
  <c r="K92" i="3" s="1"/>
  <c r="L93" i="14"/>
  <c r="G92" i="3" s="1"/>
  <c r="K92" i="14"/>
  <c r="L93" i="16"/>
  <c r="K92" i="16"/>
  <c r="K92" i="12"/>
  <c r="L93" i="12"/>
  <c r="H92" i="3" s="1"/>
  <c r="K92" i="18"/>
  <c r="L93" i="18"/>
  <c r="L93" i="17"/>
  <c r="D92" i="3" s="1"/>
  <c r="K92" i="17"/>
  <c r="L93" i="6"/>
  <c r="K92" i="6"/>
  <c r="L93" i="15"/>
  <c r="F92" i="3" s="1"/>
  <c r="K92" i="15"/>
  <c r="L93" i="4"/>
  <c r="L92" i="3" s="1"/>
  <c r="K92" i="4"/>
  <c r="K92" i="7"/>
  <c r="L93" i="7"/>
  <c r="K92" i="8"/>
  <c r="L93" i="8"/>
  <c r="L93" i="10"/>
  <c r="K92" i="10"/>
  <c r="K92" i="19"/>
  <c r="L93" i="19"/>
  <c r="K91" i="8" l="1"/>
  <c r="L92" i="8"/>
  <c r="K91" i="18"/>
  <c r="L92" i="18"/>
  <c r="K91" i="9"/>
  <c r="L92" i="9"/>
  <c r="K91" i="3" s="1"/>
  <c r="K91" i="10"/>
  <c r="L92" i="10"/>
  <c r="K91" i="15"/>
  <c r="L92" i="15"/>
  <c r="F91" i="3" s="1"/>
  <c r="K91" i="17"/>
  <c r="L92" i="17"/>
  <c r="D91" i="3" s="1"/>
  <c r="L92" i="14"/>
  <c r="G91" i="3" s="1"/>
  <c r="K91" i="14"/>
  <c r="K91" i="11"/>
  <c r="L92" i="11"/>
  <c r="K91" i="7"/>
  <c r="L92" i="7"/>
  <c r="K91" i="12"/>
  <c r="L92" i="12"/>
  <c r="H91" i="3" s="1"/>
  <c r="L92" i="4"/>
  <c r="L91" i="3" s="1"/>
  <c r="K91" i="4"/>
  <c r="K91" i="6"/>
  <c r="L92" i="6"/>
  <c r="K91" i="16"/>
  <c r="L92" i="16"/>
  <c r="L92" i="19"/>
  <c r="K91" i="19"/>
  <c r="K90" i="11" l="1"/>
  <c r="L91" i="11"/>
  <c r="L91" i="10"/>
  <c r="K90" i="10"/>
  <c r="L91" i="18"/>
  <c r="K90" i="18"/>
  <c r="K90" i="6"/>
  <c r="L91" i="6"/>
  <c r="L91" i="12"/>
  <c r="H90" i="3" s="1"/>
  <c r="K90" i="12"/>
  <c r="K90" i="17"/>
  <c r="L91" i="17"/>
  <c r="D90" i="3" s="1"/>
  <c r="K90" i="4"/>
  <c r="L91" i="4"/>
  <c r="L90" i="3" s="1"/>
  <c r="L91" i="14"/>
  <c r="G90" i="3" s="1"/>
  <c r="K90" i="14"/>
  <c r="L91" i="16"/>
  <c r="K90" i="16"/>
  <c r="K90" i="7"/>
  <c r="L91" i="7"/>
  <c r="K90" i="15"/>
  <c r="L91" i="15"/>
  <c r="F90" i="3" s="1"/>
  <c r="L91" i="9"/>
  <c r="K90" i="3" s="1"/>
  <c r="K90" i="9"/>
  <c r="L91" i="8"/>
  <c r="K90" i="8"/>
  <c r="K90" i="19"/>
  <c r="L91" i="19"/>
  <c r="L90" i="10" l="1"/>
  <c r="K89" i="10"/>
  <c r="L90" i="6"/>
  <c r="K89" i="6"/>
  <c r="K89" i="18"/>
  <c r="L90" i="18"/>
  <c r="L90" i="9"/>
  <c r="K89" i="3" s="1"/>
  <c r="K89" i="9"/>
  <c r="L90" i="14"/>
  <c r="G89" i="3" s="1"/>
  <c r="K89" i="14"/>
  <c r="K89" i="7"/>
  <c r="L90" i="7"/>
  <c r="K89" i="17"/>
  <c r="L90" i="17"/>
  <c r="D89" i="3" s="1"/>
  <c r="K89" i="8"/>
  <c r="L90" i="8"/>
  <c r="L90" i="16"/>
  <c r="K89" i="16"/>
  <c r="K89" i="12"/>
  <c r="L90" i="12"/>
  <c r="H89" i="3" s="1"/>
  <c r="L90" i="15"/>
  <c r="F89" i="3" s="1"/>
  <c r="K89" i="15"/>
  <c r="K89" i="4"/>
  <c r="L90" i="4"/>
  <c r="L89" i="3" s="1"/>
  <c r="L90" i="11"/>
  <c r="K89" i="11"/>
  <c r="K89" i="19"/>
  <c r="L90" i="19"/>
  <c r="L89" i="9" l="1"/>
  <c r="K88" i="3" s="1"/>
  <c r="K16" i="13" s="1"/>
  <c r="K88" i="9"/>
  <c r="K88" i="8"/>
  <c r="L89" i="8"/>
  <c r="K88" i="11"/>
  <c r="L89" i="11"/>
  <c r="L89" i="14"/>
  <c r="G88" i="3" s="1"/>
  <c r="G16" i="13" s="1"/>
  <c r="K88" i="14"/>
  <c r="K88" i="6"/>
  <c r="L89" i="6"/>
  <c r="K88" i="4"/>
  <c r="L89" i="4"/>
  <c r="L88" i="3" s="1"/>
  <c r="L16" i="13" s="1"/>
  <c r="K88" i="12"/>
  <c r="L89" i="12"/>
  <c r="H88" i="3" s="1"/>
  <c r="H16" i="13" s="1"/>
  <c r="K88" i="7"/>
  <c r="L89" i="7"/>
  <c r="L89" i="15"/>
  <c r="F88" i="3" s="1"/>
  <c r="F16" i="13" s="1"/>
  <c r="K88" i="15"/>
  <c r="L89" i="16"/>
  <c r="K88" i="16"/>
  <c r="K88" i="10"/>
  <c r="L89" i="10"/>
  <c r="L89" i="17"/>
  <c r="D88" i="3" s="1"/>
  <c r="D16" i="13" s="1"/>
  <c r="K88" i="17"/>
  <c r="K88" i="18"/>
  <c r="L89" i="18"/>
  <c r="K88" i="19"/>
  <c r="L89" i="19"/>
  <c r="L88" i="16" l="1"/>
  <c r="K87" i="16"/>
  <c r="L88" i="8"/>
  <c r="K87" i="8"/>
  <c r="K87" i="4"/>
  <c r="L88" i="4"/>
  <c r="L87" i="3" s="1"/>
  <c r="L88" i="15"/>
  <c r="F87" i="3" s="1"/>
  <c r="K87" i="15"/>
  <c r="L88" i="9"/>
  <c r="K87" i="3" s="1"/>
  <c r="K87" i="9"/>
  <c r="K87" i="17"/>
  <c r="L88" i="17"/>
  <c r="D87" i="3" s="1"/>
  <c r="L88" i="14"/>
  <c r="G87" i="3" s="1"/>
  <c r="K87" i="14"/>
  <c r="L88" i="7"/>
  <c r="K87" i="7"/>
  <c r="K87" i="18"/>
  <c r="L88" i="18"/>
  <c r="K87" i="10"/>
  <c r="L88" i="10"/>
  <c r="K87" i="12"/>
  <c r="L88" i="12"/>
  <c r="H87" i="3" s="1"/>
  <c r="L88" i="6"/>
  <c r="K87" i="6"/>
  <c r="L88" i="11"/>
  <c r="K87" i="11"/>
  <c r="L88" i="19"/>
  <c r="K87" i="19"/>
  <c r="K86" i="7" l="1"/>
  <c r="L87" i="7"/>
  <c r="L87" i="15"/>
  <c r="F86" i="3" s="1"/>
  <c r="K86" i="15"/>
  <c r="K86" i="10"/>
  <c r="L87" i="10"/>
  <c r="K86" i="17"/>
  <c r="L87" i="17"/>
  <c r="D86" i="3" s="1"/>
  <c r="L87" i="14"/>
  <c r="G86" i="3" s="1"/>
  <c r="K86" i="14"/>
  <c r="K86" i="9"/>
  <c r="L87" i="9"/>
  <c r="K86" i="3" s="1"/>
  <c r="L87" i="16"/>
  <c r="K86" i="16"/>
  <c r="K86" i="6"/>
  <c r="L87" i="6"/>
  <c r="K86" i="8"/>
  <c r="L87" i="8"/>
  <c r="K86" i="11"/>
  <c r="L87" i="11"/>
  <c r="L87" i="12"/>
  <c r="H86" i="3" s="1"/>
  <c r="K86" i="12"/>
  <c r="L87" i="18"/>
  <c r="K86" i="18"/>
  <c r="L87" i="4"/>
  <c r="L86" i="3" s="1"/>
  <c r="K86" i="4"/>
  <c r="L87" i="19"/>
  <c r="K86" i="19"/>
  <c r="L86" i="17" l="1"/>
  <c r="D85" i="3" s="1"/>
  <c r="K85" i="17"/>
  <c r="L86" i="11"/>
  <c r="K85" i="11"/>
  <c r="L86" i="6"/>
  <c r="K85" i="6"/>
  <c r="L86" i="4"/>
  <c r="L85" i="3" s="1"/>
  <c r="K85" i="4"/>
  <c r="L86" i="16"/>
  <c r="K85" i="16"/>
  <c r="K85" i="14"/>
  <c r="L86" i="14"/>
  <c r="G85" i="3" s="1"/>
  <c r="L86" i="18"/>
  <c r="K85" i="18"/>
  <c r="K85" i="15"/>
  <c r="L86" i="15"/>
  <c r="F85" i="3" s="1"/>
  <c r="L86" i="9"/>
  <c r="K85" i="3" s="1"/>
  <c r="K85" i="9"/>
  <c r="L86" i="12"/>
  <c r="H85" i="3" s="1"/>
  <c r="K85" i="12"/>
  <c r="L86" i="8"/>
  <c r="K85" i="8"/>
  <c r="L86" i="10"/>
  <c r="K85" i="10"/>
  <c r="K85" i="7"/>
  <c r="L86" i="7"/>
  <c r="K85" i="19"/>
  <c r="L86" i="19"/>
  <c r="K84" i="12" l="1"/>
  <c r="L85" i="12"/>
  <c r="H84" i="3" s="1"/>
  <c r="K84" i="14"/>
  <c r="L85" i="14"/>
  <c r="G84" i="3" s="1"/>
  <c r="L85" i="4"/>
  <c r="L84" i="3" s="1"/>
  <c r="K84" i="4"/>
  <c r="K84" i="15"/>
  <c r="L85" i="15"/>
  <c r="F84" i="3" s="1"/>
  <c r="L85" i="8"/>
  <c r="K84" i="8"/>
  <c r="L85" i="9"/>
  <c r="K84" i="3" s="1"/>
  <c r="K84" i="9"/>
  <c r="L85" i="18"/>
  <c r="K84" i="18"/>
  <c r="L85" i="16"/>
  <c r="K84" i="16"/>
  <c r="K84" i="6"/>
  <c r="L85" i="6"/>
  <c r="L85" i="17"/>
  <c r="D84" i="3" s="1"/>
  <c r="K84" i="17"/>
  <c r="L85" i="10"/>
  <c r="K84" i="10"/>
  <c r="K84" i="11"/>
  <c r="L85" i="11"/>
  <c r="L85" i="7"/>
  <c r="K84" i="7"/>
  <c r="L85" i="19"/>
  <c r="K84" i="19"/>
  <c r="K83" i="16" l="1"/>
  <c r="L84" i="16"/>
  <c r="L84" i="9"/>
  <c r="K83" i="3" s="1"/>
  <c r="K83" i="9"/>
  <c r="K83" i="11"/>
  <c r="L84" i="11"/>
  <c r="L84" i="15"/>
  <c r="F83" i="3" s="1"/>
  <c r="K83" i="15"/>
  <c r="L84" i="10"/>
  <c r="K83" i="10"/>
  <c r="K83" i="18"/>
  <c r="L84" i="18"/>
  <c r="L84" i="8"/>
  <c r="K83" i="8"/>
  <c r="K83" i="4"/>
  <c r="L84" i="4"/>
  <c r="L83" i="3" s="1"/>
  <c r="K83" i="17"/>
  <c r="L84" i="17"/>
  <c r="D83" i="3" s="1"/>
  <c r="L84" i="14"/>
  <c r="G83" i="3" s="1"/>
  <c r="K83" i="14"/>
  <c r="L84" i="7"/>
  <c r="K83" i="7"/>
  <c r="L84" i="6"/>
  <c r="K83" i="6"/>
  <c r="K83" i="12"/>
  <c r="L84" i="12"/>
  <c r="H83" i="3" s="1"/>
  <c r="L84" i="19"/>
  <c r="K83" i="19"/>
  <c r="K82" i="6" l="1"/>
  <c r="L83" i="6"/>
  <c r="K82" i="9"/>
  <c r="L83" i="9"/>
  <c r="K82" i="3" s="1"/>
  <c r="L83" i="18"/>
  <c r="K82" i="18"/>
  <c r="K82" i="7"/>
  <c r="L83" i="7"/>
  <c r="K82" i="8"/>
  <c r="L83" i="8"/>
  <c r="L83" i="10"/>
  <c r="K82" i="10"/>
  <c r="K82" i="14"/>
  <c r="L83" i="14"/>
  <c r="G82" i="3" s="1"/>
  <c r="L83" i="15"/>
  <c r="F82" i="3" s="1"/>
  <c r="K82" i="15"/>
  <c r="L83" i="4"/>
  <c r="L82" i="3" s="1"/>
  <c r="K82" i="4"/>
  <c r="L83" i="12"/>
  <c r="H82" i="3" s="1"/>
  <c r="K82" i="12"/>
  <c r="L83" i="17"/>
  <c r="D82" i="3" s="1"/>
  <c r="K82" i="17"/>
  <c r="K82" i="11"/>
  <c r="L83" i="11"/>
  <c r="K82" i="16"/>
  <c r="L83" i="16"/>
  <c r="L83" i="19"/>
  <c r="K82" i="19"/>
  <c r="L82" i="12" l="1"/>
  <c r="H81" i="3" s="1"/>
  <c r="K81" i="12"/>
  <c r="L82" i="10"/>
  <c r="K81" i="10"/>
  <c r="L82" i="9"/>
  <c r="K81" i="3" s="1"/>
  <c r="K81" i="9"/>
  <c r="L82" i="15"/>
  <c r="F81" i="3" s="1"/>
  <c r="K81" i="15"/>
  <c r="K81" i="7"/>
  <c r="L82" i="7"/>
  <c r="K81" i="17"/>
  <c r="L82" i="17"/>
  <c r="D81" i="3" s="1"/>
  <c r="L82" i="4"/>
  <c r="L81" i="3" s="1"/>
  <c r="K81" i="4"/>
  <c r="L82" i="18"/>
  <c r="K81" i="18"/>
  <c r="K81" i="11"/>
  <c r="L82" i="11"/>
  <c r="K81" i="16"/>
  <c r="L82" i="16"/>
  <c r="L82" i="14"/>
  <c r="G81" i="3" s="1"/>
  <c r="K81" i="14"/>
  <c r="K81" i="8"/>
  <c r="L82" i="8"/>
  <c r="K81" i="6"/>
  <c r="L82" i="6"/>
  <c r="K81" i="19"/>
  <c r="L82" i="19"/>
  <c r="K80" i="17" l="1"/>
  <c r="L81" i="17"/>
  <c r="D80" i="3" s="1"/>
  <c r="K80" i="18"/>
  <c r="L81" i="18"/>
  <c r="L81" i="10"/>
  <c r="K80" i="10"/>
  <c r="K80" i="8"/>
  <c r="L81" i="8"/>
  <c r="K80" i="16"/>
  <c r="L81" i="16"/>
  <c r="K80" i="14"/>
  <c r="L81" i="14"/>
  <c r="G80" i="3" s="1"/>
  <c r="K80" i="4"/>
  <c r="L81" i="4"/>
  <c r="L80" i="3" s="1"/>
  <c r="L81" i="9"/>
  <c r="K80" i="3" s="1"/>
  <c r="K80" i="9"/>
  <c r="K80" i="12"/>
  <c r="L81" i="12"/>
  <c r="H80" i="3" s="1"/>
  <c r="K80" i="15"/>
  <c r="L81" i="15"/>
  <c r="F80" i="3" s="1"/>
  <c r="L81" i="6"/>
  <c r="K80" i="6"/>
  <c r="L81" i="11"/>
  <c r="K80" i="11"/>
  <c r="L81" i="7"/>
  <c r="K80" i="7"/>
  <c r="L81" i="19"/>
  <c r="K80" i="19"/>
  <c r="L80" i="14" l="1"/>
  <c r="G79" i="3" s="1"/>
  <c r="K79" i="14"/>
  <c r="K79" i="11"/>
  <c r="L80" i="11"/>
  <c r="L80" i="15"/>
  <c r="F79" i="3" s="1"/>
  <c r="K79" i="15"/>
  <c r="L80" i="18"/>
  <c r="K79" i="18"/>
  <c r="K79" i="6"/>
  <c r="L80" i="6"/>
  <c r="K79" i="10"/>
  <c r="L80" i="10"/>
  <c r="L80" i="9"/>
  <c r="K79" i="3" s="1"/>
  <c r="K79" i="9"/>
  <c r="K79" i="8"/>
  <c r="L80" i="8"/>
  <c r="L80" i="7"/>
  <c r="K79" i="7"/>
  <c r="L80" i="12"/>
  <c r="H79" i="3" s="1"/>
  <c r="K79" i="12"/>
  <c r="K79" i="4"/>
  <c r="L80" i="4"/>
  <c r="L79" i="3" s="1"/>
  <c r="K79" i="16"/>
  <c r="L80" i="16"/>
  <c r="L80" i="17"/>
  <c r="D79" i="3" s="1"/>
  <c r="K79" i="17"/>
  <c r="L80" i="19"/>
  <c r="K79" i="19"/>
  <c r="L79" i="12" l="1"/>
  <c r="H78" i="3" s="1"/>
  <c r="H15" i="13" s="1"/>
  <c r="K78" i="12"/>
  <c r="L79" i="18"/>
  <c r="K78" i="18"/>
  <c r="K78" i="10"/>
  <c r="L79" i="10"/>
  <c r="K78" i="11"/>
  <c r="L79" i="11"/>
  <c r="K78" i="7"/>
  <c r="L79" i="7"/>
  <c r="K78" i="9"/>
  <c r="L79" i="9"/>
  <c r="K78" i="3" s="1"/>
  <c r="K15" i="13" s="1"/>
  <c r="L79" i="15"/>
  <c r="F78" i="3" s="1"/>
  <c r="F15" i="13" s="1"/>
  <c r="K78" i="15"/>
  <c r="K78" i="14"/>
  <c r="L79" i="14"/>
  <c r="G78" i="3" s="1"/>
  <c r="G15" i="13" s="1"/>
  <c r="K78" i="16"/>
  <c r="L79" i="16"/>
  <c r="K78" i="8"/>
  <c r="L79" i="8"/>
  <c r="L79" i="17"/>
  <c r="D78" i="3" s="1"/>
  <c r="D15" i="13" s="1"/>
  <c r="K78" i="17"/>
  <c r="K78" i="4"/>
  <c r="L79" i="4"/>
  <c r="L78" i="3" s="1"/>
  <c r="L15" i="13" s="1"/>
  <c r="K78" i="6"/>
  <c r="L79" i="6"/>
  <c r="L79" i="19"/>
  <c r="K78" i="19"/>
  <c r="K77" i="11" l="1"/>
  <c r="L78" i="11"/>
  <c r="K77" i="8"/>
  <c r="L78" i="8"/>
  <c r="L78" i="9"/>
  <c r="K77" i="3" s="1"/>
  <c r="K77" i="9"/>
  <c r="L78" i="17"/>
  <c r="D77" i="3" s="1"/>
  <c r="K77" i="17"/>
  <c r="L78" i="15"/>
  <c r="F77" i="3" s="1"/>
  <c r="K77" i="15"/>
  <c r="L78" i="12"/>
  <c r="H77" i="3" s="1"/>
  <c r="K77" i="12"/>
  <c r="K77" i="18"/>
  <c r="L78" i="18"/>
  <c r="L78" i="4"/>
  <c r="L77" i="3" s="1"/>
  <c r="K77" i="4"/>
  <c r="L78" i="14"/>
  <c r="G77" i="3" s="1"/>
  <c r="K77" i="14"/>
  <c r="L78" i="6"/>
  <c r="K77" i="6"/>
  <c r="L78" i="16"/>
  <c r="K77" i="16"/>
  <c r="L78" i="7"/>
  <c r="K77" i="7"/>
  <c r="L78" i="10"/>
  <c r="K77" i="10"/>
  <c r="K77" i="19"/>
  <c r="L78" i="19"/>
  <c r="L77" i="4" l="1"/>
  <c r="L76" i="3" s="1"/>
  <c r="K76" i="4"/>
  <c r="K76" i="7"/>
  <c r="L77" i="7"/>
  <c r="K76" i="12"/>
  <c r="L77" i="12"/>
  <c r="H76" i="3" s="1"/>
  <c r="L77" i="10"/>
  <c r="K76" i="10"/>
  <c r="L77" i="14"/>
  <c r="G76" i="3" s="1"/>
  <c r="K76" i="14"/>
  <c r="K76" i="15"/>
  <c r="L77" i="15"/>
  <c r="F76" i="3" s="1"/>
  <c r="K76" i="9"/>
  <c r="L77" i="9"/>
  <c r="K76" i="3" s="1"/>
  <c r="L77" i="6"/>
  <c r="K76" i="6"/>
  <c r="L77" i="17"/>
  <c r="D76" i="3" s="1"/>
  <c r="K76" i="17"/>
  <c r="L77" i="8"/>
  <c r="K76" i="8"/>
  <c r="K76" i="16"/>
  <c r="L77" i="16"/>
  <c r="L77" i="18"/>
  <c r="K76" i="18"/>
  <c r="K76" i="11"/>
  <c r="L77" i="11"/>
  <c r="K76" i="19"/>
  <c r="L77" i="19"/>
  <c r="L76" i="10" l="1"/>
  <c r="K75" i="10"/>
  <c r="K75" i="18"/>
  <c r="L76" i="18"/>
  <c r="L76" i="6"/>
  <c r="K75" i="6"/>
  <c r="L76" i="15"/>
  <c r="F75" i="3" s="1"/>
  <c r="K75" i="15"/>
  <c r="K75" i="17"/>
  <c r="L76" i="17"/>
  <c r="D75" i="3" s="1"/>
  <c r="K75" i="14"/>
  <c r="L76" i="14"/>
  <c r="G75" i="3" s="1"/>
  <c r="K75" i="4"/>
  <c r="L76" i="4"/>
  <c r="L75" i="3" s="1"/>
  <c r="K75" i="8"/>
  <c r="L76" i="8"/>
  <c r="K75" i="7"/>
  <c r="L76" i="7"/>
  <c r="L76" i="11"/>
  <c r="K75" i="11"/>
  <c r="L76" i="16"/>
  <c r="K75" i="16"/>
  <c r="K75" i="9"/>
  <c r="L76" i="9"/>
  <c r="K75" i="3" s="1"/>
  <c r="L76" i="12"/>
  <c r="H75" i="3" s="1"/>
  <c r="K75" i="12"/>
  <c r="L76" i="19"/>
  <c r="K75" i="19"/>
  <c r="L75" i="8" l="1"/>
  <c r="K74" i="8"/>
  <c r="K74" i="14"/>
  <c r="L75" i="14"/>
  <c r="G74" i="3" s="1"/>
  <c r="K74" i="18"/>
  <c r="L75" i="18"/>
  <c r="L75" i="11"/>
  <c r="K74" i="11"/>
  <c r="K74" i="15"/>
  <c r="L75" i="15"/>
  <c r="F74" i="3" s="1"/>
  <c r="L75" i="12"/>
  <c r="H74" i="3" s="1"/>
  <c r="K74" i="12"/>
  <c r="L75" i="6"/>
  <c r="K74" i="6"/>
  <c r="L75" i="10"/>
  <c r="K74" i="10"/>
  <c r="L75" i="9"/>
  <c r="K74" i="3" s="1"/>
  <c r="K74" i="9"/>
  <c r="L75" i="16"/>
  <c r="K74" i="16"/>
  <c r="K74" i="7"/>
  <c r="L75" i="7"/>
  <c r="K74" i="4"/>
  <c r="L75" i="4"/>
  <c r="L74" i="3" s="1"/>
  <c r="K74" i="17"/>
  <c r="L75" i="17"/>
  <c r="D74" i="3" s="1"/>
  <c r="K74" i="19"/>
  <c r="L75" i="19"/>
  <c r="L74" i="10" l="1"/>
  <c r="K73" i="10"/>
  <c r="L74" i="16"/>
  <c r="K73" i="16"/>
  <c r="K73" i="14"/>
  <c r="L74" i="14"/>
  <c r="G73" i="3" s="1"/>
  <c r="L74" i="12"/>
  <c r="H73" i="3" s="1"/>
  <c r="K73" i="12"/>
  <c r="L74" i="9"/>
  <c r="K73" i="3" s="1"/>
  <c r="K73" i="9"/>
  <c r="K73" i="6"/>
  <c r="L74" i="6"/>
  <c r="L74" i="8"/>
  <c r="K73" i="8"/>
  <c r="K73" i="11"/>
  <c r="L74" i="11"/>
  <c r="L74" i="4"/>
  <c r="L73" i="3" s="1"/>
  <c r="K73" i="4"/>
  <c r="K73" i="17"/>
  <c r="L74" i="17"/>
  <c r="D73" i="3" s="1"/>
  <c r="L74" i="7"/>
  <c r="K73" i="7"/>
  <c r="L74" i="15"/>
  <c r="F73" i="3" s="1"/>
  <c r="K73" i="15"/>
  <c r="K73" i="18"/>
  <c r="L74" i="18"/>
  <c r="K73" i="19"/>
  <c r="L74" i="19"/>
  <c r="L73" i="12" l="1"/>
  <c r="H72" i="3" s="1"/>
  <c r="K72" i="12"/>
  <c r="L73" i="16"/>
  <c r="K72" i="16"/>
  <c r="K72" i="15"/>
  <c r="L73" i="15"/>
  <c r="F72" i="3" s="1"/>
  <c r="L73" i="6"/>
  <c r="K72" i="6"/>
  <c r="K72" i="17"/>
  <c r="L73" i="17"/>
  <c r="D72" i="3" s="1"/>
  <c r="K72" i="7"/>
  <c r="L73" i="7"/>
  <c r="L73" i="8"/>
  <c r="K72" i="8"/>
  <c r="K72" i="9"/>
  <c r="L73" i="9"/>
  <c r="K72" i="3" s="1"/>
  <c r="L73" i="10"/>
  <c r="K72" i="10"/>
  <c r="L73" i="11"/>
  <c r="K72" i="11"/>
  <c r="K72" i="4"/>
  <c r="L73" i="4"/>
  <c r="L72" i="3" s="1"/>
  <c r="K72" i="18"/>
  <c r="L73" i="18"/>
  <c r="L73" i="14"/>
  <c r="G72" i="3" s="1"/>
  <c r="K72" i="14"/>
  <c r="K72" i="19"/>
  <c r="L73" i="19"/>
  <c r="L72" i="6" l="1"/>
  <c r="K71" i="6"/>
  <c r="L72" i="16"/>
  <c r="K71" i="16"/>
  <c r="L72" i="7"/>
  <c r="K71" i="7"/>
  <c r="K71" i="11"/>
  <c r="L72" i="11"/>
  <c r="K71" i="10"/>
  <c r="L72" i="10"/>
  <c r="K71" i="8"/>
  <c r="L72" i="8"/>
  <c r="K71" i="12"/>
  <c r="L72" i="12"/>
  <c r="H71" i="3" s="1"/>
  <c r="K71" i="18"/>
  <c r="L72" i="18"/>
  <c r="K71" i="9"/>
  <c r="L72" i="9"/>
  <c r="K71" i="3" s="1"/>
  <c r="K71" i="14"/>
  <c r="L72" i="14"/>
  <c r="G71" i="3" s="1"/>
  <c r="K71" i="4"/>
  <c r="L72" i="4"/>
  <c r="L71" i="3" s="1"/>
  <c r="K71" i="17"/>
  <c r="L72" i="17"/>
  <c r="D71" i="3" s="1"/>
  <c r="L72" i="15"/>
  <c r="F71" i="3" s="1"/>
  <c r="K71" i="15"/>
  <c r="L72" i="19"/>
  <c r="K71" i="19"/>
  <c r="L71" i="16" l="1"/>
  <c r="K70" i="16"/>
  <c r="L71" i="14"/>
  <c r="G70" i="3" s="1"/>
  <c r="K70" i="14"/>
  <c r="L71" i="11"/>
  <c r="K70" i="11"/>
  <c r="L71" i="18"/>
  <c r="K70" i="18"/>
  <c r="K70" i="15"/>
  <c r="L71" i="15"/>
  <c r="F70" i="3" s="1"/>
  <c r="L71" i="7"/>
  <c r="K70" i="7"/>
  <c r="L71" i="6"/>
  <c r="K70" i="6"/>
  <c r="L71" i="17"/>
  <c r="D70" i="3" s="1"/>
  <c r="K70" i="17"/>
  <c r="K70" i="8"/>
  <c r="L71" i="8"/>
  <c r="K70" i="4"/>
  <c r="L71" i="4"/>
  <c r="L70" i="3" s="1"/>
  <c r="L71" i="9"/>
  <c r="K70" i="3" s="1"/>
  <c r="K70" i="9"/>
  <c r="L71" i="12"/>
  <c r="H70" i="3" s="1"/>
  <c r="K70" i="12"/>
  <c r="L71" i="10"/>
  <c r="K70" i="10"/>
  <c r="L71" i="19"/>
  <c r="K70" i="19"/>
  <c r="K69" i="12" l="1"/>
  <c r="L70" i="12"/>
  <c r="H69" i="3" s="1"/>
  <c r="L70" i="7"/>
  <c r="K69" i="7"/>
  <c r="L70" i="18"/>
  <c r="K69" i="18"/>
  <c r="K69" i="14"/>
  <c r="L70" i="14"/>
  <c r="G69" i="3" s="1"/>
  <c r="L70" i="10"/>
  <c r="K69" i="10"/>
  <c r="K69" i="9"/>
  <c r="L70" i="9"/>
  <c r="K69" i="3" s="1"/>
  <c r="L70" i="6"/>
  <c r="K69" i="6"/>
  <c r="K69" i="11"/>
  <c r="L70" i="11"/>
  <c r="K69" i="16"/>
  <c r="L70" i="16"/>
  <c r="L70" i="17"/>
  <c r="D69" i="3" s="1"/>
  <c r="K69" i="17"/>
  <c r="K69" i="4"/>
  <c r="L70" i="4"/>
  <c r="L69" i="3" s="1"/>
  <c r="K69" i="8"/>
  <c r="L70" i="8"/>
  <c r="K69" i="15"/>
  <c r="L70" i="15"/>
  <c r="F69" i="3" s="1"/>
  <c r="K69" i="19"/>
  <c r="L70" i="19"/>
  <c r="L69" i="7" l="1"/>
  <c r="K68" i="7"/>
  <c r="L69" i="9"/>
  <c r="K68" i="3" s="1"/>
  <c r="K14" i="13" s="1"/>
  <c r="K68" i="9"/>
  <c r="L69" i="14"/>
  <c r="G68" i="3" s="1"/>
  <c r="G14" i="13" s="1"/>
  <c r="K68" i="14"/>
  <c r="K68" i="8"/>
  <c r="L69" i="8"/>
  <c r="K68" i="11"/>
  <c r="L69" i="11"/>
  <c r="L69" i="6"/>
  <c r="K68" i="6"/>
  <c r="L69" i="10"/>
  <c r="K68" i="10"/>
  <c r="K68" i="18"/>
  <c r="L69" i="18"/>
  <c r="L69" i="17"/>
  <c r="D68" i="3" s="1"/>
  <c r="D14" i="13" s="1"/>
  <c r="K68" i="17"/>
  <c r="L69" i="15"/>
  <c r="F68" i="3" s="1"/>
  <c r="F14" i="13" s="1"/>
  <c r="K68" i="15"/>
  <c r="L69" i="4"/>
  <c r="L68" i="3" s="1"/>
  <c r="L14" i="13" s="1"/>
  <c r="K68" i="4"/>
  <c r="K68" i="16"/>
  <c r="L69" i="16"/>
  <c r="K68" i="12"/>
  <c r="L69" i="12"/>
  <c r="H68" i="3" s="1"/>
  <c r="H14" i="13" s="1"/>
  <c r="L69" i="19"/>
  <c r="K68" i="19"/>
  <c r="K67" i="9" l="1"/>
  <c r="L68" i="9"/>
  <c r="K67" i="3" s="1"/>
  <c r="L68" i="16"/>
  <c r="K67" i="16"/>
  <c r="L68" i="8"/>
  <c r="K67" i="8"/>
  <c r="K67" i="6"/>
  <c r="L68" i="6"/>
  <c r="L68" i="4"/>
  <c r="L67" i="3" s="1"/>
  <c r="K67" i="4"/>
  <c r="L68" i="17"/>
  <c r="D67" i="3" s="1"/>
  <c r="K67" i="17"/>
  <c r="L68" i="10"/>
  <c r="K67" i="10"/>
  <c r="L68" i="14"/>
  <c r="G67" i="3" s="1"/>
  <c r="K67" i="14"/>
  <c r="L68" i="7"/>
  <c r="K67" i="7"/>
  <c r="K67" i="15"/>
  <c r="L68" i="15"/>
  <c r="F67" i="3" s="1"/>
  <c r="L68" i="18"/>
  <c r="K67" i="18"/>
  <c r="K67" i="12"/>
  <c r="L68" i="12"/>
  <c r="H67" i="3" s="1"/>
  <c r="K67" i="11"/>
  <c r="L68" i="11"/>
  <c r="L68" i="19"/>
  <c r="K67" i="19"/>
  <c r="L67" i="14" l="1"/>
  <c r="G66" i="3" s="1"/>
  <c r="K66" i="14"/>
  <c r="L67" i="16"/>
  <c r="K66" i="16"/>
  <c r="L67" i="12"/>
  <c r="H66" i="3" s="1"/>
  <c r="K66" i="12"/>
  <c r="K66" i="6"/>
  <c r="L67" i="6"/>
  <c r="K66" i="17"/>
  <c r="L67" i="17"/>
  <c r="D66" i="3" s="1"/>
  <c r="L67" i="15"/>
  <c r="F66" i="3" s="1"/>
  <c r="K66" i="15"/>
  <c r="L67" i="18"/>
  <c r="K66" i="18"/>
  <c r="L67" i="7"/>
  <c r="K66" i="7"/>
  <c r="K66" i="10"/>
  <c r="L67" i="10"/>
  <c r="L67" i="4"/>
  <c r="L66" i="3" s="1"/>
  <c r="K66" i="4"/>
  <c r="L67" i="8"/>
  <c r="K66" i="8"/>
  <c r="L67" i="11"/>
  <c r="K66" i="11"/>
  <c r="L67" i="9"/>
  <c r="K66" i="3" s="1"/>
  <c r="K66" i="9"/>
  <c r="L67" i="19"/>
  <c r="K66" i="19"/>
  <c r="L66" i="17" l="1"/>
  <c r="D65" i="3" s="1"/>
  <c r="K65" i="17"/>
  <c r="L66" i="11"/>
  <c r="K65" i="11"/>
  <c r="L66" i="4"/>
  <c r="L65" i="3" s="1"/>
  <c r="K65" i="4"/>
  <c r="L66" i="7"/>
  <c r="K65" i="7"/>
  <c r="K65" i="15"/>
  <c r="L66" i="15"/>
  <c r="F65" i="3" s="1"/>
  <c r="K65" i="16"/>
  <c r="L66" i="16"/>
  <c r="K65" i="10"/>
  <c r="L66" i="10"/>
  <c r="K65" i="6"/>
  <c r="L66" i="6"/>
  <c r="K65" i="9"/>
  <c r="L66" i="9"/>
  <c r="K65" i="3" s="1"/>
  <c r="L66" i="8"/>
  <c r="K65" i="8"/>
  <c r="L66" i="18"/>
  <c r="K65" i="18"/>
  <c r="L66" i="12"/>
  <c r="H65" i="3" s="1"/>
  <c r="K65" i="12"/>
  <c r="L66" i="14"/>
  <c r="G65" i="3" s="1"/>
  <c r="K65" i="14"/>
  <c r="K65" i="19"/>
  <c r="L66" i="19"/>
  <c r="L65" i="11" l="1"/>
  <c r="K64" i="11"/>
  <c r="K64" i="12"/>
  <c r="L65" i="12"/>
  <c r="H64" i="3" s="1"/>
  <c r="L65" i="6"/>
  <c r="K64" i="6"/>
  <c r="L65" i="16"/>
  <c r="K64" i="16"/>
  <c r="K64" i="9"/>
  <c r="L65" i="9"/>
  <c r="K64" i="3" s="1"/>
  <c r="K64" i="8"/>
  <c r="L65" i="8"/>
  <c r="L65" i="7"/>
  <c r="K64" i="7"/>
  <c r="K64" i="14"/>
  <c r="L65" i="14"/>
  <c r="G64" i="3" s="1"/>
  <c r="K64" i="18"/>
  <c r="L65" i="18"/>
  <c r="K64" i="4"/>
  <c r="L65" i="4"/>
  <c r="L64" i="3" s="1"/>
  <c r="K64" i="17"/>
  <c r="L65" i="17"/>
  <c r="D64" i="3" s="1"/>
  <c r="L65" i="10"/>
  <c r="K64" i="10"/>
  <c r="K64" i="15"/>
  <c r="L65" i="15"/>
  <c r="F64" i="3" s="1"/>
  <c r="L65" i="19"/>
  <c r="K64" i="19"/>
  <c r="L64" i="16" l="1"/>
  <c r="K63" i="16"/>
  <c r="K63" i="10"/>
  <c r="L64" i="10"/>
  <c r="L64" i="14"/>
  <c r="G63" i="3" s="1"/>
  <c r="K63" i="14"/>
  <c r="L64" i="8"/>
  <c r="K63" i="8"/>
  <c r="K63" i="12"/>
  <c r="L64" i="12"/>
  <c r="H63" i="3" s="1"/>
  <c r="L64" i="4"/>
  <c r="L63" i="3" s="1"/>
  <c r="K63" i="4"/>
  <c r="K63" i="7"/>
  <c r="L64" i="7"/>
  <c r="K63" i="6"/>
  <c r="L64" i="6"/>
  <c r="L64" i="11"/>
  <c r="K63" i="11"/>
  <c r="K63" i="15"/>
  <c r="L64" i="15"/>
  <c r="F63" i="3" s="1"/>
  <c r="K63" i="17"/>
  <c r="L64" i="17"/>
  <c r="D63" i="3" s="1"/>
  <c r="K63" i="18"/>
  <c r="L64" i="18"/>
  <c r="L64" i="9"/>
  <c r="K63" i="3" s="1"/>
  <c r="K63" i="9"/>
  <c r="L64" i="19"/>
  <c r="K63" i="19"/>
  <c r="L63" i="4" l="1"/>
  <c r="L62" i="3" s="1"/>
  <c r="K62" i="4"/>
  <c r="K62" i="8"/>
  <c r="L63" i="8"/>
  <c r="L63" i="15"/>
  <c r="F62" i="3" s="1"/>
  <c r="K62" i="15"/>
  <c r="K62" i="6"/>
  <c r="L63" i="6"/>
  <c r="K62" i="10"/>
  <c r="L63" i="10"/>
  <c r="L63" i="18"/>
  <c r="K62" i="18"/>
  <c r="L63" i="9"/>
  <c r="K62" i="3" s="1"/>
  <c r="K62" i="9"/>
  <c r="K62" i="11"/>
  <c r="L63" i="11"/>
  <c r="K62" i="14"/>
  <c r="L63" i="14"/>
  <c r="G62" i="3" s="1"/>
  <c r="K62" i="16"/>
  <c r="L63" i="16"/>
  <c r="L63" i="17"/>
  <c r="D62" i="3" s="1"/>
  <c r="K62" i="17"/>
  <c r="K62" i="7"/>
  <c r="L63" i="7"/>
  <c r="K62" i="12"/>
  <c r="L63" i="12"/>
  <c r="H62" i="3" s="1"/>
  <c r="K62" i="19"/>
  <c r="L63" i="19"/>
  <c r="L62" i="18" l="1"/>
  <c r="K61" i="18"/>
  <c r="K61" i="16"/>
  <c r="L62" i="16"/>
  <c r="K61" i="6"/>
  <c r="L62" i="6"/>
  <c r="L62" i="8"/>
  <c r="K61" i="8"/>
  <c r="L62" i="17"/>
  <c r="D61" i="3" s="1"/>
  <c r="K61" i="17"/>
  <c r="K61" i="9"/>
  <c r="L62" i="9"/>
  <c r="K61" i="3" s="1"/>
  <c r="L62" i="15"/>
  <c r="F61" i="3" s="1"/>
  <c r="K61" i="15"/>
  <c r="K61" i="4"/>
  <c r="L62" i="4"/>
  <c r="L61" i="3" s="1"/>
  <c r="K61" i="7"/>
  <c r="L62" i="7"/>
  <c r="K61" i="11"/>
  <c r="L62" i="11"/>
  <c r="L62" i="12"/>
  <c r="H61" i="3" s="1"/>
  <c r="K61" i="12"/>
  <c r="K61" i="14"/>
  <c r="L62" i="14"/>
  <c r="G61" i="3" s="1"/>
  <c r="K61" i="10"/>
  <c r="L62" i="10"/>
  <c r="K61" i="19"/>
  <c r="L62" i="19"/>
  <c r="L61" i="8" l="1"/>
  <c r="K60" i="8"/>
  <c r="L61" i="11"/>
  <c r="K60" i="11"/>
  <c r="L61" i="16"/>
  <c r="K60" i="16"/>
  <c r="L61" i="4"/>
  <c r="L60" i="3" s="1"/>
  <c r="K60" i="4"/>
  <c r="K60" i="15"/>
  <c r="L61" i="15"/>
  <c r="F60" i="3" s="1"/>
  <c r="L61" i="17"/>
  <c r="D60" i="3" s="1"/>
  <c r="K60" i="17"/>
  <c r="K60" i="18"/>
  <c r="L61" i="18"/>
  <c r="K60" i="14"/>
  <c r="L61" i="14"/>
  <c r="G60" i="3" s="1"/>
  <c r="K60" i="9"/>
  <c r="L61" i="9"/>
  <c r="K60" i="3" s="1"/>
  <c r="K60" i="12"/>
  <c r="L61" i="12"/>
  <c r="H60" i="3" s="1"/>
  <c r="L61" i="10"/>
  <c r="K60" i="10"/>
  <c r="K60" i="7"/>
  <c r="L61" i="7"/>
  <c r="K60" i="6"/>
  <c r="L61" i="6"/>
  <c r="K60" i="19"/>
  <c r="L61" i="19"/>
  <c r="L60" i="15" l="1"/>
  <c r="F59" i="3" s="1"/>
  <c r="K59" i="15"/>
  <c r="K59" i="17"/>
  <c r="L60" i="17"/>
  <c r="D59" i="3" s="1"/>
  <c r="L60" i="4"/>
  <c r="L59" i="3" s="1"/>
  <c r="K59" i="4"/>
  <c r="L60" i="11"/>
  <c r="K59" i="11"/>
  <c r="L60" i="6"/>
  <c r="K59" i="6"/>
  <c r="K59" i="18"/>
  <c r="L60" i="18"/>
  <c r="L60" i="14"/>
  <c r="G59" i="3" s="1"/>
  <c r="K59" i="14"/>
  <c r="L60" i="9"/>
  <c r="K59" i="3" s="1"/>
  <c r="K59" i="9"/>
  <c r="K59" i="7"/>
  <c r="L60" i="7"/>
  <c r="L60" i="12"/>
  <c r="H59" i="3" s="1"/>
  <c r="K59" i="12"/>
  <c r="K59" i="10"/>
  <c r="L60" i="10"/>
  <c r="K59" i="16"/>
  <c r="L60" i="16"/>
  <c r="L60" i="8"/>
  <c r="K59" i="8"/>
  <c r="L60" i="19"/>
  <c r="K59" i="19"/>
  <c r="L59" i="10" l="1"/>
  <c r="K58" i="10"/>
  <c r="L59" i="11"/>
  <c r="K58" i="11"/>
  <c r="K58" i="12"/>
  <c r="L59" i="12"/>
  <c r="H58" i="3" s="1"/>
  <c r="H13" i="13" s="1"/>
  <c r="L59" i="16"/>
  <c r="K58" i="16"/>
  <c r="K58" i="18"/>
  <c r="L59" i="18"/>
  <c r="L59" i="17"/>
  <c r="D58" i="3" s="1"/>
  <c r="D13" i="13" s="1"/>
  <c r="K58" i="17"/>
  <c r="K58" i="9"/>
  <c r="L59" i="9"/>
  <c r="K58" i="3" s="1"/>
  <c r="K13" i="13" s="1"/>
  <c r="K58" i="8"/>
  <c r="L59" i="8"/>
  <c r="K58" i="14"/>
  <c r="L59" i="14"/>
  <c r="G58" i="3" s="1"/>
  <c r="G13" i="13" s="1"/>
  <c r="K58" i="6"/>
  <c r="L59" i="6"/>
  <c r="K58" i="4"/>
  <c r="L59" i="4"/>
  <c r="L58" i="3" s="1"/>
  <c r="L13" i="13" s="1"/>
  <c r="K58" i="15"/>
  <c r="L59" i="15"/>
  <c r="F58" i="3" s="1"/>
  <c r="F13" i="13" s="1"/>
  <c r="K58" i="7"/>
  <c r="L59" i="7"/>
  <c r="K58" i="19"/>
  <c r="L59" i="19"/>
  <c r="K57" i="7" l="1"/>
  <c r="L58" i="7"/>
  <c r="L58" i="11"/>
  <c r="K57" i="11"/>
  <c r="K57" i="14"/>
  <c r="L58" i="14"/>
  <c r="G57" i="3" s="1"/>
  <c r="K57" i="17"/>
  <c r="L58" i="17"/>
  <c r="D57" i="3" s="1"/>
  <c r="L58" i="15"/>
  <c r="F57" i="3" s="1"/>
  <c r="K57" i="15"/>
  <c r="L58" i="8"/>
  <c r="K57" i="8"/>
  <c r="L58" i="4"/>
  <c r="L57" i="3" s="1"/>
  <c r="K57" i="4"/>
  <c r="L58" i="16"/>
  <c r="K57" i="16"/>
  <c r="K57" i="6"/>
  <c r="L58" i="6"/>
  <c r="L58" i="10"/>
  <c r="K57" i="10"/>
  <c r="K57" i="9"/>
  <c r="L58" i="9"/>
  <c r="K57" i="3" s="1"/>
  <c r="K57" i="18"/>
  <c r="L58" i="18"/>
  <c r="L58" i="12"/>
  <c r="H57" i="3" s="1"/>
  <c r="K57" i="12"/>
  <c r="K57" i="19"/>
  <c r="L58" i="19"/>
  <c r="K56" i="16" l="1"/>
  <c r="L57" i="16"/>
  <c r="L57" i="11"/>
  <c r="K56" i="11"/>
  <c r="K56" i="9"/>
  <c r="L57" i="9"/>
  <c r="K56" i="3" s="1"/>
  <c r="L57" i="10"/>
  <c r="K56" i="10"/>
  <c r="K56" i="18"/>
  <c r="L57" i="18"/>
  <c r="L57" i="17"/>
  <c r="D56" i="3" s="1"/>
  <c r="K56" i="17"/>
  <c r="K56" i="8"/>
  <c r="L57" i="8"/>
  <c r="L57" i="12"/>
  <c r="H56" i="3" s="1"/>
  <c r="K56" i="12"/>
  <c r="K56" i="4"/>
  <c r="L57" i="4"/>
  <c r="L56" i="3" s="1"/>
  <c r="L57" i="15"/>
  <c r="F56" i="3" s="1"/>
  <c r="K56" i="15"/>
  <c r="L57" i="6"/>
  <c r="K56" i="6"/>
  <c r="K56" i="14"/>
  <c r="L57" i="14"/>
  <c r="G56" i="3" s="1"/>
  <c r="L57" i="7"/>
  <c r="K56" i="7"/>
  <c r="K56" i="19"/>
  <c r="L57" i="19"/>
  <c r="K55" i="12" l="1"/>
  <c r="L56" i="12"/>
  <c r="H55" i="3" s="1"/>
  <c r="L56" i="10"/>
  <c r="K55" i="10"/>
  <c r="L56" i="11"/>
  <c r="K55" i="11"/>
  <c r="L56" i="14"/>
  <c r="G55" i="3" s="1"/>
  <c r="K55" i="14"/>
  <c r="L56" i="15"/>
  <c r="F55" i="3" s="1"/>
  <c r="K55" i="15"/>
  <c r="K55" i="7"/>
  <c r="L56" i="7"/>
  <c r="L56" i="6"/>
  <c r="K55" i="6"/>
  <c r="K55" i="17"/>
  <c r="L56" i="17"/>
  <c r="D55" i="3" s="1"/>
  <c r="L56" i="4"/>
  <c r="L55" i="3" s="1"/>
  <c r="K55" i="4"/>
  <c r="K55" i="8"/>
  <c r="L56" i="8"/>
  <c r="L56" i="18"/>
  <c r="K55" i="18"/>
  <c r="L56" i="9"/>
  <c r="K55" i="3" s="1"/>
  <c r="K55" i="9"/>
  <c r="L56" i="16"/>
  <c r="K55" i="16"/>
  <c r="L56" i="19"/>
  <c r="K55" i="19"/>
  <c r="K54" i="10" l="1"/>
  <c r="L55" i="10"/>
  <c r="L55" i="17"/>
  <c r="D54" i="3" s="1"/>
  <c r="K54" i="17"/>
  <c r="K54" i="9"/>
  <c r="L55" i="9"/>
  <c r="K54" i="3" s="1"/>
  <c r="K54" i="8"/>
  <c r="L55" i="8"/>
  <c r="L55" i="18"/>
  <c r="K54" i="18"/>
  <c r="K54" i="4"/>
  <c r="L55" i="4"/>
  <c r="L54" i="3" s="1"/>
  <c r="L55" i="6"/>
  <c r="K54" i="6"/>
  <c r="K54" i="15"/>
  <c r="L55" i="15"/>
  <c r="F54" i="3" s="1"/>
  <c r="K54" i="11"/>
  <c r="L55" i="11"/>
  <c r="K54" i="14"/>
  <c r="L55" i="14"/>
  <c r="G54" i="3" s="1"/>
  <c r="L55" i="7"/>
  <c r="K54" i="7"/>
  <c r="K54" i="16"/>
  <c r="L55" i="16"/>
  <c r="K54" i="12"/>
  <c r="L55" i="12"/>
  <c r="H54" i="3" s="1"/>
  <c r="L55" i="19"/>
  <c r="K54" i="19"/>
  <c r="K53" i="17" l="1"/>
  <c r="L54" i="17"/>
  <c r="D53" i="3" s="1"/>
  <c r="K53" i="14"/>
  <c r="L54" i="14"/>
  <c r="G53" i="3" s="1"/>
  <c r="L54" i="8"/>
  <c r="K53" i="8"/>
  <c r="L54" i="15"/>
  <c r="F53" i="3" s="1"/>
  <c r="K53" i="15"/>
  <c r="K53" i="6"/>
  <c r="L54" i="6"/>
  <c r="K53" i="18"/>
  <c r="L54" i="18"/>
  <c r="K53" i="16"/>
  <c r="L54" i="16"/>
  <c r="L54" i="4"/>
  <c r="L53" i="3" s="1"/>
  <c r="K53" i="4"/>
  <c r="L54" i="7"/>
  <c r="K53" i="7"/>
  <c r="K53" i="12"/>
  <c r="L54" i="12"/>
  <c r="H53" i="3" s="1"/>
  <c r="L54" i="11"/>
  <c r="K53" i="11"/>
  <c r="L54" i="9"/>
  <c r="K53" i="3" s="1"/>
  <c r="K53" i="9"/>
  <c r="K53" i="10"/>
  <c r="L54" i="10"/>
  <c r="K53" i="19"/>
  <c r="L54" i="19"/>
  <c r="K52" i="4" l="1"/>
  <c r="L53" i="4"/>
  <c r="L52" i="3" s="1"/>
  <c r="K52" i="15"/>
  <c r="L53" i="15"/>
  <c r="F52" i="3" s="1"/>
  <c r="L53" i="12"/>
  <c r="H52" i="3" s="1"/>
  <c r="K52" i="12"/>
  <c r="K52" i="18"/>
  <c r="L53" i="18"/>
  <c r="L53" i="14"/>
  <c r="G52" i="3" s="1"/>
  <c r="K52" i="14"/>
  <c r="L53" i="7"/>
  <c r="K52" i="7"/>
  <c r="K52" i="8"/>
  <c r="L53" i="8"/>
  <c r="K52" i="9"/>
  <c r="L53" i="9"/>
  <c r="K52" i="3" s="1"/>
  <c r="L53" i="11"/>
  <c r="K52" i="11"/>
  <c r="K52" i="10"/>
  <c r="L53" i="10"/>
  <c r="K52" i="16"/>
  <c r="L53" i="16"/>
  <c r="L53" i="6"/>
  <c r="K52" i="6"/>
  <c r="K52" i="17"/>
  <c r="L53" i="17"/>
  <c r="D52" i="3" s="1"/>
  <c r="L53" i="19"/>
  <c r="K52" i="19"/>
  <c r="L52" i="7" l="1"/>
  <c r="K51" i="7"/>
  <c r="K51" i="10"/>
  <c r="L52" i="10"/>
  <c r="L52" i="9"/>
  <c r="K51" i="3" s="1"/>
  <c r="K51" i="9"/>
  <c r="L52" i="18"/>
  <c r="K51" i="18"/>
  <c r="K51" i="15"/>
  <c r="L52" i="15"/>
  <c r="F51" i="3" s="1"/>
  <c r="K51" i="6"/>
  <c r="L52" i="6"/>
  <c r="L52" i="11"/>
  <c r="K51" i="11"/>
  <c r="K51" i="14"/>
  <c r="L52" i="14"/>
  <c r="G51" i="3" s="1"/>
  <c r="K51" i="12"/>
  <c r="L52" i="12"/>
  <c r="H51" i="3" s="1"/>
  <c r="L52" i="17"/>
  <c r="D51" i="3" s="1"/>
  <c r="K51" i="17"/>
  <c r="L52" i="16"/>
  <c r="K51" i="16"/>
  <c r="L52" i="8"/>
  <c r="K51" i="8"/>
  <c r="K51" i="4"/>
  <c r="L52" i="4"/>
  <c r="L51" i="3" s="1"/>
  <c r="L52" i="19"/>
  <c r="K51" i="19"/>
  <c r="L51" i="4" l="1"/>
  <c r="L50" i="3" s="1"/>
  <c r="K50" i="4"/>
  <c r="L51" i="17"/>
  <c r="D50" i="3" s="1"/>
  <c r="K50" i="17"/>
  <c r="L51" i="18"/>
  <c r="K50" i="18"/>
  <c r="K50" i="8"/>
  <c r="L51" i="8"/>
  <c r="L51" i="14"/>
  <c r="G50" i="3" s="1"/>
  <c r="K50" i="14"/>
  <c r="L51" i="6"/>
  <c r="K50" i="6"/>
  <c r="L51" i="10"/>
  <c r="K50" i="10"/>
  <c r="L51" i="16"/>
  <c r="K50" i="16"/>
  <c r="K50" i="11"/>
  <c r="L51" i="11"/>
  <c r="K50" i="9"/>
  <c r="L51" i="9"/>
  <c r="K50" i="3" s="1"/>
  <c r="K50" i="7"/>
  <c r="L51" i="7"/>
  <c r="L51" i="12"/>
  <c r="H50" i="3" s="1"/>
  <c r="K50" i="12"/>
  <c r="K50" i="15"/>
  <c r="L51" i="15"/>
  <c r="F50" i="3" s="1"/>
  <c r="L51" i="19"/>
  <c r="K50" i="19"/>
  <c r="L50" i="12" l="1"/>
  <c r="H49" i="3" s="1"/>
  <c r="K49" i="12"/>
  <c r="K49" i="16"/>
  <c r="L50" i="16"/>
  <c r="K49" i="6"/>
  <c r="L50" i="6"/>
  <c r="K49" i="17"/>
  <c r="L50" i="17"/>
  <c r="D49" i="3" s="1"/>
  <c r="L50" i="9"/>
  <c r="K49" i="3" s="1"/>
  <c r="K49" i="9"/>
  <c r="L50" i="8"/>
  <c r="K49" i="8"/>
  <c r="L50" i="10"/>
  <c r="K49" i="10"/>
  <c r="K49" i="14"/>
  <c r="L50" i="14"/>
  <c r="G49" i="3" s="1"/>
  <c r="L50" i="18"/>
  <c r="K49" i="18"/>
  <c r="K49" i="4"/>
  <c r="L50" i="4"/>
  <c r="L49" i="3" s="1"/>
  <c r="K49" i="15"/>
  <c r="L50" i="15"/>
  <c r="F49" i="3" s="1"/>
  <c r="K49" i="7"/>
  <c r="L50" i="7"/>
  <c r="K49" i="11"/>
  <c r="L50" i="11"/>
  <c r="K49" i="19"/>
  <c r="L50" i="19"/>
  <c r="L49" i="8" l="1"/>
  <c r="K48" i="8"/>
  <c r="K48" i="4"/>
  <c r="L49" i="4"/>
  <c r="L48" i="3" s="1"/>
  <c r="L12" i="13" s="1"/>
  <c r="K48" i="17"/>
  <c r="L49" i="17"/>
  <c r="D48" i="3" s="1"/>
  <c r="D12" i="13" s="1"/>
  <c r="K48" i="16"/>
  <c r="L49" i="16"/>
  <c r="L49" i="18"/>
  <c r="K48" i="18"/>
  <c r="L49" i="10"/>
  <c r="K48" i="10"/>
  <c r="K48" i="9"/>
  <c r="L49" i="9"/>
  <c r="K48" i="3" s="1"/>
  <c r="K12" i="13" s="1"/>
  <c r="L49" i="12"/>
  <c r="H48" i="3" s="1"/>
  <c r="H12" i="13" s="1"/>
  <c r="K48" i="12"/>
  <c r="L49" i="7"/>
  <c r="K48" i="7"/>
  <c r="K48" i="14"/>
  <c r="L49" i="14"/>
  <c r="G48" i="3" s="1"/>
  <c r="G12" i="13" s="1"/>
  <c r="K48" i="11"/>
  <c r="L49" i="11"/>
  <c r="K48" i="15"/>
  <c r="L49" i="15"/>
  <c r="F48" i="3" s="1"/>
  <c r="F12" i="13" s="1"/>
  <c r="L49" i="6"/>
  <c r="K48" i="6"/>
  <c r="L49" i="19"/>
  <c r="K48" i="19"/>
  <c r="L48" i="12" l="1"/>
  <c r="H47" i="3" s="1"/>
  <c r="K47" i="12"/>
  <c r="K47" i="10"/>
  <c r="L48" i="10"/>
  <c r="L48" i="16"/>
  <c r="K47" i="16"/>
  <c r="L48" i="4"/>
  <c r="L47" i="3" s="1"/>
  <c r="K47" i="4"/>
  <c r="K47" i="14"/>
  <c r="L48" i="14"/>
  <c r="G47" i="3" s="1"/>
  <c r="K47" i="7"/>
  <c r="L48" i="7"/>
  <c r="L48" i="18"/>
  <c r="K47" i="18"/>
  <c r="L48" i="8"/>
  <c r="K47" i="8"/>
  <c r="K47" i="15"/>
  <c r="L48" i="15"/>
  <c r="F47" i="3" s="1"/>
  <c r="K47" i="6"/>
  <c r="L48" i="6"/>
  <c r="L48" i="11"/>
  <c r="K47" i="11"/>
  <c r="L48" i="9"/>
  <c r="K47" i="3" s="1"/>
  <c r="K47" i="9"/>
  <c r="L48" i="17"/>
  <c r="D47" i="3" s="1"/>
  <c r="K47" i="17"/>
  <c r="L48" i="19"/>
  <c r="K47" i="19"/>
  <c r="L47" i="7" l="1"/>
  <c r="K46" i="7"/>
  <c r="L47" i="10"/>
  <c r="K46" i="10"/>
  <c r="K46" i="8"/>
  <c r="L47" i="8"/>
  <c r="L47" i="6"/>
  <c r="K46" i="6"/>
  <c r="L47" i="17"/>
  <c r="D46" i="3" s="1"/>
  <c r="K46" i="17"/>
  <c r="L47" i="18"/>
  <c r="K46" i="18"/>
  <c r="L47" i="16"/>
  <c r="K46" i="16"/>
  <c r="K46" i="12"/>
  <c r="L47" i="12"/>
  <c r="H46" i="3" s="1"/>
  <c r="K46" i="9"/>
  <c r="L47" i="9"/>
  <c r="K46" i="3" s="1"/>
  <c r="K46" i="4"/>
  <c r="L47" i="4"/>
  <c r="L46" i="3" s="1"/>
  <c r="K46" i="11"/>
  <c r="L47" i="11"/>
  <c r="L47" i="15"/>
  <c r="F46" i="3" s="1"/>
  <c r="K46" i="15"/>
  <c r="K46" i="14"/>
  <c r="L47" i="14"/>
  <c r="G46" i="3" s="1"/>
  <c r="L47" i="19"/>
  <c r="K46" i="19"/>
  <c r="K45" i="10" l="1"/>
  <c r="L46" i="10"/>
  <c r="L46" i="15"/>
  <c r="F45" i="3" s="1"/>
  <c r="K45" i="15"/>
  <c r="K45" i="6"/>
  <c r="L46" i="6"/>
  <c r="L46" i="4"/>
  <c r="L45" i="3" s="1"/>
  <c r="K45" i="4"/>
  <c r="K45" i="16"/>
  <c r="L46" i="16"/>
  <c r="L46" i="17"/>
  <c r="D45" i="3" s="1"/>
  <c r="K45" i="17"/>
  <c r="K45" i="7"/>
  <c r="L46" i="7"/>
  <c r="K45" i="18"/>
  <c r="L46" i="18"/>
  <c r="L46" i="12"/>
  <c r="H45" i="3" s="1"/>
  <c r="K45" i="12"/>
  <c r="K45" i="14"/>
  <c r="L46" i="14"/>
  <c r="G45" i="3" s="1"/>
  <c r="K45" i="11"/>
  <c r="L46" i="11"/>
  <c r="L46" i="9"/>
  <c r="K45" i="3" s="1"/>
  <c r="K45" i="9"/>
  <c r="L46" i="8"/>
  <c r="K45" i="8"/>
  <c r="L46" i="19"/>
  <c r="K45" i="19"/>
  <c r="L45" i="15" l="1"/>
  <c r="F44" i="3" s="1"/>
  <c r="K44" i="15"/>
  <c r="K44" i="18"/>
  <c r="L45" i="18"/>
  <c r="L45" i="17"/>
  <c r="D44" i="3" s="1"/>
  <c r="K44" i="17"/>
  <c r="K44" i="14"/>
  <c r="L45" i="14"/>
  <c r="G44" i="3" s="1"/>
  <c r="K44" i="8"/>
  <c r="L45" i="8"/>
  <c r="K44" i="12"/>
  <c r="L45" i="12"/>
  <c r="H44" i="3" s="1"/>
  <c r="L45" i="9"/>
  <c r="K44" i="3" s="1"/>
  <c r="K44" i="9"/>
  <c r="K44" i="4"/>
  <c r="L45" i="4"/>
  <c r="L44" i="3" s="1"/>
  <c r="L45" i="11"/>
  <c r="K44" i="11"/>
  <c r="K44" i="7"/>
  <c r="L45" i="7"/>
  <c r="K44" i="16"/>
  <c r="L45" i="16"/>
  <c r="L45" i="6"/>
  <c r="K44" i="6"/>
  <c r="L45" i="10"/>
  <c r="K44" i="10"/>
  <c r="K44" i="19"/>
  <c r="L45" i="19"/>
  <c r="K43" i="6" l="1"/>
  <c r="L44" i="6"/>
  <c r="L44" i="7"/>
  <c r="K43" i="7"/>
  <c r="K43" i="14"/>
  <c r="L44" i="14"/>
  <c r="G43" i="3" s="1"/>
  <c r="L44" i="18"/>
  <c r="K43" i="18"/>
  <c r="K43" i="12"/>
  <c r="L44" i="12"/>
  <c r="H43" i="3" s="1"/>
  <c r="K43" i="11"/>
  <c r="L44" i="11"/>
  <c r="K43" i="9"/>
  <c r="L44" i="9"/>
  <c r="K43" i="3" s="1"/>
  <c r="K43" i="17"/>
  <c r="L44" i="17"/>
  <c r="D43" i="3" s="1"/>
  <c r="K43" i="15"/>
  <c r="L44" i="15"/>
  <c r="F43" i="3" s="1"/>
  <c r="K43" i="4"/>
  <c r="L44" i="4"/>
  <c r="L43" i="3" s="1"/>
  <c r="K43" i="10"/>
  <c r="L44" i="10"/>
  <c r="L44" i="16"/>
  <c r="K43" i="16"/>
  <c r="L44" i="8"/>
  <c r="K43" i="8"/>
  <c r="K43" i="19"/>
  <c r="L44" i="19"/>
  <c r="L43" i="18" l="1"/>
  <c r="K42" i="18"/>
  <c r="K42" i="7"/>
  <c r="L43" i="7"/>
  <c r="L43" i="16"/>
  <c r="K42" i="16"/>
  <c r="K42" i="4"/>
  <c r="L43" i="4"/>
  <c r="L42" i="3" s="1"/>
  <c r="K42" i="11"/>
  <c r="L43" i="11"/>
  <c r="L43" i="17"/>
  <c r="D42" i="3" s="1"/>
  <c r="K42" i="17"/>
  <c r="K42" i="8"/>
  <c r="L43" i="8"/>
  <c r="K42" i="10"/>
  <c r="L43" i="10"/>
  <c r="K42" i="15"/>
  <c r="L43" i="15"/>
  <c r="F42" i="3" s="1"/>
  <c r="K42" i="9"/>
  <c r="L43" i="9"/>
  <c r="K42" i="3" s="1"/>
  <c r="K42" i="12"/>
  <c r="L43" i="12"/>
  <c r="H42" i="3" s="1"/>
  <c r="L43" i="14"/>
  <c r="G42" i="3" s="1"/>
  <c r="K42" i="14"/>
  <c r="K42" i="6"/>
  <c r="L43" i="6"/>
  <c r="L43" i="19"/>
  <c r="K42" i="19"/>
  <c r="K41" i="6" l="1"/>
  <c r="L42" i="6"/>
  <c r="K41" i="12"/>
  <c r="L42" i="12"/>
  <c r="H41" i="3" s="1"/>
  <c r="L42" i="14"/>
  <c r="G41" i="3" s="1"/>
  <c r="K41" i="14"/>
  <c r="K41" i="9"/>
  <c r="L42" i="9"/>
  <c r="K41" i="3" s="1"/>
  <c r="L42" i="10"/>
  <c r="K41" i="10"/>
  <c r="L42" i="4"/>
  <c r="L41" i="3" s="1"/>
  <c r="K41" i="4"/>
  <c r="L42" i="7"/>
  <c r="K41" i="7"/>
  <c r="L42" i="17"/>
  <c r="D41" i="3" s="1"/>
  <c r="K41" i="17"/>
  <c r="L42" i="16"/>
  <c r="K41" i="16"/>
  <c r="L42" i="18"/>
  <c r="K41" i="18"/>
  <c r="K41" i="15"/>
  <c r="L42" i="15"/>
  <c r="F41" i="3" s="1"/>
  <c r="L42" i="8"/>
  <c r="K41" i="8"/>
  <c r="L42" i="11"/>
  <c r="K41" i="11"/>
  <c r="L42" i="19"/>
  <c r="K41" i="19"/>
  <c r="K40" i="8" l="1"/>
  <c r="L41" i="8"/>
  <c r="K40" i="4"/>
  <c r="L41" i="4"/>
  <c r="L40" i="3" s="1"/>
  <c r="K40" i="17"/>
  <c r="L41" i="17"/>
  <c r="D40" i="3" s="1"/>
  <c r="L41" i="9"/>
  <c r="K40" i="3" s="1"/>
  <c r="K40" i="9"/>
  <c r="K40" i="12"/>
  <c r="L41" i="12"/>
  <c r="H40" i="3" s="1"/>
  <c r="K40" i="18"/>
  <c r="L41" i="18"/>
  <c r="L41" i="11"/>
  <c r="K40" i="11"/>
  <c r="K40" i="16"/>
  <c r="L41" i="16"/>
  <c r="K40" i="7"/>
  <c r="L41" i="7"/>
  <c r="L41" i="10"/>
  <c r="K40" i="10"/>
  <c r="K40" i="14"/>
  <c r="L41" i="14"/>
  <c r="G40" i="3" s="1"/>
  <c r="K40" i="15"/>
  <c r="L41" i="15"/>
  <c r="F40" i="3" s="1"/>
  <c r="K40" i="6"/>
  <c r="L41" i="6"/>
  <c r="K40" i="19"/>
  <c r="L41" i="19"/>
  <c r="L40" i="16" l="1"/>
  <c r="K39" i="16"/>
  <c r="L40" i="18"/>
  <c r="K39" i="18"/>
  <c r="L40" i="4"/>
  <c r="L39" i="3" s="1"/>
  <c r="K39" i="4"/>
  <c r="K39" i="10"/>
  <c r="L40" i="10"/>
  <c r="L40" i="9"/>
  <c r="K39" i="3" s="1"/>
  <c r="K39" i="9"/>
  <c r="L40" i="15"/>
  <c r="F39" i="3" s="1"/>
  <c r="K39" i="15"/>
  <c r="L40" i="11"/>
  <c r="K39" i="11"/>
  <c r="K39" i="6"/>
  <c r="L40" i="6"/>
  <c r="K39" i="14"/>
  <c r="L40" i="14"/>
  <c r="G39" i="3" s="1"/>
  <c r="K39" i="7"/>
  <c r="L40" i="7"/>
  <c r="L40" i="12"/>
  <c r="H39" i="3" s="1"/>
  <c r="K39" i="12"/>
  <c r="L40" i="17"/>
  <c r="D39" i="3" s="1"/>
  <c r="K39" i="17"/>
  <c r="L40" i="8"/>
  <c r="K39" i="8"/>
  <c r="K39" i="19"/>
  <c r="L40" i="19"/>
  <c r="K38" i="17" l="1"/>
  <c r="L39" i="17"/>
  <c r="D38" i="3" s="1"/>
  <c r="D11" i="13" s="1"/>
  <c r="K38" i="15"/>
  <c r="L39" i="15"/>
  <c r="F38" i="3" s="1"/>
  <c r="F11" i="13" s="1"/>
  <c r="L39" i="18"/>
  <c r="K38" i="18"/>
  <c r="K38" i="7"/>
  <c r="L39" i="7"/>
  <c r="L39" i="10"/>
  <c r="K38" i="10"/>
  <c r="L39" i="8"/>
  <c r="K38" i="8"/>
  <c r="K38" i="11"/>
  <c r="L39" i="11"/>
  <c r="L39" i="9"/>
  <c r="K38" i="3" s="1"/>
  <c r="K11" i="13" s="1"/>
  <c r="K38" i="9"/>
  <c r="K38" i="4"/>
  <c r="L39" i="4"/>
  <c r="L38" i="3" s="1"/>
  <c r="L11" i="13" s="1"/>
  <c r="L39" i="16"/>
  <c r="K38" i="16"/>
  <c r="L39" i="6"/>
  <c r="K38" i="6"/>
  <c r="L39" i="12"/>
  <c r="H38" i="3" s="1"/>
  <c r="H11" i="13" s="1"/>
  <c r="K38" i="12"/>
  <c r="L39" i="14"/>
  <c r="G38" i="3" s="1"/>
  <c r="G11" i="13" s="1"/>
  <c r="K38" i="14"/>
  <c r="L39" i="19"/>
  <c r="K38" i="19"/>
  <c r="L38" i="12" l="1"/>
  <c r="H37" i="3" s="1"/>
  <c r="K37" i="12"/>
  <c r="L38" i="7"/>
  <c r="K37" i="7"/>
  <c r="L38" i="15"/>
  <c r="F37" i="3" s="1"/>
  <c r="K37" i="15"/>
  <c r="K37" i="16"/>
  <c r="L38" i="16"/>
  <c r="L38" i="8"/>
  <c r="K37" i="8"/>
  <c r="K37" i="14"/>
  <c r="L38" i="14"/>
  <c r="G37" i="3" s="1"/>
  <c r="K37" i="6"/>
  <c r="L38" i="6"/>
  <c r="L38" i="10"/>
  <c r="K37" i="10"/>
  <c r="L38" i="18"/>
  <c r="K37" i="18"/>
  <c r="K37" i="9"/>
  <c r="L38" i="9"/>
  <c r="K37" i="3" s="1"/>
  <c r="K37" i="4"/>
  <c r="L38" i="4"/>
  <c r="L37" i="3" s="1"/>
  <c r="K37" i="11"/>
  <c r="L38" i="11"/>
  <c r="L38" i="17"/>
  <c r="D37" i="3" s="1"/>
  <c r="K37" i="17"/>
  <c r="L38" i="19"/>
  <c r="K37" i="19"/>
  <c r="K36" i="10" l="1"/>
  <c r="L37" i="10"/>
  <c r="K36" i="7"/>
  <c r="L37" i="7"/>
  <c r="K36" i="11"/>
  <c r="L37" i="11"/>
  <c r="L37" i="9"/>
  <c r="K36" i="3" s="1"/>
  <c r="K36" i="9"/>
  <c r="K36" i="14"/>
  <c r="L37" i="14"/>
  <c r="G36" i="3" s="1"/>
  <c r="K36" i="16"/>
  <c r="L37" i="16"/>
  <c r="K36" i="17"/>
  <c r="L37" i="17"/>
  <c r="D36" i="3" s="1"/>
  <c r="K36" i="18"/>
  <c r="L37" i="18"/>
  <c r="L37" i="8"/>
  <c r="K36" i="8"/>
  <c r="K36" i="15"/>
  <c r="L37" i="15"/>
  <c r="F36" i="3" s="1"/>
  <c r="K36" i="12"/>
  <c r="L37" i="12"/>
  <c r="H36" i="3" s="1"/>
  <c r="K36" i="4"/>
  <c r="L37" i="4"/>
  <c r="L36" i="3" s="1"/>
  <c r="L37" i="6"/>
  <c r="K36" i="6"/>
  <c r="K36" i="19"/>
  <c r="L37" i="19"/>
  <c r="K35" i="9" l="1"/>
  <c r="L36" i="9"/>
  <c r="K35" i="3" s="1"/>
  <c r="K35" i="4"/>
  <c r="L36" i="4"/>
  <c r="L35" i="3" s="1"/>
  <c r="K35" i="15"/>
  <c r="L36" i="15"/>
  <c r="F35" i="3" s="1"/>
  <c r="L36" i="18"/>
  <c r="K35" i="18"/>
  <c r="L36" i="16"/>
  <c r="K35" i="16"/>
  <c r="L36" i="7"/>
  <c r="K35" i="7"/>
  <c r="L36" i="6"/>
  <c r="K35" i="6"/>
  <c r="K35" i="8"/>
  <c r="L36" i="8"/>
  <c r="L36" i="12"/>
  <c r="H35" i="3" s="1"/>
  <c r="K35" i="12"/>
  <c r="L36" i="17"/>
  <c r="D35" i="3" s="1"/>
  <c r="K35" i="17"/>
  <c r="K35" i="14"/>
  <c r="L36" i="14"/>
  <c r="G35" i="3" s="1"/>
  <c r="K35" i="11"/>
  <c r="L36" i="11"/>
  <c r="K35" i="10"/>
  <c r="L36" i="10"/>
  <c r="K35" i="19"/>
  <c r="L36" i="19"/>
  <c r="K34" i="17" l="1"/>
  <c r="L35" i="17"/>
  <c r="D34" i="3" s="1"/>
  <c r="L35" i="7"/>
  <c r="K34" i="7"/>
  <c r="L35" i="18"/>
  <c r="K34" i="18"/>
  <c r="K34" i="14"/>
  <c r="L35" i="14"/>
  <c r="G34" i="3" s="1"/>
  <c r="L35" i="15"/>
  <c r="F34" i="3" s="1"/>
  <c r="K34" i="15"/>
  <c r="K34" i="8"/>
  <c r="L35" i="8"/>
  <c r="L35" i="4"/>
  <c r="L34" i="3" s="1"/>
  <c r="K34" i="4"/>
  <c r="K34" i="10"/>
  <c r="L35" i="10"/>
  <c r="K34" i="11"/>
  <c r="L35" i="11"/>
  <c r="L35" i="12"/>
  <c r="H34" i="3" s="1"/>
  <c r="K34" i="12"/>
  <c r="K34" i="6"/>
  <c r="L35" i="6"/>
  <c r="L35" i="16"/>
  <c r="K34" i="16"/>
  <c r="L35" i="9"/>
  <c r="K34" i="3" s="1"/>
  <c r="K34" i="9"/>
  <c r="L35" i="19"/>
  <c r="K34" i="19"/>
  <c r="L34" i="6" l="1"/>
  <c r="K33" i="6"/>
  <c r="L34" i="11"/>
  <c r="K33" i="11"/>
  <c r="K33" i="16"/>
  <c r="L34" i="16"/>
  <c r="K33" i="12"/>
  <c r="L34" i="12"/>
  <c r="H33" i="3" s="1"/>
  <c r="K33" i="7"/>
  <c r="L34" i="7"/>
  <c r="K33" i="10"/>
  <c r="L34" i="10"/>
  <c r="L34" i="8"/>
  <c r="K33" i="8"/>
  <c r="L34" i="14"/>
  <c r="G33" i="3" s="1"/>
  <c r="K33" i="14"/>
  <c r="K33" i="9"/>
  <c r="L34" i="9"/>
  <c r="K33" i="3" s="1"/>
  <c r="L34" i="4"/>
  <c r="L33" i="3" s="1"/>
  <c r="K33" i="4"/>
  <c r="L34" i="15"/>
  <c r="F33" i="3" s="1"/>
  <c r="K33" i="15"/>
  <c r="L34" i="18"/>
  <c r="K33" i="18"/>
  <c r="L34" i="17"/>
  <c r="D33" i="3" s="1"/>
  <c r="K33" i="17"/>
  <c r="L34" i="19"/>
  <c r="K33" i="19"/>
  <c r="L33" i="14" l="1"/>
  <c r="G32" i="3" s="1"/>
  <c r="K32" i="14"/>
  <c r="K32" i="4"/>
  <c r="L33" i="4"/>
  <c r="L32" i="3" s="1"/>
  <c r="L33" i="10"/>
  <c r="K32" i="10"/>
  <c r="L33" i="15"/>
  <c r="F32" i="3" s="1"/>
  <c r="K32" i="15"/>
  <c r="L33" i="8"/>
  <c r="K32" i="8"/>
  <c r="L33" i="6"/>
  <c r="K32" i="6"/>
  <c r="L33" i="18"/>
  <c r="K32" i="18"/>
  <c r="K32" i="11"/>
  <c r="L33" i="11"/>
  <c r="L33" i="12"/>
  <c r="H32" i="3" s="1"/>
  <c r="K32" i="12"/>
  <c r="L33" i="17"/>
  <c r="D32" i="3" s="1"/>
  <c r="K32" i="17"/>
  <c r="L33" i="9"/>
  <c r="K32" i="3" s="1"/>
  <c r="K32" i="9"/>
  <c r="K32" i="7"/>
  <c r="L33" i="7"/>
  <c r="K32" i="16"/>
  <c r="L33" i="16"/>
  <c r="K32" i="19"/>
  <c r="L33" i="19"/>
  <c r="K31" i="15" l="1"/>
  <c r="L32" i="15"/>
  <c r="F31" i="3" s="1"/>
  <c r="L32" i="6"/>
  <c r="K31" i="6"/>
  <c r="L32" i="7"/>
  <c r="K31" i="7"/>
  <c r="L32" i="12"/>
  <c r="H31" i="3" s="1"/>
  <c r="K31" i="12"/>
  <c r="K31" i="18"/>
  <c r="L32" i="18"/>
  <c r="L32" i="8"/>
  <c r="K31" i="8"/>
  <c r="L32" i="10"/>
  <c r="K31" i="10"/>
  <c r="L32" i="14"/>
  <c r="G31" i="3" s="1"/>
  <c r="K31" i="14"/>
  <c r="L32" i="17"/>
  <c r="D31" i="3" s="1"/>
  <c r="K31" i="17"/>
  <c r="L32" i="11"/>
  <c r="K31" i="11"/>
  <c r="L32" i="4"/>
  <c r="L31" i="3" s="1"/>
  <c r="K31" i="4"/>
  <c r="K31" i="9"/>
  <c r="L32" i="9"/>
  <c r="K31" i="3" s="1"/>
  <c r="K31" i="16"/>
  <c r="L32" i="16"/>
  <c r="K31" i="19"/>
  <c r="L32" i="19"/>
  <c r="L31" i="8" l="1"/>
  <c r="K30" i="8"/>
  <c r="K30" i="6"/>
  <c r="L31" i="6"/>
  <c r="K30" i="9"/>
  <c r="L31" i="9"/>
  <c r="K30" i="3" s="1"/>
  <c r="K30" i="11"/>
  <c r="L31" i="11"/>
  <c r="K30" i="14"/>
  <c r="L31" i="14"/>
  <c r="G30" i="3" s="1"/>
  <c r="L31" i="4"/>
  <c r="L30" i="3" s="1"/>
  <c r="K30" i="4"/>
  <c r="L31" i="17"/>
  <c r="D30" i="3" s="1"/>
  <c r="K30" i="17"/>
  <c r="L31" i="10"/>
  <c r="K30" i="10"/>
  <c r="K30" i="7"/>
  <c r="L31" i="7"/>
  <c r="K30" i="12"/>
  <c r="L31" i="12"/>
  <c r="H30" i="3" s="1"/>
  <c r="L31" i="16"/>
  <c r="K30" i="16"/>
  <c r="K30" i="18"/>
  <c r="L31" i="18"/>
  <c r="L31" i="15"/>
  <c r="F30" i="3" s="1"/>
  <c r="K30" i="15"/>
  <c r="L31" i="19"/>
  <c r="K30" i="19"/>
  <c r="K29" i="10" l="1"/>
  <c r="L30" i="10"/>
  <c r="L30" i="4"/>
  <c r="L29" i="3" s="1"/>
  <c r="K29" i="4"/>
  <c r="K29" i="18"/>
  <c r="L30" i="18"/>
  <c r="L30" i="12"/>
  <c r="H29" i="3" s="1"/>
  <c r="K29" i="12"/>
  <c r="K29" i="11"/>
  <c r="L30" i="11"/>
  <c r="L30" i="6"/>
  <c r="K29" i="6"/>
  <c r="K29" i="15"/>
  <c r="L30" i="15"/>
  <c r="F29" i="3" s="1"/>
  <c r="L30" i="16"/>
  <c r="K29" i="16"/>
  <c r="K29" i="17"/>
  <c r="L30" i="17"/>
  <c r="D29" i="3" s="1"/>
  <c r="K29" i="8"/>
  <c r="L30" i="8"/>
  <c r="L30" i="7"/>
  <c r="K29" i="7"/>
  <c r="L30" i="14"/>
  <c r="G29" i="3" s="1"/>
  <c r="K29" i="14"/>
  <c r="L30" i="9"/>
  <c r="K29" i="3" s="1"/>
  <c r="K29" i="9"/>
  <c r="L30" i="19"/>
  <c r="K29" i="19"/>
  <c r="K28" i="14" l="1"/>
  <c r="L29" i="14"/>
  <c r="G28" i="3" s="1"/>
  <c r="G10" i="13" s="1"/>
  <c r="L29" i="6"/>
  <c r="K28" i="6"/>
  <c r="K28" i="12"/>
  <c r="L29" i="12"/>
  <c r="H28" i="3" s="1"/>
  <c r="H10" i="13" s="1"/>
  <c r="K28" i="8"/>
  <c r="L29" i="8"/>
  <c r="K28" i="16"/>
  <c r="L29" i="16"/>
  <c r="L29" i="4"/>
  <c r="L28" i="3" s="1"/>
  <c r="L10" i="13" s="1"/>
  <c r="K28" i="4"/>
  <c r="L29" i="9"/>
  <c r="K28" i="3" s="1"/>
  <c r="K10" i="13" s="1"/>
  <c r="K28" i="9"/>
  <c r="K28" i="7"/>
  <c r="L29" i="7"/>
  <c r="K28" i="17"/>
  <c r="L29" i="17"/>
  <c r="D28" i="3" s="1"/>
  <c r="D10" i="13" s="1"/>
  <c r="K28" i="15"/>
  <c r="L29" i="15"/>
  <c r="F28" i="3" s="1"/>
  <c r="F10" i="13" s="1"/>
  <c r="L29" i="11"/>
  <c r="K28" i="11"/>
  <c r="K28" i="18"/>
  <c r="L29" i="18"/>
  <c r="K28" i="10"/>
  <c r="L29" i="10"/>
  <c r="K28" i="19"/>
  <c r="L29" i="19"/>
  <c r="L28" i="4" l="1"/>
  <c r="L27" i="3" s="1"/>
  <c r="K27" i="4"/>
  <c r="L28" i="6"/>
  <c r="K27" i="6"/>
  <c r="K27" i="15"/>
  <c r="L28" i="15"/>
  <c r="F27" i="3" s="1"/>
  <c r="K27" i="7"/>
  <c r="L28" i="7"/>
  <c r="K27" i="8"/>
  <c r="L28" i="8"/>
  <c r="K27" i="11"/>
  <c r="L28" i="11"/>
  <c r="K27" i="9"/>
  <c r="L28" i="9"/>
  <c r="K27" i="3" s="1"/>
  <c r="L28" i="18"/>
  <c r="K27" i="18"/>
  <c r="K27" i="10"/>
  <c r="L28" i="10"/>
  <c r="L28" i="17"/>
  <c r="D27" i="3" s="1"/>
  <c r="K27" i="17"/>
  <c r="L28" i="16"/>
  <c r="K27" i="16"/>
  <c r="L28" i="12"/>
  <c r="H27" i="3" s="1"/>
  <c r="K27" i="12"/>
  <c r="L28" i="14"/>
  <c r="G27" i="3" s="1"/>
  <c r="K27" i="14"/>
  <c r="K27" i="19"/>
  <c r="L28" i="19"/>
  <c r="K26" i="18" l="1"/>
  <c r="L27" i="18"/>
  <c r="K26" i="6"/>
  <c r="L27" i="6"/>
  <c r="K26" i="17"/>
  <c r="L27" i="17"/>
  <c r="D26" i="3" s="1"/>
  <c r="K26" i="7"/>
  <c r="L27" i="7"/>
  <c r="L27" i="14"/>
  <c r="G26" i="3" s="1"/>
  <c r="K26" i="14"/>
  <c r="K26" i="4"/>
  <c r="L27" i="4"/>
  <c r="L26" i="3" s="1"/>
  <c r="K26" i="12"/>
  <c r="L27" i="12"/>
  <c r="H26" i="3" s="1"/>
  <c r="L27" i="11"/>
  <c r="K26" i="11"/>
  <c r="L27" i="16"/>
  <c r="K26" i="16"/>
  <c r="L27" i="10"/>
  <c r="K26" i="10"/>
  <c r="L27" i="9"/>
  <c r="K26" i="3" s="1"/>
  <c r="K26" i="9"/>
  <c r="K26" i="8"/>
  <c r="L27" i="8"/>
  <c r="K26" i="15"/>
  <c r="L27" i="15"/>
  <c r="F26" i="3" s="1"/>
  <c r="L27" i="19"/>
  <c r="K26" i="19"/>
  <c r="K25" i="11" l="1"/>
  <c r="L26" i="11"/>
  <c r="L26" i="7"/>
  <c r="K25" i="7"/>
  <c r="K25" i="6"/>
  <c r="L26" i="6"/>
  <c r="K25" i="8"/>
  <c r="L26" i="8"/>
  <c r="L26" i="9"/>
  <c r="K25" i="3" s="1"/>
  <c r="K25" i="9"/>
  <c r="L26" i="14"/>
  <c r="G25" i="3" s="1"/>
  <c r="K25" i="14"/>
  <c r="L26" i="10"/>
  <c r="K25" i="10"/>
  <c r="L26" i="4"/>
  <c r="L25" i="3" s="1"/>
  <c r="K25" i="4"/>
  <c r="K25" i="16"/>
  <c r="L26" i="16"/>
  <c r="L26" i="15"/>
  <c r="F25" i="3" s="1"/>
  <c r="K25" i="15"/>
  <c r="K25" i="12"/>
  <c r="L26" i="12"/>
  <c r="H25" i="3" s="1"/>
  <c r="K25" i="17"/>
  <c r="L26" i="17"/>
  <c r="D25" i="3" s="1"/>
  <c r="L26" i="18"/>
  <c r="K25" i="18"/>
  <c r="L26" i="19"/>
  <c r="K25" i="19"/>
  <c r="K24" i="15" l="1"/>
  <c r="L25" i="15"/>
  <c r="F24" i="3" s="1"/>
  <c r="K24" i="14"/>
  <c r="L25" i="14"/>
  <c r="G24" i="3" s="1"/>
  <c r="K24" i="7"/>
  <c r="L25" i="7"/>
  <c r="K24" i="8"/>
  <c r="L25" i="8"/>
  <c r="L25" i="4"/>
  <c r="L24" i="3" s="1"/>
  <c r="K24" i="4"/>
  <c r="L25" i="18"/>
  <c r="K24" i="18"/>
  <c r="L25" i="10"/>
  <c r="K24" i="10"/>
  <c r="L25" i="9"/>
  <c r="K24" i="3" s="1"/>
  <c r="K24" i="9"/>
  <c r="L25" i="17"/>
  <c r="D24" i="3" s="1"/>
  <c r="K24" i="17"/>
  <c r="K24" i="12"/>
  <c r="L25" i="12"/>
  <c r="H24" i="3" s="1"/>
  <c r="K24" i="16"/>
  <c r="L25" i="16"/>
  <c r="K24" i="6"/>
  <c r="L25" i="6"/>
  <c r="L25" i="11"/>
  <c r="K24" i="11"/>
  <c r="K24" i="19"/>
  <c r="L25" i="19"/>
  <c r="K23" i="18" l="1"/>
  <c r="L24" i="18"/>
  <c r="L24" i="12"/>
  <c r="H23" i="3" s="1"/>
  <c r="K23" i="12"/>
  <c r="L24" i="8"/>
  <c r="K23" i="8"/>
  <c r="L24" i="14"/>
  <c r="G23" i="3" s="1"/>
  <c r="K23" i="14"/>
  <c r="K23" i="9"/>
  <c r="L24" i="9"/>
  <c r="K23" i="3" s="1"/>
  <c r="K23" i="6"/>
  <c r="L24" i="6"/>
  <c r="K23" i="11"/>
  <c r="L24" i="11"/>
  <c r="K23" i="17"/>
  <c r="L24" i="17"/>
  <c r="D23" i="3" s="1"/>
  <c r="K23" i="10"/>
  <c r="L24" i="10"/>
  <c r="K23" i="4"/>
  <c r="L24" i="4"/>
  <c r="L23" i="3" s="1"/>
  <c r="L24" i="16"/>
  <c r="K23" i="16"/>
  <c r="L24" i="7"/>
  <c r="K23" i="7"/>
  <c r="L24" i="15"/>
  <c r="F23" i="3" s="1"/>
  <c r="K23" i="15"/>
  <c r="K23" i="19"/>
  <c r="L24" i="19"/>
  <c r="K22" i="11" l="1"/>
  <c r="L23" i="11"/>
  <c r="L23" i="14"/>
  <c r="G22" i="3" s="1"/>
  <c r="K22" i="14"/>
  <c r="L23" i="12"/>
  <c r="H22" i="3" s="1"/>
  <c r="K22" i="12"/>
  <c r="L23" i="4"/>
  <c r="L22" i="3" s="1"/>
  <c r="K22" i="4"/>
  <c r="K22" i="6"/>
  <c r="L23" i="6"/>
  <c r="K22" i="10"/>
  <c r="L23" i="10"/>
  <c r="L23" i="9"/>
  <c r="K22" i="3" s="1"/>
  <c r="K22" i="9"/>
  <c r="K22" i="7"/>
  <c r="L23" i="7"/>
  <c r="L23" i="17"/>
  <c r="D22" i="3" s="1"/>
  <c r="K22" i="17"/>
  <c r="K22" i="15"/>
  <c r="L23" i="15"/>
  <c r="F22" i="3" s="1"/>
  <c r="L23" i="16"/>
  <c r="K22" i="16"/>
  <c r="K22" i="8"/>
  <c r="L23" i="8"/>
  <c r="L23" i="18"/>
  <c r="K22" i="18"/>
  <c r="L23" i="19"/>
  <c r="K22" i="19"/>
  <c r="L22" i="4" l="1"/>
  <c r="L21" i="3" s="1"/>
  <c r="K21" i="4"/>
  <c r="K21" i="14"/>
  <c r="L22" i="14"/>
  <c r="G21" i="3" s="1"/>
  <c r="L22" i="15"/>
  <c r="F21" i="3" s="1"/>
  <c r="K21" i="15"/>
  <c r="L22" i="7"/>
  <c r="K21" i="7"/>
  <c r="K21" i="10"/>
  <c r="L22" i="10"/>
  <c r="K21" i="8"/>
  <c r="L22" i="8"/>
  <c r="K21" i="18"/>
  <c r="L22" i="18"/>
  <c r="K21" i="16"/>
  <c r="L22" i="16"/>
  <c r="K21" i="17"/>
  <c r="L22" i="17"/>
  <c r="D21" i="3" s="1"/>
  <c r="L22" i="9"/>
  <c r="K21" i="3" s="1"/>
  <c r="K21" i="9"/>
  <c r="K21" i="12"/>
  <c r="L22" i="12"/>
  <c r="H21" i="3" s="1"/>
  <c r="L22" i="6"/>
  <c r="K21" i="6"/>
  <c r="L22" i="11"/>
  <c r="K21" i="11"/>
  <c r="L22" i="19"/>
  <c r="K21" i="19"/>
  <c r="L21" i="6" l="1"/>
  <c r="K20" i="6"/>
  <c r="L21" i="7"/>
  <c r="K20" i="7"/>
  <c r="L21" i="16"/>
  <c r="K20" i="16"/>
  <c r="L21" i="8"/>
  <c r="K20" i="8"/>
  <c r="K20" i="14"/>
  <c r="L21" i="14"/>
  <c r="G20" i="3" s="1"/>
  <c r="L21" i="9"/>
  <c r="K20" i="3" s="1"/>
  <c r="K20" i="9"/>
  <c r="L21" i="11"/>
  <c r="K20" i="11"/>
  <c r="L21" i="15"/>
  <c r="F20" i="3" s="1"/>
  <c r="K20" i="15"/>
  <c r="K20" i="4"/>
  <c r="L21" i="4"/>
  <c r="L20" i="3" s="1"/>
  <c r="K20" i="12"/>
  <c r="L21" i="12"/>
  <c r="H20" i="3" s="1"/>
  <c r="L21" i="17"/>
  <c r="D20" i="3" s="1"/>
  <c r="K20" i="17"/>
  <c r="K20" i="18"/>
  <c r="L21" i="18"/>
  <c r="K20" i="10"/>
  <c r="L21" i="10"/>
  <c r="K20" i="19"/>
  <c r="L21" i="19"/>
  <c r="K19" i="14" l="1"/>
  <c r="L20" i="14"/>
  <c r="G19" i="3" s="1"/>
  <c r="K19" i="15"/>
  <c r="L20" i="15"/>
  <c r="F19" i="3" s="1"/>
  <c r="K19" i="9"/>
  <c r="L20" i="9"/>
  <c r="K19" i="3" s="1"/>
  <c r="L20" i="8"/>
  <c r="K19" i="8"/>
  <c r="L20" i="7"/>
  <c r="K19" i="7"/>
  <c r="K19" i="18"/>
  <c r="L20" i="18"/>
  <c r="K19" i="12"/>
  <c r="L20" i="12"/>
  <c r="H19" i="3" s="1"/>
  <c r="K19" i="10"/>
  <c r="L20" i="10"/>
  <c r="L20" i="4"/>
  <c r="L19" i="3" s="1"/>
  <c r="K19" i="4"/>
  <c r="L20" i="17"/>
  <c r="D19" i="3" s="1"/>
  <c r="K19" i="17"/>
  <c r="K19" i="11"/>
  <c r="L20" i="11"/>
  <c r="L20" i="16"/>
  <c r="K19" i="16"/>
  <c r="K19" i="6"/>
  <c r="L20" i="6"/>
  <c r="K19" i="19"/>
  <c r="L20" i="19"/>
  <c r="L19" i="11" l="1"/>
  <c r="K18" i="11"/>
  <c r="K18" i="16"/>
  <c r="L19" i="16"/>
  <c r="L19" i="18"/>
  <c r="K18" i="18"/>
  <c r="K18" i="15"/>
  <c r="L19" i="15"/>
  <c r="F18" i="3" s="1"/>
  <c r="F9" i="13" s="1"/>
  <c r="K18" i="6"/>
  <c r="L19" i="6"/>
  <c r="K18" i="12"/>
  <c r="L19" i="12"/>
  <c r="H18" i="3" s="1"/>
  <c r="H9" i="13" s="1"/>
  <c r="L19" i="17"/>
  <c r="D18" i="3" s="1"/>
  <c r="D9" i="13" s="1"/>
  <c r="K18" i="17"/>
  <c r="L19" i="8"/>
  <c r="K18" i="8"/>
  <c r="L19" i="10"/>
  <c r="K18" i="10"/>
  <c r="L19" i="4"/>
  <c r="L18" i="3" s="1"/>
  <c r="L9" i="13" s="1"/>
  <c r="K18" i="4"/>
  <c r="K18" i="7"/>
  <c r="L19" i="7"/>
  <c r="L19" i="9"/>
  <c r="K18" i="3" s="1"/>
  <c r="K9" i="13" s="1"/>
  <c r="K18" i="9"/>
  <c r="L19" i="14"/>
  <c r="G18" i="3" s="1"/>
  <c r="G9" i="13" s="1"/>
  <c r="K18" i="14"/>
  <c r="L19" i="19"/>
  <c r="K18" i="19"/>
  <c r="K17" i="4" l="1"/>
  <c r="L18" i="4"/>
  <c r="L17" i="3" s="1"/>
  <c r="L18" i="15"/>
  <c r="F17" i="3" s="1"/>
  <c r="K17" i="15"/>
  <c r="L18" i="14"/>
  <c r="G17" i="3" s="1"/>
  <c r="K17" i="14"/>
  <c r="K17" i="10"/>
  <c r="L18" i="10"/>
  <c r="K17" i="17"/>
  <c r="L18" i="17"/>
  <c r="D17" i="3" s="1"/>
  <c r="L18" i="18"/>
  <c r="K17" i="18"/>
  <c r="K17" i="11"/>
  <c r="L18" i="11"/>
  <c r="L18" i="9"/>
  <c r="K17" i="3" s="1"/>
  <c r="K17" i="9"/>
  <c r="K17" i="8"/>
  <c r="L18" i="8"/>
  <c r="L18" i="12"/>
  <c r="H17" i="3" s="1"/>
  <c r="K17" i="12"/>
  <c r="K17" i="16"/>
  <c r="L18" i="16"/>
  <c r="L18" i="7"/>
  <c r="K17" i="7"/>
  <c r="L18" i="6"/>
  <c r="K17" i="6"/>
  <c r="L18" i="19"/>
  <c r="K17" i="19"/>
  <c r="L17" i="18" l="1"/>
  <c r="K16" i="18"/>
  <c r="K16" i="10"/>
  <c r="L17" i="10"/>
  <c r="K16" i="7"/>
  <c r="L17" i="7"/>
  <c r="K16" i="9"/>
  <c r="L17" i="9"/>
  <c r="K16" i="3" s="1"/>
  <c r="L17" i="14"/>
  <c r="G16" i="3" s="1"/>
  <c r="K16" i="14"/>
  <c r="K16" i="12"/>
  <c r="L17" i="12"/>
  <c r="H16" i="3" s="1"/>
  <c r="L17" i="15"/>
  <c r="F16" i="3" s="1"/>
  <c r="K16" i="15"/>
  <c r="L17" i="6"/>
  <c r="K16" i="6"/>
  <c r="K16" i="16"/>
  <c r="L17" i="16"/>
  <c r="K16" i="8"/>
  <c r="L17" i="8"/>
  <c r="L17" i="11"/>
  <c r="K16" i="11"/>
  <c r="L17" i="17"/>
  <c r="D16" i="3" s="1"/>
  <c r="K16" i="17"/>
  <c r="L17" i="4"/>
  <c r="L16" i="3" s="1"/>
  <c r="K16" i="4"/>
  <c r="K16" i="19"/>
  <c r="L17" i="19"/>
  <c r="L16" i="17" l="1"/>
  <c r="D15" i="3" s="1"/>
  <c r="K15" i="17"/>
  <c r="L16" i="12"/>
  <c r="H15" i="3" s="1"/>
  <c r="K15" i="12"/>
  <c r="L16" i="9"/>
  <c r="K15" i="3" s="1"/>
  <c r="K15" i="9"/>
  <c r="K15" i="10"/>
  <c r="L16" i="10"/>
  <c r="L16" i="6"/>
  <c r="K15" i="6"/>
  <c r="K15" i="8"/>
  <c r="L16" i="8"/>
  <c r="K15" i="4"/>
  <c r="L16" i="4"/>
  <c r="L15" i="3" s="1"/>
  <c r="L16" i="11"/>
  <c r="K15" i="11"/>
  <c r="L16" i="15"/>
  <c r="F15" i="3" s="1"/>
  <c r="K15" i="15"/>
  <c r="K15" i="14"/>
  <c r="L16" i="14"/>
  <c r="G15" i="3" s="1"/>
  <c r="L16" i="18"/>
  <c r="K15" i="18"/>
  <c r="K15" i="16"/>
  <c r="L16" i="16"/>
  <c r="L16" i="7"/>
  <c r="K15" i="7"/>
  <c r="K15" i="19"/>
  <c r="L16" i="19"/>
  <c r="K14" i="11" l="1"/>
  <c r="L15" i="11"/>
  <c r="K14" i="14"/>
  <c r="L15" i="14"/>
  <c r="G14" i="3" s="1"/>
  <c r="L15" i="10"/>
  <c r="K14" i="10"/>
  <c r="L15" i="7"/>
  <c r="K14" i="7"/>
  <c r="L15" i="15"/>
  <c r="F14" i="3" s="1"/>
  <c r="K14" i="15"/>
  <c r="L15" i="6"/>
  <c r="K14" i="6"/>
  <c r="L15" i="9"/>
  <c r="K14" i="3" s="1"/>
  <c r="K14" i="9"/>
  <c r="L15" i="17"/>
  <c r="D14" i="3" s="1"/>
  <c r="K14" i="17"/>
  <c r="K14" i="12"/>
  <c r="L15" i="12"/>
  <c r="H14" i="3" s="1"/>
  <c r="K14" i="16"/>
  <c r="L15" i="16"/>
  <c r="L15" i="8"/>
  <c r="K14" i="8"/>
  <c r="L15" i="18"/>
  <c r="K14" i="18"/>
  <c r="L15" i="4"/>
  <c r="L14" i="3" s="1"/>
  <c r="K14" i="4"/>
  <c r="L15" i="19"/>
  <c r="K14" i="19"/>
  <c r="L14" i="18" l="1"/>
  <c r="K13" i="18"/>
  <c r="K13" i="6"/>
  <c r="L14" i="6"/>
  <c r="L14" i="16"/>
  <c r="K13" i="16"/>
  <c r="L14" i="9"/>
  <c r="K13" i="3" s="1"/>
  <c r="K13" i="9"/>
  <c r="K13" i="17"/>
  <c r="L14" i="17"/>
  <c r="D13" i="3" s="1"/>
  <c r="L14" i="7"/>
  <c r="K13" i="7"/>
  <c r="K13" i="14"/>
  <c r="L14" i="14"/>
  <c r="G13" i="3" s="1"/>
  <c r="K13" i="4"/>
  <c r="L14" i="4"/>
  <c r="L13" i="3" s="1"/>
  <c r="K13" i="8"/>
  <c r="L14" i="8"/>
  <c r="L14" i="15"/>
  <c r="F13" i="3" s="1"/>
  <c r="K13" i="15"/>
  <c r="K13" i="10"/>
  <c r="L14" i="10"/>
  <c r="L14" i="12"/>
  <c r="H13" i="3" s="1"/>
  <c r="K13" i="12"/>
  <c r="K13" i="11"/>
  <c r="L14" i="11"/>
  <c r="L14" i="19"/>
  <c r="K13" i="19"/>
  <c r="K12" i="12" l="1"/>
  <c r="L13" i="12"/>
  <c r="H12" i="3" s="1"/>
  <c r="L13" i="7"/>
  <c r="K12" i="7"/>
  <c r="K12" i="9"/>
  <c r="L13" i="9"/>
  <c r="K12" i="3" s="1"/>
  <c r="L13" i="6"/>
  <c r="K12" i="6"/>
  <c r="L13" i="15"/>
  <c r="F12" i="3" s="1"/>
  <c r="K12" i="15"/>
  <c r="L13" i="16"/>
  <c r="K12" i="16"/>
  <c r="K12" i="18"/>
  <c r="L13" i="18"/>
  <c r="K12" i="4"/>
  <c r="L13" i="4"/>
  <c r="L12" i="3" s="1"/>
  <c r="L13" i="11"/>
  <c r="K12" i="11"/>
  <c r="L13" i="10"/>
  <c r="K12" i="10"/>
  <c r="L13" i="8"/>
  <c r="K12" i="8"/>
  <c r="K12" i="14"/>
  <c r="L13" i="14"/>
  <c r="G12" i="3" s="1"/>
  <c r="K12" i="17"/>
  <c r="L13" i="17"/>
  <c r="D12" i="3" s="1"/>
  <c r="K12" i="19"/>
  <c r="L13" i="19"/>
  <c r="L12" i="16" l="1"/>
  <c r="K11" i="16"/>
  <c r="L12" i="6"/>
  <c r="K11" i="6"/>
  <c r="L12" i="7"/>
  <c r="K11" i="7"/>
  <c r="L12" i="17"/>
  <c r="D11" i="3" s="1"/>
  <c r="K11" i="17"/>
  <c r="K11" i="10"/>
  <c r="L12" i="10"/>
  <c r="K11" i="14"/>
  <c r="L12" i="14"/>
  <c r="G11" i="3" s="1"/>
  <c r="K11" i="4"/>
  <c r="L12" i="4"/>
  <c r="L11" i="3" s="1"/>
  <c r="L12" i="18"/>
  <c r="K11" i="18"/>
  <c r="K11" i="8"/>
  <c r="L12" i="8"/>
  <c r="K11" i="11"/>
  <c r="L12" i="11"/>
  <c r="L12" i="15"/>
  <c r="F11" i="3" s="1"/>
  <c r="K11" i="15"/>
  <c r="K11" i="9"/>
  <c r="L12" i="9"/>
  <c r="K11" i="3" s="1"/>
  <c r="K11" i="12"/>
  <c r="L12" i="12"/>
  <c r="H11" i="3" s="1"/>
  <c r="K11" i="19"/>
  <c r="L12" i="19"/>
  <c r="L11" i="17" l="1"/>
  <c r="D10" i="3" s="1"/>
  <c r="K10" i="17"/>
  <c r="L11" i="6"/>
  <c r="K10" i="6"/>
  <c r="L11" i="9"/>
  <c r="K10" i="3" s="1"/>
  <c r="K10" i="9"/>
  <c r="K10" i="11"/>
  <c r="L11" i="11"/>
  <c r="L11" i="14"/>
  <c r="G10" i="3" s="1"/>
  <c r="K10" i="14"/>
  <c r="L11" i="7"/>
  <c r="K10" i="7"/>
  <c r="K10" i="18"/>
  <c r="L11" i="18"/>
  <c r="L11" i="15"/>
  <c r="F10" i="3" s="1"/>
  <c r="K10" i="15"/>
  <c r="L11" i="16"/>
  <c r="K10" i="16"/>
  <c r="L11" i="12"/>
  <c r="H10" i="3" s="1"/>
  <c r="K10" i="12"/>
  <c r="L11" i="8"/>
  <c r="K10" i="8"/>
  <c r="L11" i="4"/>
  <c r="L10" i="3" s="1"/>
  <c r="K10" i="4"/>
  <c r="L11" i="10"/>
  <c r="K10" i="10"/>
  <c r="L11" i="19"/>
  <c r="K10" i="19"/>
  <c r="K9" i="12" l="1"/>
  <c r="L9" i="12" s="1"/>
  <c r="H8" i="3" s="1"/>
  <c r="H8" i="13" s="1"/>
  <c r="L10" i="12"/>
  <c r="H9" i="3" s="1"/>
  <c r="K9" i="7"/>
  <c r="L9" i="7" s="1"/>
  <c r="L10" i="7"/>
  <c r="K9" i="6"/>
  <c r="L9" i="6" s="1"/>
  <c r="L10" i="6"/>
  <c r="L10" i="11"/>
  <c r="K9" i="11"/>
  <c r="L9" i="11" s="1"/>
  <c r="L10" i="15"/>
  <c r="F9" i="3" s="1"/>
  <c r="K9" i="15"/>
  <c r="L9" i="15" s="1"/>
  <c r="F8" i="3" s="1"/>
  <c r="F8" i="13" s="1"/>
  <c r="L10" i="10"/>
  <c r="K9" i="10"/>
  <c r="L9" i="10" s="1"/>
  <c r="L10" i="8"/>
  <c r="K9" i="8"/>
  <c r="L9" i="8" s="1"/>
  <c r="K9" i="16"/>
  <c r="L9" i="16" s="1"/>
  <c r="L10" i="16"/>
  <c r="L10" i="14"/>
  <c r="G9" i="3" s="1"/>
  <c r="K9" i="14"/>
  <c r="L9" i="14" s="1"/>
  <c r="G8" i="3" s="1"/>
  <c r="G8" i="13" s="1"/>
  <c r="K9" i="9"/>
  <c r="L9" i="9" s="1"/>
  <c r="K8" i="3" s="1"/>
  <c r="K8" i="13" s="1"/>
  <c r="L10" i="9"/>
  <c r="K9" i="3" s="1"/>
  <c r="L10" i="17"/>
  <c r="D9" i="3" s="1"/>
  <c r="K9" i="17"/>
  <c r="L9" i="17" s="1"/>
  <c r="D8" i="3" s="1"/>
  <c r="D8" i="13" s="1"/>
  <c r="K9" i="4"/>
  <c r="L9" i="4" s="1"/>
  <c r="L8" i="3" s="1"/>
  <c r="L8" i="13" s="1"/>
  <c r="L10" i="4"/>
  <c r="L9" i="3" s="1"/>
  <c r="L10" i="18"/>
  <c r="K9" i="18"/>
  <c r="L9" i="18" s="1"/>
  <c r="L10" i="19"/>
  <c r="K9" i="19"/>
  <c r="L9" i="19" s="1"/>
</calcChain>
</file>

<file path=xl/sharedStrings.xml><?xml version="1.0" encoding="utf-8"?>
<sst xmlns="http://schemas.openxmlformats.org/spreadsheetml/2006/main" count="602" uniqueCount="190">
  <si>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</si>
  <si>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</si>
  <si>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</si>
  <si>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</si>
  <si>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</si>
  <si>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</si>
  <si>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</si>
  <si>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</si>
  <si>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</si>
  <si>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</si>
  <si>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</si>
  <si>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</si>
  <si>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</si>
  <si>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</si>
  <si>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</si>
  <si>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</si>
  <si>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</si>
  <si>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</si>
  <si>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</si>
  <si>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</si>
  <si>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</si>
  <si>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</si>
  <si>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</si>
  <si>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</si>
  <si>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</si>
  <si>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</si>
  <si>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Fuenlabrada desde 2010 por edad. Hombres</t>
  </si>
  <si>
    <t>Tabla de mortalidad masculina. Fuenlabrada 2016 (*)</t>
  </si>
  <si>
    <t>Tabla de mortalidad masculina. Fuenlabrada 2015 (*)</t>
  </si>
  <si>
    <t>Tabla de mortalidad masculina. Fuenlabrada 2014 (*)</t>
  </si>
  <si>
    <t>Tabla de mortalidad masculina. Fuenlabrada 2013 (*)</t>
  </si>
  <si>
    <t>Tabla de mortalidad masculina. Fuenlabrada 2012 (*)</t>
  </si>
  <si>
    <t>Tabla de mortalidad masculina. Fuenlabrada 2011 (*)</t>
  </si>
  <si>
    <t>Tabla de mortalidad masculina. Fuenlabrada 2010 (*)</t>
  </si>
  <si>
    <t>0,0075</t>
  </si>
  <si>
    <t>0,9342</t>
  </si>
  <si>
    <t>0,8068</t>
  </si>
  <si>
    <t>0,4877</t>
  </si>
  <si>
    <t>0,5041</t>
  </si>
  <si>
    <t>0,9288</t>
  </si>
  <si>
    <t>0,3068</t>
  </si>
  <si>
    <t>0,5562</t>
  </si>
  <si>
    <t>0,1466</t>
  </si>
  <si>
    <t>0,0767</t>
  </si>
  <si>
    <t>0,0986</t>
  </si>
  <si>
    <t>0,7671</t>
  </si>
  <si>
    <t>0,511</t>
  </si>
  <si>
    <t>0,1251</t>
  </si>
  <si>
    <t>0,274</t>
  </si>
  <si>
    <t>0,5247</t>
  </si>
  <si>
    <t>0,5096</t>
  </si>
  <si>
    <t>0,326</t>
  </si>
  <si>
    <t>0,6128</t>
  </si>
  <si>
    <t>0,3118</t>
  </si>
  <si>
    <t>0,3352</t>
  </si>
  <si>
    <t>0,7279</t>
  </si>
  <si>
    <t>0,5753</t>
  </si>
  <si>
    <t>0,5731</t>
  </si>
  <si>
    <t>0,4379</t>
  </si>
  <si>
    <t>0,4377</t>
  </si>
  <si>
    <t>0,3711</t>
  </si>
  <si>
    <t>0,5449</t>
  </si>
  <si>
    <t>0,5528</t>
  </si>
  <si>
    <t>0,5473</t>
  </si>
  <si>
    <t>0,5554</t>
  </si>
  <si>
    <t>0,5151</t>
  </si>
  <si>
    <t>0,6553</t>
  </si>
  <si>
    <t>0,5026</t>
  </si>
  <si>
    <t>0,4636</t>
  </si>
  <si>
    <t>0,5256</t>
  </si>
  <si>
    <t>0,4647</t>
  </si>
  <si>
    <t>0,4374</t>
  </si>
  <si>
    <t>0,6315</t>
  </si>
  <si>
    <t>0,5291</t>
  </si>
  <si>
    <t>0,5986</t>
  </si>
  <si>
    <t>0,5209</t>
  </si>
  <si>
    <t>0,6284</t>
  </si>
  <si>
    <t>0,4495</t>
  </si>
  <si>
    <t>0,5226</t>
  </si>
  <si>
    <t>0,2119</t>
  </si>
  <si>
    <t>0,5651</t>
  </si>
  <si>
    <t>0,5349</t>
  </si>
  <si>
    <t>0,5262</t>
  </si>
  <si>
    <t>0,4</t>
  </si>
  <si>
    <t>0,5021</t>
  </si>
  <si>
    <t>0,4016</t>
  </si>
  <si>
    <t>0,525</t>
  </si>
  <si>
    <t>0,481</t>
  </si>
  <si>
    <t>0,5238</t>
  </si>
  <si>
    <t>0,5092</t>
  </si>
  <si>
    <t>0,4623</t>
  </si>
  <si>
    <t>0,1826</t>
  </si>
  <si>
    <t>0,5479</t>
  </si>
  <si>
    <t>0,2356</t>
  </si>
  <si>
    <t>0,374</t>
  </si>
  <si>
    <t>0,579</t>
  </si>
  <si>
    <t>0,1342</t>
  </si>
  <si>
    <t>0,4575</t>
  </si>
  <si>
    <t>0,0200</t>
  </si>
  <si>
    <t>0,0000</t>
  </si>
  <si>
    <t>0,5164</t>
  </si>
  <si>
    <t>0,0492</t>
  </si>
  <si>
    <t>0,3716</t>
  </si>
  <si>
    <t>0,4945</t>
  </si>
  <si>
    <t>0,8525</t>
  </si>
  <si>
    <t>0,8169</t>
  </si>
  <si>
    <t>0,4399</t>
  </si>
  <si>
    <t>0,3238</t>
  </si>
  <si>
    <t>0,7240</t>
  </si>
  <si>
    <t>0,3415</t>
  </si>
  <si>
    <t>0,8306</t>
  </si>
  <si>
    <t>0,2568</t>
  </si>
  <si>
    <t>0,3616</t>
  </si>
  <si>
    <t>0,7732</t>
  </si>
  <si>
    <t>0,9699</t>
  </si>
  <si>
    <t>0,7869</t>
  </si>
  <si>
    <t>0,4918</t>
  </si>
  <si>
    <t>0,4836</t>
  </si>
  <si>
    <t>0,4044</t>
  </si>
  <si>
    <t>0,4262</t>
  </si>
  <si>
    <t>0,6762</t>
  </si>
  <si>
    <t>0,3479</t>
  </si>
  <si>
    <t>0,4417</t>
  </si>
  <si>
    <t>0,4628</t>
  </si>
  <si>
    <t>0,6257</t>
  </si>
  <si>
    <t>0,4781</t>
  </si>
  <si>
    <t>0,3421</t>
  </si>
  <si>
    <t>0,5924</t>
  </si>
  <si>
    <t>0,7158</t>
  </si>
  <si>
    <t>0,4924</t>
  </si>
  <si>
    <t>0,6349</t>
  </si>
  <si>
    <t>0,5253</t>
  </si>
  <si>
    <t>0,1459</t>
  </si>
  <si>
    <t>0,3775</t>
  </si>
  <si>
    <t>0,5775</t>
  </si>
  <si>
    <t>0,3982</t>
  </si>
  <si>
    <t>0,3755</t>
  </si>
  <si>
    <t>0,4555</t>
  </si>
  <si>
    <t>0,6592</t>
  </si>
  <si>
    <t>0,3883</t>
  </si>
  <si>
    <t>0,5559</t>
  </si>
  <si>
    <t>0,5482</t>
  </si>
  <si>
    <t>0,5902</t>
  </si>
  <si>
    <t>0,4418</t>
  </si>
  <si>
    <t>0,4797</t>
  </si>
  <si>
    <t>0,4184</t>
  </si>
  <si>
    <t>0,5364</t>
  </si>
  <si>
    <t>0,4577</t>
  </si>
  <si>
    <t>0,5316</t>
  </si>
  <si>
    <t>0,5755</t>
  </si>
  <si>
    <t>0,5579</t>
  </si>
  <si>
    <t>0,4531</t>
  </si>
  <si>
    <t>0,5280</t>
  </si>
  <si>
    <t>0,5824</t>
  </si>
  <si>
    <t>0,6594</t>
  </si>
  <si>
    <t>0,5792</t>
  </si>
  <si>
    <t>0,5496</t>
  </si>
  <si>
    <t>0,5532</t>
  </si>
  <si>
    <t>0,4666</t>
  </si>
  <si>
    <t>0,4739</t>
  </si>
  <si>
    <t>0,3508</t>
  </si>
  <si>
    <t>0,4932</t>
  </si>
  <si>
    <t>0,4955</t>
  </si>
  <si>
    <t>0,5638</t>
  </si>
  <si>
    <t>0,2934</t>
  </si>
  <si>
    <t>0,6302</t>
  </si>
  <si>
    <t>0,3347</t>
  </si>
  <si>
    <t>0,7049</t>
  </si>
  <si>
    <t>0,5383</t>
  </si>
  <si>
    <t>0,3443</t>
  </si>
  <si>
    <t>Esperanza de vida de las hombres residentes en Fuenlabrada a distintas edades, desde 2010.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</si>
  <si>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</si>
  <si>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</si>
  <si>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</si>
  <si>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</si>
  <si>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</si>
  <si>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</si>
  <si>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</si>
  <si>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</si>
  <si>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</si>
  <si>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masculina. Fuenlabrada 2017 (*)</t>
  </si>
  <si>
    <t>Población masculina empadronada de cada edad</t>
  </si>
  <si>
    <t>Tabla de mortalidad masculina. Fuenlabrada 2018 (*)</t>
  </si>
  <si>
    <t>Tabla de mortalidad masculina. Fuenlabrada 2019 (*)</t>
  </si>
  <si>
    <t>Fuente: Dirección General de Economía. Comunidad de Madrid</t>
  </si>
  <si>
    <t>Tabla de mortalidad masculina. Fuenlabrada 2020</t>
  </si>
  <si>
    <t>Tabla de mortalidad masculina. Fuenlabrada 2021</t>
  </si>
  <si>
    <t>Tabla de mortalidad masculina. Fuenlabrada 2022</t>
  </si>
  <si>
    <t>Tabla de mortalidad masculina. Fuenlabrada 2023</t>
  </si>
  <si>
    <t>Población masculina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</si>
</sst>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"/>
    <numFmt numFmtId="166" formatCode="#,##0.0000"/>
  </numFmts>
  <fonts count="13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vertAlign val="superscript"/>
      <sz val="10"/>
      <color rgb="FFFF000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85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0" fillId="0" borderId="6" xfId="0" applyNumberFormat="1" applyBorder="1"/>
    <xf numFmtId="3" fontId="6" fillId="0" borderId="0" xfId="0" applyNumberFormat="1" applyFont="1"/>
    <xf numFmtId="3" fontId="7" fillId="0" borderId="0" xfId="0" quotePrefix="1" applyNumberFormat="1" applyFont="1" applyBorder="1"/>
    <xf numFmtId="3" fontId="2" fillId="0" borderId="0" xfId="1" applyNumberFormat="1" applyFont="1" applyBorder="1"/>
    <xf numFmtId="3" fontId="8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8" fillId="0" borderId="0" xfId="0" applyNumberFormat="1" applyFont="1" applyFill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center" vertical="top"/>
    </xf>
    <xf numFmtId="2" fontId="4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2" fontId="4" fillId="0" borderId="0" xfId="0" applyNumberFormat="1" applyFont="1" applyFill="1" applyBorder="1"/>
    <xf numFmtId="0" fontId="12" fillId="0" borderId="0" xfId="0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0" fontId="4" fillId="0" borderId="0" xfId="0" applyFont="1" applyBorder="1"/>
    <xf numFmtId="3" fontId="0" fillId="0" borderId="0" xfId="0" applyNumberFormat="1" applyFont="1"/>
    <xf numFmtId="3" fontId="0" fillId="0" borderId="0" xfId="0" applyNumberFormat="1" applyFont="1" applyFill="1" applyBorder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6" fontId="9" fillId="0" borderId="0" xfId="0" applyNumberFormat="1" applyFont="1" applyFill="1" applyBorder="1" applyAlignment="1">
      <alignment horizontal="right"/>
    </xf>
    <xf numFmtId="0" fontId="9" fillId="0" borderId="6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0" fontId="9" fillId="0" borderId="0" xfId="0" applyFont="1" applyFill="1" applyBorder="1"/>
    <xf numFmtId="0" fontId="9" fillId="0" borderId="6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1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0"/>
  <dimension ref="A4:O22"/>
  <sheetViews>
    <sheetView tabSelected="1" workbookViewId="0">
      <pane ySplit="7" topLeftCell="A8" activePane="bottomLeft" state="frozen"/>
      <selection pane="bottomLeft"/>
    </sheetView>
  </sheetViews>
  <sheetFormatPr baseColWidth="10" defaultRowHeight="15" x14ac:dyDescent="0.25"/>
  <cols>
    <col min="1" max="1" width="10" style="2" customWidth="1"/>
    <col min="2" max="15" width="10.7109375" style="2" customWidth="1"/>
    <col min="16" max="240" width="11.42578125" style="1"/>
    <col min="241" max="241" width="10" style="1" customWidth="1"/>
    <col min="242" max="271" width="10.7109375" style="1" customWidth="1"/>
    <col min="272" max="496" width="11.42578125" style="1"/>
    <col min="497" max="497" width="10" style="1" customWidth="1"/>
    <col min="498" max="527" width="10.7109375" style="1" customWidth="1"/>
    <col min="528" max="752" width="11.42578125" style="1"/>
    <col min="753" max="753" width="10" style="1" customWidth="1"/>
    <col min="754" max="783" width="10.7109375" style="1" customWidth="1"/>
    <col min="784" max="1008" width="11.42578125" style="1"/>
    <col min="1009" max="1009" width="10" style="1" customWidth="1"/>
    <col min="1010" max="1039" width="10.7109375" style="1" customWidth="1"/>
    <col min="1040" max="1264" width="11.42578125" style="1"/>
    <col min="1265" max="1265" width="10" style="1" customWidth="1"/>
    <col min="1266" max="1295" width="10.7109375" style="1" customWidth="1"/>
    <col min="1296" max="1520" width="11.42578125" style="1"/>
    <col min="1521" max="1521" width="10" style="1" customWidth="1"/>
    <col min="1522" max="1551" width="10.7109375" style="1" customWidth="1"/>
    <col min="1552" max="1776" width="11.42578125" style="1"/>
    <col min="1777" max="1777" width="10" style="1" customWidth="1"/>
    <col min="1778" max="1807" width="10.7109375" style="1" customWidth="1"/>
    <col min="1808" max="2032" width="11.42578125" style="1"/>
    <col min="2033" max="2033" width="10" style="1" customWidth="1"/>
    <col min="2034" max="2063" width="10.7109375" style="1" customWidth="1"/>
    <col min="2064" max="2288" width="11.42578125" style="1"/>
    <col min="2289" max="2289" width="10" style="1" customWidth="1"/>
    <col min="2290" max="2319" width="10.7109375" style="1" customWidth="1"/>
    <col min="2320" max="2544" width="11.42578125" style="1"/>
    <col min="2545" max="2545" width="10" style="1" customWidth="1"/>
    <col min="2546" max="2575" width="10.7109375" style="1" customWidth="1"/>
    <col min="2576" max="2800" width="11.42578125" style="1"/>
    <col min="2801" max="2801" width="10" style="1" customWidth="1"/>
    <col min="2802" max="2831" width="10.7109375" style="1" customWidth="1"/>
    <col min="2832" max="3056" width="11.42578125" style="1"/>
    <col min="3057" max="3057" width="10" style="1" customWidth="1"/>
    <col min="3058" max="3087" width="10.7109375" style="1" customWidth="1"/>
    <col min="3088" max="3312" width="11.42578125" style="1"/>
    <col min="3313" max="3313" width="10" style="1" customWidth="1"/>
    <col min="3314" max="3343" width="10.7109375" style="1" customWidth="1"/>
    <col min="3344" max="3568" width="11.42578125" style="1"/>
    <col min="3569" max="3569" width="10" style="1" customWidth="1"/>
    <col min="3570" max="3599" width="10.7109375" style="1" customWidth="1"/>
    <col min="3600" max="3824" width="11.42578125" style="1"/>
    <col min="3825" max="3825" width="10" style="1" customWidth="1"/>
    <col min="3826" max="3855" width="10.7109375" style="1" customWidth="1"/>
    <col min="3856" max="4080" width="11.42578125" style="1"/>
    <col min="4081" max="4081" width="10" style="1" customWidth="1"/>
    <col min="4082" max="4111" width="10.7109375" style="1" customWidth="1"/>
    <col min="4112" max="4336" width="11.42578125" style="1"/>
    <col min="4337" max="4337" width="10" style="1" customWidth="1"/>
    <col min="4338" max="4367" width="10.7109375" style="1" customWidth="1"/>
    <col min="4368" max="4592" width="11.42578125" style="1"/>
    <col min="4593" max="4593" width="10" style="1" customWidth="1"/>
    <col min="4594" max="4623" width="10.7109375" style="1" customWidth="1"/>
    <col min="4624" max="4848" width="11.42578125" style="1"/>
    <col min="4849" max="4849" width="10" style="1" customWidth="1"/>
    <col min="4850" max="4879" width="10.7109375" style="1" customWidth="1"/>
    <col min="4880" max="5104" width="11.42578125" style="1"/>
    <col min="5105" max="5105" width="10" style="1" customWidth="1"/>
    <col min="5106" max="5135" width="10.7109375" style="1" customWidth="1"/>
    <col min="5136" max="5360" width="11.42578125" style="1"/>
    <col min="5361" max="5361" width="10" style="1" customWidth="1"/>
    <col min="5362" max="5391" width="10.7109375" style="1" customWidth="1"/>
    <col min="5392" max="5616" width="11.42578125" style="1"/>
    <col min="5617" max="5617" width="10" style="1" customWidth="1"/>
    <col min="5618" max="5647" width="10.7109375" style="1" customWidth="1"/>
    <col min="5648" max="5872" width="11.42578125" style="1"/>
    <col min="5873" max="5873" width="10" style="1" customWidth="1"/>
    <col min="5874" max="5903" width="10.7109375" style="1" customWidth="1"/>
    <col min="5904" max="6128" width="11.42578125" style="1"/>
    <col min="6129" max="6129" width="10" style="1" customWidth="1"/>
    <col min="6130" max="6159" width="10.7109375" style="1" customWidth="1"/>
    <col min="6160" max="6384" width="11.42578125" style="1"/>
    <col min="6385" max="6385" width="10" style="1" customWidth="1"/>
    <col min="6386" max="6415" width="10.7109375" style="1" customWidth="1"/>
    <col min="6416" max="6640" width="11.42578125" style="1"/>
    <col min="6641" max="6641" width="10" style="1" customWidth="1"/>
    <col min="6642" max="6671" width="10.7109375" style="1" customWidth="1"/>
    <col min="6672" max="6896" width="11.42578125" style="1"/>
    <col min="6897" max="6897" width="10" style="1" customWidth="1"/>
    <col min="6898" max="6927" width="10.7109375" style="1" customWidth="1"/>
    <col min="6928" max="7152" width="11.42578125" style="1"/>
    <col min="7153" max="7153" width="10" style="1" customWidth="1"/>
    <col min="7154" max="7183" width="10.7109375" style="1" customWidth="1"/>
    <col min="7184" max="7408" width="11.42578125" style="1"/>
    <col min="7409" max="7409" width="10" style="1" customWidth="1"/>
    <col min="7410" max="7439" width="10.7109375" style="1" customWidth="1"/>
    <col min="7440" max="7664" width="11.42578125" style="1"/>
    <col min="7665" max="7665" width="10" style="1" customWidth="1"/>
    <col min="7666" max="7695" width="10.7109375" style="1" customWidth="1"/>
    <col min="7696" max="7920" width="11.42578125" style="1"/>
    <col min="7921" max="7921" width="10" style="1" customWidth="1"/>
    <col min="7922" max="7951" width="10.7109375" style="1" customWidth="1"/>
    <col min="7952" max="8176" width="11.42578125" style="1"/>
    <col min="8177" max="8177" width="10" style="1" customWidth="1"/>
    <col min="8178" max="8207" width="10.7109375" style="1" customWidth="1"/>
    <col min="8208" max="8432" width="11.42578125" style="1"/>
    <col min="8433" max="8433" width="10" style="1" customWidth="1"/>
    <col min="8434" max="8463" width="10.7109375" style="1" customWidth="1"/>
    <col min="8464" max="8688" width="11.42578125" style="1"/>
    <col min="8689" max="8689" width="10" style="1" customWidth="1"/>
    <col min="8690" max="8719" width="10.7109375" style="1" customWidth="1"/>
    <col min="8720" max="8944" width="11.42578125" style="1"/>
    <col min="8945" max="8945" width="10" style="1" customWidth="1"/>
    <col min="8946" max="8975" width="10.7109375" style="1" customWidth="1"/>
    <col min="8976" max="9200" width="11.42578125" style="1"/>
    <col min="9201" max="9201" width="10" style="1" customWidth="1"/>
    <col min="9202" max="9231" width="10.7109375" style="1" customWidth="1"/>
    <col min="9232" max="9456" width="11.42578125" style="1"/>
    <col min="9457" max="9457" width="10" style="1" customWidth="1"/>
    <col min="9458" max="9487" width="10.7109375" style="1" customWidth="1"/>
    <col min="9488" max="9712" width="11.42578125" style="1"/>
    <col min="9713" max="9713" width="10" style="1" customWidth="1"/>
    <col min="9714" max="9743" width="10.7109375" style="1" customWidth="1"/>
    <col min="9744" max="9968" width="11.42578125" style="1"/>
    <col min="9969" max="9969" width="10" style="1" customWidth="1"/>
    <col min="9970" max="9999" width="10.7109375" style="1" customWidth="1"/>
    <col min="10000" max="10224" width="11.42578125" style="1"/>
    <col min="10225" max="10225" width="10" style="1" customWidth="1"/>
    <col min="10226" max="10255" width="10.7109375" style="1" customWidth="1"/>
    <col min="10256" max="10480" width="11.42578125" style="1"/>
    <col min="10481" max="10481" width="10" style="1" customWidth="1"/>
    <col min="10482" max="10511" width="10.7109375" style="1" customWidth="1"/>
    <col min="10512" max="10736" width="11.42578125" style="1"/>
    <col min="10737" max="10737" width="10" style="1" customWidth="1"/>
    <col min="10738" max="10767" width="10.7109375" style="1" customWidth="1"/>
    <col min="10768" max="10992" width="11.42578125" style="1"/>
    <col min="10993" max="10993" width="10" style="1" customWidth="1"/>
    <col min="10994" max="11023" width="10.7109375" style="1" customWidth="1"/>
    <col min="11024" max="11248" width="11.42578125" style="1"/>
    <col min="11249" max="11249" width="10" style="1" customWidth="1"/>
    <col min="11250" max="11279" width="10.7109375" style="1" customWidth="1"/>
    <col min="11280" max="11504" width="11.42578125" style="1"/>
    <col min="11505" max="11505" width="10" style="1" customWidth="1"/>
    <col min="11506" max="11535" width="10.7109375" style="1" customWidth="1"/>
    <col min="11536" max="11760" width="11.42578125" style="1"/>
    <col min="11761" max="11761" width="10" style="1" customWidth="1"/>
    <col min="11762" max="11791" width="10.7109375" style="1" customWidth="1"/>
    <col min="11792" max="12016" width="11.42578125" style="1"/>
    <col min="12017" max="12017" width="10" style="1" customWidth="1"/>
    <col min="12018" max="12047" width="10.7109375" style="1" customWidth="1"/>
    <col min="12048" max="12272" width="11.42578125" style="1"/>
    <col min="12273" max="12273" width="10" style="1" customWidth="1"/>
    <col min="12274" max="12303" width="10.7109375" style="1" customWidth="1"/>
    <col min="12304" max="12528" width="11.42578125" style="1"/>
    <col min="12529" max="12529" width="10" style="1" customWidth="1"/>
    <col min="12530" max="12559" width="10.7109375" style="1" customWidth="1"/>
    <col min="12560" max="12784" width="11.42578125" style="1"/>
    <col min="12785" max="12785" width="10" style="1" customWidth="1"/>
    <col min="12786" max="12815" width="10.7109375" style="1" customWidth="1"/>
    <col min="12816" max="13040" width="11.42578125" style="1"/>
    <col min="13041" max="13041" width="10" style="1" customWidth="1"/>
    <col min="13042" max="13071" width="10.7109375" style="1" customWidth="1"/>
    <col min="13072" max="13296" width="11.42578125" style="1"/>
    <col min="13297" max="13297" width="10" style="1" customWidth="1"/>
    <col min="13298" max="13327" width="10.7109375" style="1" customWidth="1"/>
    <col min="13328" max="13552" width="11.42578125" style="1"/>
    <col min="13553" max="13553" width="10" style="1" customWidth="1"/>
    <col min="13554" max="13583" width="10.7109375" style="1" customWidth="1"/>
    <col min="13584" max="13808" width="11.42578125" style="1"/>
    <col min="13809" max="13809" width="10" style="1" customWidth="1"/>
    <col min="13810" max="13839" width="10.7109375" style="1" customWidth="1"/>
    <col min="13840" max="14064" width="11.42578125" style="1"/>
    <col min="14065" max="14065" width="10" style="1" customWidth="1"/>
    <col min="14066" max="14095" width="10.7109375" style="1" customWidth="1"/>
    <col min="14096" max="14320" width="11.42578125" style="1"/>
    <col min="14321" max="14321" width="10" style="1" customWidth="1"/>
    <col min="14322" max="14351" width="10.7109375" style="1" customWidth="1"/>
    <col min="14352" max="14576" width="11.42578125" style="1"/>
    <col min="14577" max="14577" width="10" style="1" customWidth="1"/>
    <col min="14578" max="14607" width="10.7109375" style="1" customWidth="1"/>
    <col min="14608" max="14832" width="11.42578125" style="1"/>
    <col min="14833" max="14833" width="10" style="1" customWidth="1"/>
    <col min="14834" max="14863" width="10.7109375" style="1" customWidth="1"/>
    <col min="14864" max="15088" width="11.42578125" style="1"/>
    <col min="15089" max="15089" width="10" style="1" customWidth="1"/>
    <col min="15090" max="15119" width="10.7109375" style="1" customWidth="1"/>
    <col min="15120" max="15344" width="11.42578125" style="1"/>
    <col min="15345" max="15345" width="10" style="1" customWidth="1"/>
    <col min="15346" max="15375" width="10.7109375" style="1" customWidth="1"/>
    <col min="15376" max="15600" width="11.42578125" style="1"/>
    <col min="15601" max="15601" width="10" style="1" customWidth="1"/>
    <col min="15602" max="15631" width="10.7109375" style="1" customWidth="1"/>
    <col min="15632" max="15856" width="11.42578125" style="1"/>
    <col min="15857" max="15857" width="10" style="1" customWidth="1"/>
    <col min="15858" max="15887" width="10.7109375" style="1" customWidth="1"/>
    <col min="15888" max="16112" width="11.42578125" style="1"/>
    <col min="16113" max="16113" width="10" style="1" customWidth="1"/>
    <col min="16114" max="16143" width="10.7109375" style="1" customWidth="1"/>
    <col min="16144" max="16384" width="11.42578125" style="1"/>
  </cols>
  <sheetData>
    <row r="4" spans="1:15" s="5" customFormat="1" ht="15.75" x14ac:dyDescent="0.25">
      <c r="A4" s="4" t="s">
        <v>170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5">
      <c r="A5" s="6"/>
    </row>
    <row r="6" spans="1:15" s="51" customFormat="1" x14ac:dyDescent="0.25">
      <c r="A6" s="50" t="s">
        <v>23</v>
      </c>
      <c r="B6" s="50">
        <v>2023</v>
      </c>
      <c r="C6" s="50">
        <v>2022</v>
      </c>
      <c r="D6" s="50">
        <v>2021</v>
      </c>
      <c r="E6" s="50">
        <v>2020</v>
      </c>
      <c r="F6" s="50">
        <v>2019</v>
      </c>
      <c r="G6" s="50">
        <v>2018</v>
      </c>
      <c r="H6" s="50">
        <v>2017</v>
      </c>
      <c r="I6" s="50">
        <v>2016</v>
      </c>
      <c r="J6" s="50">
        <v>2015</v>
      </c>
      <c r="K6" s="50">
        <v>2014</v>
      </c>
      <c r="L6" s="50">
        <v>2013</v>
      </c>
      <c r="M6" s="50">
        <v>2012</v>
      </c>
      <c r="N6" s="50">
        <v>2011</v>
      </c>
      <c r="O6" s="50">
        <v>2010</v>
      </c>
    </row>
    <row r="7" spans="1:1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x14ac:dyDescent="0.25">
      <c r="A8" s="19">
        <v>0</v>
      </c>
      <c r="B8" s="53">
        <f>'Esperanza Vida '!B8</f>
        <v>82.948959023797414</v>
      </c>
      <c r="C8" s="53">
        <f>'Esperanza Vida '!C8</f>
        <v>81.183167328327173</v>
      </c>
      <c r="D8" s="53">
        <f>'Esperanza Vida '!D8</f>
        <v>81.520722694310521</v>
      </c>
      <c r="E8" s="53">
        <f>'Esperanza Vida '!E8</f>
        <v>79.048782852549223</v>
      </c>
      <c r="F8" s="53">
        <f>'Esperanza Vida '!F8</f>
        <v>81.917789275329454</v>
      </c>
      <c r="G8" s="53">
        <f>'Esperanza Vida '!G8</f>
        <v>82.884297785241657</v>
      </c>
      <c r="H8" s="53">
        <f>'Esperanza Vida '!H8</f>
        <v>81.856719883393964</v>
      </c>
      <c r="I8" s="53">
        <f>'Esperanza Vida '!I8</f>
        <v>80.687537378807278</v>
      </c>
      <c r="J8" s="53">
        <f>'Esperanza Vida '!J8</f>
        <v>80.413664738250816</v>
      </c>
      <c r="K8" s="53">
        <f>'Esperanza Vida '!K8</f>
        <v>80.717975786476373</v>
      </c>
      <c r="L8" s="53">
        <f>'Esperanza Vida '!L8</f>
        <v>80.676711422990365</v>
      </c>
      <c r="M8" s="53">
        <f>'Esperanza Vida '!M8</f>
        <v>80.808151628525096</v>
      </c>
      <c r="N8" s="53">
        <f>'Esperanza Vida '!N8</f>
        <v>81.50911764530133</v>
      </c>
      <c r="O8" s="53">
        <f>'Esperanza Vida '!O8</f>
        <v>80.400093969778467</v>
      </c>
    </row>
    <row r="9" spans="1:15" x14ac:dyDescent="0.25">
      <c r="A9" s="19">
        <v>10</v>
      </c>
      <c r="B9" s="56">
        <f>'Esperanza Vida '!B18</f>
        <v>73.080103623044494</v>
      </c>
      <c r="C9" s="56">
        <f>'Esperanza Vida '!C18</f>
        <v>71.41943562808828</v>
      </c>
      <c r="D9" s="56">
        <f>'Esperanza Vida '!D18</f>
        <v>71.757459585170508</v>
      </c>
      <c r="E9" s="56">
        <f>'Esperanza Vida '!E18</f>
        <v>69.42576697143798</v>
      </c>
      <c r="F9" s="56">
        <f>'Esperanza Vida '!F18</f>
        <v>72.09882625751122</v>
      </c>
      <c r="G9" s="56">
        <f>'Esperanza Vida '!G18</f>
        <v>73.142148527005261</v>
      </c>
      <c r="H9" s="56">
        <f>'Esperanza Vida '!H18</f>
        <v>72.031332758993074</v>
      </c>
      <c r="I9" s="56">
        <f>'Esperanza Vida '!I18</f>
        <v>70.998185251897453</v>
      </c>
      <c r="J9" s="56">
        <f>'Esperanza Vida '!J18</f>
        <v>70.811164371662215</v>
      </c>
      <c r="K9" s="56">
        <f>'Esperanza Vida '!K18</f>
        <v>70.895037838503242</v>
      </c>
      <c r="L9" s="56">
        <f>'Esperanza Vida '!L18</f>
        <v>71.118080568784691</v>
      </c>
      <c r="M9" s="56">
        <f>'Esperanza Vida '!M18</f>
        <v>71.114557905107205</v>
      </c>
      <c r="N9" s="56">
        <f>'Esperanza Vida '!N18</f>
        <v>71.642059297016388</v>
      </c>
      <c r="O9" s="56">
        <f>'Esperanza Vida '!O18</f>
        <v>70.792187779833171</v>
      </c>
    </row>
    <row r="10" spans="1:15" x14ac:dyDescent="0.25">
      <c r="A10" s="19">
        <v>20</v>
      </c>
      <c r="B10" s="53">
        <f>'Esperanza Vida '!B28</f>
        <v>63.268753377471832</v>
      </c>
      <c r="C10" s="53">
        <f>'Esperanza Vida '!C28</f>
        <v>61.478689605537404</v>
      </c>
      <c r="D10" s="53">
        <f>'Esperanza Vida '!D28</f>
        <v>61.812456249058194</v>
      </c>
      <c r="E10" s="53">
        <f>'Esperanza Vida '!E28</f>
        <v>59.706412506402202</v>
      </c>
      <c r="F10" s="53">
        <f>'Esperanza Vida '!F28</f>
        <v>62.330545709586964</v>
      </c>
      <c r="G10" s="53">
        <f>'Esperanza Vida '!G28</f>
        <v>63.264638514332859</v>
      </c>
      <c r="H10" s="53">
        <f>'Esperanza Vida '!H28</f>
        <v>62.092402477602839</v>
      </c>
      <c r="I10" s="53">
        <f>'Esperanza Vida '!I28</f>
        <v>61.120448645292946</v>
      </c>
      <c r="J10" s="53">
        <f>'Esperanza Vida '!J28</f>
        <v>60.931760639446701</v>
      </c>
      <c r="K10" s="53">
        <f>'Esperanza Vida '!K28</f>
        <v>60.895037838503221</v>
      </c>
      <c r="L10" s="53">
        <f>'Esperanza Vida '!L28</f>
        <v>61.118080568784734</v>
      </c>
      <c r="M10" s="53">
        <f>'Esperanza Vida '!M28</f>
        <v>61.440950962284312</v>
      </c>
      <c r="N10" s="53">
        <f>'Esperanza Vida '!N28</f>
        <v>61.704882077914569</v>
      </c>
      <c r="O10" s="53">
        <f>'Esperanza Vida '!O28</f>
        <v>60.843585840864456</v>
      </c>
    </row>
    <row r="11" spans="1:15" x14ac:dyDescent="0.25">
      <c r="A11" s="19">
        <v>30</v>
      </c>
      <c r="B11" s="56">
        <f>'Esperanza Vida '!B38</f>
        <v>53.427299722762456</v>
      </c>
      <c r="C11" s="56">
        <f>'Esperanza Vida '!C38</f>
        <v>51.746399101022902</v>
      </c>
      <c r="D11" s="56">
        <f>'Esperanza Vida '!D38</f>
        <v>51.981522885493405</v>
      </c>
      <c r="E11" s="56">
        <f>'Esperanza Vida '!E38</f>
        <v>49.811456455885789</v>
      </c>
      <c r="F11" s="56">
        <f>'Esperanza Vida '!F38</f>
        <v>52.544548984470488</v>
      </c>
      <c r="G11" s="56">
        <f>'Esperanza Vida '!G38</f>
        <v>53.43512751531663</v>
      </c>
      <c r="H11" s="56">
        <f>'Esperanza Vida '!H38</f>
        <v>52.25306109727444</v>
      </c>
      <c r="I11" s="56">
        <f>'Esperanza Vida '!I38</f>
        <v>51.177812278507517</v>
      </c>
      <c r="J11" s="56">
        <f>'Esperanza Vida '!J38</f>
        <v>51.28954361714046</v>
      </c>
      <c r="K11" s="56">
        <f>'Esperanza Vida '!K38</f>
        <v>51.030047301054303</v>
      </c>
      <c r="L11" s="56">
        <f>'Esperanza Vida '!L38</f>
        <v>51.186669258514115</v>
      </c>
      <c r="M11" s="56">
        <f>'Esperanza Vida '!M38</f>
        <v>51.561802935539021</v>
      </c>
      <c r="N11" s="56">
        <f>'Esperanza Vida '!N38</f>
        <v>51.732293410063654</v>
      </c>
      <c r="O11" s="56">
        <f>'Esperanza Vida '!O38</f>
        <v>51.039438931813685</v>
      </c>
    </row>
    <row r="12" spans="1:15" x14ac:dyDescent="0.25">
      <c r="A12" s="19">
        <v>40</v>
      </c>
      <c r="B12" s="53">
        <f>'Esperanza Vida '!B48</f>
        <v>43.492770025720766</v>
      </c>
      <c r="C12" s="53">
        <f>'Esperanza Vida '!C48</f>
        <v>42.07441623535194</v>
      </c>
      <c r="D12" s="53">
        <f>'Esperanza Vida '!D48</f>
        <v>42.267562491817991</v>
      </c>
      <c r="E12" s="53">
        <f>'Esperanza Vida '!E48</f>
        <v>40.08414219527463</v>
      </c>
      <c r="F12" s="53">
        <f>'Esperanza Vida '!F48</f>
        <v>42.670442991053328</v>
      </c>
      <c r="G12" s="53">
        <f>'Esperanza Vida '!G48</f>
        <v>43.58289771926048</v>
      </c>
      <c r="H12" s="53">
        <f>'Esperanza Vida '!H48</f>
        <v>42.439886098127552</v>
      </c>
      <c r="I12" s="53">
        <f>'Esperanza Vida '!I48</f>
        <v>41.534925968857259</v>
      </c>
      <c r="J12" s="53">
        <f>'Esperanza Vida '!J48</f>
        <v>41.418625281824312</v>
      </c>
      <c r="K12" s="53">
        <f>'Esperanza Vida '!K48</f>
        <v>41.336491230657273</v>
      </c>
      <c r="L12" s="53">
        <f>'Esperanza Vida '!L48</f>
        <v>41.385076468324172</v>
      </c>
      <c r="M12" s="53">
        <f>'Esperanza Vida '!M48</f>
        <v>41.705149514766148</v>
      </c>
      <c r="N12" s="53">
        <f>'Esperanza Vida '!N48</f>
        <v>41.978644241995084</v>
      </c>
      <c r="O12" s="53">
        <f>'Esperanza Vida '!O48</f>
        <v>41.302169732065593</v>
      </c>
    </row>
    <row r="13" spans="1:15" x14ac:dyDescent="0.25">
      <c r="A13" s="19">
        <v>50</v>
      </c>
      <c r="B13" s="56">
        <f>'Esperanza Vida '!B58</f>
        <v>33.89626751995312</v>
      </c>
      <c r="C13" s="56">
        <f>'Esperanza Vida '!C58</f>
        <v>32.559262674980459</v>
      </c>
      <c r="D13" s="56">
        <f>'Esperanza Vida '!D58</f>
        <v>32.640980739001314</v>
      </c>
      <c r="E13" s="56">
        <f>'Esperanza Vida '!E58</f>
        <v>30.414593195286098</v>
      </c>
      <c r="F13" s="56">
        <f>'Esperanza Vida '!F58</f>
        <v>33.006522324797174</v>
      </c>
      <c r="G13" s="56">
        <f>'Esperanza Vida '!G58</f>
        <v>33.765677754159164</v>
      </c>
      <c r="H13" s="56">
        <f>'Esperanza Vida '!H58</f>
        <v>32.86275123351168</v>
      </c>
      <c r="I13" s="56">
        <f>'Esperanza Vida '!I58</f>
        <v>31.861898938405655</v>
      </c>
      <c r="J13" s="56">
        <f>'Esperanza Vida '!J58</f>
        <v>31.806674034916689</v>
      </c>
      <c r="K13" s="56">
        <f>'Esperanza Vida '!K58</f>
        <v>31.926473849257377</v>
      </c>
      <c r="L13" s="56">
        <f>'Esperanza Vida '!L58</f>
        <v>31.888277647194872</v>
      </c>
      <c r="M13" s="56">
        <f>'Esperanza Vida '!M58</f>
        <v>32.261581152263268</v>
      </c>
      <c r="N13" s="56">
        <f>'Esperanza Vida '!N58</f>
        <v>32.529283205931925</v>
      </c>
      <c r="O13" s="56">
        <f>'Esperanza Vida '!O58</f>
        <v>31.944057219246357</v>
      </c>
    </row>
    <row r="14" spans="1:15" x14ac:dyDescent="0.25">
      <c r="A14" s="19">
        <v>60</v>
      </c>
      <c r="B14" s="53">
        <f>'Esperanza Vida '!B68</f>
        <v>24.897176104459714</v>
      </c>
      <c r="C14" s="53">
        <f>'Esperanza Vida '!C68</f>
        <v>23.30157911347975</v>
      </c>
      <c r="D14" s="53">
        <f>'Esperanza Vida '!D68</f>
        <v>23.500444800681436</v>
      </c>
      <c r="E14" s="53">
        <f>'Esperanza Vida '!E68</f>
        <v>21.599424396863093</v>
      </c>
      <c r="F14" s="53">
        <f>'Esperanza Vida '!F68</f>
        <v>23.899641044645275</v>
      </c>
      <c r="G14" s="53">
        <f>'Esperanza Vida '!G68</f>
        <v>24.585465973287356</v>
      </c>
      <c r="H14" s="53">
        <f>'Esperanza Vida '!H68</f>
        <v>23.794325303835098</v>
      </c>
      <c r="I14" s="53">
        <f>'Esperanza Vida '!I68</f>
        <v>23.043440286559171</v>
      </c>
      <c r="J14" s="53">
        <f>'Esperanza Vida '!J68</f>
        <v>23.050828859176363</v>
      </c>
      <c r="K14" s="53">
        <f>'Esperanza Vida '!K68</f>
        <v>23.020029422486953</v>
      </c>
      <c r="L14" s="53">
        <f>'Esperanza Vida '!L68</f>
        <v>23.35209916769367</v>
      </c>
      <c r="M14" s="53">
        <f>'Esperanza Vida '!M68</f>
        <v>23.442288305791617</v>
      </c>
      <c r="N14" s="53">
        <f>'Esperanza Vida '!N68</f>
        <v>23.659503290813593</v>
      </c>
      <c r="O14" s="53">
        <f>'Esperanza Vida '!O68</f>
        <v>22.897456003221951</v>
      </c>
    </row>
    <row r="15" spans="1:15" x14ac:dyDescent="0.25">
      <c r="A15" s="19">
        <v>70</v>
      </c>
      <c r="B15" s="56">
        <f>'Esperanza Vida '!B78</f>
        <v>16.936290771707508</v>
      </c>
      <c r="C15" s="56">
        <f>'Esperanza Vida '!C78</f>
        <v>15.692343138841599</v>
      </c>
      <c r="D15" s="56">
        <f>'Esperanza Vida '!D78</f>
        <v>15.955160709865334</v>
      </c>
      <c r="E15" s="56">
        <f>'Esperanza Vida '!E78</f>
        <v>13.8668266692648</v>
      </c>
      <c r="F15" s="56">
        <f>'Esperanza Vida '!F78</f>
        <v>15.930088071885923</v>
      </c>
      <c r="G15" s="56">
        <f>'Esperanza Vida '!G78</f>
        <v>16.350868230713527</v>
      </c>
      <c r="H15" s="56">
        <f>'Esperanza Vida '!H78</f>
        <v>15.697982196624885</v>
      </c>
      <c r="I15" s="56">
        <f>'Esperanza Vida '!I78</f>
        <v>15.200777101979766</v>
      </c>
      <c r="J15" s="56">
        <f>'Esperanza Vida '!J78</f>
        <v>15.270718941261595</v>
      </c>
      <c r="K15" s="56">
        <f>'Esperanza Vida '!K78</f>
        <v>15.096127722344345</v>
      </c>
      <c r="L15" s="56">
        <f>'Esperanza Vida '!L78</f>
        <v>15.620150230951358</v>
      </c>
      <c r="M15" s="56">
        <f>'Esperanza Vida '!M78</f>
        <v>15.724869781067634</v>
      </c>
      <c r="N15" s="56">
        <f>'Esperanza Vida '!N78</f>
        <v>15.667193535675535</v>
      </c>
      <c r="O15" s="56">
        <f>'Esperanza Vida '!O78</f>
        <v>15.518881538843846</v>
      </c>
    </row>
    <row r="16" spans="1:15" x14ac:dyDescent="0.25">
      <c r="A16" s="19">
        <v>80</v>
      </c>
      <c r="B16" s="53">
        <f>'Esperanza Vida '!B88</f>
        <v>10.050143286413787</v>
      </c>
      <c r="C16" s="53">
        <f>'Esperanza Vida '!C88</f>
        <v>8.8256998043881012</v>
      </c>
      <c r="D16" s="53">
        <f>'Esperanza Vida '!D88</f>
        <v>9.2563391940004767</v>
      </c>
      <c r="E16" s="53">
        <f>'Esperanza Vida '!E88</f>
        <v>7.3890023577260777</v>
      </c>
      <c r="F16" s="53">
        <f>'Esperanza Vida '!F88</f>
        <v>9.0927756192629374</v>
      </c>
      <c r="G16" s="53">
        <f>'Esperanza Vida '!G88</f>
        <v>9.5510140089634099</v>
      </c>
      <c r="H16" s="53">
        <f>'Esperanza Vida '!H88</f>
        <v>8.8090978218399041</v>
      </c>
      <c r="I16" s="53">
        <f>'Esperanza Vida '!I88</f>
        <v>9.1174460808937816</v>
      </c>
      <c r="J16" s="53">
        <f>'Esperanza Vida '!J88</f>
        <v>9.1471396151132041</v>
      </c>
      <c r="K16" s="53">
        <f>'Esperanza Vida '!K88</f>
        <v>8.7183844172242413</v>
      </c>
      <c r="L16" s="53">
        <f>'Esperanza Vida '!L88</f>
        <v>9.5436032056439437</v>
      </c>
      <c r="M16" s="53">
        <f>'Esperanza Vida '!M88</f>
        <v>8.7068609857827557</v>
      </c>
      <c r="N16" s="53">
        <f>'Esperanza Vida '!N88</f>
        <v>9.1248203968704775</v>
      </c>
      <c r="O16" s="53">
        <f>'Esperanza Vida '!O88</f>
        <v>9.6086813943027014</v>
      </c>
    </row>
    <row r="17" spans="1:15" x14ac:dyDescent="0.25">
      <c r="A17" s="19">
        <v>90</v>
      </c>
      <c r="B17" s="56">
        <f>'Esperanza Vida '!B98</f>
        <v>4.566787069684219</v>
      </c>
      <c r="C17" s="56">
        <f>'Esperanza Vida '!C98</f>
        <v>4.4447471771387583</v>
      </c>
      <c r="D17" s="56">
        <f>'Esperanza Vida '!D98</f>
        <v>4.7983980041633725</v>
      </c>
      <c r="E17" s="56">
        <f>'Esperanza Vida '!E98</f>
        <v>3.8565547741349593</v>
      </c>
      <c r="F17" s="56">
        <f>'Esperanza Vida '!F98</f>
        <v>4.2816819563766382</v>
      </c>
      <c r="G17" s="56">
        <f>'Esperanza Vida '!G98</f>
        <v>4.49636038598452</v>
      </c>
      <c r="H17" s="56">
        <f>'Esperanza Vida '!H98</f>
        <v>4.4690808837519054</v>
      </c>
      <c r="I17" s="56">
        <f>'Esperanza Vida '!I98</f>
        <v>4.3965949221210341</v>
      </c>
      <c r="J17" s="56">
        <f>'Esperanza Vida '!J98</f>
        <v>4.5355557772911901</v>
      </c>
      <c r="K17" s="56">
        <f>'Esperanza Vida '!K98</f>
        <v>4.3908751218394295</v>
      </c>
      <c r="L17" s="56">
        <f>'Esperanza Vida '!L98</f>
        <v>5.0783440948790917</v>
      </c>
      <c r="M17" s="56">
        <f>'Esperanza Vida '!M98</f>
        <v>3.1647537980580864</v>
      </c>
      <c r="N17" s="56">
        <f>'Esperanza Vida '!N98</f>
        <v>5.4981060606060614</v>
      </c>
      <c r="O17" s="56">
        <f>'Esperanza Vida '!O98</f>
        <v>4.4449349719603859</v>
      </c>
    </row>
    <row r="18" spans="1:15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 x14ac:dyDescent="0.25">
      <c r="A19" s="6"/>
    </row>
    <row r="20" spans="1:15" x14ac:dyDescent="0.25">
      <c r="A20" s="9"/>
    </row>
    <row r="21" spans="1:15" x14ac:dyDescent="0.25">
      <c r="A21" s="6"/>
    </row>
    <row r="22" spans="1:15" s="2" customFormat="1" x14ac:dyDescent="0.25">
      <c r="A22" s="8" t="s">
        <v>184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3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27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4" t="s">
        <v>2</v>
      </c>
      <c r="D6" s="84"/>
      <c r="E6" s="55" t="s">
        <v>3</v>
      </c>
      <c r="F6" s="54" t="s">
        <v>4</v>
      </c>
      <c r="G6" s="54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4" t="s">
        <v>10</v>
      </c>
    </row>
    <row r="7" spans="1:13" s="43" customFormat="1" x14ac:dyDescent="0.2">
      <c r="A7" s="44"/>
      <c r="B7" s="45"/>
      <c r="C7" s="46">
        <v>42370</v>
      </c>
      <c r="D7" s="47">
        <v>42736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57">
        <v>3</v>
      </c>
      <c r="C9" s="58">
        <v>985</v>
      </c>
      <c r="D9" s="58">
        <v>951</v>
      </c>
      <c r="E9" s="63" t="s">
        <v>98</v>
      </c>
      <c r="F9" s="21">
        <f>B9/((C9+D9)/2)</f>
        <v>3.0991735537190084E-3</v>
      </c>
      <c r="G9" s="21">
        <f t="shared" ref="G9:G72" si="0">F9/((1+(1-E9)*F9))</f>
        <v>3.0897892763713515E-3</v>
      </c>
      <c r="H9" s="16">
        <v>100000</v>
      </c>
      <c r="I9" s="16">
        <f>H9*G9</f>
        <v>308.97892763713514</v>
      </c>
      <c r="J9" s="16">
        <f t="shared" ref="J9:J72" si="1">H10+I9*E9</f>
        <v>99697.200650915605</v>
      </c>
      <c r="K9" s="16">
        <f>K10+J9</f>
        <v>8068753.7378807273</v>
      </c>
      <c r="L9" s="22">
        <f>K9/H9</f>
        <v>80.687537378807278</v>
      </c>
    </row>
    <row r="10" spans="1:13" x14ac:dyDescent="0.2">
      <c r="A10" s="19">
        <v>1</v>
      </c>
      <c r="B10" s="57">
        <v>0</v>
      </c>
      <c r="C10" s="58">
        <v>938</v>
      </c>
      <c r="D10" s="58">
        <v>992</v>
      </c>
      <c r="E10" s="63" t="s">
        <v>99</v>
      </c>
      <c r="F10" s="21">
        <f t="shared" ref="F10:F73" si="2">B10/((C10+D10)/2)</f>
        <v>0</v>
      </c>
      <c r="G10" s="21">
        <f t="shared" si="0"/>
        <v>0</v>
      </c>
      <c r="H10" s="16">
        <f>H9-I9</f>
        <v>99691.02107236287</v>
      </c>
      <c r="I10" s="16">
        <f t="shared" ref="I10:I73" si="3">H10*G10</f>
        <v>0</v>
      </c>
      <c r="J10" s="16">
        <f t="shared" si="1"/>
        <v>99691.02107236287</v>
      </c>
      <c r="K10" s="16">
        <f t="shared" ref="K10:K73" si="4">K11+J10</f>
        <v>7969056.5372298118</v>
      </c>
      <c r="L10" s="23">
        <f t="shared" ref="L10:L73" si="5">K10/H10</f>
        <v>79.937555574290897</v>
      </c>
    </row>
    <row r="11" spans="1:13" x14ac:dyDescent="0.2">
      <c r="A11" s="19">
        <v>2</v>
      </c>
      <c r="B11" s="57">
        <v>0</v>
      </c>
      <c r="C11" s="58">
        <v>920</v>
      </c>
      <c r="D11" s="58">
        <v>919</v>
      </c>
      <c r="E11" s="63" t="s">
        <v>99</v>
      </c>
      <c r="F11" s="21">
        <f t="shared" si="2"/>
        <v>0</v>
      </c>
      <c r="G11" s="21">
        <f t="shared" si="0"/>
        <v>0</v>
      </c>
      <c r="H11" s="16">
        <f t="shared" ref="H11:H74" si="6">H10-I10</f>
        <v>99691.02107236287</v>
      </c>
      <c r="I11" s="16">
        <f t="shared" si="3"/>
        <v>0</v>
      </c>
      <c r="J11" s="16">
        <f t="shared" si="1"/>
        <v>99691.02107236287</v>
      </c>
      <c r="K11" s="16">
        <f t="shared" si="4"/>
        <v>7869365.5161574492</v>
      </c>
      <c r="L11" s="23">
        <f t="shared" si="5"/>
        <v>78.937555574290897</v>
      </c>
    </row>
    <row r="12" spans="1:13" x14ac:dyDescent="0.2">
      <c r="A12" s="19">
        <v>3</v>
      </c>
      <c r="B12" s="57">
        <v>0</v>
      </c>
      <c r="C12" s="58">
        <v>989</v>
      </c>
      <c r="D12" s="58">
        <v>943</v>
      </c>
      <c r="E12" s="63" t="s">
        <v>99</v>
      </c>
      <c r="F12" s="21">
        <f t="shared" si="2"/>
        <v>0</v>
      </c>
      <c r="G12" s="21">
        <f t="shared" si="0"/>
        <v>0</v>
      </c>
      <c r="H12" s="16">
        <f t="shared" si="6"/>
        <v>99691.02107236287</v>
      </c>
      <c r="I12" s="16">
        <f t="shared" si="3"/>
        <v>0</v>
      </c>
      <c r="J12" s="16">
        <f t="shared" si="1"/>
        <v>99691.02107236287</v>
      </c>
      <c r="K12" s="16">
        <f t="shared" si="4"/>
        <v>7769674.4950850867</v>
      </c>
      <c r="L12" s="23">
        <f t="shared" si="5"/>
        <v>77.937555574290897</v>
      </c>
    </row>
    <row r="13" spans="1:13" x14ac:dyDescent="0.2">
      <c r="A13" s="19">
        <v>4</v>
      </c>
      <c r="B13" s="57">
        <v>0</v>
      </c>
      <c r="C13" s="58">
        <v>1074</v>
      </c>
      <c r="D13" s="58">
        <v>987</v>
      </c>
      <c r="E13" s="63" t="s">
        <v>99</v>
      </c>
      <c r="F13" s="21">
        <f t="shared" si="2"/>
        <v>0</v>
      </c>
      <c r="G13" s="21">
        <f t="shared" si="0"/>
        <v>0</v>
      </c>
      <c r="H13" s="16">
        <f t="shared" si="6"/>
        <v>99691.02107236287</v>
      </c>
      <c r="I13" s="16">
        <f t="shared" si="3"/>
        <v>0</v>
      </c>
      <c r="J13" s="16">
        <f t="shared" si="1"/>
        <v>99691.02107236287</v>
      </c>
      <c r="K13" s="16">
        <f t="shared" si="4"/>
        <v>7669983.4740127241</v>
      </c>
      <c r="L13" s="23">
        <f t="shared" si="5"/>
        <v>76.937555574290911</v>
      </c>
    </row>
    <row r="14" spans="1:13" x14ac:dyDescent="0.2">
      <c r="A14" s="19">
        <v>5</v>
      </c>
      <c r="B14" s="57">
        <v>0</v>
      </c>
      <c r="C14" s="58">
        <v>1160</v>
      </c>
      <c r="D14" s="58">
        <v>1068</v>
      </c>
      <c r="E14" s="63" t="s">
        <v>99</v>
      </c>
      <c r="F14" s="21">
        <f t="shared" si="2"/>
        <v>0</v>
      </c>
      <c r="G14" s="21">
        <f t="shared" si="0"/>
        <v>0</v>
      </c>
      <c r="H14" s="16">
        <f t="shared" si="6"/>
        <v>99691.02107236287</v>
      </c>
      <c r="I14" s="16">
        <f t="shared" si="3"/>
        <v>0</v>
      </c>
      <c r="J14" s="16">
        <f t="shared" si="1"/>
        <v>99691.02107236287</v>
      </c>
      <c r="K14" s="16">
        <f t="shared" si="4"/>
        <v>7570292.4529403616</v>
      </c>
      <c r="L14" s="23">
        <f t="shared" si="5"/>
        <v>75.937555574290911</v>
      </c>
    </row>
    <row r="15" spans="1:13" x14ac:dyDescent="0.2">
      <c r="A15" s="19">
        <v>6</v>
      </c>
      <c r="B15" s="57">
        <v>0</v>
      </c>
      <c r="C15" s="58">
        <v>1185</v>
      </c>
      <c r="D15" s="58">
        <v>1145</v>
      </c>
      <c r="E15" s="63" t="s">
        <v>99</v>
      </c>
      <c r="F15" s="21">
        <f t="shared" si="2"/>
        <v>0</v>
      </c>
      <c r="G15" s="21">
        <f t="shared" si="0"/>
        <v>0</v>
      </c>
      <c r="H15" s="16">
        <f t="shared" si="6"/>
        <v>99691.02107236287</v>
      </c>
      <c r="I15" s="16">
        <f t="shared" si="3"/>
        <v>0</v>
      </c>
      <c r="J15" s="16">
        <f t="shared" si="1"/>
        <v>99691.02107236287</v>
      </c>
      <c r="K15" s="16">
        <f t="shared" si="4"/>
        <v>7470601.431867999</v>
      </c>
      <c r="L15" s="23">
        <f t="shared" si="5"/>
        <v>74.937555574290911</v>
      </c>
    </row>
    <row r="16" spans="1:13" x14ac:dyDescent="0.2">
      <c r="A16" s="19">
        <v>7</v>
      </c>
      <c r="B16" s="57">
        <v>0</v>
      </c>
      <c r="C16" s="58">
        <v>1239</v>
      </c>
      <c r="D16" s="58">
        <v>1176</v>
      </c>
      <c r="E16" s="63" t="s">
        <v>99</v>
      </c>
      <c r="F16" s="21">
        <f t="shared" si="2"/>
        <v>0</v>
      </c>
      <c r="G16" s="21">
        <f t="shared" si="0"/>
        <v>0</v>
      </c>
      <c r="H16" s="16">
        <f t="shared" si="6"/>
        <v>99691.02107236287</v>
      </c>
      <c r="I16" s="16">
        <f t="shared" si="3"/>
        <v>0</v>
      </c>
      <c r="J16" s="16">
        <f t="shared" si="1"/>
        <v>99691.02107236287</v>
      </c>
      <c r="K16" s="16">
        <f t="shared" si="4"/>
        <v>7370910.4107956365</v>
      </c>
      <c r="L16" s="23">
        <f t="shared" si="5"/>
        <v>73.937555574290911</v>
      </c>
    </row>
    <row r="17" spans="1:12" x14ac:dyDescent="0.2">
      <c r="A17" s="19">
        <v>8</v>
      </c>
      <c r="B17" s="57">
        <v>1</v>
      </c>
      <c r="C17" s="58">
        <v>1165</v>
      </c>
      <c r="D17" s="58">
        <v>1225</v>
      </c>
      <c r="E17" s="63" t="s">
        <v>100</v>
      </c>
      <c r="F17" s="21">
        <f t="shared" si="2"/>
        <v>8.3682008368200832E-4</v>
      </c>
      <c r="G17" s="21">
        <f t="shared" si="0"/>
        <v>8.364815711399135E-4</v>
      </c>
      <c r="H17" s="16">
        <f t="shared" si="6"/>
        <v>99691.02107236287</v>
      </c>
      <c r="I17" s="16">
        <f t="shared" si="3"/>
        <v>83.389701935152317</v>
      </c>
      <c r="J17" s="16">
        <f t="shared" si="1"/>
        <v>99650.69381250703</v>
      </c>
      <c r="K17" s="16">
        <f t="shared" si="4"/>
        <v>7271219.3897232739</v>
      </c>
      <c r="L17" s="23">
        <f t="shared" si="5"/>
        <v>72.937555574290926</v>
      </c>
    </row>
    <row r="18" spans="1:12" x14ac:dyDescent="0.2">
      <c r="A18" s="19">
        <v>9</v>
      </c>
      <c r="B18" s="57">
        <v>0</v>
      </c>
      <c r="C18" s="58">
        <v>1157</v>
      </c>
      <c r="D18" s="58">
        <v>1157</v>
      </c>
      <c r="E18" s="63" t="s">
        <v>99</v>
      </c>
      <c r="F18" s="21">
        <f t="shared" si="2"/>
        <v>0</v>
      </c>
      <c r="G18" s="21">
        <f t="shared" si="0"/>
        <v>0</v>
      </c>
      <c r="H18" s="16">
        <f t="shared" si="6"/>
        <v>99607.631370427713</v>
      </c>
      <c r="I18" s="16">
        <f t="shared" si="3"/>
        <v>0</v>
      </c>
      <c r="J18" s="16">
        <f t="shared" si="1"/>
        <v>99607.631370427713</v>
      </c>
      <c r="K18" s="16">
        <f t="shared" si="4"/>
        <v>7171568.6959107667</v>
      </c>
      <c r="L18" s="23">
        <f t="shared" si="5"/>
        <v>71.998185251897453</v>
      </c>
    </row>
    <row r="19" spans="1:12" x14ac:dyDescent="0.2">
      <c r="A19" s="19">
        <v>10</v>
      </c>
      <c r="B19" s="57">
        <v>0</v>
      </c>
      <c r="C19" s="58">
        <v>1140</v>
      </c>
      <c r="D19" s="58">
        <v>1160</v>
      </c>
      <c r="E19" s="63" t="s">
        <v>99</v>
      </c>
      <c r="F19" s="21">
        <f t="shared" si="2"/>
        <v>0</v>
      </c>
      <c r="G19" s="21">
        <f t="shared" si="0"/>
        <v>0</v>
      </c>
      <c r="H19" s="16">
        <f t="shared" si="6"/>
        <v>99607.631370427713</v>
      </c>
      <c r="I19" s="16">
        <f t="shared" si="3"/>
        <v>0</v>
      </c>
      <c r="J19" s="16">
        <f t="shared" si="1"/>
        <v>99607.631370427713</v>
      </c>
      <c r="K19" s="16">
        <f t="shared" si="4"/>
        <v>7071961.0645403387</v>
      </c>
      <c r="L19" s="23">
        <f t="shared" si="5"/>
        <v>70.998185251897453</v>
      </c>
    </row>
    <row r="20" spans="1:12" x14ac:dyDescent="0.2">
      <c r="A20" s="19">
        <v>11</v>
      </c>
      <c r="B20" s="57">
        <v>0</v>
      </c>
      <c r="C20" s="58">
        <v>1158</v>
      </c>
      <c r="D20" s="58">
        <v>1127</v>
      </c>
      <c r="E20" s="63" t="s">
        <v>99</v>
      </c>
      <c r="F20" s="21">
        <f t="shared" si="2"/>
        <v>0</v>
      </c>
      <c r="G20" s="21">
        <f t="shared" si="0"/>
        <v>0</v>
      </c>
      <c r="H20" s="16">
        <f t="shared" si="6"/>
        <v>99607.631370427713</v>
      </c>
      <c r="I20" s="16">
        <f t="shared" si="3"/>
        <v>0</v>
      </c>
      <c r="J20" s="16">
        <f t="shared" si="1"/>
        <v>99607.631370427713</v>
      </c>
      <c r="K20" s="16">
        <f t="shared" si="4"/>
        <v>6972353.4331699107</v>
      </c>
      <c r="L20" s="23">
        <f t="shared" si="5"/>
        <v>69.998185251897453</v>
      </c>
    </row>
    <row r="21" spans="1:12" x14ac:dyDescent="0.2">
      <c r="A21" s="19">
        <v>12</v>
      </c>
      <c r="B21" s="57">
        <v>0</v>
      </c>
      <c r="C21" s="58">
        <v>1137</v>
      </c>
      <c r="D21" s="58">
        <v>1155</v>
      </c>
      <c r="E21" s="63" t="s">
        <v>99</v>
      </c>
      <c r="F21" s="21">
        <f t="shared" si="2"/>
        <v>0</v>
      </c>
      <c r="G21" s="21">
        <f t="shared" si="0"/>
        <v>0</v>
      </c>
      <c r="H21" s="16">
        <f t="shared" si="6"/>
        <v>99607.631370427713</v>
      </c>
      <c r="I21" s="16">
        <f t="shared" si="3"/>
        <v>0</v>
      </c>
      <c r="J21" s="16">
        <f t="shared" si="1"/>
        <v>99607.631370427713</v>
      </c>
      <c r="K21" s="16">
        <f t="shared" si="4"/>
        <v>6872745.8017994827</v>
      </c>
      <c r="L21" s="23">
        <f t="shared" si="5"/>
        <v>68.998185251897439</v>
      </c>
    </row>
    <row r="22" spans="1:12" x14ac:dyDescent="0.2">
      <c r="A22" s="19">
        <v>13</v>
      </c>
      <c r="B22" s="57">
        <v>0</v>
      </c>
      <c r="C22" s="58">
        <v>1134</v>
      </c>
      <c r="D22" s="58">
        <v>1128</v>
      </c>
      <c r="E22" s="63" t="s">
        <v>99</v>
      </c>
      <c r="F22" s="21">
        <f t="shared" si="2"/>
        <v>0</v>
      </c>
      <c r="G22" s="21">
        <f t="shared" si="0"/>
        <v>0</v>
      </c>
      <c r="H22" s="16">
        <f t="shared" si="6"/>
        <v>99607.631370427713</v>
      </c>
      <c r="I22" s="16">
        <f t="shared" si="3"/>
        <v>0</v>
      </c>
      <c r="J22" s="16">
        <f t="shared" si="1"/>
        <v>99607.631370427713</v>
      </c>
      <c r="K22" s="16">
        <f t="shared" si="4"/>
        <v>6773138.1704290546</v>
      </c>
      <c r="L22" s="23">
        <f t="shared" si="5"/>
        <v>67.998185251897439</v>
      </c>
    </row>
    <row r="23" spans="1:12" x14ac:dyDescent="0.2">
      <c r="A23" s="19">
        <v>14</v>
      </c>
      <c r="B23" s="57">
        <v>1</v>
      </c>
      <c r="C23" s="58">
        <v>1175</v>
      </c>
      <c r="D23" s="58">
        <v>1133</v>
      </c>
      <c r="E23" s="63" t="s">
        <v>101</v>
      </c>
      <c r="F23" s="21">
        <f t="shared" si="2"/>
        <v>8.6655112651646442E-4</v>
      </c>
      <c r="G23" s="21">
        <f t="shared" si="0"/>
        <v>8.6583774824001145E-4</v>
      </c>
      <c r="H23" s="16">
        <f t="shared" si="6"/>
        <v>99607.631370427713</v>
      </c>
      <c r="I23" s="16">
        <f t="shared" si="3"/>
        <v>86.244047253292251</v>
      </c>
      <c r="J23" s="16">
        <f t="shared" si="1"/>
        <v>99525.630530299284</v>
      </c>
      <c r="K23" s="16">
        <f t="shared" si="4"/>
        <v>6673530.5390586266</v>
      </c>
      <c r="L23" s="23">
        <f t="shared" si="5"/>
        <v>66.998185251897439</v>
      </c>
    </row>
    <row r="24" spans="1:12" x14ac:dyDescent="0.2">
      <c r="A24" s="19">
        <v>15</v>
      </c>
      <c r="B24" s="57">
        <v>0</v>
      </c>
      <c r="C24" s="58">
        <v>1110</v>
      </c>
      <c r="D24" s="58">
        <v>1161</v>
      </c>
      <c r="E24" s="63" t="s">
        <v>99</v>
      </c>
      <c r="F24" s="21">
        <f t="shared" si="2"/>
        <v>0</v>
      </c>
      <c r="G24" s="21">
        <f t="shared" si="0"/>
        <v>0</v>
      </c>
      <c r="H24" s="16">
        <f t="shared" si="6"/>
        <v>99521.387323174422</v>
      </c>
      <c r="I24" s="16">
        <f t="shared" si="3"/>
        <v>0</v>
      </c>
      <c r="J24" s="16">
        <f t="shared" si="1"/>
        <v>99521.387323174422</v>
      </c>
      <c r="K24" s="16">
        <f t="shared" si="4"/>
        <v>6574004.908528327</v>
      </c>
      <c r="L24" s="23">
        <f t="shared" si="5"/>
        <v>66.05620244400987</v>
      </c>
    </row>
    <row r="25" spans="1:12" x14ac:dyDescent="0.2">
      <c r="A25" s="19">
        <v>16</v>
      </c>
      <c r="B25" s="57">
        <v>0</v>
      </c>
      <c r="C25" s="58">
        <v>1027</v>
      </c>
      <c r="D25" s="58">
        <v>1101</v>
      </c>
      <c r="E25" s="63" t="s">
        <v>99</v>
      </c>
      <c r="F25" s="21">
        <f t="shared" si="2"/>
        <v>0</v>
      </c>
      <c r="G25" s="21">
        <f t="shared" si="0"/>
        <v>0</v>
      </c>
      <c r="H25" s="16">
        <f t="shared" si="6"/>
        <v>99521.387323174422</v>
      </c>
      <c r="I25" s="16">
        <f t="shared" si="3"/>
        <v>0</v>
      </c>
      <c r="J25" s="16">
        <f t="shared" si="1"/>
        <v>99521.387323174422</v>
      </c>
      <c r="K25" s="16">
        <f t="shared" si="4"/>
        <v>6474483.5212051524</v>
      </c>
      <c r="L25" s="23">
        <f t="shared" si="5"/>
        <v>65.05620244400987</v>
      </c>
    </row>
    <row r="26" spans="1:12" x14ac:dyDescent="0.2">
      <c r="A26" s="19">
        <v>17</v>
      </c>
      <c r="B26" s="57">
        <v>0</v>
      </c>
      <c r="C26" s="58">
        <v>1026</v>
      </c>
      <c r="D26" s="58">
        <v>1030</v>
      </c>
      <c r="E26" s="63" t="s">
        <v>99</v>
      </c>
      <c r="F26" s="21">
        <f t="shared" si="2"/>
        <v>0</v>
      </c>
      <c r="G26" s="21">
        <f t="shared" si="0"/>
        <v>0</v>
      </c>
      <c r="H26" s="16">
        <f t="shared" si="6"/>
        <v>99521.387323174422</v>
      </c>
      <c r="I26" s="16">
        <f t="shared" si="3"/>
        <v>0</v>
      </c>
      <c r="J26" s="16">
        <f t="shared" si="1"/>
        <v>99521.387323174422</v>
      </c>
      <c r="K26" s="16">
        <f t="shared" si="4"/>
        <v>6374962.1338819778</v>
      </c>
      <c r="L26" s="23">
        <f t="shared" si="5"/>
        <v>64.05620244400987</v>
      </c>
    </row>
    <row r="27" spans="1:12" x14ac:dyDescent="0.2">
      <c r="A27" s="19">
        <v>18</v>
      </c>
      <c r="B27" s="57">
        <v>0</v>
      </c>
      <c r="C27" s="58">
        <v>949</v>
      </c>
      <c r="D27" s="58">
        <v>1030</v>
      </c>
      <c r="E27" s="63" t="s">
        <v>99</v>
      </c>
      <c r="F27" s="21">
        <f t="shared" si="2"/>
        <v>0</v>
      </c>
      <c r="G27" s="21">
        <f t="shared" si="0"/>
        <v>0</v>
      </c>
      <c r="H27" s="16">
        <f t="shared" si="6"/>
        <v>99521.387323174422</v>
      </c>
      <c r="I27" s="16">
        <f t="shared" si="3"/>
        <v>0</v>
      </c>
      <c r="J27" s="16">
        <f t="shared" si="1"/>
        <v>99521.387323174422</v>
      </c>
      <c r="K27" s="16">
        <f t="shared" si="4"/>
        <v>6275440.7465588031</v>
      </c>
      <c r="L27" s="23">
        <f t="shared" si="5"/>
        <v>63.056202444009863</v>
      </c>
    </row>
    <row r="28" spans="1:12" x14ac:dyDescent="0.2">
      <c r="A28" s="19">
        <v>19</v>
      </c>
      <c r="B28" s="57">
        <v>1</v>
      </c>
      <c r="C28" s="58">
        <v>956</v>
      </c>
      <c r="D28" s="58">
        <v>965</v>
      </c>
      <c r="E28" s="63" t="s">
        <v>102</v>
      </c>
      <c r="F28" s="21">
        <f t="shared" si="2"/>
        <v>1.0411244143675169E-3</v>
      </c>
      <c r="G28" s="21">
        <f t="shared" si="0"/>
        <v>1.0404437117871035E-3</v>
      </c>
      <c r="H28" s="16">
        <f t="shared" si="6"/>
        <v>99521.387323174422</v>
      </c>
      <c r="I28" s="16">
        <f t="shared" si="3"/>
        <v>103.54640162872558</v>
      </c>
      <c r="J28" s="16">
        <f t="shared" si="1"/>
        <v>99456.318764390933</v>
      </c>
      <c r="K28" s="16">
        <f t="shared" si="4"/>
        <v>6175919.3592356285</v>
      </c>
      <c r="L28" s="23">
        <f t="shared" si="5"/>
        <v>62.056202444009863</v>
      </c>
    </row>
    <row r="29" spans="1:12" x14ac:dyDescent="0.2">
      <c r="A29" s="19">
        <v>20</v>
      </c>
      <c r="B29" s="57">
        <v>0</v>
      </c>
      <c r="C29" s="58">
        <v>993</v>
      </c>
      <c r="D29" s="58">
        <v>963</v>
      </c>
      <c r="E29" s="63" t="s">
        <v>99</v>
      </c>
      <c r="F29" s="21">
        <f t="shared" si="2"/>
        <v>0</v>
      </c>
      <c r="G29" s="21">
        <f t="shared" si="0"/>
        <v>0</v>
      </c>
      <c r="H29" s="16">
        <f t="shared" si="6"/>
        <v>99417.840921545692</v>
      </c>
      <c r="I29" s="16">
        <f t="shared" si="3"/>
        <v>0</v>
      </c>
      <c r="J29" s="16">
        <f t="shared" si="1"/>
        <v>99417.840921545692</v>
      </c>
      <c r="K29" s="16">
        <f t="shared" si="4"/>
        <v>6076463.0404712372</v>
      </c>
      <c r="L29" s="23">
        <f t="shared" si="5"/>
        <v>61.120448645292946</v>
      </c>
    </row>
    <row r="30" spans="1:12" x14ac:dyDescent="0.2">
      <c r="A30" s="19">
        <v>21</v>
      </c>
      <c r="B30" s="57">
        <v>0</v>
      </c>
      <c r="C30" s="58">
        <v>1003</v>
      </c>
      <c r="D30" s="58">
        <v>999</v>
      </c>
      <c r="E30" s="63" t="s">
        <v>99</v>
      </c>
      <c r="F30" s="21">
        <f t="shared" si="2"/>
        <v>0</v>
      </c>
      <c r="G30" s="21">
        <f t="shared" si="0"/>
        <v>0</v>
      </c>
      <c r="H30" s="16">
        <f t="shared" si="6"/>
        <v>99417.840921545692</v>
      </c>
      <c r="I30" s="16">
        <f t="shared" si="3"/>
        <v>0</v>
      </c>
      <c r="J30" s="16">
        <f t="shared" si="1"/>
        <v>99417.840921545692</v>
      </c>
      <c r="K30" s="16">
        <f t="shared" si="4"/>
        <v>5977045.1995496918</v>
      </c>
      <c r="L30" s="23">
        <f t="shared" si="5"/>
        <v>60.120448645292953</v>
      </c>
    </row>
    <row r="31" spans="1:12" x14ac:dyDescent="0.2">
      <c r="A31" s="19">
        <v>22</v>
      </c>
      <c r="B31" s="57">
        <v>1</v>
      </c>
      <c r="C31" s="58">
        <v>1032</v>
      </c>
      <c r="D31" s="58">
        <v>1013</v>
      </c>
      <c r="E31" s="63" t="s">
        <v>103</v>
      </c>
      <c r="F31" s="21">
        <f t="shared" si="2"/>
        <v>9.7799511002444979E-4</v>
      </c>
      <c r="G31" s="21">
        <f t="shared" si="0"/>
        <v>9.7751185110930491E-4</v>
      </c>
      <c r="H31" s="16">
        <f t="shared" si="6"/>
        <v>99417.840921545692</v>
      </c>
      <c r="I31" s="16">
        <f t="shared" si="3"/>
        <v>97.182117712510532</v>
      </c>
      <c r="J31" s="16">
        <f t="shared" si="1"/>
        <v>99368.715361042021</v>
      </c>
      <c r="K31" s="16">
        <f t="shared" si="4"/>
        <v>5877627.3586281464</v>
      </c>
      <c r="L31" s="23">
        <f t="shared" si="5"/>
        <v>59.120448645292953</v>
      </c>
    </row>
    <row r="32" spans="1:12" x14ac:dyDescent="0.2">
      <c r="A32" s="19">
        <v>23</v>
      </c>
      <c r="B32" s="57">
        <v>0</v>
      </c>
      <c r="C32" s="58">
        <v>1088</v>
      </c>
      <c r="D32" s="58">
        <v>1031</v>
      </c>
      <c r="E32" s="63" t="s">
        <v>99</v>
      </c>
      <c r="F32" s="21">
        <f t="shared" si="2"/>
        <v>0</v>
      </c>
      <c r="G32" s="21">
        <f t="shared" si="0"/>
        <v>0</v>
      </c>
      <c r="H32" s="16">
        <f t="shared" si="6"/>
        <v>99320.658803833183</v>
      </c>
      <c r="I32" s="16">
        <f t="shared" si="3"/>
        <v>0</v>
      </c>
      <c r="J32" s="16">
        <f t="shared" si="1"/>
        <v>99320.658803833183</v>
      </c>
      <c r="K32" s="16">
        <f t="shared" si="4"/>
        <v>5778258.6432671044</v>
      </c>
      <c r="L32" s="23">
        <f t="shared" si="5"/>
        <v>58.177812278507545</v>
      </c>
    </row>
    <row r="33" spans="1:12" x14ac:dyDescent="0.2">
      <c r="A33" s="19">
        <v>24</v>
      </c>
      <c r="B33" s="57">
        <v>0</v>
      </c>
      <c r="C33" s="58">
        <v>1091</v>
      </c>
      <c r="D33" s="58">
        <v>1096</v>
      </c>
      <c r="E33" s="63" t="s">
        <v>99</v>
      </c>
      <c r="F33" s="21">
        <f t="shared" si="2"/>
        <v>0</v>
      </c>
      <c r="G33" s="21">
        <f t="shared" si="0"/>
        <v>0</v>
      </c>
      <c r="H33" s="16">
        <f t="shared" si="6"/>
        <v>99320.658803833183</v>
      </c>
      <c r="I33" s="16">
        <f t="shared" si="3"/>
        <v>0</v>
      </c>
      <c r="J33" s="16">
        <f t="shared" si="1"/>
        <v>99320.658803833183</v>
      </c>
      <c r="K33" s="16">
        <f t="shared" si="4"/>
        <v>5678937.9844632708</v>
      </c>
      <c r="L33" s="23">
        <f t="shared" si="5"/>
        <v>57.177812278507538</v>
      </c>
    </row>
    <row r="34" spans="1:12" x14ac:dyDescent="0.2">
      <c r="A34" s="19">
        <v>25</v>
      </c>
      <c r="B34" s="57">
        <v>0</v>
      </c>
      <c r="C34" s="58">
        <v>1215</v>
      </c>
      <c r="D34" s="58">
        <v>1096</v>
      </c>
      <c r="E34" s="63" t="s">
        <v>99</v>
      </c>
      <c r="F34" s="21">
        <f t="shared" si="2"/>
        <v>0</v>
      </c>
      <c r="G34" s="21">
        <f t="shared" si="0"/>
        <v>0</v>
      </c>
      <c r="H34" s="16">
        <f t="shared" si="6"/>
        <v>99320.658803833183</v>
      </c>
      <c r="I34" s="16">
        <f t="shared" si="3"/>
        <v>0</v>
      </c>
      <c r="J34" s="16">
        <f t="shared" si="1"/>
        <v>99320.658803833183</v>
      </c>
      <c r="K34" s="16">
        <f t="shared" si="4"/>
        <v>5579617.3256594371</v>
      </c>
      <c r="L34" s="23">
        <f t="shared" si="5"/>
        <v>56.177812278507531</v>
      </c>
    </row>
    <row r="35" spans="1:12" x14ac:dyDescent="0.2">
      <c r="A35" s="19">
        <v>26</v>
      </c>
      <c r="B35" s="57">
        <v>0</v>
      </c>
      <c r="C35" s="58">
        <v>1228</v>
      </c>
      <c r="D35" s="58">
        <v>1200</v>
      </c>
      <c r="E35" s="63" t="s">
        <v>99</v>
      </c>
      <c r="F35" s="21">
        <f t="shared" si="2"/>
        <v>0</v>
      </c>
      <c r="G35" s="21">
        <f t="shared" si="0"/>
        <v>0</v>
      </c>
      <c r="H35" s="16">
        <f t="shared" si="6"/>
        <v>99320.658803833183</v>
      </c>
      <c r="I35" s="16">
        <f t="shared" si="3"/>
        <v>0</v>
      </c>
      <c r="J35" s="16">
        <f t="shared" si="1"/>
        <v>99320.658803833183</v>
      </c>
      <c r="K35" s="16">
        <f t="shared" si="4"/>
        <v>5480296.6668556035</v>
      </c>
      <c r="L35" s="23">
        <f t="shared" si="5"/>
        <v>55.177812278507531</v>
      </c>
    </row>
    <row r="36" spans="1:12" x14ac:dyDescent="0.2">
      <c r="A36" s="19">
        <v>27</v>
      </c>
      <c r="B36" s="57">
        <v>0</v>
      </c>
      <c r="C36" s="58">
        <v>1286</v>
      </c>
      <c r="D36" s="58">
        <v>1238</v>
      </c>
      <c r="E36" s="63" t="s">
        <v>99</v>
      </c>
      <c r="F36" s="21">
        <f t="shared" si="2"/>
        <v>0</v>
      </c>
      <c r="G36" s="21">
        <f t="shared" si="0"/>
        <v>0</v>
      </c>
      <c r="H36" s="16">
        <f t="shared" si="6"/>
        <v>99320.658803833183</v>
      </c>
      <c r="I36" s="16">
        <f t="shared" si="3"/>
        <v>0</v>
      </c>
      <c r="J36" s="16">
        <f t="shared" si="1"/>
        <v>99320.658803833183</v>
      </c>
      <c r="K36" s="16">
        <f t="shared" si="4"/>
        <v>5380976.0080517698</v>
      </c>
      <c r="L36" s="23">
        <f t="shared" si="5"/>
        <v>54.177812278507524</v>
      </c>
    </row>
    <row r="37" spans="1:12" x14ac:dyDescent="0.2">
      <c r="A37" s="19">
        <v>28</v>
      </c>
      <c r="B37" s="57">
        <v>0</v>
      </c>
      <c r="C37" s="58">
        <v>1412</v>
      </c>
      <c r="D37" s="58">
        <v>1287</v>
      </c>
      <c r="E37" s="63" t="s">
        <v>99</v>
      </c>
      <c r="F37" s="21">
        <f t="shared" si="2"/>
        <v>0</v>
      </c>
      <c r="G37" s="21">
        <f t="shared" si="0"/>
        <v>0</v>
      </c>
      <c r="H37" s="16">
        <f t="shared" si="6"/>
        <v>99320.658803833183</v>
      </c>
      <c r="I37" s="16">
        <f t="shared" si="3"/>
        <v>0</v>
      </c>
      <c r="J37" s="16">
        <f t="shared" si="1"/>
        <v>99320.658803833183</v>
      </c>
      <c r="K37" s="16">
        <f t="shared" si="4"/>
        <v>5281655.3492479362</v>
      </c>
      <c r="L37" s="23">
        <f t="shared" si="5"/>
        <v>53.177812278507517</v>
      </c>
    </row>
    <row r="38" spans="1:12" x14ac:dyDescent="0.2">
      <c r="A38" s="19">
        <v>29</v>
      </c>
      <c r="B38" s="57">
        <v>0</v>
      </c>
      <c r="C38" s="58">
        <v>1412</v>
      </c>
      <c r="D38" s="58">
        <v>1399</v>
      </c>
      <c r="E38" s="63" t="s">
        <v>99</v>
      </c>
      <c r="F38" s="21">
        <f t="shared" si="2"/>
        <v>0</v>
      </c>
      <c r="G38" s="21">
        <f t="shared" si="0"/>
        <v>0</v>
      </c>
      <c r="H38" s="16">
        <f t="shared" si="6"/>
        <v>99320.658803833183</v>
      </c>
      <c r="I38" s="16">
        <f t="shared" si="3"/>
        <v>0</v>
      </c>
      <c r="J38" s="16">
        <f t="shared" si="1"/>
        <v>99320.658803833183</v>
      </c>
      <c r="K38" s="16">
        <f t="shared" si="4"/>
        <v>5182334.6904441025</v>
      </c>
      <c r="L38" s="23">
        <f t="shared" si="5"/>
        <v>52.177812278507517</v>
      </c>
    </row>
    <row r="39" spans="1:12" x14ac:dyDescent="0.2">
      <c r="A39" s="19">
        <v>30</v>
      </c>
      <c r="B39" s="57">
        <v>1</v>
      </c>
      <c r="C39" s="58">
        <v>1435</v>
      </c>
      <c r="D39" s="58">
        <v>1393</v>
      </c>
      <c r="E39" s="63" t="s">
        <v>104</v>
      </c>
      <c r="F39" s="21">
        <f t="shared" si="2"/>
        <v>7.0721357850070724E-4</v>
      </c>
      <c r="G39" s="21">
        <f t="shared" si="0"/>
        <v>7.0713981391615796E-4</v>
      </c>
      <c r="H39" s="16">
        <f t="shared" si="6"/>
        <v>99320.658803833183</v>
      </c>
      <c r="I39" s="16">
        <f t="shared" si="3"/>
        <v>70.233592184572814</v>
      </c>
      <c r="J39" s="16">
        <f t="shared" si="1"/>
        <v>99310.299348985965</v>
      </c>
      <c r="K39" s="16">
        <f t="shared" si="4"/>
        <v>5083014.0316402698</v>
      </c>
      <c r="L39" s="23">
        <f t="shared" si="5"/>
        <v>51.177812278507517</v>
      </c>
    </row>
    <row r="40" spans="1:12" x14ac:dyDescent="0.2">
      <c r="A40" s="19">
        <v>31</v>
      </c>
      <c r="B40" s="57">
        <v>0</v>
      </c>
      <c r="C40" s="58">
        <v>1581</v>
      </c>
      <c r="D40" s="58">
        <v>1417</v>
      </c>
      <c r="E40" s="63" t="s">
        <v>99</v>
      </c>
      <c r="F40" s="21">
        <f t="shared" si="2"/>
        <v>0</v>
      </c>
      <c r="G40" s="21">
        <f t="shared" si="0"/>
        <v>0</v>
      </c>
      <c r="H40" s="16">
        <f t="shared" si="6"/>
        <v>99250.425211648617</v>
      </c>
      <c r="I40" s="16">
        <f t="shared" si="3"/>
        <v>0</v>
      </c>
      <c r="J40" s="16">
        <f t="shared" si="1"/>
        <v>99250.425211648617</v>
      </c>
      <c r="K40" s="16">
        <f t="shared" si="4"/>
        <v>4983703.732291284</v>
      </c>
      <c r="L40" s="23">
        <f t="shared" si="5"/>
        <v>50.213424493282346</v>
      </c>
    </row>
    <row r="41" spans="1:12" x14ac:dyDescent="0.2">
      <c r="A41" s="19">
        <v>32</v>
      </c>
      <c r="B41" s="57">
        <v>2</v>
      </c>
      <c r="C41" s="58">
        <v>1550</v>
      </c>
      <c r="D41" s="58">
        <v>1565</v>
      </c>
      <c r="E41" s="63" t="s">
        <v>105</v>
      </c>
      <c r="F41" s="21">
        <f t="shared" si="2"/>
        <v>1.2841091492776886E-3</v>
      </c>
      <c r="G41" s="21">
        <f t="shared" si="0"/>
        <v>1.2838073000107455E-3</v>
      </c>
      <c r="H41" s="16">
        <f t="shared" si="6"/>
        <v>99250.425211648617</v>
      </c>
      <c r="I41" s="16">
        <f t="shared" si="3"/>
        <v>127.41842041588504</v>
      </c>
      <c r="J41" s="16">
        <f t="shared" si="1"/>
        <v>99227.094898870477</v>
      </c>
      <c r="K41" s="16">
        <f t="shared" si="4"/>
        <v>4884453.3070796356</v>
      </c>
      <c r="L41" s="23">
        <f t="shared" si="5"/>
        <v>49.213424493282346</v>
      </c>
    </row>
    <row r="42" spans="1:12" x14ac:dyDescent="0.2">
      <c r="A42" s="19">
        <v>33</v>
      </c>
      <c r="B42" s="57">
        <v>1</v>
      </c>
      <c r="C42" s="58">
        <v>1666</v>
      </c>
      <c r="D42" s="58">
        <v>1514</v>
      </c>
      <c r="E42" s="63" t="s">
        <v>106</v>
      </c>
      <c r="F42" s="21">
        <f t="shared" si="2"/>
        <v>6.2893081761006286E-4</v>
      </c>
      <c r="G42" s="21">
        <f t="shared" si="0"/>
        <v>6.2870934584615811E-4</v>
      </c>
      <c r="H42" s="16">
        <f t="shared" si="6"/>
        <v>99123.006791232736</v>
      </c>
      <c r="I42" s="16">
        <f t="shared" si="3"/>
        <v>62.319560758020224</v>
      </c>
      <c r="J42" s="16">
        <f t="shared" si="1"/>
        <v>99088.101605252159</v>
      </c>
      <c r="K42" s="16">
        <f t="shared" si="4"/>
        <v>4785226.2121807653</v>
      </c>
      <c r="L42" s="23">
        <f t="shared" si="5"/>
        <v>48.275636172529936</v>
      </c>
    </row>
    <row r="43" spans="1:12" x14ac:dyDescent="0.2">
      <c r="A43" s="19">
        <v>34</v>
      </c>
      <c r="B43" s="57">
        <v>2</v>
      </c>
      <c r="C43" s="58">
        <v>1677</v>
      </c>
      <c r="D43" s="58">
        <v>1639</v>
      </c>
      <c r="E43" s="63" t="s">
        <v>107</v>
      </c>
      <c r="F43" s="21">
        <f t="shared" si="2"/>
        <v>1.2062726176115801E-3</v>
      </c>
      <c r="G43" s="21">
        <f t="shared" si="0"/>
        <v>1.2052894852232713E-3</v>
      </c>
      <c r="H43" s="16">
        <f t="shared" si="6"/>
        <v>99060.687230474708</v>
      </c>
      <c r="I43" s="16">
        <f t="shared" si="3"/>
        <v>119.39680471788235</v>
      </c>
      <c r="J43" s="16">
        <f t="shared" si="1"/>
        <v>98979.951111124479</v>
      </c>
      <c r="K43" s="16">
        <f t="shared" si="4"/>
        <v>4686138.110575513</v>
      </c>
      <c r="L43" s="23">
        <f t="shared" si="5"/>
        <v>47.305729867114074</v>
      </c>
    </row>
    <row r="44" spans="1:12" x14ac:dyDescent="0.2">
      <c r="A44" s="19">
        <v>35</v>
      </c>
      <c r="B44" s="57">
        <v>1</v>
      </c>
      <c r="C44" s="58">
        <v>1696</v>
      </c>
      <c r="D44" s="58">
        <v>1672</v>
      </c>
      <c r="E44" s="63" t="s">
        <v>108</v>
      </c>
      <c r="F44" s="21">
        <f t="shared" si="2"/>
        <v>5.9382422802850359E-4</v>
      </c>
      <c r="G44" s="21">
        <f t="shared" si="0"/>
        <v>5.937269188660291E-4</v>
      </c>
      <c r="H44" s="16">
        <f t="shared" si="6"/>
        <v>98941.29042575683</v>
      </c>
      <c r="I44" s="16">
        <f t="shared" si="3"/>
        <v>58.744107513113548</v>
      </c>
      <c r="J44" s="16">
        <f t="shared" si="1"/>
        <v>98925.077052083216</v>
      </c>
      <c r="K44" s="16">
        <f t="shared" si="4"/>
        <v>4587158.1594643882</v>
      </c>
      <c r="L44" s="23">
        <f t="shared" si="5"/>
        <v>46.36242502725878</v>
      </c>
    </row>
    <row r="45" spans="1:12" x14ac:dyDescent="0.2">
      <c r="A45" s="19">
        <v>36</v>
      </c>
      <c r="B45" s="57">
        <v>1</v>
      </c>
      <c r="C45" s="58">
        <v>1750</v>
      </c>
      <c r="D45" s="58">
        <v>1699</v>
      </c>
      <c r="E45" s="63" t="s">
        <v>109</v>
      </c>
      <c r="F45" s="21">
        <f t="shared" si="2"/>
        <v>5.7987822557262973E-4</v>
      </c>
      <c r="G45" s="21">
        <f t="shared" si="0"/>
        <v>5.7965688370083094E-4</v>
      </c>
      <c r="H45" s="16">
        <f t="shared" si="6"/>
        <v>98882.546318243723</v>
      </c>
      <c r="I45" s="16">
        <f t="shared" si="3"/>
        <v>57.317948651236229</v>
      </c>
      <c r="J45" s="16">
        <f t="shared" si="1"/>
        <v>98844.802449056879</v>
      </c>
      <c r="K45" s="16">
        <f t="shared" si="4"/>
        <v>4488233.0824123053</v>
      </c>
      <c r="L45" s="23">
        <f t="shared" si="5"/>
        <v>45.389537886366412</v>
      </c>
    </row>
    <row r="46" spans="1:12" x14ac:dyDescent="0.2">
      <c r="A46" s="19">
        <v>37</v>
      </c>
      <c r="B46" s="57">
        <v>1</v>
      </c>
      <c r="C46" s="58">
        <v>1861</v>
      </c>
      <c r="D46" s="58">
        <v>1762</v>
      </c>
      <c r="E46" s="63" t="s">
        <v>110</v>
      </c>
      <c r="F46" s="21">
        <f t="shared" si="2"/>
        <v>5.5202870549268563E-4</v>
      </c>
      <c r="G46" s="21">
        <f t="shared" si="0"/>
        <v>5.5197708809344578E-4</v>
      </c>
      <c r="H46" s="16">
        <f t="shared" si="6"/>
        <v>98825.228369592485</v>
      </c>
      <c r="I46" s="16">
        <f t="shared" si="3"/>
        <v>54.549261785617446</v>
      </c>
      <c r="J46" s="16">
        <f t="shared" si="1"/>
        <v>98815.987724645995</v>
      </c>
      <c r="K46" s="16">
        <f t="shared" si="4"/>
        <v>4389388.2799632484</v>
      </c>
      <c r="L46" s="23">
        <f t="shared" si="5"/>
        <v>44.415665436638832</v>
      </c>
    </row>
    <row r="47" spans="1:12" x14ac:dyDescent="0.2">
      <c r="A47" s="19">
        <v>38</v>
      </c>
      <c r="B47" s="57">
        <v>1</v>
      </c>
      <c r="C47" s="58">
        <v>1762</v>
      </c>
      <c r="D47" s="58">
        <v>1836</v>
      </c>
      <c r="E47" s="63" t="s">
        <v>111</v>
      </c>
      <c r="F47" s="21">
        <f t="shared" si="2"/>
        <v>5.5586436909394106E-4</v>
      </c>
      <c r="G47" s="21">
        <f t="shared" si="0"/>
        <v>5.5563482612408261E-4</v>
      </c>
      <c r="H47" s="16">
        <f t="shared" si="6"/>
        <v>98770.679107806864</v>
      </c>
      <c r="I47" s="16">
        <f t="shared" si="3"/>
        <v>54.880429112223823</v>
      </c>
      <c r="J47" s="16">
        <f t="shared" si="1"/>
        <v>98729.891972890662</v>
      </c>
      <c r="K47" s="16">
        <f t="shared" si="4"/>
        <v>4290572.2922386024</v>
      </c>
      <c r="L47" s="23">
        <f t="shared" si="5"/>
        <v>43.439736680918237</v>
      </c>
    </row>
    <row r="48" spans="1:12" x14ac:dyDescent="0.2">
      <c r="A48" s="19">
        <v>39</v>
      </c>
      <c r="B48" s="57">
        <v>3</v>
      </c>
      <c r="C48" s="58">
        <v>1796</v>
      </c>
      <c r="D48" s="58">
        <v>1755</v>
      </c>
      <c r="E48" s="63" t="s">
        <v>112</v>
      </c>
      <c r="F48" s="21">
        <f t="shared" si="2"/>
        <v>1.6896648831315122E-3</v>
      </c>
      <c r="G48" s="21">
        <f t="shared" si="0"/>
        <v>1.687844235831898E-3</v>
      </c>
      <c r="H48" s="16">
        <f t="shared" si="6"/>
        <v>98715.798678694642</v>
      </c>
      <c r="I48" s="16">
        <f t="shared" si="3"/>
        <v>166.61689178537685</v>
      </c>
      <c r="J48" s="16">
        <f t="shared" si="1"/>
        <v>98609.43045497885</v>
      </c>
      <c r="K48" s="16">
        <f t="shared" si="4"/>
        <v>4191842.4002657114</v>
      </c>
      <c r="L48" s="23">
        <f t="shared" si="5"/>
        <v>42.463743963714862</v>
      </c>
    </row>
    <row r="49" spans="1:12" x14ac:dyDescent="0.2">
      <c r="A49" s="19">
        <v>40</v>
      </c>
      <c r="B49" s="57">
        <v>1</v>
      </c>
      <c r="C49" s="58">
        <v>1762</v>
      </c>
      <c r="D49" s="58">
        <v>1786</v>
      </c>
      <c r="E49" s="63" t="s">
        <v>113</v>
      </c>
      <c r="F49" s="21">
        <f t="shared" si="2"/>
        <v>5.6369785794813977E-4</v>
      </c>
      <c r="G49" s="21">
        <f t="shared" si="0"/>
        <v>5.6362580026409251E-4</v>
      </c>
      <c r="H49" s="16">
        <f t="shared" si="6"/>
        <v>98549.181786909263</v>
      </c>
      <c r="I49" s="16">
        <f t="shared" si="3"/>
        <v>55.544861450018267</v>
      </c>
      <c r="J49" s="16">
        <f t="shared" si="1"/>
        <v>98536.584212332396</v>
      </c>
      <c r="K49" s="16">
        <f t="shared" si="4"/>
        <v>4093232.9698107326</v>
      </c>
      <c r="L49" s="23">
        <f t="shared" si="5"/>
        <v>41.534925968857259</v>
      </c>
    </row>
    <row r="50" spans="1:12" x14ac:dyDescent="0.2">
      <c r="A50" s="19">
        <v>41</v>
      </c>
      <c r="B50" s="57">
        <v>1</v>
      </c>
      <c r="C50" s="58">
        <v>1672</v>
      </c>
      <c r="D50" s="58">
        <v>1723</v>
      </c>
      <c r="E50" s="63" t="s">
        <v>114</v>
      </c>
      <c r="F50" s="21">
        <f t="shared" si="2"/>
        <v>5.8910162002945505E-4</v>
      </c>
      <c r="G50" s="21">
        <f t="shared" si="0"/>
        <v>5.8909117428904503E-4</v>
      </c>
      <c r="H50" s="16">
        <f t="shared" si="6"/>
        <v>98493.636925459243</v>
      </c>
      <c r="I50" s="16">
        <f t="shared" si="3"/>
        <v>58.021732236417634</v>
      </c>
      <c r="J50" s="16">
        <f t="shared" si="1"/>
        <v>98491.890471318926</v>
      </c>
      <c r="K50" s="16">
        <f t="shared" si="4"/>
        <v>3994696.3855984001</v>
      </c>
      <c r="L50" s="23">
        <f t="shared" si="5"/>
        <v>40.557913285521359</v>
      </c>
    </row>
    <row r="51" spans="1:12" x14ac:dyDescent="0.2">
      <c r="A51" s="19">
        <v>42</v>
      </c>
      <c r="B51" s="57">
        <v>1</v>
      </c>
      <c r="C51" s="58">
        <v>1596</v>
      </c>
      <c r="D51" s="58">
        <v>1633</v>
      </c>
      <c r="E51" s="63" t="s">
        <v>115</v>
      </c>
      <c r="F51" s="21">
        <f t="shared" si="2"/>
        <v>6.1938680706100958E-4</v>
      </c>
      <c r="G51" s="21">
        <f t="shared" si="0"/>
        <v>6.1930506416279152E-4</v>
      </c>
      <c r="H51" s="16">
        <f t="shared" si="6"/>
        <v>98435.615193222824</v>
      </c>
      <c r="I51" s="16">
        <f t="shared" si="3"/>
        <v>60.961674983142714</v>
      </c>
      <c r="J51" s="16">
        <f t="shared" si="1"/>
        <v>98422.624260283905</v>
      </c>
      <c r="K51" s="16">
        <f t="shared" si="4"/>
        <v>3896204.4951270814</v>
      </c>
      <c r="L51" s="23">
        <f t="shared" si="5"/>
        <v>39.58124798101867</v>
      </c>
    </row>
    <row r="52" spans="1:12" x14ac:dyDescent="0.2">
      <c r="A52" s="19">
        <v>43</v>
      </c>
      <c r="B52" s="57">
        <v>1</v>
      </c>
      <c r="C52" s="58">
        <v>1735</v>
      </c>
      <c r="D52" s="58">
        <v>1577</v>
      </c>
      <c r="E52" s="63" t="s">
        <v>116</v>
      </c>
      <c r="F52" s="21">
        <f t="shared" si="2"/>
        <v>6.0386473429951688E-4</v>
      </c>
      <c r="G52" s="21">
        <f t="shared" si="0"/>
        <v>6.0367947469260942E-4</v>
      </c>
      <c r="H52" s="16">
        <f t="shared" si="6"/>
        <v>98374.653518239676</v>
      </c>
      <c r="I52" s="16">
        <f t="shared" si="3"/>
        <v>59.386759158958391</v>
      </c>
      <c r="J52" s="16">
        <f t="shared" si="1"/>
        <v>98344.473167235104</v>
      </c>
      <c r="K52" s="16">
        <f t="shared" si="4"/>
        <v>3797781.8708667974</v>
      </c>
      <c r="L52" s="23">
        <f t="shared" si="5"/>
        <v>38.605288405540861</v>
      </c>
    </row>
    <row r="53" spans="1:12" x14ac:dyDescent="0.2">
      <c r="A53" s="19">
        <v>44</v>
      </c>
      <c r="B53" s="57">
        <v>1</v>
      </c>
      <c r="C53" s="58">
        <v>1680</v>
      </c>
      <c r="D53" s="58">
        <v>1707</v>
      </c>
      <c r="E53" s="63" t="s">
        <v>117</v>
      </c>
      <c r="F53" s="21">
        <f t="shared" si="2"/>
        <v>5.9049306170652497E-4</v>
      </c>
      <c r="G53" s="21">
        <f t="shared" si="0"/>
        <v>5.9031305718173686E-4</v>
      </c>
      <c r="H53" s="16">
        <f t="shared" si="6"/>
        <v>98315.266759080725</v>
      </c>
      <c r="I53" s="16">
        <f t="shared" si="3"/>
        <v>58.036785688190932</v>
      </c>
      <c r="J53" s="16">
        <f t="shared" si="1"/>
        <v>98285.296562951335</v>
      </c>
      <c r="K53" s="16">
        <f t="shared" si="4"/>
        <v>3699437.3976995624</v>
      </c>
      <c r="L53" s="23">
        <f t="shared" si="5"/>
        <v>37.62831063424715</v>
      </c>
    </row>
    <row r="54" spans="1:12" x14ac:dyDescent="0.2">
      <c r="A54" s="19">
        <v>45</v>
      </c>
      <c r="B54" s="57">
        <v>2</v>
      </c>
      <c r="C54" s="58">
        <v>1651</v>
      </c>
      <c r="D54" s="58">
        <v>1672</v>
      </c>
      <c r="E54" s="63" t="s">
        <v>118</v>
      </c>
      <c r="F54" s="21">
        <f t="shared" si="2"/>
        <v>1.2037315678603672E-3</v>
      </c>
      <c r="G54" s="21">
        <f t="shared" si="0"/>
        <v>1.2028691797971868E-3</v>
      </c>
      <c r="H54" s="16">
        <f t="shared" si="6"/>
        <v>98257.229973392532</v>
      </c>
      <c r="I54" s="16">
        <f t="shared" si="3"/>
        <v>118.19059362723823</v>
      </c>
      <c r="J54" s="16">
        <f t="shared" si="1"/>
        <v>98186.835655828152</v>
      </c>
      <c r="K54" s="16">
        <f t="shared" si="4"/>
        <v>3601152.1011366108</v>
      </c>
      <c r="L54" s="23">
        <f t="shared" si="5"/>
        <v>36.650250593384136</v>
      </c>
    </row>
    <row r="55" spans="1:12" x14ac:dyDescent="0.2">
      <c r="A55" s="19">
        <v>46</v>
      </c>
      <c r="B55" s="57">
        <v>1</v>
      </c>
      <c r="C55" s="58">
        <v>1633</v>
      </c>
      <c r="D55" s="58">
        <v>1635</v>
      </c>
      <c r="E55" s="63" t="s">
        <v>119</v>
      </c>
      <c r="F55" s="21">
        <f t="shared" si="2"/>
        <v>6.1199510403916763E-4</v>
      </c>
      <c r="G55" s="21">
        <f t="shared" si="0"/>
        <v>6.1178026957241086E-4</v>
      </c>
      <c r="H55" s="16">
        <f t="shared" si="6"/>
        <v>98139.039379765294</v>
      </c>
      <c r="I55" s="16">
        <f t="shared" si="3"/>
        <v>60.039527967330258</v>
      </c>
      <c r="J55" s="16">
        <f t="shared" si="1"/>
        <v>98104.588698617648</v>
      </c>
      <c r="K55" s="16">
        <f t="shared" si="4"/>
        <v>3502965.2654807828</v>
      </c>
      <c r="L55" s="23">
        <f t="shared" si="5"/>
        <v>35.693902117030895</v>
      </c>
    </row>
    <row r="56" spans="1:12" x14ac:dyDescent="0.2">
      <c r="A56" s="19">
        <v>47</v>
      </c>
      <c r="B56" s="57">
        <v>4</v>
      </c>
      <c r="C56" s="58">
        <v>1601</v>
      </c>
      <c r="D56" s="58">
        <v>1611</v>
      </c>
      <c r="E56" s="63" t="s">
        <v>120</v>
      </c>
      <c r="F56" s="21">
        <f t="shared" si="2"/>
        <v>2.4906600249066002E-3</v>
      </c>
      <c r="G56" s="21">
        <f t="shared" si="0"/>
        <v>2.4886529867071089E-3</v>
      </c>
      <c r="H56" s="16">
        <f t="shared" si="6"/>
        <v>98078.999851797969</v>
      </c>
      <c r="I56" s="16">
        <f t="shared" si="3"/>
        <v>244.08459591442309</v>
      </c>
      <c r="J56" s="16">
        <f t="shared" si="1"/>
        <v>97999.965259640885</v>
      </c>
      <c r="K56" s="16">
        <f t="shared" si="4"/>
        <v>3404860.6767821652</v>
      </c>
      <c r="L56" s="23">
        <f t="shared" si="5"/>
        <v>34.715491409242262</v>
      </c>
    </row>
    <row r="57" spans="1:12" x14ac:dyDescent="0.2">
      <c r="A57" s="19">
        <v>48</v>
      </c>
      <c r="B57" s="57">
        <v>0</v>
      </c>
      <c r="C57" s="58">
        <v>1644</v>
      </c>
      <c r="D57" s="58">
        <v>1571</v>
      </c>
      <c r="E57" s="63" t="s">
        <v>99</v>
      </c>
      <c r="F57" s="21">
        <f t="shared" si="2"/>
        <v>0</v>
      </c>
      <c r="G57" s="21">
        <f t="shared" si="0"/>
        <v>0</v>
      </c>
      <c r="H57" s="16">
        <f t="shared" si="6"/>
        <v>97834.915255883549</v>
      </c>
      <c r="I57" s="16">
        <f t="shared" si="3"/>
        <v>0</v>
      </c>
      <c r="J57" s="16">
        <f t="shared" si="1"/>
        <v>97834.915255883549</v>
      </c>
      <c r="K57" s="16">
        <f t="shared" si="4"/>
        <v>3306860.7115225242</v>
      </c>
      <c r="L57" s="23">
        <f t="shared" si="5"/>
        <v>33.800414738169437</v>
      </c>
    </row>
    <row r="58" spans="1:12" x14ac:dyDescent="0.2">
      <c r="A58" s="19">
        <v>49</v>
      </c>
      <c r="B58" s="57">
        <v>3</v>
      </c>
      <c r="C58" s="58">
        <v>1535</v>
      </c>
      <c r="D58" s="58">
        <v>1634</v>
      </c>
      <c r="E58" s="63" t="s">
        <v>121</v>
      </c>
      <c r="F58" s="21">
        <f t="shared" si="2"/>
        <v>1.8933417481855476E-3</v>
      </c>
      <c r="G58" s="21">
        <f t="shared" si="0"/>
        <v>1.8910070198592929E-3</v>
      </c>
      <c r="H58" s="16">
        <f t="shared" si="6"/>
        <v>97834.915255883549</v>
      </c>
      <c r="I58" s="16">
        <f t="shared" si="3"/>
        <v>185.00651153621482</v>
      </c>
      <c r="J58" s="16">
        <f t="shared" si="1"/>
        <v>97714.27250971079</v>
      </c>
      <c r="K58" s="16">
        <f t="shared" si="4"/>
        <v>3209025.7962666405</v>
      </c>
      <c r="L58" s="23">
        <f t="shared" si="5"/>
        <v>32.800414738169437</v>
      </c>
    </row>
    <row r="59" spans="1:12" x14ac:dyDescent="0.2">
      <c r="A59" s="19">
        <v>50</v>
      </c>
      <c r="B59" s="57">
        <v>3</v>
      </c>
      <c r="C59" s="58">
        <v>1467</v>
      </c>
      <c r="D59" s="58">
        <v>1528</v>
      </c>
      <c r="E59" s="63" t="s">
        <v>122</v>
      </c>
      <c r="F59" s="21">
        <f t="shared" si="2"/>
        <v>2.0033388981636059E-3</v>
      </c>
      <c r="G59" s="21">
        <f t="shared" si="0"/>
        <v>2.0011007388130633E-3</v>
      </c>
      <c r="H59" s="16">
        <f t="shared" si="6"/>
        <v>97649.90874434734</v>
      </c>
      <c r="I59" s="16">
        <f t="shared" si="3"/>
        <v>195.40730453334166</v>
      </c>
      <c r="J59" s="16">
        <f t="shared" si="1"/>
        <v>97540.812846226385</v>
      </c>
      <c r="K59" s="16">
        <f t="shared" si="4"/>
        <v>3111311.5237569297</v>
      </c>
      <c r="L59" s="23">
        <f t="shared" si="5"/>
        <v>31.861898938405655</v>
      </c>
    </row>
    <row r="60" spans="1:12" x14ac:dyDescent="0.2">
      <c r="A60" s="19">
        <v>51</v>
      </c>
      <c r="B60" s="57">
        <v>5</v>
      </c>
      <c r="C60" s="58">
        <v>1478</v>
      </c>
      <c r="D60" s="58">
        <v>1456</v>
      </c>
      <c r="E60" s="63" t="s">
        <v>123</v>
      </c>
      <c r="F60" s="21">
        <f t="shared" si="2"/>
        <v>3.4083162917518746E-3</v>
      </c>
      <c r="G60" s="21">
        <f t="shared" si="0"/>
        <v>3.4020872485687418E-3</v>
      </c>
      <c r="H60" s="16">
        <f t="shared" si="6"/>
        <v>97454.501439814005</v>
      </c>
      <c r="I60" s="16">
        <f t="shared" si="3"/>
        <v>331.54871666401533</v>
      </c>
      <c r="J60" s="16">
        <f t="shared" si="1"/>
        <v>97276.393469222108</v>
      </c>
      <c r="K60" s="16">
        <f t="shared" si="4"/>
        <v>3013770.7109107031</v>
      </c>
      <c r="L60" s="23">
        <f t="shared" si="5"/>
        <v>30.924899993172186</v>
      </c>
    </row>
    <row r="61" spans="1:12" x14ac:dyDescent="0.2">
      <c r="A61" s="19">
        <v>52</v>
      </c>
      <c r="B61" s="57">
        <v>2</v>
      </c>
      <c r="C61" s="58">
        <v>1339</v>
      </c>
      <c r="D61" s="58">
        <v>1470</v>
      </c>
      <c r="E61" s="63" t="s">
        <v>124</v>
      </c>
      <c r="F61" s="21">
        <f t="shared" si="2"/>
        <v>1.423994304022784E-3</v>
      </c>
      <c r="G61" s="21">
        <f t="shared" si="0"/>
        <v>1.423235717865152E-3</v>
      </c>
      <c r="H61" s="16">
        <f t="shared" si="6"/>
        <v>97122.952723149996</v>
      </c>
      <c r="I61" s="16">
        <f t="shared" si="3"/>
        <v>138.22885534011562</v>
      </c>
      <c r="J61" s="16">
        <f t="shared" si="1"/>
        <v>97071.213662596187</v>
      </c>
      <c r="K61" s="16">
        <f t="shared" si="4"/>
        <v>2916494.3174414812</v>
      </c>
      <c r="L61" s="23">
        <f t="shared" si="5"/>
        <v>30.028888493073094</v>
      </c>
    </row>
    <row r="62" spans="1:12" x14ac:dyDescent="0.2">
      <c r="A62" s="19">
        <v>53</v>
      </c>
      <c r="B62" s="57">
        <v>3</v>
      </c>
      <c r="C62" s="58">
        <v>1295</v>
      </c>
      <c r="D62" s="58">
        <v>1334</v>
      </c>
      <c r="E62" s="63" t="s">
        <v>125</v>
      </c>
      <c r="F62" s="21">
        <f t="shared" si="2"/>
        <v>2.2822365918600228E-3</v>
      </c>
      <c r="G62" s="21">
        <f t="shared" si="0"/>
        <v>2.2795214555018039E-3</v>
      </c>
      <c r="H62" s="16">
        <f t="shared" si="6"/>
        <v>96984.72386780988</v>
      </c>
      <c r="I62" s="16">
        <f t="shared" si="3"/>
        <v>221.07875891259053</v>
      </c>
      <c r="J62" s="16">
        <f t="shared" si="1"/>
        <v>96869.342863533398</v>
      </c>
      <c r="K62" s="16">
        <f t="shared" si="4"/>
        <v>2819423.1037788852</v>
      </c>
      <c r="L62" s="23">
        <f t="shared" si="5"/>
        <v>29.070795805138932</v>
      </c>
    </row>
    <row r="63" spans="1:12" x14ac:dyDescent="0.2">
      <c r="A63" s="19">
        <v>54</v>
      </c>
      <c r="B63" s="57">
        <v>5</v>
      </c>
      <c r="C63" s="58">
        <v>1293</v>
      </c>
      <c r="D63" s="58">
        <v>1288</v>
      </c>
      <c r="E63" s="63" t="s">
        <v>126</v>
      </c>
      <c r="F63" s="21">
        <f t="shared" si="2"/>
        <v>3.8744672607516468E-3</v>
      </c>
      <c r="G63" s="21">
        <f t="shared" si="0"/>
        <v>3.8646163073668481E-3</v>
      </c>
      <c r="H63" s="16">
        <f t="shared" si="6"/>
        <v>96763.645108897283</v>
      </c>
      <c r="I63" s="16">
        <f t="shared" si="3"/>
        <v>373.95436084810279</v>
      </c>
      <c r="J63" s="16">
        <f t="shared" si="1"/>
        <v>96517.620534895308</v>
      </c>
      <c r="K63" s="16">
        <f t="shared" si="4"/>
        <v>2722553.760915352</v>
      </c>
      <c r="L63" s="23">
        <f t="shared" si="5"/>
        <v>28.136122382031029</v>
      </c>
    </row>
    <row r="64" spans="1:12" x14ac:dyDescent="0.2">
      <c r="A64" s="19">
        <v>55</v>
      </c>
      <c r="B64" s="57">
        <v>11</v>
      </c>
      <c r="C64" s="58">
        <v>1337</v>
      </c>
      <c r="D64" s="58">
        <v>1274</v>
      </c>
      <c r="E64" s="63" t="s">
        <v>127</v>
      </c>
      <c r="F64" s="21">
        <f t="shared" si="2"/>
        <v>8.4258904634239747E-3</v>
      </c>
      <c r="G64" s="21">
        <f t="shared" si="0"/>
        <v>8.3970516882806764E-3</v>
      </c>
      <c r="H64" s="16">
        <f t="shared" si="6"/>
        <v>96389.690748049179</v>
      </c>
      <c r="I64" s="16">
        <f t="shared" si="3"/>
        <v>809.38921542875869</v>
      </c>
      <c r="J64" s="16">
        <f t="shared" si="1"/>
        <v>96059.78370384041</v>
      </c>
      <c r="K64" s="16">
        <f t="shared" si="4"/>
        <v>2626036.1403804566</v>
      </c>
      <c r="L64" s="23">
        <f t="shared" si="5"/>
        <v>27.243952335572825</v>
      </c>
    </row>
    <row r="65" spans="1:12" x14ac:dyDescent="0.2">
      <c r="A65" s="19">
        <v>56</v>
      </c>
      <c r="B65" s="57">
        <v>5</v>
      </c>
      <c r="C65" s="58">
        <v>1410</v>
      </c>
      <c r="D65" s="58">
        <v>1317</v>
      </c>
      <c r="E65" s="63" t="s">
        <v>128</v>
      </c>
      <c r="F65" s="21">
        <f t="shared" si="2"/>
        <v>3.6670333700036671E-3</v>
      </c>
      <c r="G65" s="21">
        <f t="shared" si="0"/>
        <v>3.6632156732880508E-3</v>
      </c>
      <c r="H65" s="16">
        <f t="shared" si="6"/>
        <v>95580.301532620419</v>
      </c>
      <c r="I65" s="16">
        <f t="shared" si="3"/>
        <v>350.13125863189305</v>
      </c>
      <c r="J65" s="16">
        <f t="shared" si="1"/>
        <v>95480.794228917235</v>
      </c>
      <c r="K65" s="16">
        <f t="shared" si="4"/>
        <v>2529976.3566766162</v>
      </c>
      <c r="L65" s="23">
        <f t="shared" si="5"/>
        <v>26.469641925257637</v>
      </c>
    </row>
    <row r="66" spans="1:12" x14ac:dyDescent="0.2">
      <c r="A66" s="19">
        <v>57</v>
      </c>
      <c r="B66" s="57">
        <v>9</v>
      </c>
      <c r="C66" s="58">
        <v>1388</v>
      </c>
      <c r="D66" s="58">
        <v>1390</v>
      </c>
      <c r="E66" s="63" t="s">
        <v>129</v>
      </c>
      <c r="F66" s="21">
        <f t="shared" si="2"/>
        <v>6.4794816414686825E-3</v>
      </c>
      <c r="G66" s="21">
        <f t="shared" si="0"/>
        <v>6.4582405858226982E-3</v>
      </c>
      <c r="H66" s="16">
        <f t="shared" si="6"/>
        <v>95230.170273988522</v>
      </c>
      <c r="I66" s="16">
        <f t="shared" si="3"/>
        <v>615.01935065827888</v>
      </c>
      <c r="J66" s="16">
        <f t="shared" si="1"/>
        <v>94917.986451594392</v>
      </c>
      <c r="K66" s="16">
        <f t="shared" si="4"/>
        <v>2434495.5624476988</v>
      </c>
      <c r="L66" s="23">
        <f t="shared" si="5"/>
        <v>25.56433066793187</v>
      </c>
    </row>
    <row r="67" spans="1:12" x14ac:dyDescent="0.2">
      <c r="A67" s="19">
        <v>58</v>
      </c>
      <c r="B67" s="57">
        <v>8</v>
      </c>
      <c r="C67" s="58">
        <v>1571</v>
      </c>
      <c r="D67" s="58">
        <v>1362</v>
      </c>
      <c r="E67" s="63" t="s">
        <v>130</v>
      </c>
      <c r="F67" s="21">
        <f t="shared" si="2"/>
        <v>5.4551653596999657E-3</v>
      </c>
      <c r="G67" s="21">
        <f t="shared" si="0"/>
        <v>5.4443220076917384E-3</v>
      </c>
      <c r="H67" s="16">
        <f t="shared" si="6"/>
        <v>94615.150923330249</v>
      </c>
      <c r="I67" s="16">
        <f t="shared" si="3"/>
        <v>515.11534843296215</v>
      </c>
      <c r="J67" s="16">
        <f t="shared" si="1"/>
        <v>94427.082309617384</v>
      </c>
      <c r="K67" s="16">
        <f t="shared" si="4"/>
        <v>2339577.5759961042</v>
      </c>
      <c r="L67" s="23">
        <f t="shared" si="5"/>
        <v>24.727303747493256</v>
      </c>
    </row>
    <row r="68" spans="1:12" x14ac:dyDescent="0.2">
      <c r="A68" s="19">
        <v>59</v>
      </c>
      <c r="B68" s="57">
        <v>12</v>
      </c>
      <c r="C68" s="58">
        <v>1511</v>
      </c>
      <c r="D68" s="58">
        <v>1541</v>
      </c>
      <c r="E68" s="63" t="s">
        <v>131</v>
      </c>
      <c r="F68" s="21">
        <f t="shared" si="2"/>
        <v>7.8636959370904317E-3</v>
      </c>
      <c r="G68" s="21">
        <f t="shared" si="0"/>
        <v>7.8344507436330073E-3</v>
      </c>
      <c r="H68" s="16">
        <f t="shared" si="6"/>
        <v>94100.035574897294</v>
      </c>
      <c r="I68" s="16">
        <f t="shared" si="3"/>
        <v>737.22209368564654</v>
      </c>
      <c r="J68" s="16">
        <f t="shared" si="1"/>
        <v>93750.076247024714</v>
      </c>
      <c r="K68" s="16">
        <f t="shared" si="4"/>
        <v>2245150.493686487</v>
      </c>
      <c r="L68" s="23">
        <f t="shared" si="5"/>
        <v>23.859188574902273</v>
      </c>
    </row>
    <row r="69" spans="1:12" x14ac:dyDescent="0.2">
      <c r="A69" s="19">
        <v>60</v>
      </c>
      <c r="B69" s="57">
        <v>5</v>
      </c>
      <c r="C69" s="58">
        <v>1538</v>
      </c>
      <c r="D69" s="58">
        <v>1504</v>
      </c>
      <c r="E69" s="63" t="s">
        <v>132</v>
      </c>
      <c r="F69" s="21">
        <f t="shared" si="2"/>
        <v>3.2873109796186721E-3</v>
      </c>
      <c r="G69" s="21">
        <f t="shared" si="0"/>
        <v>3.2781070636323201E-3</v>
      </c>
      <c r="H69" s="16">
        <f t="shared" si="6"/>
        <v>93362.813481211648</v>
      </c>
      <c r="I69" s="16">
        <f t="shared" si="3"/>
        <v>306.05329835334669</v>
      </c>
      <c r="J69" s="16">
        <f t="shared" si="1"/>
        <v>93101.413359088052</v>
      </c>
      <c r="K69" s="16">
        <f t="shared" si="4"/>
        <v>2151400.4174394622</v>
      </c>
      <c r="L69" s="23">
        <f t="shared" si="5"/>
        <v>23.043440286559171</v>
      </c>
    </row>
    <row r="70" spans="1:12" x14ac:dyDescent="0.2">
      <c r="A70" s="19">
        <v>61</v>
      </c>
      <c r="B70" s="57">
        <v>11</v>
      </c>
      <c r="C70" s="58">
        <v>1520</v>
      </c>
      <c r="D70" s="58">
        <v>1518</v>
      </c>
      <c r="E70" s="63" t="s">
        <v>133</v>
      </c>
      <c r="F70" s="21">
        <f t="shared" si="2"/>
        <v>7.2416063199473336E-3</v>
      </c>
      <c r="G70" s="21">
        <f t="shared" si="0"/>
        <v>7.2091083807523356E-3</v>
      </c>
      <c r="H70" s="16">
        <f t="shared" si="6"/>
        <v>93056.760182858299</v>
      </c>
      <c r="I70" s="16">
        <f t="shared" si="3"/>
        <v>670.85626971990405</v>
      </c>
      <c r="J70" s="16">
        <f t="shared" si="1"/>
        <v>92639.152154957657</v>
      </c>
      <c r="K70" s="16">
        <f t="shared" si="4"/>
        <v>2058299.0040803743</v>
      </c>
      <c r="L70" s="23">
        <f t="shared" si="5"/>
        <v>22.118747741010729</v>
      </c>
    </row>
    <row r="71" spans="1:12" x14ac:dyDescent="0.2">
      <c r="A71" s="19">
        <v>62</v>
      </c>
      <c r="B71" s="57">
        <v>11</v>
      </c>
      <c r="C71" s="58">
        <v>1466</v>
      </c>
      <c r="D71" s="58">
        <v>1497</v>
      </c>
      <c r="E71" s="63" t="s">
        <v>134</v>
      </c>
      <c r="F71" s="21">
        <f t="shared" si="2"/>
        <v>7.4249071886601419E-3</v>
      </c>
      <c r="G71" s="21">
        <f t="shared" si="0"/>
        <v>7.4016879212864132E-3</v>
      </c>
      <c r="H71" s="16">
        <f t="shared" si="6"/>
        <v>92385.903913138391</v>
      </c>
      <c r="I71" s="16">
        <f t="shared" si="3"/>
        <v>683.81162909100362</v>
      </c>
      <c r="J71" s="16">
        <f t="shared" si="1"/>
        <v>92096.993499847449</v>
      </c>
      <c r="K71" s="16">
        <f t="shared" si="4"/>
        <v>1965659.8519254166</v>
      </c>
      <c r="L71" s="23">
        <f t="shared" si="5"/>
        <v>21.276620876855176</v>
      </c>
    </row>
    <row r="72" spans="1:12" x14ac:dyDescent="0.2">
      <c r="A72" s="19">
        <v>63</v>
      </c>
      <c r="B72" s="57">
        <v>15</v>
      </c>
      <c r="C72" s="58">
        <v>1418</v>
      </c>
      <c r="D72" s="58">
        <v>1445</v>
      </c>
      <c r="E72" s="63" t="s">
        <v>135</v>
      </c>
      <c r="F72" s="21">
        <f t="shared" si="2"/>
        <v>1.0478519035976248E-2</v>
      </c>
      <c r="G72" s="21">
        <f t="shared" si="0"/>
        <v>1.0412855850671317E-2</v>
      </c>
      <c r="H72" s="16">
        <f t="shared" si="6"/>
        <v>91702.092284047394</v>
      </c>
      <c r="I72" s="16">
        <f t="shared" si="3"/>
        <v>954.8806681587439</v>
      </c>
      <c r="J72" s="16">
        <f t="shared" si="1"/>
        <v>91127.445097949458</v>
      </c>
      <c r="K72" s="16">
        <f t="shared" si="4"/>
        <v>1873562.8584255693</v>
      </c>
      <c r="L72" s="23">
        <f t="shared" si="5"/>
        <v>20.430971766949494</v>
      </c>
    </row>
    <row r="73" spans="1:12" x14ac:dyDescent="0.2">
      <c r="A73" s="19">
        <v>64</v>
      </c>
      <c r="B73" s="57">
        <v>14</v>
      </c>
      <c r="C73" s="58">
        <v>1119</v>
      </c>
      <c r="D73" s="58">
        <v>1395</v>
      </c>
      <c r="E73" s="63" t="s">
        <v>136</v>
      </c>
      <c r="F73" s="21">
        <f t="shared" si="2"/>
        <v>1.1137629276054098E-2</v>
      </c>
      <c r="G73" s="21">
        <f t="shared" ref="G73:G108" si="7">F73/((1+(1-E73)*F73))</f>
        <v>1.1060697155741726E-2</v>
      </c>
      <c r="H73" s="16">
        <f t="shared" si="6"/>
        <v>90747.211615888649</v>
      </c>
      <c r="I73" s="16">
        <f t="shared" si="3"/>
        <v>1003.7274254113521</v>
      </c>
      <c r="J73" s="16">
        <f t="shared" ref="J73:J108" si="8">H74+I73*E73</f>
        <v>90120.383838719252</v>
      </c>
      <c r="K73" s="16">
        <f t="shared" si="4"/>
        <v>1782435.4133276199</v>
      </c>
      <c r="L73" s="23">
        <f t="shared" si="5"/>
        <v>19.641765092157815</v>
      </c>
    </row>
    <row r="74" spans="1:12" x14ac:dyDescent="0.2">
      <c r="A74" s="19">
        <v>65</v>
      </c>
      <c r="B74" s="57">
        <v>14</v>
      </c>
      <c r="C74" s="58">
        <v>976</v>
      </c>
      <c r="D74" s="58">
        <v>1107</v>
      </c>
      <c r="E74" s="63" t="s">
        <v>137</v>
      </c>
      <c r="F74" s="21">
        <f t="shared" ref="F74:F108" si="9">B74/((C74+D74)/2)</f>
        <v>1.344215074411906E-2</v>
      </c>
      <c r="G74" s="21">
        <f t="shared" si="7"/>
        <v>1.3344479150681095E-2</v>
      </c>
      <c r="H74" s="16">
        <f t="shared" si="6"/>
        <v>89743.484190477291</v>
      </c>
      <c r="I74" s="16">
        <f t="shared" ref="I74:I108" si="10">H74*G74</f>
        <v>1197.5800536893028</v>
      </c>
      <c r="J74" s="16">
        <f t="shared" si="8"/>
        <v>89091.401851243456</v>
      </c>
      <c r="K74" s="16">
        <f t="shared" ref="K74:K97" si="11">K75+J74</f>
        <v>1692315.0294889007</v>
      </c>
      <c r="L74" s="23">
        <f t="shared" ref="L74:L108" si="12">K74/H74</f>
        <v>18.857246793505624</v>
      </c>
    </row>
    <row r="75" spans="1:12" x14ac:dyDescent="0.2">
      <c r="A75" s="19">
        <v>66</v>
      </c>
      <c r="B75" s="57">
        <v>16</v>
      </c>
      <c r="C75" s="58">
        <v>893</v>
      </c>
      <c r="D75" s="58">
        <v>961</v>
      </c>
      <c r="E75" s="63" t="s">
        <v>138</v>
      </c>
      <c r="F75" s="21">
        <f t="shared" si="9"/>
        <v>1.7259978425026967E-2</v>
      </c>
      <c r="G75" s="21">
        <f t="shared" si="7"/>
        <v>1.7159045476618225E-2</v>
      </c>
      <c r="H75" s="16">
        <f t="shared" ref="H75:H108" si="13">H74-I74</f>
        <v>88545.904136787984</v>
      </c>
      <c r="I75" s="16">
        <f t="shared" si="10"/>
        <v>1519.3631958514229</v>
      </c>
      <c r="J75" s="16">
        <f t="shared" si="8"/>
        <v>88028.105159641826</v>
      </c>
      <c r="K75" s="16">
        <f t="shared" si="11"/>
        <v>1603223.6276376573</v>
      </c>
      <c r="L75" s="23">
        <f t="shared" si="12"/>
        <v>18.106129733126405</v>
      </c>
    </row>
    <row r="76" spans="1:12" x14ac:dyDescent="0.2">
      <c r="A76" s="19">
        <v>67</v>
      </c>
      <c r="B76" s="57">
        <v>10</v>
      </c>
      <c r="C76" s="58">
        <v>773</v>
      </c>
      <c r="D76" s="58">
        <v>868</v>
      </c>
      <c r="E76" s="63" t="s">
        <v>139</v>
      </c>
      <c r="F76" s="21">
        <f t="shared" si="9"/>
        <v>1.2187690432663011E-2</v>
      </c>
      <c r="G76" s="21">
        <f t="shared" si="7"/>
        <v>1.2097501019214462E-2</v>
      </c>
      <c r="H76" s="16">
        <f t="shared" si="13"/>
        <v>87026.540940936567</v>
      </c>
      <c r="I76" s="16">
        <f t="shared" si="10"/>
        <v>1052.8036677316893</v>
      </c>
      <c r="J76" s="16">
        <f t="shared" si="8"/>
        <v>86382.5409373851</v>
      </c>
      <c r="K76" s="16">
        <f t="shared" si="11"/>
        <v>1515195.5224780154</v>
      </c>
      <c r="L76" s="23">
        <f t="shared" si="12"/>
        <v>17.410729026979858</v>
      </c>
    </row>
    <row r="77" spans="1:12" x14ac:dyDescent="0.2">
      <c r="A77" s="19">
        <v>68</v>
      </c>
      <c r="B77" s="57">
        <v>13</v>
      </c>
      <c r="C77" s="58">
        <v>649</v>
      </c>
      <c r="D77" s="58">
        <v>764</v>
      </c>
      <c r="E77" s="63" t="s">
        <v>140</v>
      </c>
      <c r="F77" s="21">
        <f t="shared" si="9"/>
        <v>1.840056617126681E-2</v>
      </c>
      <c r="G77" s="21">
        <f t="shared" si="7"/>
        <v>1.8251421189029549E-2</v>
      </c>
      <c r="H77" s="16">
        <f t="shared" si="13"/>
        <v>85973.737273204883</v>
      </c>
      <c r="I77" s="16">
        <f t="shared" si="10"/>
        <v>1569.1428901682311</v>
      </c>
      <c r="J77" s="16">
        <f t="shared" si="8"/>
        <v>85276.880915681162</v>
      </c>
      <c r="K77" s="16">
        <f t="shared" si="11"/>
        <v>1428812.9815406303</v>
      </c>
      <c r="L77" s="23">
        <f t="shared" si="12"/>
        <v>16.619179610631434</v>
      </c>
    </row>
    <row r="78" spans="1:12" x14ac:dyDescent="0.2">
      <c r="A78" s="19">
        <v>69</v>
      </c>
      <c r="B78" s="57">
        <v>11</v>
      </c>
      <c r="C78" s="58">
        <v>567</v>
      </c>
      <c r="D78" s="58">
        <v>640</v>
      </c>
      <c r="E78" s="63" t="s">
        <v>141</v>
      </c>
      <c r="F78" s="21">
        <f t="shared" si="9"/>
        <v>1.8227009113504555E-2</v>
      </c>
      <c r="G78" s="21">
        <f t="shared" si="7"/>
        <v>1.8078136334786048E-2</v>
      </c>
      <c r="H78" s="16">
        <f t="shared" si="13"/>
        <v>84404.594383036645</v>
      </c>
      <c r="I78" s="16">
        <f t="shared" si="10"/>
        <v>1525.8777645388532</v>
      </c>
      <c r="J78" s="16">
        <f t="shared" si="8"/>
        <v>83715.202809017996</v>
      </c>
      <c r="K78" s="16">
        <f t="shared" si="11"/>
        <v>1343536.1006249492</v>
      </c>
      <c r="L78" s="23">
        <f t="shared" si="12"/>
        <v>15.917807679139427</v>
      </c>
    </row>
    <row r="79" spans="1:12" x14ac:dyDescent="0.2">
      <c r="A79" s="19">
        <v>70</v>
      </c>
      <c r="B79" s="57">
        <v>10</v>
      </c>
      <c r="C79" s="58">
        <v>525</v>
      </c>
      <c r="D79" s="58">
        <v>554</v>
      </c>
      <c r="E79" s="63" t="s">
        <v>142</v>
      </c>
      <c r="F79" s="21">
        <f t="shared" si="9"/>
        <v>1.8535681186283594E-2</v>
      </c>
      <c r="G79" s="21">
        <f t="shared" si="7"/>
        <v>1.8395947004955868E-2</v>
      </c>
      <c r="H79" s="16">
        <f t="shared" si="13"/>
        <v>82878.716618497798</v>
      </c>
      <c r="I79" s="16">
        <f t="shared" si="10"/>
        <v>1524.6324787526407</v>
      </c>
      <c r="J79" s="16">
        <f t="shared" si="8"/>
        <v>82253.922228704963</v>
      </c>
      <c r="K79" s="16">
        <f t="shared" si="11"/>
        <v>1259820.8978159311</v>
      </c>
      <c r="L79" s="23">
        <f t="shared" si="12"/>
        <v>15.200777101979766</v>
      </c>
    </row>
    <row r="80" spans="1:12" x14ac:dyDescent="0.2">
      <c r="A80" s="19">
        <v>71</v>
      </c>
      <c r="B80" s="57">
        <v>10</v>
      </c>
      <c r="C80" s="58">
        <v>477</v>
      </c>
      <c r="D80" s="58">
        <v>501</v>
      </c>
      <c r="E80" s="63" t="s">
        <v>143</v>
      </c>
      <c r="F80" s="21">
        <f t="shared" si="9"/>
        <v>2.0449897750511249E-2</v>
      </c>
      <c r="G80" s="21">
        <f t="shared" si="7"/>
        <v>2.0219094103707782E-2</v>
      </c>
      <c r="H80" s="16">
        <f t="shared" si="13"/>
        <v>81354.084139745159</v>
      </c>
      <c r="I80" s="16">
        <f t="shared" si="10"/>
        <v>1644.9058829424682</v>
      </c>
      <c r="J80" s="16">
        <f t="shared" si="8"/>
        <v>80435.897675886677</v>
      </c>
      <c r="K80" s="16">
        <f t="shared" si="11"/>
        <v>1177566.9755872262</v>
      </c>
      <c r="L80" s="23">
        <f t="shared" si="12"/>
        <v>14.474589543217922</v>
      </c>
    </row>
    <row r="81" spans="1:12" x14ac:dyDescent="0.2">
      <c r="A81" s="19">
        <v>72</v>
      </c>
      <c r="B81" s="57">
        <v>16</v>
      </c>
      <c r="C81" s="58">
        <v>430</v>
      </c>
      <c r="D81" s="58">
        <v>465</v>
      </c>
      <c r="E81" s="63" t="s">
        <v>144</v>
      </c>
      <c r="F81" s="21">
        <f t="shared" si="9"/>
        <v>3.5754189944134075E-2</v>
      </c>
      <c r="G81" s="21">
        <f t="shared" si="7"/>
        <v>3.5101205550904638E-2</v>
      </c>
      <c r="H81" s="16">
        <f t="shared" si="13"/>
        <v>79709.178256802697</v>
      </c>
      <c r="I81" s="16">
        <f t="shared" si="10"/>
        <v>2797.88825028573</v>
      </c>
      <c r="J81" s="16">
        <f t="shared" si="8"/>
        <v>78253.437000179038</v>
      </c>
      <c r="K81" s="16">
        <f t="shared" si="11"/>
        <v>1097131.0779113395</v>
      </c>
      <c r="L81" s="23">
        <f t="shared" si="12"/>
        <v>13.764174990948497</v>
      </c>
    </row>
    <row r="82" spans="1:12" x14ac:dyDescent="0.2">
      <c r="A82" s="19">
        <v>73</v>
      </c>
      <c r="B82" s="57">
        <v>14</v>
      </c>
      <c r="C82" s="58">
        <v>279</v>
      </c>
      <c r="D82" s="58">
        <v>418</v>
      </c>
      <c r="E82" s="63" t="s">
        <v>145</v>
      </c>
      <c r="F82" s="21">
        <f t="shared" si="9"/>
        <v>4.0172166427546625E-2</v>
      </c>
      <c r="G82" s="21">
        <f t="shared" si="7"/>
        <v>3.9255007256568483E-2</v>
      </c>
      <c r="H82" s="16">
        <f t="shared" si="13"/>
        <v>76911.290006516967</v>
      </c>
      <c r="I82" s="16">
        <f t="shared" si="10"/>
        <v>3019.1532473178668</v>
      </c>
      <c r="J82" s="16">
        <f t="shared" si="8"/>
        <v>75155.350477876898</v>
      </c>
      <c r="K82" s="16">
        <f t="shared" si="11"/>
        <v>1018877.6409111605</v>
      </c>
      <c r="L82" s="23">
        <f t="shared" si="12"/>
        <v>13.247439235836863</v>
      </c>
    </row>
    <row r="83" spans="1:12" x14ac:dyDescent="0.2">
      <c r="A83" s="19">
        <v>74</v>
      </c>
      <c r="B83" s="57">
        <v>9</v>
      </c>
      <c r="C83" s="58">
        <v>258</v>
      </c>
      <c r="D83" s="58">
        <v>270</v>
      </c>
      <c r="E83" s="63" t="s">
        <v>146</v>
      </c>
      <c r="F83" s="21">
        <f t="shared" si="9"/>
        <v>3.4090909090909088E-2</v>
      </c>
      <c r="G83" s="21">
        <f t="shared" si="7"/>
        <v>3.3560500633174777E-2</v>
      </c>
      <c r="H83" s="16">
        <f t="shared" si="13"/>
        <v>73892.1367591991</v>
      </c>
      <c r="I83" s="16">
        <f t="shared" si="10"/>
        <v>2479.8571024937387</v>
      </c>
      <c r="J83" s="16">
        <f t="shared" si="8"/>
        <v>72742.475006483</v>
      </c>
      <c r="K83" s="16">
        <f t="shared" si="11"/>
        <v>943722.29043328366</v>
      </c>
      <c r="L83" s="23">
        <f t="shared" si="12"/>
        <v>12.771619983174952</v>
      </c>
    </row>
    <row r="84" spans="1:12" x14ac:dyDescent="0.2">
      <c r="A84" s="19">
        <v>75</v>
      </c>
      <c r="B84" s="57">
        <v>4</v>
      </c>
      <c r="C84" s="58">
        <v>326</v>
      </c>
      <c r="D84" s="58">
        <v>251</v>
      </c>
      <c r="E84" s="63" t="s">
        <v>147</v>
      </c>
      <c r="F84" s="21">
        <f t="shared" si="9"/>
        <v>1.3864818024263431E-2</v>
      </c>
      <c r="G84" s="21">
        <f t="shared" si="7"/>
        <v>1.3761347951554551E-2</v>
      </c>
      <c r="H84" s="16">
        <f t="shared" si="13"/>
        <v>71412.279656705359</v>
      </c>
      <c r="I84" s="16">
        <f t="shared" si="10"/>
        <v>982.72922836964301</v>
      </c>
      <c r="J84" s="16">
        <f t="shared" si="8"/>
        <v>70879.345596160507</v>
      </c>
      <c r="K84" s="16">
        <f t="shared" si="11"/>
        <v>870979.81542680063</v>
      </c>
      <c r="L84" s="23">
        <f t="shared" si="12"/>
        <v>12.196499252142537</v>
      </c>
    </row>
    <row r="85" spans="1:12" x14ac:dyDescent="0.2">
      <c r="A85" s="19">
        <v>76</v>
      </c>
      <c r="B85" s="57">
        <v>7</v>
      </c>
      <c r="C85" s="58">
        <v>186</v>
      </c>
      <c r="D85" s="58">
        <v>326</v>
      </c>
      <c r="E85" s="63" t="s">
        <v>148</v>
      </c>
      <c r="F85" s="21">
        <f t="shared" si="9"/>
        <v>2.734375E-2</v>
      </c>
      <c r="G85" s="21">
        <f t="shared" si="7"/>
        <v>2.6997965124800023E-2</v>
      </c>
      <c r="H85" s="16">
        <f t="shared" si="13"/>
        <v>70429.550428335715</v>
      </c>
      <c r="I85" s="16">
        <f t="shared" si="10"/>
        <v>1901.4545462195522</v>
      </c>
      <c r="J85" s="16">
        <f t="shared" si="8"/>
        <v>69538.90911888647</v>
      </c>
      <c r="K85" s="16">
        <f t="shared" si="11"/>
        <v>800100.46983064013</v>
      </c>
      <c r="L85" s="23">
        <f t="shared" si="12"/>
        <v>11.360295003512304</v>
      </c>
    </row>
    <row r="86" spans="1:12" x14ac:dyDescent="0.2">
      <c r="A86" s="19">
        <v>77</v>
      </c>
      <c r="B86" s="57">
        <v>8</v>
      </c>
      <c r="C86" s="58">
        <v>209</v>
      </c>
      <c r="D86" s="58">
        <v>183</v>
      </c>
      <c r="E86" s="63" t="s">
        <v>149</v>
      </c>
      <c r="F86" s="21">
        <f t="shared" si="9"/>
        <v>4.0816326530612242E-2</v>
      </c>
      <c r="G86" s="21">
        <f t="shared" si="7"/>
        <v>4.0121165921081663E-2</v>
      </c>
      <c r="H86" s="16">
        <f t="shared" si="13"/>
        <v>68528.095882116162</v>
      </c>
      <c r="I86" s="16">
        <f t="shared" si="10"/>
        <v>2749.4271051421756</v>
      </c>
      <c r="J86" s="16">
        <f t="shared" si="8"/>
        <v>67360.964075983298</v>
      </c>
      <c r="K86" s="16">
        <f t="shared" si="11"/>
        <v>730561.56071175367</v>
      </c>
      <c r="L86" s="23">
        <f t="shared" si="12"/>
        <v>10.660759668100001</v>
      </c>
    </row>
    <row r="87" spans="1:12" x14ac:dyDescent="0.2">
      <c r="A87" s="19">
        <v>78</v>
      </c>
      <c r="B87" s="57">
        <v>11</v>
      </c>
      <c r="C87" s="58">
        <v>207</v>
      </c>
      <c r="D87" s="58">
        <v>197</v>
      </c>
      <c r="E87" s="63" t="s">
        <v>150</v>
      </c>
      <c r="F87" s="21">
        <f t="shared" si="9"/>
        <v>5.4455445544554455E-2</v>
      </c>
      <c r="G87" s="21">
        <f t="shared" si="7"/>
        <v>5.3175264220636738E-2</v>
      </c>
      <c r="H87" s="16">
        <f t="shared" si="13"/>
        <v>65778.66877697398</v>
      </c>
      <c r="I87" s="16">
        <f t="shared" si="10"/>
        <v>3497.7980922973393</v>
      </c>
      <c r="J87" s="16">
        <f t="shared" si="8"/>
        <v>64232.29224036933</v>
      </c>
      <c r="K87" s="16">
        <f t="shared" si="11"/>
        <v>663200.5966357704</v>
      </c>
      <c r="L87" s="23">
        <f t="shared" si="12"/>
        <v>10.08230493208044</v>
      </c>
    </row>
    <row r="88" spans="1:12" x14ac:dyDescent="0.2">
      <c r="A88" s="19">
        <v>79</v>
      </c>
      <c r="B88" s="57">
        <v>11</v>
      </c>
      <c r="C88" s="58">
        <v>217</v>
      </c>
      <c r="D88" s="58">
        <v>196</v>
      </c>
      <c r="E88" s="63" t="s">
        <v>151</v>
      </c>
      <c r="F88" s="21">
        <f t="shared" si="9"/>
        <v>5.3268765133171914E-2</v>
      </c>
      <c r="G88" s="21">
        <f t="shared" si="7"/>
        <v>5.1760832954146012E-2</v>
      </c>
      <c r="H88" s="16">
        <f t="shared" si="13"/>
        <v>62280.870684676644</v>
      </c>
      <c r="I88" s="16">
        <f t="shared" si="10"/>
        <v>3223.7097437483171</v>
      </c>
      <c r="J88" s="16">
        <f t="shared" si="8"/>
        <v>60517.823825820691</v>
      </c>
      <c r="K88" s="16">
        <f t="shared" si="11"/>
        <v>598968.30439540104</v>
      </c>
      <c r="L88" s="23">
        <f t="shared" si="12"/>
        <v>9.6172114777895832</v>
      </c>
    </row>
    <row r="89" spans="1:12" x14ac:dyDescent="0.2">
      <c r="A89" s="19">
        <v>80</v>
      </c>
      <c r="B89" s="57">
        <v>12</v>
      </c>
      <c r="C89" s="58">
        <v>207</v>
      </c>
      <c r="D89" s="58">
        <v>204</v>
      </c>
      <c r="E89" s="63" t="s">
        <v>152</v>
      </c>
      <c r="F89" s="21">
        <f t="shared" si="9"/>
        <v>5.8394160583941604E-2</v>
      </c>
      <c r="G89" s="21">
        <f t="shared" si="7"/>
        <v>5.6827868386656821E-2</v>
      </c>
      <c r="H89" s="16">
        <f t="shared" si="13"/>
        <v>59057.160940928326</v>
      </c>
      <c r="I89" s="16">
        <f t="shared" si="10"/>
        <v>3356.092569240685</v>
      </c>
      <c r="J89" s="16">
        <f t="shared" si="8"/>
        <v>57473.085248246723</v>
      </c>
      <c r="K89" s="16">
        <f t="shared" si="11"/>
        <v>538450.48056958034</v>
      </c>
      <c r="L89" s="23">
        <f t="shared" si="12"/>
        <v>9.1174460808937816</v>
      </c>
    </row>
    <row r="90" spans="1:12" x14ac:dyDescent="0.2">
      <c r="A90" s="19">
        <v>81</v>
      </c>
      <c r="B90" s="57">
        <v>14</v>
      </c>
      <c r="C90" s="58">
        <v>180</v>
      </c>
      <c r="D90" s="58">
        <v>198</v>
      </c>
      <c r="E90" s="63" t="s">
        <v>153</v>
      </c>
      <c r="F90" s="21">
        <f t="shared" si="9"/>
        <v>7.407407407407407E-2</v>
      </c>
      <c r="G90" s="21">
        <f t="shared" si="7"/>
        <v>7.185146864401909E-2</v>
      </c>
      <c r="H90" s="16">
        <f t="shared" si="13"/>
        <v>55701.068371687645</v>
      </c>
      <c r="I90" s="16">
        <f t="shared" si="10"/>
        <v>4002.2035675466782</v>
      </c>
      <c r="J90" s="16">
        <f t="shared" si="8"/>
        <v>54029.748161880154</v>
      </c>
      <c r="K90" s="16">
        <f t="shared" si="11"/>
        <v>480977.39532133366</v>
      </c>
      <c r="L90" s="23">
        <f t="shared" si="12"/>
        <v>8.6349761213163756</v>
      </c>
    </row>
    <row r="91" spans="1:12" x14ac:dyDescent="0.2">
      <c r="A91" s="19">
        <v>82</v>
      </c>
      <c r="B91" s="57">
        <v>6</v>
      </c>
      <c r="C91" s="58">
        <v>146</v>
      </c>
      <c r="D91" s="58">
        <v>172</v>
      </c>
      <c r="E91" s="63" t="s">
        <v>154</v>
      </c>
      <c r="F91" s="21">
        <f t="shared" si="9"/>
        <v>3.7735849056603772E-2</v>
      </c>
      <c r="G91" s="21">
        <f t="shared" si="7"/>
        <v>3.7256991274412642E-2</v>
      </c>
      <c r="H91" s="16">
        <f t="shared" si="13"/>
        <v>51698.864804140969</v>
      </c>
      <c r="I91" s="16">
        <f t="shared" si="10"/>
        <v>1926.1441549049189</v>
      </c>
      <c r="J91" s="16">
        <f t="shared" si="8"/>
        <v>51042.820104980354</v>
      </c>
      <c r="K91" s="16">
        <f t="shared" si="11"/>
        <v>426947.64715945354</v>
      </c>
      <c r="L91" s="23">
        <f t="shared" si="12"/>
        <v>8.2583563251713006</v>
      </c>
    </row>
    <row r="92" spans="1:12" x14ac:dyDescent="0.2">
      <c r="A92" s="19">
        <v>83</v>
      </c>
      <c r="B92" s="57">
        <v>8</v>
      </c>
      <c r="C92" s="58">
        <v>144</v>
      </c>
      <c r="D92" s="58">
        <v>138</v>
      </c>
      <c r="E92" s="63" t="s">
        <v>155</v>
      </c>
      <c r="F92" s="21">
        <f t="shared" si="9"/>
        <v>5.6737588652482268E-2</v>
      </c>
      <c r="G92" s="21">
        <f t="shared" si="7"/>
        <v>5.5414556295647739E-2</v>
      </c>
      <c r="H92" s="16">
        <f t="shared" si="13"/>
        <v>49772.720649236049</v>
      </c>
      <c r="I92" s="16">
        <f t="shared" si="10"/>
        <v>2758.1332304046396</v>
      </c>
      <c r="J92" s="16">
        <f t="shared" si="8"/>
        <v>48612.098185881776</v>
      </c>
      <c r="K92" s="16">
        <f t="shared" si="11"/>
        <v>375904.82705447316</v>
      </c>
      <c r="L92" s="23">
        <f t="shared" si="12"/>
        <v>7.5524267540766399</v>
      </c>
    </row>
    <row r="93" spans="1:12" x14ac:dyDescent="0.2">
      <c r="A93" s="19">
        <v>84</v>
      </c>
      <c r="B93" s="57">
        <v>12</v>
      </c>
      <c r="C93" s="58">
        <v>128</v>
      </c>
      <c r="D93" s="58">
        <v>132</v>
      </c>
      <c r="E93" s="63" t="s">
        <v>156</v>
      </c>
      <c r="F93" s="21">
        <f t="shared" si="9"/>
        <v>9.2307692307692313E-2</v>
      </c>
      <c r="G93" s="21">
        <f t="shared" si="7"/>
        <v>8.8623150730254771E-2</v>
      </c>
      <c r="H93" s="16">
        <f t="shared" si="13"/>
        <v>47014.587418831412</v>
      </c>
      <c r="I93" s="16">
        <f t="shared" si="10"/>
        <v>4166.580867339836</v>
      </c>
      <c r="J93" s="16">
        <f t="shared" si="8"/>
        <v>45137.959396181548</v>
      </c>
      <c r="K93" s="16">
        <f t="shared" si="11"/>
        <v>327292.72886859137</v>
      </c>
      <c r="L93" s="23">
        <f t="shared" si="12"/>
        <v>6.9615144328055134</v>
      </c>
    </row>
    <row r="94" spans="1:12" x14ac:dyDescent="0.2">
      <c r="A94" s="19">
        <v>85</v>
      </c>
      <c r="B94" s="57">
        <v>11</v>
      </c>
      <c r="C94" s="58">
        <v>127</v>
      </c>
      <c r="D94" s="58">
        <v>120</v>
      </c>
      <c r="E94" s="63" t="s">
        <v>157</v>
      </c>
      <c r="F94" s="21">
        <f t="shared" si="9"/>
        <v>8.9068825910931168E-2</v>
      </c>
      <c r="G94" s="21">
        <f t="shared" si="7"/>
        <v>8.565990835947257E-2</v>
      </c>
      <c r="H94" s="16">
        <f t="shared" si="13"/>
        <v>42848.006551491577</v>
      </c>
      <c r="I94" s="16">
        <f t="shared" si="10"/>
        <v>3670.3563145868488</v>
      </c>
      <c r="J94" s="16">
        <f t="shared" si="8"/>
        <v>41208.091350134178</v>
      </c>
      <c r="K94" s="16">
        <f t="shared" si="11"/>
        <v>282154.7694724098</v>
      </c>
      <c r="L94" s="23">
        <f t="shared" si="12"/>
        <v>6.5850150842685524</v>
      </c>
    </row>
    <row r="95" spans="1:12" x14ac:dyDescent="0.2">
      <c r="A95" s="19">
        <v>86</v>
      </c>
      <c r="B95" s="57">
        <v>9</v>
      </c>
      <c r="C95" s="58">
        <v>96</v>
      </c>
      <c r="D95" s="58">
        <v>116</v>
      </c>
      <c r="E95" s="63" t="s">
        <v>158</v>
      </c>
      <c r="F95" s="21">
        <f t="shared" si="9"/>
        <v>8.4905660377358486E-2</v>
      </c>
      <c r="G95" s="21">
        <f t="shared" si="7"/>
        <v>8.1226996965720402E-2</v>
      </c>
      <c r="H95" s="16">
        <f t="shared" si="13"/>
        <v>39177.65023690473</v>
      </c>
      <c r="I95" s="16">
        <f t="shared" si="10"/>
        <v>3182.2828769171156</v>
      </c>
      <c r="J95" s="16">
        <f t="shared" si="8"/>
        <v>37480.220550357139</v>
      </c>
      <c r="K95" s="16">
        <f t="shared" si="11"/>
        <v>240946.6781222756</v>
      </c>
      <c r="L95" s="23">
        <f t="shared" si="12"/>
        <v>6.1501053959409644</v>
      </c>
    </row>
    <row r="96" spans="1:12" x14ac:dyDescent="0.2">
      <c r="A96" s="19">
        <v>87</v>
      </c>
      <c r="B96" s="57">
        <v>9</v>
      </c>
      <c r="C96" s="58">
        <v>104</v>
      </c>
      <c r="D96" s="58">
        <v>85</v>
      </c>
      <c r="E96" s="63" t="s">
        <v>159</v>
      </c>
      <c r="F96" s="21">
        <f t="shared" si="9"/>
        <v>9.5238095238095233E-2</v>
      </c>
      <c r="G96" s="21">
        <f t="shared" si="7"/>
        <v>9.0693899021412824E-2</v>
      </c>
      <c r="H96" s="16">
        <f t="shared" si="13"/>
        <v>35995.367359987613</v>
      </c>
      <c r="I96" s="16">
        <f t="shared" si="10"/>
        <v>3264.5602125853757</v>
      </c>
      <c r="J96" s="16">
        <f t="shared" si="8"/>
        <v>34277.882232146447</v>
      </c>
      <c r="K96" s="16">
        <f t="shared" si="11"/>
        <v>203466.45757191846</v>
      </c>
      <c r="L96" s="23">
        <f t="shared" si="12"/>
        <v>5.6525734419394045</v>
      </c>
    </row>
    <row r="97" spans="1:12" x14ac:dyDescent="0.2">
      <c r="A97" s="19">
        <v>88</v>
      </c>
      <c r="B97" s="57">
        <v>10</v>
      </c>
      <c r="C97" s="58">
        <v>72</v>
      </c>
      <c r="D97" s="58">
        <v>98</v>
      </c>
      <c r="E97" s="63" t="s">
        <v>160</v>
      </c>
      <c r="F97" s="21">
        <f t="shared" si="9"/>
        <v>0.11764705882352941</v>
      </c>
      <c r="G97" s="21">
        <f t="shared" si="7"/>
        <v>0.10929917369824685</v>
      </c>
      <c r="H97" s="16">
        <f t="shared" si="13"/>
        <v>32730.807147402236</v>
      </c>
      <c r="I97" s="16">
        <f t="shared" si="10"/>
        <v>3577.4501756877366</v>
      </c>
      <c r="J97" s="16">
        <f t="shared" si="8"/>
        <v>30408.326493345758</v>
      </c>
      <c r="K97" s="16">
        <f t="shared" si="11"/>
        <v>169188.57533977201</v>
      </c>
      <c r="L97" s="23">
        <f t="shared" si="12"/>
        <v>5.1690926709456386</v>
      </c>
    </row>
    <row r="98" spans="1:12" x14ac:dyDescent="0.2">
      <c r="A98" s="19">
        <v>89</v>
      </c>
      <c r="B98" s="57">
        <v>10</v>
      </c>
      <c r="C98" s="58">
        <v>79</v>
      </c>
      <c r="D98" s="58">
        <v>65</v>
      </c>
      <c r="E98" s="63" t="s">
        <v>161</v>
      </c>
      <c r="F98" s="21">
        <f t="shared" si="9"/>
        <v>0.1388888888888889</v>
      </c>
      <c r="G98" s="21">
        <f t="shared" si="7"/>
        <v>0.12975554056158201</v>
      </c>
      <c r="H98" s="16">
        <f t="shared" si="13"/>
        <v>29153.3569717145</v>
      </c>
      <c r="I98" s="16">
        <f t="shared" si="10"/>
        <v>3782.8095930495801</v>
      </c>
      <c r="J98" s="16">
        <f t="shared" si="8"/>
        <v>27236.229069956971</v>
      </c>
      <c r="K98" s="16">
        <f>K99+J98</f>
        <v>138780.24884642626</v>
      </c>
      <c r="L98" s="23">
        <f t="shared" si="12"/>
        <v>4.760352263414303</v>
      </c>
    </row>
    <row r="99" spans="1:12" x14ac:dyDescent="0.2">
      <c r="A99" s="19">
        <v>90</v>
      </c>
      <c r="B99" s="57">
        <v>14</v>
      </c>
      <c r="C99" s="58">
        <v>47</v>
      </c>
      <c r="D99" s="58">
        <v>69</v>
      </c>
      <c r="E99" s="64" t="s">
        <v>162</v>
      </c>
      <c r="F99" s="25">
        <f t="shared" si="9"/>
        <v>0.2413793103448276</v>
      </c>
      <c r="G99" s="25">
        <f t="shared" si="7"/>
        <v>0.21517606012633911</v>
      </c>
      <c r="H99" s="26">
        <f t="shared" si="13"/>
        <v>25370.54737866492</v>
      </c>
      <c r="I99" s="26">
        <f t="shared" si="10"/>
        <v>5459.1344281897382</v>
      </c>
      <c r="J99" s="26">
        <f t="shared" si="8"/>
        <v>22616.414059643197</v>
      </c>
      <c r="K99" s="26">
        <f t="shared" ref="K99:K108" si="14">K100+J99</f>
        <v>111544.0197764693</v>
      </c>
      <c r="L99" s="27">
        <f t="shared" si="12"/>
        <v>4.3965949221210341</v>
      </c>
    </row>
    <row r="100" spans="1:12" x14ac:dyDescent="0.2">
      <c r="A100" s="19">
        <v>91</v>
      </c>
      <c r="B100" s="57">
        <v>6</v>
      </c>
      <c r="C100" s="58">
        <v>39</v>
      </c>
      <c r="D100" s="58">
        <v>39</v>
      </c>
      <c r="E100" s="64" t="s">
        <v>163</v>
      </c>
      <c r="F100" s="25">
        <f t="shared" si="9"/>
        <v>0.15384615384615385</v>
      </c>
      <c r="G100" s="25">
        <f t="shared" si="7"/>
        <v>0.14417116000115338</v>
      </c>
      <c r="H100" s="26">
        <f t="shared" si="13"/>
        <v>19911.412950475184</v>
      </c>
      <c r="I100" s="26">
        <f t="shared" si="10"/>
        <v>2870.6515023319953</v>
      </c>
      <c r="J100" s="26">
        <f t="shared" si="8"/>
        <v>18659.234765157966</v>
      </c>
      <c r="K100" s="26">
        <f t="shared" si="14"/>
        <v>88927.605716826103</v>
      </c>
      <c r="L100" s="27">
        <f t="shared" si="12"/>
        <v>4.4661624937422566</v>
      </c>
    </row>
    <row r="101" spans="1:12" x14ac:dyDescent="0.2">
      <c r="A101" s="19">
        <v>92</v>
      </c>
      <c r="B101" s="57">
        <v>5</v>
      </c>
      <c r="C101" s="58">
        <v>26</v>
      </c>
      <c r="D101" s="58">
        <v>32</v>
      </c>
      <c r="E101" s="64" t="s">
        <v>164</v>
      </c>
      <c r="F101" s="25">
        <f t="shared" si="9"/>
        <v>0.17241379310344829</v>
      </c>
      <c r="G101" s="25">
        <f t="shared" si="7"/>
        <v>0.15369009928380414</v>
      </c>
      <c r="H101" s="26">
        <f t="shared" si="13"/>
        <v>17040.761448143188</v>
      </c>
      <c r="I101" s="26">
        <f t="shared" si="10"/>
        <v>2618.9963188367487</v>
      </c>
      <c r="J101" s="26">
        <f t="shared" si="8"/>
        <v>15190.178649253141</v>
      </c>
      <c r="K101" s="26">
        <f t="shared" si="14"/>
        <v>70268.370951668141</v>
      </c>
      <c r="L101" s="27">
        <f t="shared" si="12"/>
        <v>4.123546425170149</v>
      </c>
    </row>
    <row r="102" spans="1:12" x14ac:dyDescent="0.2">
      <c r="A102" s="19">
        <v>93</v>
      </c>
      <c r="B102" s="57">
        <v>3</v>
      </c>
      <c r="C102" s="58">
        <v>20</v>
      </c>
      <c r="D102" s="58">
        <v>20</v>
      </c>
      <c r="E102" s="64" t="s">
        <v>165</v>
      </c>
      <c r="F102" s="25">
        <f t="shared" si="9"/>
        <v>0.15</v>
      </c>
      <c r="G102" s="25">
        <f t="shared" si="7"/>
        <v>0.14211678209707523</v>
      </c>
      <c r="H102" s="26">
        <f t="shared" si="13"/>
        <v>14421.765129306439</v>
      </c>
      <c r="I102" s="26">
        <f t="shared" si="10"/>
        <v>2049.5748523368411</v>
      </c>
      <c r="J102" s="26">
        <f t="shared" si="8"/>
        <v>13663.832348912276</v>
      </c>
      <c r="K102" s="26">
        <f t="shared" si="14"/>
        <v>55078.192302415002</v>
      </c>
      <c r="L102" s="27">
        <f t="shared" si="12"/>
        <v>3.8191020175811019</v>
      </c>
    </row>
    <row r="103" spans="1:12" x14ac:dyDescent="0.2">
      <c r="A103" s="19">
        <v>94</v>
      </c>
      <c r="B103" s="57">
        <v>4</v>
      </c>
      <c r="C103" s="58">
        <v>10</v>
      </c>
      <c r="D103" s="58">
        <v>19</v>
      </c>
      <c r="E103" s="64" t="s">
        <v>166</v>
      </c>
      <c r="F103" s="25">
        <f t="shared" si="9"/>
        <v>0.27586206896551724</v>
      </c>
      <c r="G103" s="25">
        <f t="shared" si="7"/>
        <v>0.23308393352446216</v>
      </c>
      <c r="H103" s="26">
        <f t="shared" si="13"/>
        <v>12372.190276969599</v>
      </c>
      <c r="I103" s="26">
        <f t="shared" si="10"/>
        <v>2883.758776069179</v>
      </c>
      <c r="J103" s="26">
        <f t="shared" si="8"/>
        <v>10453.625563250775</v>
      </c>
      <c r="K103" s="26">
        <f t="shared" si="14"/>
        <v>41414.359953502724</v>
      </c>
      <c r="L103" s="27">
        <f t="shared" si="12"/>
        <v>3.3473749616180823</v>
      </c>
    </row>
    <row r="104" spans="1:12" x14ac:dyDescent="0.2">
      <c r="A104" s="19">
        <v>95</v>
      </c>
      <c r="B104" s="57">
        <v>3</v>
      </c>
      <c r="C104" s="58">
        <v>11</v>
      </c>
      <c r="D104" s="58">
        <v>8</v>
      </c>
      <c r="E104" s="64" t="s">
        <v>167</v>
      </c>
      <c r="F104" s="25">
        <f t="shared" si="9"/>
        <v>0.31578947368421051</v>
      </c>
      <c r="G104" s="25">
        <f t="shared" si="7"/>
        <v>0.28886984487689332</v>
      </c>
      <c r="H104" s="26">
        <f t="shared" si="13"/>
        <v>9488.4315009004204</v>
      </c>
      <c r="I104" s="26">
        <f t="shared" si="10"/>
        <v>2740.9217357901325</v>
      </c>
      <c r="J104" s="26">
        <f t="shared" si="8"/>
        <v>8679.585496668753</v>
      </c>
      <c r="K104" s="26">
        <f t="shared" si="14"/>
        <v>30960.73439025195</v>
      </c>
      <c r="L104" s="27">
        <f t="shared" si="12"/>
        <v>3.2629981454062116</v>
      </c>
    </row>
    <row r="105" spans="1:12" x14ac:dyDescent="0.2">
      <c r="A105" s="19">
        <v>96</v>
      </c>
      <c r="B105" s="57">
        <v>1</v>
      </c>
      <c r="C105" s="58">
        <v>3</v>
      </c>
      <c r="D105" s="58">
        <v>8</v>
      </c>
      <c r="E105" s="64" t="s">
        <v>168</v>
      </c>
      <c r="F105" s="25">
        <f t="shared" si="9"/>
        <v>0.18181818181818182</v>
      </c>
      <c r="G105" s="25">
        <f t="shared" si="7"/>
        <v>0.16773739034168106</v>
      </c>
      <c r="H105" s="26">
        <f t="shared" si="13"/>
        <v>6747.5097651102878</v>
      </c>
      <c r="I105" s="26">
        <f t="shared" si="10"/>
        <v>1131.8096793046091</v>
      </c>
      <c r="J105" s="26">
        <f t="shared" si="8"/>
        <v>6224.95323617535</v>
      </c>
      <c r="K105" s="26">
        <f t="shared" si="14"/>
        <v>22281.148893583195</v>
      </c>
      <c r="L105" s="27">
        <f t="shared" si="12"/>
        <v>3.3021291808710722</v>
      </c>
    </row>
    <row r="106" spans="1:12" x14ac:dyDescent="0.2">
      <c r="A106" s="19">
        <v>97</v>
      </c>
      <c r="B106" s="57">
        <v>0</v>
      </c>
      <c r="C106" s="58">
        <v>3</v>
      </c>
      <c r="D106" s="58">
        <v>2</v>
      </c>
      <c r="E106" s="64" t="s">
        <v>99</v>
      </c>
      <c r="F106" s="25">
        <f t="shared" si="9"/>
        <v>0</v>
      </c>
      <c r="G106" s="25">
        <f t="shared" si="7"/>
        <v>0</v>
      </c>
      <c r="H106" s="26">
        <f t="shared" si="13"/>
        <v>5615.700085805679</v>
      </c>
      <c r="I106" s="26">
        <f t="shared" si="10"/>
        <v>0</v>
      </c>
      <c r="J106" s="26">
        <f t="shared" si="8"/>
        <v>5615.700085805679</v>
      </c>
      <c r="K106" s="26">
        <f t="shared" si="14"/>
        <v>16056.195657407847</v>
      </c>
      <c r="L106" s="27">
        <f t="shared" si="12"/>
        <v>2.8591618875786668</v>
      </c>
    </row>
    <row r="107" spans="1:12" x14ac:dyDescent="0.2">
      <c r="A107" s="19">
        <v>98</v>
      </c>
      <c r="B107" s="57">
        <v>0</v>
      </c>
      <c r="C107" s="58">
        <v>6</v>
      </c>
      <c r="D107" s="58">
        <v>3</v>
      </c>
      <c r="E107" s="64" t="s">
        <v>99</v>
      </c>
      <c r="F107" s="25">
        <f t="shared" si="9"/>
        <v>0</v>
      </c>
      <c r="G107" s="25">
        <f t="shared" si="7"/>
        <v>0</v>
      </c>
      <c r="H107" s="26">
        <f t="shared" si="13"/>
        <v>5615.700085805679</v>
      </c>
      <c r="I107" s="26">
        <f t="shared" si="10"/>
        <v>0</v>
      </c>
      <c r="J107" s="26">
        <f t="shared" si="8"/>
        <v>5615.700085805679</v>
      </c>
      <c r="K107" s="26">
        <f t="shared" si="14"/>
        <v>10440.495571602169</v>
      </c>
      <c r="L107" s="27">
        <f t="shared" si="12"/>
        <v>1.8591618875786671</v>
      </c>
    </row>
    <row r="108" spans="1:12" x14ac:dyDescent="0.2">
      <c r="A108" s="19">
        <v>99</v>
      </c>
      <c r="B108" s="57">
        <v>1</v>
      </c>
      <c r="C108" s="58">
        <v>4</v>
      </c>
      <c r="D108" s="58">
        <v>4</v>
      </c>
      <c r="E108" s="64" t="s">
        <v>169</v>
      </c>
      <c r="F108" s="25">
        <f t="shared" si="9"/>
        <v>0.25</v>
      </c>
      <c r="G108" s="25">
        <f t="shared" si="7"/>
        <v>0.21479047189466677</v>
      </c>
      <c r="H108" s="26">
        <f t="shared" si="13"/>
        <v>5615.700085805679</v>
      </c>
      <c r="I108" s="26">
        <f t="shared" si="10"/>
        <v>1206.1988714491224</v>
      </c>
      <c r="J108" s="26">
        <f t="shared" si="8"/>
        <v>4824.7954857964896</v>
      </c>
      <c r="K108" s="26">
        <f t="shared" si="14"/>
        <v>4824.7954857964896</v>
      </c>
      <c r="L108" s="27">
        <f t="shared" si="12"/>
        <v>0.85916188757866707</v>
      </c>
    </row>
    <row r="109" spans="1:12" x14ac:dyDescent="0.2">
      <c r="A109" s="19" t="s">
        <v>24</v>
      </c>
      <c r="B109" s="57">
        <v>0</v>
      </c>
      <c r="C109" s="58">
        <v>8</v>
      </c>
      <c r="D109" s="58">
        <v>9</v>
      </c>
      <c r="E109" s="24">
        <v>0.5</v>
      </c>
      <c r="F109" s="25">
        <f>B109/((C109+D109)/2)</f>
        <v>0</v>
      </c>
      <c r="G109" s="25">
        <v>1</v>
      </c>
      <c r="H109" s="26">
        <f>H108-I108</f>
        <v>4409.5012143565564</v>
      </c>
      <c r="I109" s="26">
        <f>H109*G109</f>
        <v>4409.5012143565564</v>
      </c>
      <c r="J109" s="26">
        <f>H109*F109</f>
        <v>0</v>
      </c>
      <c r="K109" s="26">
        <f>J109</f>
        <v>0</v>
      </c>
      <c r="L109" s="27">
        <f>K109/H109</f>
        <v>0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0" t="s">
        <v>11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">
      <c r="A114" s="36" t="s">
        <v>12</v>
      </c>
      <c r="B114" s="59"/>
      <c r="C114" s="59"/>
      <c r="D114" s="59"/>
      <c r="E114" s="60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13</v>
      </c>
      <c r="B115" s="59"/>
      <c r="C115" s="59"/>
      <c r="D115" s="59"/>
      <c r="E115" s="60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14</v>
      </c>
      <c r="B116" s="59"/>
      <c r="C116" s="59"/>
      <c r="D116" s="59"/>
      <c r="E116" s="60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15</v>
      </c>
      <c r="B117" s="59"/>
      <c r="C117" s="59"/>
      <c r="D117" s="59"/>
      <c r="E117" s="60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16</v>
      </c>
      <c r="B118" s="59"/>
      <c r="C118" s="59"/>
      <c r="D118" s="59"/>
      <c r="E118" s="60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17</v>
      </c>
      <c r="B119" s="59"/>
      <c r="C119" s="59"/>
      <c r="D119" s="59"/>
      <c r="E119" s="60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18</v>
      </c>
      <c r="B120" s="59"/>
      <c r="C120" s="59"/>
      <c r="D120" s="59"/>
      <c r="E120" s="60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19</v>
      </c>
      <c r="B121" s="59"/>
      <c r="C121" s="59"/>
      <c r="D121" s="59"/>
      <c r="E121" s="60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20</v>
      </c>
      <c r="B122" s="59"/>
      <c r="C122" s="59"/>
      <c r="D122" s="59"/>
      <c r="E122" s="60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21</v>
      </c>
      <c r="B123" s="59"/>
      <c r="C123" s="59"/>
      <c r="D123" s="59"/>
      <c r="E123" s="60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4" t="s">
        <v>22</v>
      </c>
      <c r="B124" s="59"/>
      <c r="C124" s="59"/>
      <c r="D124" s="59"/>
      <c r="E124" s="60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8" t="s">
        <v>184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4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4" t="s">
        <v>2</v>
      </c>
      <c r="D6" s="84"/>
      <c r="E6" s="54" t="s">
        <v>3</v>
      </c>
      <c r="F6" s="54" t="s">
        <v>4</v>
      </c>
      <c r="G6" s="54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4" t="s">
        <v>10</v>
      </c>
    </row>
    <row r="7" spans="1:13" s="43" customFormat="1" x14ac:dyDescent="0.2">
      <c r="A7" s="44"/>
      <c r="B7" s="45"/>
      <c r="C7" s="46">
        <v>42005</v>
      </c>
      <c r="D7" s="47">
        <v>42370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57">
        <v>4</v>
      </c>
      <c r="C9" s="11">
        <v>921</v>
      </c>
      <c r="D9" s="58">
        <v>985</v>
      </c>
      <c r="E9" s="65" t="s">
        <v>34</v>
      </c>
      <c r="F9" s="21">
        <f>B9/((C9+D9)/2)</f>
        <v>4.1972717733473244E-3</v>
      </c>
      <c r="G9" s="21">
        <f t="shared" ref="G9:G72" si="0">F9/((1+(1-E9)*F9))</f>
        <v>4.1798593477329485E-3</v>
      </c>
      <c r="H9" s="16">
        <v>100000</v>
      </c>
      <c r="I9" s="16">
        <f>H9*G9</f>
        <v>417.98593477329484</v>
      </c>
      <c r="J9" s="16">
        <f t="shared" ref="J9:J72" si="1">H10+I9*E9</f>
        <v>99585.148959737504</v>
      </c>
      <c r="K9" s="16">
        <f>K10+J9</f>
        <v>8041366.4738250822</v>
      </c>
      <c r="L9" s="22">
        <f>K9/H9</f>
        <v>80.413664738250816</v>
      </c>
    </row>
    <row r="10" spans="1:13" x14ac:dyDescent="0.2">
      <c r="A10" s="19">
        <v>1</v>
      </c>
      <c r="B10" s="57">
        <v>0</v>
      </c>
      <c r="C10" s="11">
        <v>908</v>
      </c>
      <c r="D10" s="58">
        <v>938</v>
      </c>
      <c r="E10" s="65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99582.0140652267</v>
      </c>
      <c r="I10" s="16">
        <f t="shared" ref="I10:I73" si="3">H10*G10</f>
        <v>0</v>
      </c>
      <c r="J10" s="16">
        <f t="shared" si="1"/>
        <v>99582.0140652267</v>
      </c>
      <c r="K10" s="16">
        <f t="shared" ref="K10:K73" si="4">K11+J10</f>
        <v>7941781.3248653449</v>
      </c>
      <c r="L10" s="23">
        <f t="shared" ref="L10:L73" si="5">K10/H10</f>
        <v>79.751161888164262</v>
      </c>
    </row>
    <row r="11" spans="1:13" x14ac:dyDescent="0.2">
      <c r="A11" s="19">
        <v>2</v>
      </c>
      <c r="B11" s="57">
        <v>0</v>
      </c>
      <c r="C11" s="11">
        <v>1003</v>
      </c>
      <c r="D11" s="58">
        <v>920</v>
      </c>
      <c r="E11" s="65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99582.0140652267</v>
      </c>
      <c r="I11" s="16">
        <f t="shared" si="3"/>
        <v>0</v>
      </c>
      <c r="J11" s="16">
        <f t="shared" si="1"/>
        <v>99582.0140652267</v>
      </c>
      <c r="K11" s="16">
        <f t="shared" si="4"/>
        <v>7842199.3108001184</v>
      </c>
      <c r="L11" s="23">
        <f t="shared" si="5"/>
        <v>78.751161888164262</v>
      </c>
    </row>
    <row r="12" spans="1:13" x14ac:dyDescent="0.2">
      <c r="A12" s="19">
        <v>3</v>
      </c>
      <c r="B12" s="57">
        <v>0</v>
      </c>
      <c r="C12" s="11">
        <v>1086</v>
      </c>
      <c r="D12" s="58">
        <v>989</v>
      </c>
      <c r="E12" s="65">
        <v>0</v>
      </c>
      <c r="F12" s="21">
        <f t="shared" si="2"/>
        <v>0</v>
      </c>
      <c r="G12" s="21">
        <f t="shared" si="0"/>
        <v>0</v>
      </c>
      <c r="H12" s="16">
        <f t="shared" si="6"/>
        <v>99582.0140652267</v>
      </c>
      <c r="I12" s="16">
        <f t="shared" si="3"/>
        <v>0</v>
      </c>
      <c r="J12" s="16">
        <f t="shared" si="1"/>
        <v>99582.0140652267</v>
      </c>
      <c r="K12" s="16">
        <f t="shared" si="4"/>
        <v>7742617.2967348918</v>
      </c>
      <c r="L12" s="23">
        <f t="shared" si="5"/>
        <v>77.751161888164262</v>
      </c>
    </row>
    <row r="13" spans="1:13" x14ac:dyDescent="0.2">
      <c r="A13" s="19">
        <v>4</v>
      </c>
      <c r="B13" s="57">
        <v>0</v>
      </c>
      <c r="C13" s="11">
        <v>1148</v>
      </c>
      <c r="D13" s="58">
        <v>1074</v>
      </c>
      <c r="E13" s="65">
        <v>0</v>
      </c>
      <c r="F13" s="21">
        <f t="shared" si="2"/>
        <v>0</v>
      </c>
      <c r="G13" s="21">
        <f t="shared" si="0"/>
        <v>0</v>
      </c>
      <c r="H13" s="16">
        <f t="shared" si="6"/>
        <v>99582.0140652267</v>
      </c>
      <c r="I13" s="16">
        <f t="shared" si="3"/>
        <v>0</v>
      </c>
      <c r="J13" s="16">
        <f t="shared" si="1"/>
        <v>99582.0140652267</v>
      </c>
      <c r="K13" s="16">
        <f t="shared" si="4"/>
        <v>7643035.2826696653</v>
      </c>
      <c r="L13" s="23">
        <f t="shared" si="5"/>
        <v>76.751161888164262</v>
      </c>
    </row>
    <row r="14" spans="1:13" x14ac:dyDescent="0.2">
      <c r="A14" s="19">
        <v>5</v>
      </c>
      <c r="B14" s="57">
        <v>0</v>
      </c>
      <c r="C14" s="11">
        <v>1192</v>
      </c>
      <c r="D14" s="58">
        <v>1160</v>
      </c>
      <c r="E14" s="65">
        <v>0</v>
      </c>
      <c r="F14" s="21">
        <f t="shared" si="2"/>
        <v>0</v>
      </c>
      <c r="G14" s="21">
        <f t="shared" si="0"/>
        <v>0</v>
      </c>
      <c r="H14" s="16">
        <f t="shared" si="6"/>
        <v>99582.0140652267</v>
      </c>
      <c r="I14" s="16">
        <f t="shared" si="3"/>
        <v>0</v>
      </c>
      <c r="J14" s="16">
        <f t="shared" si="1"/>
        <v>99582.0140652267</v>
      </c>
      <c r="K14" s="16">
        <f t="shared" si="4"/>
        <v>7543453.2686044388</v>
      </c>
      <c r="L14" s="23">
        <f t="shared" si="5"/>
        <v>75.751161888164262</v>
      </c>
    </row>
    <row r="15" spans="1:13" x14ac:dyDescent="0.2">
      <c r="A15" s="19">
        <v>6</v>
      </c>
      <c r="B15" s="57">
        <v>0</v>
      </c>
      <c r="C15" s="11">
        <v>1258</v>
      </c>
      <c r="D15" s="58">
        <v>1185</v>
      </c>
      <c r="E15" s="65">
        <v>0</v>
      </c>
      <c r="F15" s="21">
        <f t="shared" si="2"/>
        <v>0</v>
      </c>
      <c r="G15" s="21">
        <f t="shared" si="0"/>
        <v>0</v>
      </c>
      <c r="H15" s="16">
        <f t="shared" si="6"/>
        <v>99582.0140652267</v>
      </c>
      <c r="I15" s="16">
        <f t="shared" si="3"/>
        <v>0</v>
      </c>
      <c r="J15" s="16">
        <f t="shared" si="1"/>
        <v>99582.0140652267</v>
      </c>
      <c r="K15" s="16">
        <f t="shared" si="4"/>
        <v>7443871.2545392122</v>
      </c>
      <c r="L15" s="23">
        <f t="shared" si="5"/>
        <v>74.751161888164262</v>
      </c>
    </row>
    <row r="16" spans="1:13" x14ac:dyDescent="0.2">
      <c r="A16" s="19">
        <v>7</v>
      </c>
      <c r="B16" s="57">
        <v>1</v>
      </c>
      <c r="C16" s="11">
        <v>1190</v>
      </c>
      <c r="D16" s="58">
        <v>1239</v>
      </c>
      <c r="E16" s="65" t="s">
        <v>35</v>
      </c>
      <c r="F16" s="21">
        <f t="shared" si="2"/>
        <v>8.2338410868670235E-4</v>
      </c>
      <c r="G16" s="21">
        <f t="shared" si="0"/>
        <v>8.2333950124398368E-4</v>
      </c>
      <c r="H16" s="16">
        <f t="shared" si="6"/>
        <v>99582.0140652267</v>
      </c>
      <c r="I16" s="16">
        <f t="shared" si="3"/>
        <v>81.989805793335123</v>
      </c>
      <c r="J16" s="16">
        <f t="shared" si="1"/>
        <v>99576.619136005509</v>
      </c>
      <c r="K16" s="16">
        <f t="shared" si="4"/>
        <v>7344289.2404739857</v>
      </c>
      <c r="L16" s="23">
        <f t="shared" si="5"/>
        <v>73.751161888164276</v>
      </c>
    </row>
    <row r="17" spans="1:12" x14ac:dyDescent="0.2">
      <c r="A17" s="19">
        <v>8</v>
      </c>
      <c r="B17" s="57">
        <v>0</v>
      </c>
      <c r="C17" s="11">
        <v>1161</v>
      </c>
      <c r="D17" s="58">
        <v>1165</v>
      </c>
      <c r="E17" s="65">
        <v>0</v>
      </c>
      <c r="F17" s="21">
        <f t="shared" si="2"/>
        <v>0</v>
      </c>
      <c r="G17" s="21">
        <f t="shared" si="0"/>
        <v>0</v>
      </c>
      <c r="H17" s="16">
        <f t="shared" si="6"/>
        <v>99500.024259433369</v>
      </c>
      <c r="I17" s="16">
        <f t="shared" si="3"/>
        <v>0</v>
      </c>
      <c r="J17" s="16">
        <f t="shared" si="1"/>
        <v>99500.024259433369</v>
      </c>
      <c r="K17" s="16">
        <f t="shared" si="4"/>
        <v>7244712.62133798</v>
      </c>
      <c r="L17" s="23">
        <f t="shared" si="5"/>
        <v>72.811164371662201</v>
      </c>
    </row>
    <row r="18" spans="1:12" x14ac:dyDescent="0.2">
      <c r="A18" s="19">
        <v>9</v>
      </c>
      <c r="B18" s="57">
        <v>0</v>
      </c>
      <c r="C18" s="11">
        <v>1137</v>
      </c>
      <c r="D18" s="58">
        <v>1157</v>
      </c>
      <c r="E18" s="65">
        <v>0</v>
      </c>
      <c r="F18" s="21">
        <f t="shared" si="2"/>
        <v>0</v>
      </c>
      <c r="G18" s="21">
        <f t="shared" si="0"/>
        <v>0</v>
      </c>
      <c r="H18" s="16">
        <f t="shared" si="6"/>
        <v>99500.024259433369</v>
      </c>
      <c r="I18" s="16">
        <f t="shared" si="3"/>
        <v>0</v>
      </c>
      <c r="J18" s="16">
        <f t="shared" si="1"/>
        <v>99500.024259433369</v>
      </c>
      <c r="K18" s="16">
        <f t="shared" si="4"/>
        <v>7145212.5970785469</v>
      </c>
      <c r="L18" s="23">
        <f t="shared" si="5"/>
        <v>71.811164371662201</v>
      </c>
    </row>
    <row r="19" spans="1:12" x14ac:dyDescent="0.2">
      <c r="A19" s="19">
        <v>10</v>
      </c>
      <c r="B19" s="57">
        <v>0</v>
      </c>
      <c r="C19" s="11">
        <v>1182</v>
      </c>
      <c r="D19" s="58">
        <v>1140</v>
      </c>
      <c r="E19" s="65">
        <v>0</v>
      </c>
      <c r="F19" s="21">
        <f t="shared" si="2"/>
        <v>0</v>
      </c>
      <c r="G19" s="21">
        <f t="shared" si="0"/>
        <v>0</v>
      </c>
      <c r="H19" s="16">
        <f t="shared" si="6"/>
        <v>99500.024259433369</v>
      </c>
      <c r="I19" s="16">
        <f t="shared" si="3"/>
        <v>0</v>
      </c>
      <c r="J19" s="16">
        <f t="shared" si="1"/>
        <v>99500.024259433369</v>
      </c>
      <c r="K19" s="16">
        <f t="shared" si="4"/>
        <v>7045712.5728191137</v>
      </c>
      <c r="L19" s="23">
        <f t="shared" si="5"/>
        <v>70.811164371662215</v>
      </c>
    </row>
    <row r="20" spans="1:12" x14ac:dyDescent="0.2">
      <c r="A20" s="19">
        <v>11</v>
      </c>
      <c r="B20" s="57">
        <v>2</v>
      </c>
      <c r="C20" s="11">
        <v>1134</v>
      </c>
      <c r="D20" s="58">
        <v>1158</v>
      </c>
      <c r="E20" s="65" t="s">
        <v>36</v>
      </c>
      <c r="F20" s="21">
        <f t="shared" si="2"/>
        <v>1.7452006980802793E-3</v>
      </c>
      <c r="G20" s="21">
        <f t="shared" si="0"/>
        <v>1.7446124622553093E-3</v>
      </c>
      <c r="H20" s="16">
        <f t="shared" si="6"/>
        <v>99500.024259433369</v>
      </c>
      <c r="I20" s="16">
        <f t="shared" si="3"/>
        <v>173.58898231771306</v>
      </c>
      <c r="J20" s="16">
        <f t="shared" si="1"/>
        <v>99466.486868049586</v>
      </c>
      <c r="K20" s="16">
        <f t="shared" si="4"/>
        <v>6946212.5485596806</v>
      </c>
      <c r="L20" s="23">
        <f t="shared" si="5"/>
        <v>69.811164371662215</v>
      </c>
    </row>
    <row r="21" spans="1:12" x14ac:dyDescent="0.2">
      <c r="A21" s="19">
        <v>12</v>
      </c>
      <c r="B21" s="57">
        <v>0</v>
      </c>
      <c r="C21" s="11">
        <v>1128</v>
      </c>
      <c r="D21" s="58">
        <v>1137</v>
      </c>
      <c r="E21" s="65">
        <v>0</v>
      </c>
      <c r="F21" s="21">
        <f t="shared" si="2"/>
        <v>0</v>
      </c>
      <c r="G21" s="21">
        <f t="shared" si="0"/>
        <v>0</v>
      </c>
      <c r="H21" s="16">
        <f t="shared" si="6"/>
        <v>99326.435277115655</v>
      </c>
      <c r="I21" s="16">
        <f t="shared" si="3"/>
        <v>0</v>
      </c>
      <c r="J21" s="16">
        <f t="shared" si="1"/>
        <v>99326.435277115655</v>
      </c>
      <c r="K21" s="16">
        <f t="shared" si="4"/>
        <v>6846746.0616916306</v>
      </c>
      <c r="L21" s="23">
        <f t="shared" si="5"/>
        <v>68.931760639446694</v>
      </c>
    </row>
    <row r="22" spans="1:12" x14ac:dyDescent="0.2">
      <c r="A22" s="19">
        <v>13</v>
      </c>
      <c r="B22" s="57">
        <v>0</v>
      </c>
      <c r="C22" s="11">
        <v>1178</v>
      </c>
      <c r="D22" s="58">
        <v>1134</v>
      </c>
      <c r="E22" s="65">
        <v>0</v>
      </c>
      <c r="F22" s="21">
        <f t="shared" si="2"/>
        <v>0</v>
      </c>
      <c r="G22" s="21">
        <f t="shared" si="0"/>
        <v>0</v>
      </c>
      <c r="H22" s="16">
        <f t="shared" si="6"/>
        <v>99326.435277115655</v>
      </c>
      <c r="I22" s="16">
        <f t="shared" si="3"/>
        <v>0</v>
      </c>
      <c r="J22" s="16">
        <f t="shared" si="1"/>
        <v>99326.435277115655</v>
      </c>
      <c r="K22" s="16">
        <f t="shared" si="4"/>
        <v>6747419.6264145151</v>
      </c>
      <c r="L22" s="23">
        <f t="shared" si="5"/>
        <v>67.931760639446694</v>
      </c>
    </row>
    <row r="23" spans="1:12" x14ac:dyDescent="0.2">
      <c r="A23" s="19">
        <v>14</v>
      </c>
      <c r="B23" s="57">
        <v>0</v>
      </c>
      <c r="C23" s="11">
        <v>1098</v>
      </c>
      <c r="D23" s="58">
        <v>1175</v>
      </c>
      <c r="E23" s="65">
        <v>0</v>
      </c>
      <c r="F23" s="21">
        <f t="shared" si="2"/>
        <v>0</v>
      </c>
      <c r="G23" s="21">
        <f t="shared" si="0"/>
        <v>0</v>
      </c>
      <c r="H23" s="16">
        <f t="shared" si="6"/>
        <v>99326.435277115655</v>
      </c>
      <c r="I23" s="16">
        <f t="shared" si="3"/>
        <v>0</v>
      </c>
      <c r="J23" s="16">
        <f t="shared" si="1"/>
        <v>99326.435277115655</v>
      </c>
      <c r="K23" s="16">
        <f t="shared" si="4"/>
        <v>6648093.1911373995</v>
      </c>
      <c r="L23" s="23">
        <f t="shared" si="5"/>
        <v>66.931760639446694</v>
      </c>
    </row>
    <row r="24" spans="1:12" x14ac:dyDescent="0.2">
      <c r="A24" s="19">
        <v>15</v>
      </c>
      <c r="B24" s="57">
        <v>0</v>
      </c>
      <c r="C24" s="11">
        <v>1033</v>
      </c>
      <c r="D24" s="58">
        <v>1110</v>
      </c>
      <c r="E24" s="65">
        <v>0</v>
      </c>
      <c r="F24" s="21">
        <f t="shared" si="2"/>
        <v>0</v>
      </c>
      <c r="G24" s="21">
        <f t="shared" si="0"/>
        <v>0</v>
      </c>
      <c r="H24" s="16">
        <f t="shared" si="6"/>
        <v>99326.435277115655</v>
      </c>
      <c r="I24" s="16">
        <f t="shared" si="3"/>
        <v>0</v>
      </c>
      <c r="J24" s="16">
        <f t="shared" si="1"/>
        <v>99326.435277115655</v>
      </c>
      <c r="K24" s="16">
        <f t="shared" si="4"/>
        <v>6548766.755860284</v>
      </c>
      <c r="L24" s="23">
        <f t="shared" si="5"/>
        <v>65.931760639446694</v>
      </c>
    </row>
    <row r="25" spans="1:12" x14ac:dyDescent="0.2">
      <c r="A25" s="19">
        <v>16</v>
      </c>
      <c r="B25" s="57">
        <v>0</v>
      </c>
      <c r="C25" s="11">
        <v>1014</v>
      </c>
      <c r="D25" s="58">
        <v>1027</v>
      </c>
      <c r="E25" s="65">
        <v>0</v>
      </c>
      <c r="F25" s="21">
        <f t="shared" si="2"/>
        <v>0</v>
      </c>
      <c r="G25" s="21">
        <f t="shared" si="0"/>
        <v>0</v>
      </c>
      <c r="H25" s="16">
        <f t="shared" si="6"/>
        <v>99326.435277115655</v>
      </c>
      <c r="I25" s="16">
        <f t="shared" si="3"/>
        <v>0</v>
      </c>
      <c r="J25" s="16">
        <f t="shared" si="1"/>
        <v>99326.435277115655</v>
      </c>
      <c r="K25" s="16">
        <f t="shared" si="4"/>
        <v>6449440.3205831684</v>
      </c>
      <c r="L25" s="23">
        <f t="shared" si="5"/>
        <v>64.931760639446694</v>
      </c>
    </row>
    <row r="26" spans="1:12" x14ac:dyDescent="0.2">
      <c r="A26" s="19">
        <v>17</v>
      </c>
      <c r="B26" s="57">
        <v>0</v>
      </c>
      <c r="C26" s="11">
        <v>947</v>
      </c>
      <c r="D26" s="58">
        <v>1026</v>
      </c>
      <c r="E26" s="65">
        <v>0</v>
      </c>
      <c r="F26" s="21">
        <f t="shared" si="2"/>
        <v>0</v>
      </c>
      <c r="G26" s="21">
        <f t="shared" si="0"/>
        <v>0</v>
      </c>
      <c r="H26" s="16">
        <f t="shared" si="6"/>
        <v>99326.435277115655</v>
      </c>
      <c r="I26" s="16">
        <f t="shared" si="3"/>
        <v>0</v>
      </c>
      <c r="J26" s="16">
        <f t="shared" si="1"/>
        <v>99326.435277115655</v>
      </c>
      <c r="K26" s="16">
        <f t="shared" si="4"/>
        <v>6350113.8853060529</v>
      </c>
      <c r="L26" s="23">
        <f t="shared" si="5"/>
        <v>63.931760639446701</v>
      </c>
    </row>
    <row r="27" spans="1:12" x14ac:dyDescent="0.2">
      <c r="A27" s="19">
        <v>18</v>
      </c>
      <c r="B27" s="57">
        <v>0</v>
      </c>
      <c r="C27" s="11">
        <v>950</v>
      </c>
      <c r="D27" s="58">
        <v>949</v>
      </c>
      <c r="E27" s="65">
        <v>0</v>
      </c>
      <c r="F27" s="21">
        <f t="shared" si="2"/>
        <v>0</v>
      </c>
      <c r="G27" s="21">
        <f t="shared" si="0"/>
        <v>0</v>
      </c>
      <c r="H27" s="16">
        <f t="shared" si="6"/>
        <v>99326.435277115655</v>
      </c>
      <c r="I27" s="16">
        <f t="shared" si="3"/>
        <v>0</v>
      </c>
      <c r="J27" s="16">
        <f t="shared" si="1"/>
        <v>99326.435277115655</v>
      </c>
      <c r="K27" s="16">
        <f t="shared" si="4"/>
        <v>6250787.4500289373</v>
      </c>
      <c r="L27" s="23">
        <f t="shared" si="5"/>
        <v>62.931760639446701</v>
      </c>
    </row>
    <row r="28" spans="1:12" x14ac:dyDescent="0.2">
      <c r="A28" s="19">
        <v>19</v>
      </c>
      <c r="B28" s="57">
        <v>0</v>
      </c>
      <c r="C28" s="11">
        <v>987</v>
      </c>
      <c r="D28" s="58">
        <v>956</v>
      </c>
      <c r="E28" s="65">
        <v>0</v>
      </c>
      <c r="F28" s="21">
        <f t="shared" si="2"/>
        <v>0</v>
      </c>
      <c r="G28" s="21">
        <f t="shared" si="0"/>
        <v>0</v>
      </c>
      <c r="H28" s="16">
        <f t="shared" si="6"/>
        <v>99326.435277115655</v>
      </c>
      <c r="I28" s="16">
        <f t="shared" si="3"/>
        <v>0</v>
      </c>
      <c r="J28" s="16">
        <f t="shared" si="1"/>
        <v>99326.435277115655</v>
      </c>
      <c r="K28" s="16">
        <f t="shared" si="4"/>
        <v>6151461.0147518218</v>
      </c>
      <c r="L28" s="23">
        <f t="shared" si="5"/>
        <v>61.931760639446701</v>
      </c>
    </row>
    <row r="29" spans="1:12" x14ac:dyDescent="0.2">
      <c r="A29" s="19">
        <v>20</v>
      </c>
      <c r="B29" s="57">
        <v>1</v>
      </c>
      <c r="C29" s="11">
        <v>1017</v>
      </c>
      <c r="D29" s="58">
        <v>993</v>
      </c>
      <c r="E29" s="65" t="s">
        <v>37</v>
      </c>
      <c r="F29" s="21">
        <f t="shared" si="2"/>
        <v>9.9502487562189048E-4</v>
      </c>
      <c r="G29" s="21">
        <f t="shared" si="0"/>
        <v>9.945179188757809E-4</v>
      </c>
      <c r="H29" s="16">
        <f t="shared" si="6"/>
        <v>99326.435277115655</v>
      </c>
      <c r="I29" s="16">
        <f t="shared" si="3"/>
        <v>98.781919701147004</v>
      </c>
      <c r="J29" s="16">
        <f t="shared" si="1"/>
        <v>99275.82929965276</v>
      </c>
      <c r="K29" s="16">
        <f t="shared" si="4"/>
        <v>6052134.5794747062</v>
      </c>
      <c r="L29" s="23">
        <f t="shared" si="5"/>
        <v>60.931760639446701</v>
      </c>
    </row>
    <row r="30" spans="1:12" x14ac:dyDescent="0.2">
      <c r="A30" s="19">
        <v>21</v>
      </c>
      <c r="B30" s="57">
        <v>0</v>
      </c>
      <c r="C30" s="11">
        <v>1038</v>
      </c>
      <c r="D30" s="58">
        <v>1003</v>
      </c>
      <c r="E30" s="65">
        <v>0</v>
      </c>
      <c r="F30" s="21">
        <f t="shared" si="2"/>
        <v>0</v>
      </c>
      <c r="G30" s="21">
        <f t="shared" si="0"/>
        <v>0</v>
      </c>
      <c r="H30" s="16">
        <f t="shared" si="6"/>
        <v>99227.653357414514</v>
      </c>
      <c r="I30" s="16">
        <f t="shared" si="3"/>
        <v>0</v>
      </c>
      <c r="J30" s="16">
        <f t="shared" si="1"/>
        <v>99227.653357414514</v>
      </c>
      <c r="K30" s="16">
        <f t="shared" si="4"/>
        <v>5952858.7501750533</v>
      </c>
      <c r="L30" s="23">
        <f t="shared" si="5"/>
        <v>59.991933183515542</v>
      </c>
    </row>
    <row r="31" spans="1:12" x14ac:dyDescent="0.2">
      <c r="A31" s="19">
        <v>22</v>
      </c>
      <c r="B31" s="57">
        <v>0</v>
      </c>
      <c r="C31" s="11">
        <v>1091</v>
      </c>
      <c r="D31" s="58">
        <v>1032</v>
      </c>
      <c r="E31" s="65">
        <v>0</v>
      </c>
      <c r="F31" s="21">
        <f t="shared" si="2"/>
        <v>0</v>
      </c>
      <c r="G31" s="21">
        <f t="shared" si="0"/>
        <v>0</v>
      </c>
      <c r="H31" s="16">
        <f t="shared" si="6"/>
        <v>99227.653357414514</v>
      </c>
      <c r="I31" s="16">
        <f t="shared" si="3"/>
        <v>0</v>
      </c>
      <c r="J31" s="16">
        <f t="shared" si="1"/>
        <v>99227.653357414514</v>
      </c>
      <c r="K31" s="16">
        <f t="shared" si="4"/>
        <v>5853631.0968176387</v>
      </c>
      <c r="L31" s="23">
        <f t="shared" si="5"/>
        <v>58.991933183515542</v>
      </c>
    </row>
    <row r="32" spans="1:12" x14ac:dyDescent="0.2">
      <c r="A32" s="19">
        <v>23</v>
      </c>
      <c r="B32" s="57">
        <v>0</v>
      </c>
      <c r="C32" s="11">
        <v>1113</v>
      </c>
      <c r="D32" s="58">
        <v>1088</v>
      </c>
      <c r="E32" s="65">
        <v>0</v>
      </c>
      <c r="F32" s="21">
        <f t="shared" si="2"/>
        <v>0</v>
      </c>
      <c r="G32" s="21">
        <f t="shared" si="0"/>
        <v>0</v>
      </c>
      <c r="H32" s="16">
        <f t="shared" si="6"/>
        <v>99227.653357414514</v>
      </c>
      <c r="I32" s="16">
        <f t="shared" si="3"/>
        <v>0</v>
      </c>
      <c r="J32" s="16">
        <f t="shared" si="1"/>
        <v>99227.653357414514</v>
      </c>
      <c r="K32" s="16">
        <f t="shared" si="4"/>
        <v>5754403.4434602242</v>
      </c>
      <c r="L32" s="23">
        <f t="shared" si="5"/>
        <v>57.991933183515542</v>
      </c>
    </row>
    <row r="33" spans="1:12" x14ac:dyDescent="0.2">
      <c r="A33" s="19">
        <v>24</v>
      </c>
      <c r="B33" s="57">
        <v>0</v>
      </c>
      <c r="C33" s="11">
        <v>1234</v>
      </c>
      <c r="D33" s="58">
        <v>1091</v>
      </c>
      <c r="E33" s="65">
        <v>0</v>
      </c>
      <c r="F33" s="21">
        <f t="shared" si="2"/>
        <v>0</v>
      </c>
      <c r="G33" s="21">
        <f t="shared" si="0"/>
        <v>0</v>
      </c>
      <c r="H33" s="16">
        <f t="shared" si="6"/>
        <v>99227.653357414514</v>
      </c>
      <c r="I33" s="16">
        <f t="shared" si="3"/>
        <v>0</v>
      </c>
      <c r="J33" s="16">
        <f t="shared" si="1"/>
        <v>99227.653357414514</v>
      </c>
      <c r="K33" s="16">
        <f t="shared" si="4"/>
        <v>5655175.7901028097</v>
      </c>
      <c r="L33" s="23">
        <f t="shared" si="5"/>
        <v>56.991933183515542</v>
      </c>
    </row>
    <row r="34" spans="1:12" x14ac:dyDescent="0.2">
      <c r="A34" s="19">
        <v>25</v>
      </c>
      <c r="B34" s="57">
        <v>4</v>
      </c>
      <c r="C34" s="11">
        <v>1255</v>
      </c>
      <c r="D34" s="58">
        <v>1215</v>
      </c>
      <c r="E34" s="65" t="s">
        <v>38</v>
      </c>
      <c r="F34" s="21">
        <f t="shared" si="2"/>
        <v>3.2388663967611335E-3</v>
      </c>
      <c r="G34" s="21">
        <f t="shared" si="0"/>
        <v>3.2336726210436418E-3</v>
      </c>
      <c r="H34" s="16">
        <f t="shared" si="6"/>
        <v>99227.653357414514</v>
      </c>
      <c r="I34" s="16">
        <f t="shared" si="3"/>
        <v>320.86974591228051</v>
      </c>
      <c r="J34" s="16">
        <f t="shared" si="1"/>
        <v>99068.534050416623</v>
      </c>
      <c r="K34" s="16">
        <f t="shared" si="4"/>
        <v>5555948.1367453951</v>
      </c>
      <c r="L34" s="23">
        <f t="shared" si="5"/>
        <v>55.991933183515542</v>
      </c>
    </row>
    <row r="35" spans="1:12" x14ac:dyDescent="0.2">
      <c r="A35" s="19">
        <v>26</v>
      </c>
      <c r="B35" s="57">
        <v>1</v>
      </c>
      <c r="C35" s="11">
        <v>1318</v>
      </c>
      <c r="D35" s="58">
        <v>1228</v>
      </c>
      <c r="E35" s="65">
        <v>0.46300000000000002</v>
      </c>
      <c r="F35" s="21">
        <f t="shared" si="2"/>
        <v>7.855459544383347E-4</v>
      </c>
      <c r="G35" s="21">
        <f t="shared" si="0"/>
        <v>7.8521472089150145E-4</v>
      </c>
      <c r="H35" s="16">
        <f t="shared" si="6"/>
        <v>98906.783611502236</v>
      </c>
      <c r="I35" s="16">
        <f t="shared" si="3"/>
        <v>77.663062487781858</v>
      </c>
      <c r="J35" s="16">
        <f t="shared" si="1"/>
        <v>98865.078546946286</v>
      </c>
      <c r="K35" s="16">
        <f t="shared" si="4"/>
        <v>5456879.6026949789</v>
      </c>
      <c r="L35" s="23">
        <f t="shared" si="5"/>
        <v>55.171944769017628</v>
      </c>
    </row>
    <row r="36" spans="1:12" x14ac:dyDescent="0.2">
      <c r="A36" s="19">
        <v>27</v>
      </c>
      <c r="B36" s="57">
        <v>1</v>
      </c>
      <c r="C36" s="11">
        <v>1454</v>
      </c>
      <c r="D36" s="58">
        <v>1286</v>
      </c>
      <c r="E36" s="65" t="s">
        <v>39</v>
      </c>
      <c r="F36" s="21">
        <f t="shared" si="2"/>
        <v>7.2992700729927003E-4</v>
      </c>
      <c r="G36" s="21">
        <f t="shared" si="0"/>
        <v>7.2988907437803233E-4</v>
      </c>
      <c r="H36" s="16">
        <f t="shared" si="6"/>
        <v>98829.120549014449</v>
      </c>
      <c r="I36" s="16">
        <f t="shared" si="3"/>
        <v>72.134295319115125</v>
      </c>
      <c r="J36" s="16">
        <f t="shared" si="1"/>
        <v>98823.984587187719</v>
      </c>
      <c r="K36" s="16">
        <f t="shared" si="4"/>
        <v>5358014.524148033</v>
      </c>
      <c r="L36" s="23">
        <f t="shared" si="5"/>
        <v>54.214936795787004</v>
      </c>
    </row>
    <row r="37" spans="1:12" x14ac:dyDescent="0.2">
      <c r="A37" s="19">
        <v>28</v>
      </c>
      <c r="B37" s="57">
        <v>0</v>
      </c>
      <c r="C37" s="11">
        <v>1447</v>
      </c>
      <c r="D37" s="58">
        <v>1412</v>
      </c>
      <c r="E37" s="65">
        <v>0</v>
      </c>
      <c r="F37" s="21">
        <f t="shared" si="2"/>
        <v>0</v>
      </c>
      <c r="G37" s="21">
        <f t="shared" si="0"/>
        <v>0</v>
      </c>
      <c r="H37" s="16">
        <f t="shared" si="6"/>
        <v>98756.98625369533</v>
      </c>
      <c r="I37" s="16">
        <f t="shared" si="3"/>
        <v>0</v>
      </c>
      <c r="J37" s="16">
        <f t="shared" si="1"/>
        <v>98756.98625369533</v>
      </c>
      <c r="K37" s="16">
        <f t="shared" si="4"/>
        <v>5259190.5395608451</v>
      </c>
      <c r="L37" s="23">
        <f t="shared" si="5"/>
        <v>53.253858173138148</v>
      </c>
    </row>
    <row r="38" spans="1:12" x14ac:dyDescent="0.2">
      <c r="A38" s="19">
        <v>29</v>
      </c>
      <c r="B38" s="57">
        <v>1</v>
      </c>
      <c r="C38" s="11">
        <v>1500</v>
      </c>
      <c r="D38" s="58">
        <v>1412</v>
      </c>
      <c r="E38" s="65" t="s">
        <v>40</v>
      </c>
      <c r="F38" s="21">
        <f t="shared" si="2"/>
        <v>6.8681318681318687E-4</v>
      </c>
      <c r="G38" s="21">
        <f t="shared" si="0"/>
        <v>6.8648635141565844E-4</v>
      </c>
      <c r="H38" s="16">
        <f t="shared" si="6"/>
        <v>98756.98625369533</v>
      </c>
      <c r="I38" s="16">
        <f t="shared" si="3"/>
        <v>67.795323170105647</v>
      </c>
      <c r="J38" s="16">
        <f t="shared" si="1"/>
        <v>98709.990535673802</v>
      </c>
      <c r="K38" s="16">
        <f t="shared" si="4"/>
        <v>5160433.5533071496</v>
      </c>
      <c r="L38" s="23">
        <f t="shared" si="5"/>
        <v>52.253858173138148</v>
      </c>
    </row>
    <row r="39" spans="1:12" x14ac:dyDescent="0.2">
      <c r="A39" s="19">
        <v>30</v>
      </c>
      <c r="B39" s="57">
        <v>0</v>
      </c>
      <c r="C39" s="11">
        <v>1658</v>
      </c>
      <c r="D39" s="58">
        <v>1435</v>
      </c>
      <c r="E39" s="65">
        <v>0</v>
      </c>
      <c r="F39" s="21">
        <f t="shared" si="2"/>
        <v>0</v>
      </c>
      <c r="G39" s="21">
        <f t="shared" si="0"/>
        <v>0</v>
      </c>
      <c r="H39" s="16">
        <f t="shared" si="6"/>
        <v>98689.190930525219</v>
      </c>
      <c r="I39" s="16">
        <f t="shared" si="3"/>
        <v>0</v>
      </c>
      <c r="J39" s="16">
        <f t="shared" si="1"/>
        <v>98689.190930525219</v>
      </c>
      <c r="K39" s="16">
        <f t="shared" si="4"/>
        <v>5061723.5627714759</v>
      </c>
      <c r="L39" s="23">
        <f t="shared" si="5"/>
        <v>51.28954361714046</v>
      </c>
    </row>
    <row r="40" spans="1:12" x14ac:dyDescent="0.2">
      <c r="A40" s="19">
        <v>31</v>
      </c>
      <c r="B40" s="57">
        <v>0</v>
      </c>
      <c r="C40" s="11">
        <v>1596</v>
      </c>
      <c r="D40" s="58">
        <v>1581</v>
      </c>
      <c r="E40" s="65">
        <v>0</v>
      </c>
      <c r="F40" s="21">
        <f t="shared" si="2"/>
        <v>0</v>
      </c>
      <c r="G40" s="21">
        <f t="shared" si="0"/>
        <v>0</v>
      </c>
      <c r="H40" s="16">
        <f t="shared" si="6"/>
        <v>98689.190930525219</v>
      </c>
      <c r="I40" s="16">
        <f t="shared" si="3"/>
        <v>0</v>
      </c>
      <c r="J40" s="16">
        <f t="shared" si="1"/>
        <v>98689.190930525219</v>
      </c>
      <c r="K40" s="16">
        <f t="shared" si="4"/>
        <v>4963034.371840951</v>
      </c>
      <c r="L40" s="23">
        <f t="shared" si="5"/>
        <v>50.28954361714046</v>
      </c>
    </row>
    <row r="41" spans="1:12" x14ac:dyDescent="0.2">
      <c r="A41" s="19">
        <v>32</v>
      </c>
      <c r="B41" s="57">
        <v>1</v>
      </c>
      <c r="C41" s="11">
        <v>1711</v>
      </c>
      <c r="D41" s="58">
        <v>1550</v>
      </c>
      <c r="E41" s="65">
        <v>0.93700000000000006</v>
      </c>
      <c r="F41" s="21">
        <f t="shared" si="2"/>
        <v>6.1330880098129411E-4</v>
      </c>
      <c r="G41" s="21">
        <f t="shared" si="0"/>
        <v>6.1328510459270828E-4</v>
      </c>
      <c r="H41" s="16">
        <f t="shared" si="6"/>
        <v>98689.190930525219</v>
      </c>
      <c r="I41" s="16">
        <f t="shared" si="3"/>
        <v>60.52461078199692</v>
      </c>
      <c r="J41" s="16">
        <f t="shared" si="1"/>
        <v>98685.377880045955</v>
      </c>
      <c r="K41" s="16">
        <f t="shared" si="4"/>
        <v>4864345.1809104262</v>
      </c>
      <c r="L41" s="23">
        <f t="shared" si="5"/>
        <v>49.289543617140467</v>
      </c>
    </row>
    <row r="42" spans="1:12" x14ac:dyDescent="0.2">
      <c r="A42" s="19">
        <v>33</v>
      </c>
      <c r="B42" s="57">
        <v>0</v>
      </c>
      <c r="C42" s="11">
        <v>1699</v>
      </c>
      <c r="D42" s="58">
        <v>1666</v>
      </c>
      <c r="E42" s="65">
        <v>0</v>
      </c>
      <c r="F42" s="21">
        <f t="shared" si="2"/>
        <v>0</v>
      </c>
      <c r="G42" s="21">
        <f t="shared" si="0"/>
        <v>0</v>
      </c>
      <c r="H42" s="16">
        <f t="shared" si="6"/>
        <v>98628.666319743221</v>
      </c>
      <c r="I42" s="16">
        <f t="shared" si="3"/>
        <v>0</v>
      </c>
      <c r="J42" s="16">
        <f t="shared" si="1"/>
        <v>98628.666319743221</v>
      </c>
      <c r="K42" s="16">
        <f t="shared" si="4"/>
        <v>4765659.80303038</v>
      </c>
      <c r="L42" s="23">
        <f t="shared" si="5"/>
        <v>48.319215709362211</v>
      </c>
    </row>
    <row r="43" spans="1:12" x14ac:dyDescent="0.2">
      <c r="A43" s="19">
        <v>34</v>
      </c>
      <c r="B43" s="57">
        <v>1</v>
      </c>
      <c r="C43" s="11">
        <v>1753</v>
      </c>
      <c r="D43" s="58">
        <v>1677</v>
      </c>
      <c r="E43" s="65" t="s">
        <v>41</v>
      </c>
      <c r="F43" s="21">
        <f t="shared" si="2"/>
        <v>5.8309037900874635E-4</v>
      </c>
      <c r="G43" s="21">
        <f t="shared" si="0"/>
        <v>5.8293952853483155E-4</v>
      </c>
      <c r="H43" s="16">
        <f t="shared" si="6"/>
        <v>98628.666319743221</v>
      </c>
      <c r="I43" s="16">
        <f t="shared" si="3"/>
        <v>57.494548244450336</v>
      </c>
      <c r="J43" s="16">
        <f t="shared" si="1"/>
        <v>98603.150239232345</v>
      </c>
      <c r="K43" s="16">
        <f t="shared" si="4"/>
        <v>4667031.1367106372</v>
      </c>
      <c r="L43" s="23">
        <f t="shared" si="5"/>
        <v>47.319215709362211</v>
      </c>
    </row>
    <row r="44" spans="1:12" x14ac:dyDescent="0.2">
      <c r="A44" s="19">
        <v>35</v>
      </c>
      <c r="B44" s="57">
        <v>0</v>
      </c>
      <c r="C44" s="11">
        <v>1804</v>
      </c>
      <c r="D44" s="58">
        <v>1696</v>
      </c>
      <c r="E44" s="65">
        <v>0</v>
      </c>
      <c r="F44" s="21">
        <f t="shared" si="2"/>
        <v>0</v>
      </c>
      <c r="G44" s="21">
        <f t="shared" si="0"/>
        <v>0</v>
      </c>
      <c r="H44" s="16">
        <f t="shared" si="6"/>
        <v>98571.171771498775</v>
      </c>
      <c r="I44" s="16">
        <f t="shared" si="3"/>
        <v>0</v>
      </c>
      <c r="J44" s="16">
        <f t="shared" si="1"/>
        <v>98571.171771498775</v>
      </c>
      <c r="K44" s="16">
        <f t="shared" si="4"/>
        <v>4568427.9864714053</v>
      </c>
      <c r="L44" s="23">
        <f t="shared" si="5"/>
        <v>46.346491619899126</v>
      </c>
    </row>
    <row r="45" spans="1:12" x14ac:dyDescent="0.2">
      <c r="A45" s="19">
        <v>36</v>
      </c>
      <c r="B45" s="57">
        <v>0</v>
      </c>
      <c r="C45" s="11">
        <v>1889</v>
      </c>
      <c r="D45" s="58">
        <v>1750</v>
      </c>
      <c r="E45" s="65">
        <v>0</v>
      </c>
      <c r="F45" s="21">
        <f t="shared" si="2"/>
        <v>0</v>
      </c>
      <c r="G45" s="21">
        <f t="shared" si="0"/>
        <v>0</v>
      </c>
      <c r="H45" s="16">
        <f t="shared" si="6"/>
        <v>98571.171771498775</v>
      </c>
      <c r="I45" s="16">
        <f t="shared" si="3"/>
        <v>0</v>
      </c>
      <c r="J45" s="16">
        <f t="shared" si="1"/>
        <v>98571.171771498775</v>
      </c>
      <c r="K45" s="16">
        <f t="shared" si="4"/>
        <v>4469856.8146999069</v>
      </c>
      <c r="L45" s="23">
        <f t="shared" si="5"/>
        <v>45.346491619899126</v>
      </c>
    </row>
    <row r="46" spans="1:12" x14ac:dyDescent="0.2">
      <c r="A46" s="19">
        <v>37</v>
      </c>
      <c r="B46" s="57">
        <v>2</v>
      </c>
      <c r="C46" s="11">
        <v>1826</v>
      </c>
      <c r="D46" s="58">
        <v>1861</v>
      </c>
      <c r="E46" s="65" t="s">
        <v>42</v>
      </c>
      <c r="F46" s="21">
        <f t="shared" si="2"/>
        <v>1.0848928668294006E-3</v>
      </c>
      <c r="G46" s="21">
        <f t="shared" si="0"/>
        <v>1.0838893505053201E-3</v>
      </c>
      <c r="H46" s="16">
        <f t="shared" si="6"/>
        <v>98571.171771498775</v>
      </c>
      <c r="I46" s="16">
        <f t="shared" si="3"/>
        <v>106.84024334995814</v>
      </c>
      <c r="J46" s="16">
        <f t="shared" si="1"/>
        <v>98479.994307823916</v>
      </c>
      <c r="K46" s="16">
        <f t="shared" si="4"/>
        <v>4371285.6429284085</v>
      </c>
      <c r="L46" s="23">
        <f t="shared" si="5"/>
        <v>44.346491619899133</v>
      </c>
    </row>
    <row r="47" spans="1:12" x14ac:dyDescent="0.2">
      <c r="A47" s="19">
        <v>38</v>
      </c>
      <c r="B47" s="57">
        <v>1</v>
      </c>
      <c r="C47" s="11">
        <v>1822</v>
      </c>
      <c r="D47" s="58">
        <v>1762</v>
      </c>
      <c r="E47" s="65" t="s">
        <v>43</v>
      </c>
      <c r="F47" s="21">
        <f t="shared" si="2"/>
        <v>5.5803571428571425E-4</v>
      </c>
      <c r="G47" s="21">
        <f t="shared" si="0"/>
        <v>5.5774834316671548E-4</v>
      </c>
      <c r="H47" s="16">
        <f t="shared" si="6"/>
        <v>98464.331528148818</v>
      </c>
      <c r="I47" s="16">
        <f t="shared" si="3"/>
        <v>54.918317770843188</v>
      </c>
      <c r="J47" s="16">
        <f t="shared" si="1"/>
        <v>98413.62544535099</v>
      </c>
      <c r="K47" s="16">
        <f t="shared" si="4"/>
        <v>4272805.648620585</v>
      </c>
      <c r="L47" s="23">
        <f t="shared" si="5"/>
        <v>43.394451394808712</v>
      </c>
    </row>
    <row r="48" spans="1:12" x14ac:dyDescent="0.2">
      <c r="A48" s="19">
        <v>39</v>
      </c>
      <c r="B48" s="57">
        <v>0</v>
      </c>
      <c r="C48" s="11">
        <v>1814</v>
      </c>
      <c r="D48" s="58">
        <v>1796</v>
      </c>
      <c r="E48" s="65">
        <v>0</v>
      </c>
      <c r="F48" s="21">
        <f t="shared" si="2"/>
        <v>0</v>
      </c>
      <c r="G48" s="21">
        <f t="shared" si="0"/>
        <v>0</v>
      </c>
      <c r="H48" s="16">
        <f t="shared" si="6"/>
        <v>98409.41321037797</v>
      </c>
      <c r="I48" s="16">
        <f t="shared" si="3"/>
        <v>0</v>
      </c>
      <c r="J48" s="16">
        <f t="shared" si="1"/>
        <v>98409.41321037797</v>
      </c>
      <c r="K48" s="16">
        <f t="shared" si="4"/>
        <v>4174392.0231752344</v>
      </c>
      <c r="L48" s="23">
        <f t="shared" si="5"/>
        <v>42.418625281824312</v>
      </c>
    </row>
    <row r="49" spans="1:12" x14ac:dyDescent="0.2">
      <c r="A49" s="19">
        <v>40</v>
      </c>
      <c r="B49" s="57">
        <v>0</v>
      </c>
      <c r="C49" s="11">
        <v>1698</v>
      </c>
      <c r="D49" s="58">
        <v>1762</v>
      </c>
      <c r="E49" s="65">
        <v>0</v>
      </c>
      <c r="F49" s="21">
        <f t="shared" si="2"/>
        <v>0</v>
      </c>
      <c r="G49" s="21">
        <f t="shared" si="0"/>
        <v>0</v>
      </c>
      <c r="H49" s="16">
        <f t="shared" si="6"/>
        <v>98409.41321037797</v>
      </c>
      <c r="I49" s="16">
        <f t="shared" si="3"/>
        <v>0</v>
      </c>
      <c r="J49" s="16">
        <f t="shared" si="1"/>
        <v>98409.41321037797</v>
      </c>
      <c r="K49" s="16">
        <f t="shared" si="4"/>
        <v>4075982.6099648564</v>
      </c>
      <c r="L49" s="23">
        <f t="shared" si="5"/>
        <v>41.418625281824312</v>
      </c>
    </row>
    <row r="50" spans="1:12" x14ac:dyDescent="0.2">
      <c r="A50" s="19">
        <v>41</v>
      </c>
      <c r="B50" s="57">
        <v>1</v>
      </c>
      <c r="C50" s="11">
        <v>1624</v>
      </c>
      <c r="D50" s="58">
        <v>1672</v>
      </c>
      <c r="E50" s="65" t="s">
        <v>37</v>
      </c>
      <c r="F50" s="21">
        <f t="shared" si="2"/>
        <v>6.0679611650485432E-4</v>
      </c>
      <c r="G50" s="21">
        <f t="shared" si="0"/>
        <v>6.066075454820688E-4</v>
      </c>
      <c r="H50" s="16">
        <f t="shared" si="6"/>
        <v>98409.41321037797</v>
      </c>
      <c r="I50" s="16">
        <f t="shared" si="3"/>
        <v>59.695892599878057</v>
      </c>
      <c r="J50" s="16">
        <f t="shared" si="1"/>
        <v>98378.831004599051</v>
      </c>
      <c r="K50" s="16">
        <f t="shared" si="4"/>
        <v>3977573.1967544784</v>
      </c>
      <c r="L50" s="23">
        <f t="shared" si="5"/>
        <v>40.418625281824312</v>
      </c>
    </row>
    <row r="51" spans="1:12" x14ac:dyDescent="0.2">
      <c r="A51" s="19">
        <v>42</v>
      </c>
      <c r="B51" s="57">
        <v>1</v>
      </c>
      <c r="C51" s="11">
        <v>1764</v>
      </c>
      <c r="D51" s="58">
        <v>1596</v>
      </c>
      <c r="E51" s="65" t="s">
        <v>44</v>
      </c>
      <c r="F51" s="21">
        <f t="shared" si="2"/>
        <v>5.9523809523809529E-4</v>
      </c>
      <c r="G51" s="21">
        <f t="shared" si="0"/>
        <v>5.9491889292257133E-4</v>
      </c>
      <c r="H51" s="16">
        <f t="shared" si="6"/>
        <v>98349.717317778093</v>
      </c>
      <c r="I51" s="16">
        <f t="shared" si="3"/>
        <v>58.510104945940384</v>
      </c>
      <c r="J51" s="16">
        <f t="shared" si="1"/>
        <v>98296.976309179823</v>
      </c>
      <c r="K51" s="16">
        <f t="shared" si="4"/>
        <v>3879194.3657498793</v>
      </c>
      <c r="L51" s="23">
        <f t="shared" si="5"/>
        <v>39.442862384807896</v>
      </c>
    </row>
    <row r="52" spans="1:12" x14ac:dyDescent="0.2">
      <c r="A52" s="19">
        <v>43</v>
      </c>
      <c r="B52" s="57">
        <v>1</v>
      </c>
      <c r="C52" s="11">
        <v>1716</v>
      </c>
      <c r="D52" s="58">
        <v>1735</v>
      </c>
      <c r="E52" s="65" t="s">
        <v>45</v>
      </c>
      <c r="F52" s="21">
        <f t="shared" si="2"/>
        <v>5.7954216169226315E-4</v>
      </c>
      <c r="G52" s="21">
        <f t="shared" si="0"/>
        <v>5.794639483317494E-4</v>
      </c>
      <c r="H52" s="16">
        <f t="shared" si="6"/>
        <v>98291.20721283216</v>
      </c>
      <c r="I52" s="16">
        <f t="shared" si="3"/>
        <v>56.956211017841845</v>
      </c>
      <c r="J52" s="16">
        <f t="shared" si="1"/>
        <v>98277.942111286102</v>
      </c>
      <c r="K52" s="16">
        <f t="shared" si="4"/>
        <v>3780897.3894406995</v>
      </c>
      <c r="L52" s="23">
        <f t="shared" si="5"/>
        <v>38.466282963173271</v>
      </c>
    </row>
    <row r="53" spans="1:12" x14ac:dyDescent="0.2">
      <c r="A53" s="19">
        <v>44</v>
      </c>
      <c r="B53" s="57">
        <v>2</v>
      </c>
      <c r="C53" s="11">
        <v>1701</v>
      </c>
      <c r="D53" s="58">
        <v>1680</v>
      </c>
      <c r="E53" s="65" t="s">
        <v>46</v>
      </c>
      <c r="F53" s="21">
        <f t="shared" si="2"/>
        <v>1.1830819284235432E-3</v>
      </c>
      <c r="G53" s="21">
        <f t="shared" si="0"/>
        <v>1.1823978792511636E-3</v>
      </c>
      <c r="H53" s="16">
        <f t="shared" si="6"/>
        <v>98234.251001814322</v>
      </c>
      <c r="I53" s="16">
        <f t="shared" si="3"/>
        <v>116.15197005437174</v>
      </c>
      <c r="J53" s="16">
        <f t="shared" si="1"/>
        <v>98177.452688457735</v>
      </c>
      <c r="K53" s="16">
        <f t="shared" si="4"/>
        <v>3682619.4473294131</v>
      </c>
      <c r="L53" s="23">
        <f t="shared" si="5"/>
        <v>37.488140946495307</v>
      </c>
    </row>
    <row r="54" spans="1:12" x14ac:dyDescent="0.2">
      <c r="A54" s="19">
        <v>45</v>
      </c>
      <c r="B54" s="57">
        <v>3</v>
      </c>
      <c r="C54" s="11">
        <v>1661</v>
      </c>
      <c r="D54" s="58">
        <v>1651</v>
      </c>
      <c r="E54" s="65" t="s">
        <v>47</v>
      </c>
      <c r="F54" s="21">
        <f t="shared" si="2"/>
        <v>1.8115942028985507E-3</v>
      </c>
      <c r="G54" s="21">
        <f t="shared" si="0"/>
        <v>1.8087274354469699E-3</v>
      </c>
      <c r="H54" s="16">
        <f t="shared" si="6"/>
        <v>98118.09903175995</v>
      </c>
      <c r="I54" s="16">
        <f t="shared" si="3"/>
        <v>177.46889763264699</v>
      </c>
      <c r="J54" s="16">
        <f t="shared" si="1"/>
        <v>97962.831493221151</v>
      </c>
      <c r="K54" s="16">
        <f t="shared" si="4"/>
        <v>3584441.9946409552</v>
      </c>
      <c r="L54" s="23">
        <f t="shared" si="5"/>
        <v>36.531914397166453</v>
      </c>
    </row>
    <row r="55" spans="1:12" x14ac:dyDescent="0.2">
      <c r="A55" s="19">
        <v>46</v>
      </c>
      <c r="B55" s="57">
        <v>1</v>
      </c>
      <c r="C55" s="11">
        <v>1637</v>
      </c>
      <c r="D55" s="58">
        <v>1633</v>
      </c>
      <c r="E55" s="65" t="s">
        <v>48</v>
      </c>
      <c r="F55" s="21">
        <f t="shared" si="2"/>
        <v>6.116207951070336E-4</v>
      </c>
      <c r="G55" s="21">
        <f t="shared" si="0"/>
        <v>6.1134933356809141E-4</v>
      </c>
      <c r="H55" s="16">
        <f t="shared" si="6"/>
        <v>97940.630134127307</v>
      </c>
      <c r="I55" s="16">
        <f t="shared" si="3"/>
        <v>59.87593896173766</v>
      </c>
      <c r="J55" s="16">
        <f t="shared" si="1"/>
        <v>97897.160202441082</v>
      </c>
      <c r="K55" s="16">
        <f t="shared" si="4"/>
        <v>3486479.163147734</v>
      </c>
      <c r="L55" s="23">
        <f t="shared" si="5"/>
        <v>35.597883721731073</v>
      </c>
    </row>
    <row r="56" spans="1:12" x14ac:dyDescent="0.2">
      <c r="A56" s="19">
        <v>47</v>
      </c>
      <c r="B56" s="57">
        <v>4</v>
      </c>
      <c r="C56" s="11">
        <v>1686</v>
      </c>
      <c r="D56" s="58">
        <v>1601</v>
      </c>
      <c r="E56" s="65" t="s">
        <v>49</v>
      </c>
      <c r="F56" s="21">
        <f t="shared" si="2"/>
        <v>2.4338302403407361E-3</v>
      </c>
      <c r="G56" s="21">
        <f t="shared" si="0"/>
        <v>2.4310180398555681E-3</v>
      </c>
      <c r="H56" s="16">
        <f t="shared" si="6"/>
        <v>97880.754195165573</v>
      </c>
      <c r="I56" s="16">
        <f t="shared" si="3"/>
        <v>237.9498792031161</v>
      </c>
      <c r="J56" s="16">
        <f t="shared" si="1"/>
        <v>97767.656617580331</v>
      </c>
      <c r="K56" s="16">
        <f t="shared" si="4"/>
        <v>3388582.0029452927</v>
      </c>
      <c r="L56" s="23">
        <f t="shared" si="5"/>
        <v>34.619492164810659</v>
      </c>
    </row>
    <row r="57" spans="1:12" x14ac:dyDescent="0.2">
      <c r="A57" s="19">
        <v>48</v>
      </c>
      <c r="B57" s="57">
        <v>4</v>
      </c>
      <c r="C57" s="11">
        <v>1568</v>
      </c>
      <c r="D57" s="58">
        <v>1644</v>
      </c>
      <c r="E57" s="65" t="s">
        <v>50</v>
      </c>
      <c r="F57" s="21">
        <f t="shared" si="2"/>
        <v>2.4906600249066002E-3</v>
      </c>
      <c r="G57" s="21">
        <f t="shared" si="0"/>
        <v>2.4876215949435608E-3</v>
      </c>
      <c r="H57" s="16">
        <f t="shared" si="6"/>
        <v>97642.80431596245</v>
      </c>
      <c r="I57" s="16">
        <f t="shared" si="3"/>
        <v>242.8983486072365</v>
      </c>
      <c r="J57" s="16">
        <f t="shared" si="1"/>
        <v>97523.686965805464</v>
      </c>
      <c r="K57" s="16">
        <f t="shared" si="4"/>
        <v>3290814.3463277123</v>
      </c>
      <c r="L57" s="23">
        <f t="shared" si="5"/>
        <v>33.702579205723779</v>
      </c>
    </row>
    <row r="58" spans="1:12" x14ac:dyDescent="0.2">
      <c r="A58" s="19">
        <v>49</v>
      </c>
      <c r="B58" s="57">
        <v>1</v>
      </c>
      <c r="C58" s="11">
        <v>1511</v>
      </c>
      <c r="D58" s="58">
        <v>1535</v>
      </c>
      <c r="E58" s="65" t="s">
        <v>51</v>
      </c>
      <c r="F58" s="21">
        <f t="shared" si="2"/>
        <v>6.5659881812212733E-4</v>
      </c>
      <c r="G58" s="21">
        <f t="shared" si="0"/>
        <v>6.5630837042569476E-4</v>
      </c>
      <c r="H58" s="16">
        <f t="shared" si="6"/>
        <v>97399.905967355211</v>
      </c>
      <c r="I58" s="16">
        <f t="shared" si="3"/>
        <v>63.9243735650508</v>
      </c>
      <c r="J58" s="16">
        <f t="shared" si="1"/>
        <v>97356.820939572368</v>
      </c>
      <c r="K58" s="16">
        <f t="shared" si="4"/>
        <v>3193290.6593619068</v>
      </c>
      <c r="L58" s="23">
        <f t="shared" si="5"/>
        <v>32.785356696670505</v>
      </c>
    </row>
    <row r="59" spans="1:12" x14ac:dyDescent="0.2">
      <c r="A59" s="19">
        <v>50</v>
      </c>
      <c r="B59" s="57">
        <v>3</v>
      </c>
      <c r="C59" s="11">
        <v>1497</v>
      </c>
      <c r="D59" s="58">
        <v>1467</v>
      </c>
      <c r="E59" s="65" t="s">
        <v>52</v>
      </c>
      <c r="F59" s="21">
        <f t="shared" si="2"/>
        <v>2.0242914979757085E-3</v>
      </c>
      <c r="G59" s="21">
        <f t="shared" si="0"/>
        <v>2.0227060894780447E-3</v>
      </c>
      <c r="H59" s="16">
        <f t="shared" si="6"/>
        <v>97335.981593790159</v>
      </c>
      <c r="I59" s="16">
        <f t="shared" si="3"/>
        <v>196.88208269508223</v>
      </c>
      <c r="J59" s="16">
        <f t="shared" si="1"/>
        <v>97259.748851370619</v>
      </c>
      <c r="K59" s="16">
        <f t="shared" si="4"/>
        <v>3095933.8384223343</v>
      </c>
      <c r="L59" s="23">
        <f t="shared" si="5"/>
        <v>31.806674034916689</v>
      </c>
    </row>
    <row r="60" spans="1:12" x14ac:dyDescent="0.2">
      <c r="A60" s="19">
        <v>51</v>
      </c>
      <c r="B60" s="57">
        <v>5</v>
      </c>
      <c r="C60" s="11">
        <v>1367</v>
      </c>
      <c r="D60" s="58">
        <v>1478</v>
      </c>
      <c r="E60" s="65" t="s">
        <v>53</v>
      </c>
      <c r="F60" s="21">
        <f t="shared" si="2"/>
        <v>3.5149384885764497E-3</v>
      </c>
      <c r="G60" s="21">
        <f t="shared" si="0"/>
        <v>3.5064564382397308E-3</v>
      </c>
      <c r="H60" s="16">
        <f t="shared" si="6"/>
        <v>97139.099511095075</v>
      </c>
      <c r="I60" s="16">
        <f t="shared" si="3"/>
        <v>340.6140208854892</v>
      </c>
      <c r="J60" s="16">
        <f t="shared" si="1"/>
        <v>96904.688941921675</v>
      </c>
      <c r="K60" s="16">
        <f t="shared" si="4"/>
        <v>2998674.0895709638</v>
      </c>
      <c r="L60" s="23">
        <f t="shared" si="5"/>
        <v>30.869897957294324</v>
      </c>
    </row>
    <row r="61" spans="1:12" x14ac:dyDescent="0.2">
      <c r="A61" s="19">
        <v>52</v>
      </c>
      <c r="B61" s="57">
        <v>3</v>
      </c>
      <c r="C61" s="11">
        <v>1319</v>
      </c>
      <c r="D61" s="58">
        <v>1339</v>
      </c>
      <c r="E61" s="65" t="s">
        <v>54</v>
      </c>
      <c r="F61" s="21">
        <f t="shared" si="2"/>
        <v>2.257336343115124E-3</v>
      </c>
      <c r="G61" s="21">
        <f t="shared" si="0"/>
        <v>2.253953885906657E-3</v>
      </c>
      <c r="H61" s="16">
        <f t="shared" si="6"/>
        <v>96798.485490209583</v>
      </c>
      <c r="I61" s="16">
        <f t="shared" si="3"/>
        <v>218.17932252053706</v>
      </c>
      <c r="J61" s="16">
        <f t="shared" si="1"/>
        <v>96653.439876597928</v>
      </c>
      <c r="K61" s="16">
        <f t="shared" si="4"/>
        <v>2901769.4006290422</v>
      </c>
      <c r="L61" s="23">
        <f t="shared" si="5"/>
        <v>29.977425637744442</v>
      </c>
    </row>
    <row r="62" spans="1:12" x14ac:dyDescent="0.2">
      <c r="A62" s="19">
        <v>53</v>
      </c>
      <c r="B62" s="57">
        <v>6</v>
      </c>
      <c r="C62" s="11">
        <v>1322</v>
      </c>
      <c r="D62" s="58">
        <v>1295</v>
      </c>
      <c r="E62" s="65" t="s">
        <v>55</v>
      </c>
      <c r="F62" s="21">
        <f t="shared" si="2"/>
        <v>4.5854031333588076E-3</v>
      </c>
      <c r="G62" s="21">
        <f t="shared" si="0"/>
        <v>4.5796891093313761E-3</v>
      </c>
      <c r="H62" s="16">
        <f t="shared" si="6"/>
        <v>96580.30616768905</v>
      </c>
      <c r="I62" s="16">
        <f t="shared" si="3"/>
        <v>442.30777633205548</v>
      </c>
      <c r="J62" s="16">
        <f t="shared" si="1"/>
        <v>96459.954221749096</v>
      </c>
      <c r="K62" s="16">
        <f t="shared" si="4"/>
        <v>2805115.9607524443</v>
      </c>
      <c r="L62" s="23">
        <f t="shared" si="5"/>
        <v>29.044388779240546</v>
      </c>
    </row>
    <row r="63" spans="1:12" x14ac:dyDescent="0.2">
      <c r="A63" s="19">
        <v>54</v>
      </c>
      <c r="B63" s="57">
        <v>2</v>
      </c>
      <c r="C63" s="11">
        <v>1362</v>
      </c>
      <c r="D63" s="58">
        <v>1293</v>
      </c>
      <c r="E63" s="65" t="s">
        <v>56</v>
      </c>
      <c r="F63" s="21">
        <f t="shared" si="2"/>
        <v>1.5065913370998117E-3</v>
      </c>
      <c r="G63" s="21">
        <f t="shared" si="0"/>
        <v>1.5056279620407099E-3</v>
      </c>
      <c r="H63" s="16">
        <f t="shared" si="6"/>
        <v>96137.998391356989</v>
      </c>
      <c r="I63" s="16">
        <f t="shared" si="3"/>
        <v>144.74805859265189</v>
      </c>
      <c r="J63" s="16">
        <f t="shared" si="1"/>
        <v>96076.52389087269</v>
      </c>
      <c r="K63" s="16">
        <f t="shared" si="4"/>
        <v>2708656.0065306951</v>
      </c>
      <c r="L63" s="23">
        <f t="shared" si="5"/>
        <v>28.174666124255495</v>
      </c>
    </row>
    <row r="64" spans="1:12" x14ac:dyDescent="0.2">
      <c r="A64" s="19">
        <v>55</v>
      </c>
      <c r="B64" s="57">
        <v>6</v>
      </c>
      <c r="C64" s="11">
        <v>1432</v>
      </c>
      <c r="D64" s="58">
        <v>1337</v>
      </c>
      <c r="E64" s="65" t="s">
        <v>57</v>
      </c>
      <c r="F64" s="21">
        <f t="shared" si="2"/>
        <v>4.3336944745395447E-3</v>
      </c>
      <c r="G64" s="21">
        <f t="shared" si="0"/>
        <v>4.325691710547204E-3</v>
      </c>
      <c r="H64" s="16">
        <f t="shared" si="6"/>
        <v>95993.250332764335</v>
      </c>
      <c r="I64" s="16">
        <f t="shared" si="3"/>
        <v>415.23720723292132</v>
      </c>
      <c r="J64" s="16">
        <f t="shared" si="1"/>
        <v>95815.985568996606</v>
      </c>
      <c r="K64" s="16">
        <f t="shared" si="4"/>
        <v>2612579.4826398226</v>
      </c>
      <c r="L64" s="23">
        <f t="shared" si="5"/>
        <v>27.216283161401602</v>
      </c>
    </row>
    <row r="65" spans="1:12" x14ac:dyDescent="0.2">
      <c r="A65" s="19">
        <v>56</v>
      </c>
      <c r="B65" s="57">
        <v>13</v>
      </c>
      <c r="C65" s="11">
        <v>1414</v>
      </c>
      <c r="D65" s="58">
        <v>1410</v>
      </c>
      <c r="E65" s="65" t="s">
        <v>58</v>
      </c>
      <c r="F65" s="21">
        <f t="shared" si="2"/>
        <v>9.2067988668555235E-3</v>
      </c>
      <c r="G65" s="21">
        <f t="shared" si="0"/>
        <v>9.159397686462966E-3</v>
      </c>
      <c r="H65" s="16">
        <f t="shared" si="6"/>
        <v>95578.013125531419</v>
      </c>
      <c r="I65" s="16">
        <f t="shared" si="3"/>
        <v>875.43703229871949</v>
      </c>
      <c r="J65" s="16">
        <f t="shared" si="1"/>
        <v>95085.929969676305</v>
      </c>
      <c r="K65" s="16">
        <f t="shared" si="4"/>
        <v>2516763.4970708261</v>
      </c>
      <c r="L65" s="23">
        <f t="shared" si="5"/>
        <v>26.332034060650837</v>
      </c>
    </row>
    <row r="66" spans="1:12" x14ac:dyDescent="0.2">
      <c r="A66" s="19">
        <v>57</v>
      </c>
      <c r="B66" s="57">
        <v>9</v>
      </c>
      <c r="C66" s="11">
        <v>1584</v>
      </c>
      <c r="D66" s="58">
        <v>1388</v>
      </c>
      <c r="E66" s="65" t="s">
        <v>59</v>
      </c>
      <c r="F66" s="21">
        <f t="shared" si="2"/>
        <v>6.0565275908479139E-3</v>
      </c>
      <c r="G66" s="21">
        <f t="shared" si="0"/>
        <v>6.0359715737930723E-3</v>
      </c>
      <c r="H66" s="16">
        <f t="shared" si="6"/>
        <v>94702.576093232696</v>
      </c>
      <c r="I66" s="16">
        <f t="shared" si="3"/>
        <v>571.62205726372792</v>
      </c>
      <c r="J66" s="16">
        <f t="shared" si="1"/>
        <v>94381.153010433307</v>
      </c>
      <c r="K66" s="16">
        <f t="shared" si="4"/>
        <v>2421677.5671011498</v>
      </c>
      <c r="L66" s="23">
        <f t="shared" si="5"/>
        <v>25.571401190998852</v>
      </c>
    </row>
    <row r="67" spans="1:12" x14ac:dyDescent="0.2">
      <c r="A67" s="19">
        <v>58</v>
      </c>
      <c r="B67" s="57">
        <v>13</v>
      </c>
      <c r="C67" s="11">
        <v>1533</v>
      </c>
      <c r="D67" s="58">
        <v>1571</v>
      </c>
      <c r="E67" s="65" t="s">
        <v>60</v>
      </c>
      <c r="F67" s="21">
        <f t="shared" si="2"/>
        <v>8.3762886597938142E-3</v>
      </c>
      <c r="G67" s="21">
        <f t="shared" si="0"/>
        <v>8.3323948706546316E-3</v>
      </c>
      <c r="H67" s="16">
        <f t="shared" si="6"/>
        <v>94130.954035968971</v>
      </c>
      <c r="I67" s="16">
        <f t="shared" si="3"/>
        <v>784.33627857913473</v>
      </c>
      <c r="J67" s="16">
        <f t="shared" si="1"/>
        <v>93637.684950370545</v>
      </c>
      <c r="K67" s="16">
        <f t="shared" si="4"/>
        <v>2327296.4140907167</v>
      </c>
      <c r="L67" s="23">
        <f t="shared" si="5"/>
        <v>24.724028752554858</v>
      </c>
    </row>
    <row r="68" spans="1:12" x14ac:dyDescent="0.2">
      <c r="A68" s="19">
        <v>59</v>
      </c>
      <c r="B68" s="57">
        <v>8</v>
      </c>
      <c r="C68" s="11">
        <v>1560</v>
      </c>
      <c r="D68" s="58">
        <v>1511</v>
      </c>
      <c r="E68" s="65" t="s">
        <v>61</v>
      </c>
      <c r="F68" s="21">
        <f t="shared" si="2"/>
        <v>5.2100293064148489E-3</v>
      </c>
      <c r="G68" s="21">
        <f t="shared" si="0"/>
        <v>5.1977051092401685E-3</v>
      </c>
      <c r="H68" s="16">
        <f t="shared" si="6"/>
        <v>93346.617757389831</v>
      </c>
      <c r="I68" s="16">
        <f t="shared" si="3"/>
        <v>485.18819204787417</v>
      </c>
      <c r="J68" s="16">
        <f t="shared" si="1"/>
        <v>93125.808611188841</v>
      </c>
      <c r="K68" s="16">
        <f t="shared" si="4"/>
        <v>2233658.7291403464</v>
      </c>
      <c r="L68" s="23">
        <f t="shared" si="5"/>
        <v>23.928651972647586</v>
      </c>
    </row>
    <row r="69" spans="1:12" x14ac:dyDescent="0.2">
      <c r="A69" s="19">
        <v>60</v>
      </c>
      <c r="B69" s="57">
        <v>13</v>
      </c>
      <c r="C69" s="11">
        <v>1533</v>
      </c>
      <c r="D69" s="58">
        <v>1538</v>
      </c>
      <c r="E69" s="65" t="s">
        <v>62</v>
      </c>
      <c r="F69" s="21">
        <f t="shared" si="2"/>
        <v>8.4662976229241283E-3</v>
      </c>
      <c r="G69" s="21">
        <f t="shared" si="0"/>
        <v>8.4343640385707349E-3</v>
      </c>
      <c r="H69" s="16">
        <f t="shared" si="6"/>
        <v>92861.429565341954</v>
      </c>
      <c r="I69" s="16">
        <f t="shared" si="3"/>
        <v>783.22710209618936</v>
      </c>
      <c r="J69" s="16">
        <f t="shared" si="1"/>
        <v>92511.170405284531</v>
      </c>
      <c r="K69" s="16">
        <f t="shared" si="4"/>
        <v>2140532.9205291574</v>
      </c>
      <c r="L69" s="23">
        <f t="shared" si="5"/>
        <v>23.050828859176363</v>
      </c>
    </row>
    <row r="70" spans="1:12" x14ac:dyDescent="0.2">
      <c r="A70" s="19">
        <v>61</v>
      </c>
      <c r="B70" s="57">
        <v>4</v>
      </c>
      <c r="C70" s="11">
        <v>1489</v>
      </c>
      <c r="D70" s="58">
        <v>1520</v>
      </c>
      <c r="E70" s="65" t="s">
        <v>63</v>
      </c>
      <c r="F70" s="21">
        <f t="shared" si="2"/>
        <v>2.6586905948820204E-3</v>
      </c>
      <c r="G70" s="21">
        <f t="shared" si="0"/>
        <v>2.6554944703310896E-3</v>
      </c>
      <c r="H70" s="16">
        <f t="shared" si="6"/>
        <v>92078.202463245761</v>
      </c>
      <c r="I70" s="16">
        <f t="shared" si="3"/>
        <v>244.51315747917565</v>
      </c>
      <c r="J70" s="16">
        <f t="shared" si="1"/>
        <v>91967.511356854942</v>
      </c>
      <c r="K70" s="16">
        <f t="shared" si="4"/>
        <v>2048021.7501238729</v>
      </c>
      <c r="L70" s="23">
        <f t="shared" si="5"/>
        <v>22.242199514498211</v>
      </c>
    </row>
    <row r="71" spans="1:12" x14ac:dyDescent="0.2">
      <c r="A71" s="19">
        <v>62</v>
      </c>
      <c r="B71" s="57">
        <v>21</v>
      </c>
      <c r="C71" s="11">
        <v>1444</v>
      </c>
      <c r="D71" s="58">
        <v>1466</v>
      </c>
      <c r="E71" s="65" t="s">
        <v>64</v>
      </c>
      <c r="F71" s="21">
        <f t="shared" si="2"/>
        <v>1.443298969072165E-2</v>
      </c>
      <c r="G71" s="21">
        <f t="shared" si="0"/>
        <v>1.4340965048609726E-2</v>
      </c>
      <c r="H71" s="16">
        <f t="shared" si="6"/>
        <v>91833.689305766587</v>
      </c>
      <c r="I71" s="16">
        <f t="shared" si="3"/>
        <v>1316.9837286188833</v>
      </c>
      <c r="J71" s="16">
        <f t="shared" si="1"/>
        <v>91248.158340022637</v>
      </c>
      <c r="K71" s="16">
        <f t="shared" si="4"/>
        <v>1956054.2387670178</v>
      </c>
      <c r="L71" s="23">
        <f t="shared" si="5"/>
        <v>21.299963592382756</v>
      </c>
    </row>
    <row r="72" spans="1:12" x14ac:dyDescent="0.2">
      <c r="A72" s="19">
        <v>63</v>
      </c>
      <c r="B72" s="57">
        <v>17</v>
      </c>
      <c r="C72" s="11">
        <v>1138</v>
      </c>
      <c r="D72" s="58">
        <v>1418</v>
      </c>
      <c r="E72" s="65">
        <v>0.55200000000000005</v>
      </c>
      <c r="F72" s="21">
        <f t="shared" si="2"/>
        <v>1.3302034428794992E-2</v>
      </c>
      <c r="G72" s="21">
        <f t="shared" si="0"/>
        <v>1.322323306492763E-2</v>
      </c>
      <c r="H72" s="16">
        <f t="shared" si="6"/>
        <v>90516.705577147703</v>
      </c>
      <c r="I72" s="16">
        <f t="shared" si="3"/>
        <v>1196.9234941160587</v>
      </c>
      <c r="J72" s="16">
        <f t="shared" si="1"/>
        <v>89980.48385178372</v>
      </c>
      <c r="K72" s="16">
        <f t="shared" si="4"/>
        <v>1864806.0804269952</v>
      </c>
      <c r="L72" s="23">
        <f t="shared" si="5"/>
        <v>20.601789123197978</v>
      </c>
    </row>
    <row r="73" spans="1:12" x14ac:dyDescent="0.2">
      <c r="A73" s="19">
        <v>64</v>
      </c>
      <c r="B73" s="57">
        <v>12</v>
      </c>
      <c r="C73" s="11">
        <v>1005</v>
      </c>
      <c r="D73" s="58">
        <v>1119</v>
      </c>
      <c r="E73" s="65" t="s">
        <v>65</v>
      </c>
      <c r="F73" s="21">
        <f t="shared" si="2"/>
        <v>1.1299435028248588E-2</v>
      </c>
      <c r="G73" s="21">
        <f t="shared" ref="G73:G108" si="7">F73/((1+(1-E73)*F73))</f>
        <v>1.123786170462629E-2</v>
      </c>
      <c r="H73" s="16">
        <f t="shared" si="6"/>
        <v>89319.782083031649</v>
      </c>
      <c r="I73" s="16">
        <f t="shared" si="3"/>
        <v>1003.7633585364667</v>
      </c>
      <c r="J73" s="16">
        <f t="shared" ref="J73:J108" si="8">H74+I73*E73</f>
        <v>88833.057230477309</v>
      </c>
      <c r="K73" s="16">
        <f t="shared" si="4"/>
        <v>1774825.5965752115</v>
      </c>
      <c r="L73" s="23">
        <f t="shared" si="5"/>
        <v>19.870464920361471</v>
      </c>
    </row>
    <row r="74" spans="1:12" x14ac:dyDescent="0.2">
      <c r="A74" s="19">
        <v>65</v>
      </c>
      <c r="B74" s="57">
        <v>7</v>
      </c>
      <c r="C74" s="11">
        <v>904</v>
      </c>
      <c r="D74" s="58">
        <v>976</v>
      </c>
      <c r="E74" s="65">
        <v>0.31</v>
      </c>
      <c r="F74" s="21">
        <f t="shared" ref="F74:F108" si="9">B74/((C74+D74)/2)</f>
        <v>7.4468085106382982E-3</v>
      </c>
      <c r="G74" s="21">
        <f t="shared" si="7"/>
        <v>7.4087401966491332E-3</v>
      </c>
      <c r="H74" s="16">
        <f t="shared" si="6"/>
        <v>88316.018724495181</v>
      </c>
      <c r="I74" s="16">
        <f t="shared" ref="I74:I108" si="10">H74*G74</f>
        <v>654.31043793218498</v>
      </c>
      <c r="J74" s="16">
        <f t="shared" si="8"/>
        <v>87864.544522321972</v>
      </c>
      <c r="K74" s="16">
        <f t="shared" ref="K74:K97" si="11">K75+J74</f>
        <v>1685992.5393447343</v>
      </c>
      <c r="L74" s="23">
        <f t="shared" ref="L74:L108" si="12">K74/H74</f>
        <v>19.090449996441137</v>
      </c>
    </row>
    <row r="75" spans="1:12" x14ac:dyDescent="0.2">
      <c r="A75" s="19">
        <v>66</v>
      </c>
      <c r="B75" s="57">
        <v>12</v>
      </c>
      <c r="C75" s="11">
        <v>792</v>
      </c>
      <c r="D75" s="58">
        <v>893</v>
      </c>
      <c r="E75" s="65">
        <v>0.44700000000000001</v>
      </c>
      <c r="F75" s="21">
        <f t="shared" si="9"/>
        <v>1.4243323442136498E-2</v>
      </c>
      <c r="G75" s="21">
        <f t="shared" si="7"/>
        <v>1.4132011833204576E-2</v>
      </c>
      <c r="H75" s="16">
        <f t="shared" ref="H75:H108" si="13">H74-I74</f>
        <v>87661.708286562993</v>
      </c>
      <c r="I75" s="16">
        <f t="shared" si="10"/>
        <v>1238.8362988246358</v>
      </c>
      <c r="J75" s="16">
        <f t="shared" si="8"/>
        <v>86976.631813312968</v>
      </c>
      <c r="K75" s="16">
        <f t="shared" si="11"/>
        <v>1598127.9948224123</v>
      </c>
      <c r="L75" s="23">
        <f t="shared" si="12"/>
        <v>18.230628013752469</v>
      </c>
    </row>
    <row r="76" spans="1:12" x14ac:dyDescent="0.2">
      <c r="A76" s="19">
        <v>67</v>
      </c>
      <c r="B76" s="57">
        <v>10</v>
      </c>
      <c r="C76" s="11">
        <v>675</v>
      </c>
      <c r="D76" s="58">
        <v>773</v>
      </c>
      <c r="E76" s="65" t="s">
        <v>66</v>
      </c>
      <c r="F76" s="21">
        <f t="shared" si="9"/>
        <v>1.3812154696132596E-2</v>
      </c>
      <c r="G76" s="21">
        <f t="shared" si="7"/>
        <v>1.3746705945587788E-2</v>
      </c>
      <c r="H76" s="16">
        <f t="shared" si="13"/>
        <v>86422.871987738356</v>
      </c>
      <c r="I76" s="16">
        <f t="shared" si="10"/>
        <v>1188.0298081886151</v>
      </c>
      <c r="J76" s="16">
        <f t="shared" si="8"/>
        <v>86013.358112855742</v>
      </c>
      <c r="K76" s="16">
        <f t="shared" si="11"/>
        <v>1511151.3630090994</v>
      </c>
      <c r="L76" s="23">
        <f t="shared" si="12"/>
        <v>17.485549001698313</v>
      </c>
    </row>
    <row r="77" spans="1:12" x14ac:dyDescent="0.2">
      <c r="A77" s="19">
        <v>68</v>
      </c>
      <c r="B77" s="57">
        <v>11</v>
      </c>
      <c r="C77" s="11">
        <v>573</v>
      </c>
      <c r="D77" s="58">
        <v>649</v>
      </c>
      <c r="E77" s="65" t="s">
        <v>67</v>
      </c>
      <c r="F77" s="21">
        <f t="shared" si="9"/>
        <v>1.8003273322422259E-2</v>
      </c>
      <c r="G77" s="21">
        <f t="shared" si="7"/>
        <v>1.7843487954185708E-2</v>
      </c>
      <c r="H77" s="16">
        <f t="shared" si="13"/>
        <v>85234.842179549742</v>
      </c>
      <c r="I77" s="16">
        <f t="shared" si="10"/>
        <v>1520.8868797077157</v>
      </c>
      <c r="J77" s="16">
        <f t="shared" si="8"/>
        <v>84478.353045583121</v>
      </c>
      <c r="K77" s="16">
        <f t="shared" si="11"/>
        <v>1425138.0048962436</v>
      </c>
      <c r="L77" s="23">
        <f t="shared" si="12"/>
        <v>16.720134260284635</v>
      </c>
    </row>
    <row r="78" spans="1:12" x14ac:dyDescent="0.2">
      <c r="A78" s="19">
        <v>69</v>
      </c>
      <c r="B78" s="57">
        <v>9</v>
      </c>
      <c r="C78" s="11">
        <v>535</v>
      </c>
      <c r="D78" s="58">
        <v>567</v>
      </c>
      <c r="E78" s="65" t="s">
        <v>68</v>
      </c>
      <c r="F78" s="21">
        <f t="shared" si="9"/>
        <v>1.6333938294010888E-2</v>
      </c>
      <c r="G78" s="21">
        <f t="shared" si="7"/>
        <v>1.6192071066640088E-2</v>
      </c>
      <c r="H78" s="16">
        <f t="shared" si="13"/>
        <v>83713.955299842026</v>
      </c>
      <c r="I78" s="16">
        <f t="shared" si="10"/>
        <v>1355.5023134845737</v>
      </c>
      <c r="J78" s="16">
        <f t="shared" si="8"/>
        <v>82986.863858888901</v>
      </c>
      <c r="K78" s="16">
        <f t="shared" si="11"/>
        <v>1340659.6518506603</v>
      </c>
      <c r="L78" s="23">
        <f t="shared" si="12"/>
        <v>16.014768948005855</v>
      </c>
    </row>
    <row r="79" spans="1:12" x14ac:dyDescent="0.2">
      <c r="A79" s="19">
        <v>70</v>
      </c>
      <c r="B79" s="57">
        <v>13</v>
      </c>
      <c r="C79" s="11">
        <v>494</v>
      </c>
      <c r="D79" s="58">
        <v>525</v>
      </c>
      <c r="E79" s="65" t="s">
        <v>69</v>
      </c>
      <c r="F79" s="21">
        <f t="shared" si="9"/>
        <v>2.5515210991167811E-2</v>
      </c>
      <c r="G79" s="21">
        <f t="shared" si="7"/>
        <v>2.5210057959862482E-2</v>
      </c>
      <c r="H79" s="16">
        <f t="shared" si="13"/>
        <v>82358.452986357457</v>
      </c>
      <c r="I79" s="16">
        <f t="shared" si="10"/>
        <v>2076.2613732706809</v>
      </c>
      <c r="J79" s="16">
        <f t="shared" si="8"/>
        <v>81373.474590877842</v>
      </c>
      <c r="K79" s="16">
        <f t="shared" si="11"/>
        <v>1257672.7879917715</v>
      </c>
      <c r="L79" s="23">
        <f t="shared" si="12"/>
        <v>15.270718941261595</v>
      </c>
    </row>
    <row r="80" spans="1:12" x14ac:dyDescent="0.2">
      <c r="A80" s="19">
        <v>71</v>
      </c>
      <c r="B80" s="57">
        <v>16</v>
      </c>
      <c r="C80" s="11">
        <v>429</v>
      </c>
      <c r="D80" s="58">
        <v>477</v>
      </c>
      <c r="E80" s="65" t="s">
        <v>70</v>
      </c>
      <c r="F80" s="21">
        <f t="shared" si="9"/>
        <v>3.5320088300220751E-2</v>
      </c>
      <c r="G80" s="21">
        <f t="shared" si="7"/>
        <v>3.4664688468444733E-2</v>
      </c>
      <c r="H80" s="16">
        <f t="shared" si="13"/>
        <v>80282.191613086776</v>
      </c>
      <c r="I80" s="16">
        <f t="shared" si="10"/>
        <v>2782.9571618316395</v>
      </c>
      <c r="J80" s="16">
        <f t="shared" si="8"/>
        <v>78792.474644358299</v>
      </c>
      <c r="K80" s="16">
        <f t="shared" si="11"/>
        <v>1176299.3134008937</v>
      </c>
      <c r="L80" s="23">
        <f t="shared" si="12"/>
        <v>14.652057819621675</v>
      </c>
    </row>
    <row r="81" spans="1:12" x14ac:dyDescent="0.2">
      <c r="A81" s="19">
        <v>72</v>
      </c>
      <c r="B81" s="57">
        <v>6</v>
      </c>
      <c r="C81" s="11">
        <v>289</v>
      </c>
      <c r="D81" s="58">
        <v>430</v>
      </c>
      <c r="E81" s="65" t="s">
        <v>71</v>
      </c>
      <c r="F81" s="21">
        <f t="shared" si="9"/>
        <v>1.6689847009735744E-2</v>
      </c>
      <c r="G81" s="21">
        <f t="shared" si="7"/>
        <v>1.6534592019964971E-2</v>
      </c>
      <c r="H81" s="16">
        <f t="shared" si="13"/>
        <v>77499.234451255135</v>
      </c>
      <c r="I81" s="16">
        <f t="shared" si="10"/>
        <v>1281.4182235111175</v>
      </c>
      <c r="J81" s="16">
        <f t="shared" si="8"/>
        <v>76778.30855870778</v>
      </c>
      <c r="K81" s="16">
        <f t="shared" si="11"/>
        <v>1097506.8387565354</v>
      </c>
      <c r="L81" s="23">
        <f t="shared" si="12"/>
        <v>14.16151845276403</v>
      </c>
    </row>
    <row r="82" spans="1:12" x14ac:dyDescent="0.2">
      <c r="A82" s="19">
        <v>73</v>
      </c>
      <c r="B82" s="57">
        <v>6</v>
      </c>
      <c r="C82" s="11">
        <v>267</v>
      </c>
      <c r="D82" s="58">
        <v>279</v>
      </c>
      <c r="E82" s="65" t="s">
        <v>72</v>
      </c>
      <c r="F82" s="21">
        <f t="shared" si="9"/>
        <v>2.197802197802198E-2</v>
      </c>
      <c r="G82" s="21">
        <f t="shared" si="7"/>
        <v>2.1801454156992271E-2</v>
      </c>
      <c r="H82" s="16">
        <f t="shared" si="13"/>
        <v>76217.816227744013</v>
      </c>
      <c r="I82" s="16">
        <f t="shared" si="10"/>
        <v>1661.6592264352228</v>
      </c>
      <c r="J82" s="16">
        <f t="shared" si="8"/>
        <v>75605.494802802641</v>
      </c>
      <c r="K82" s="16">
        <f t="shared" si="11"/>
        <v>1020728.5301978276</v>
      </c>
      <c r="L82" s="23">
        <f t="shared" si="12"/>
        <v>13.392256308522688</v>
      </c>
    </row>
    <row r="83" spans="1:12" x14ac:dyDescent="0.2">
      <c r="A83" s="19">
        <v>74</v>
      </c>
      <c r="B83" s="57">
        <v>9</v>
      </c>
      <c r="C83" s="11">
        <v>335</v>
      </c>
      <c r="D83" s="58">
        <v>258</v>
      </c>
      <c r="E83" s="65" t="s">
        <v>73</v>
      </c>
      <c r="F83" s="21">
        <f t="shared" si="9"/>
        <v>3.0354131534569982E-2</v>
      </c>
      <c r="G83" s="21">
        <f t="shared" si="7"/>
        <v>2.9926371151510235E-2</v>
      </c>
      <c r="H83" s="16">
        <f t="shared" si="13"/>
        <v>74556.157001308791</v>
      </c>
      <c r="I83" s="16">
        <f t="shared" si="10"/>
        <v>2231.1952260514354</v>
      </c>
      <c r="J83" s="16">
        <f t="shared" si="8"/>
        <v>73505.487169361164</v>
      </c>
      <c r="K83" s="16">
        <f t="shared" si="11"/>
        <v>945123.03539502493</v>
      </c>
      <c r="L83" s="23">
        <f t="shared" si="12"/>
        <v>12.676659761023275</v>
      </c>
    </row>
    <row r="84" spans="1:12" x14ac:dyDescent="0.2">
      <c r="A84" s="19">
        <v>75</v>
      </c>
      <c r="B84" s="57">
        <v>10</v>
      </c>
      <c r="C84" s="11">
        <v>187</v>
      </c>
      <c r="D84" s="58">
        <v>326</v>
      </c>
      <c r="E84" s="65" t="s">
        <v>74</v>
      </c>
      <c r="F84" s="21">
        <f t="shared" si="9"/>
        <v>3.8986354775828458E-2</v>
      </c>
      <c r="G84" s="21">
        <f t="shared" si="7"/>
        <v>3.8385652978342816E-2</v>
      </c>
      <c r="H84" s="16">
        <f t="shared" si="13"/>
        <v>72324.961775257354</v>
      </c>
      <c r="I84" s="16">
        <f t="shared" si="10"/>
        <v>2776.2408843769376</v>
      </c>
      <c r="J84" s="16">
        <f t="shared" si="8"/>
        <v>71210.578684268447</v>
      </c>
      <c r="K84" s="16">
        <f t="shared" si="11"/>
        <v>871617.54822566372</v>
      </c>
      <c r="L84" s="23">
        <f t="shared" si="12"/>
        <v>12.051406966990578</v>
      </c>
    </row>
    <row r="85" spans="1:12" x14ac:dyDescent="0.2">
      <c r="A85" s="19">
        <v>76</v>
      </c>
      <c r="B85" s="57">
        <v>4</v>
      </c>
      <c r="C85" s="11">
        <v>215</v>
      </c>
      <c r="D85" s="58">
        <v>186</v>
      </c>
      <c r="E85" s="65">
        <v>0.82599999999999996</v>
      </c>
      <c r="F85" s="21">
        <f t="shared" si="9"/>
        <v>1.9950124688279301E-2</v>
      </c>
      <c r="G85" s="21">
        <f t="shared" si="7"/>
        <v>1.9881110956480246E-2</v>
      </c>
      <c r="H85" s="16">
        <f t="shared" si="13"/>
        <v>69548.720890880417</v>
      </c>
      <c r="I85" s="16">
        <f t="shared" si="10"/>
        <v>1382.7058369128692</v>
      </c>
      <c r="J85" s="16">
        <f t="shared" si="8"/>
        <v>69308.130075257577</v>
      </c>
      <c r="K85" s="16">
        <f t="shared" si="11"/>
        <v>800406.96954139532</v>
      </c>
      <c r="L85" s="23">
        <f t="shared" si="12"/>
        <v>11.50857929935486</v>
      </c>
    </row>
    <row r="86" spans="1:12" x14ac:dyDescent="0.2">
      <c r="A86" s="19">
        <v>77</v>
      </c>
      <c r="B86" s="57">
        <v>8</v>
      </c>
      <c r="C86" s="11">
        <v>208</v>
      </c>
      <c r="D86" s="58">
        <v>209</v>
      </c>
      <c r="E86" s="65" t="s">
        <v>75</v>
      </c>
      <c r="F86" s="21">
        <f t="shared" si="9"/>
        <v>3.8369304556354913E-2</v>
      </c>
      <c r="G86" s="21">
        <f t="shared" si="7"/>
        <v>3.7676703740543147E-2</v>
      </c>
      <c r="H86" s="16">
        <f t="shared" si="13"/>
        <v>68166.015053967552</v>
      </c>
      <c r="I86" s="16">
        <f t="shared" si="10"/>
        <v>2568.2707543617398</v>
      </c>
      <c r="J86" s="16">
        <f t="shared" si="8"/>
        <v>66935.556535552838</v>
      </c>
      <c r="K86" s="16">
        <f t="shared" si="11"/>
        <v>731098.8394661377</v>
      </c>
      <c r="L86" s="23">
        <f t="shared" si="12"/>
        <v>10.725268873166799</v>
      </c>
    </row>
    <row r="87" spans="1:12" x14ac:dyDescent="0.2">
      <c r="A87" s="19">
        <v>78</v>
      </c>
      <c r="B87" s="57">
        <v>11</v>
      </c>
      <c r="C87" s="11">
        <v>227</v>
      </c>
      <c r="D87" s="58">
        <v>207</v>
      </c>
      <c r="E87" s="65" t="s">
        <v>76</v>
      </c>
      <c r="F87" s="21">
        <f t="shared" si="9"/>
        <v>5.0691244239631339E-2</v>
      </c>
      <c r="G87" s="21">
        <f t="shared" si="7"/>
        <v>4.9754034147550572E-2</v>
      </c>
      <c r="H87" s="16">
        <f t="shared" si="13"/>
        <v>65597.744299605809</v>
      </c>
      <c r="I87" s="16">
        <f t="shared" si="10"/>
        <v>3263.7524098848785</v>
      </c>
      <c r="J87" s="16">
        <f t="shared" si="8"/>
        <v>64384.933904092584</v>
      </c>
      <c r="K87" s="16">
        <f t="shared" si="11"/>
        <v>664163.28293058486</v>
      </c>
      <c r="L87" s="23">
        <f t="shared" si="12"/>
        <v>10.124788436278227</v>
      </c>
    </row>
    <row r="88" spans="1:12" x14ac:dyDescent="0.2">
      <c r="A88" s="19">
        <v>79</v>
      </c>
      <c r="B88" s="57">
        <v>12</v>
      </c>
      <c r="C88" s="11">
        <v>213</v>
      </c>
      <c r="D88" s="58">
        <v>217</v>
      </c>
      <c r="E88" s="65" t="s">
        <v>77</v>
      </c>
      <c r="F88" s="21">
        <f t="shared" si="9"/>
        <v>5.5813953488372092E-2</v>
      </c>
      <c r="G88" s="21">
        <f t="shared" si="7"/>
        <v>5.4150158389213283E-2</v>
      </c>
      <c r="H88" s="16">
        <f t="shared" si="13"/>
        <v>62333.991889720928</v>
      </c>
      <c r="I88" s="16">
        <f t="shared" si="10"/>
        <v>3375.3955338603246</v>
      </c>
      <c r="J88" s="16">
        <f t="shared" si="8"/>
        <v>60475.83664833082</v>
      </c>
      <c r="K88" s="16">
        <f t="shared" si="11"/>
        <v>599778.34902649233</v>
      </c>
      <c r="L88" s="23">
        <f t="shared" si="12"/>
        <v>9.6220108939533144</v>
      </c>
    </row>
    <row r="89" spans="1:12" x14ac:dyDescent="0.2">
      <c r="A89" s="19">
        <v>80</v>
      </c>
      <c r="B89" s="57">
        <v>8</v>
      </c>
      <c r="C89" s="11">
        <v>184</v>
      </c>
      <c r="D89" s="58">
        <v>207</v>
      </c>
      <c r="E89" s="65" t="s">
        <v>78</v>
      </c>
      <c r="F89" s="21">
        <f t="shared" si="9"/>
        <v>4.0920716112531973E-2</v>
      </c>
      <c r="G89" s="21">
        <f t="shared" si="7"/>
        <v>4.0136625071744217E-2</v>
      </c>
      <c r="H89" s="16">
        <f t="shared" si="13"/>
        <v>58958.596355860602</v>
      </c>
      <c r="I89" s="16">
        <f t="shared" si="10"/>
        <v>2366.3990766914817</v>
      </c>
      <c r="J89" s="16">
        <f t="shared" si="8"/>
        <v>57828.877436648094</v>
      </c>
      <c r="K89" s="16">
        <f t="shared" si="11"/>
        <v>539302.51237816154</v>
      </c>
      <c r="L89" s="23">
        <f t="shared" si="12"/>
        <v>9.1471396151132041</v>
      </c>
    </row>
    <row r="90" spans="1:12" x14ac:dyDescent="0.2">
      <c r="A90" s="19">
        <v>81</v>
      </c>
      <c r="B90" s="57">
        <v>6</v>
      </c>
      <c r="C90" s="11">
        <v>151</v>
      </c>
      <c r="D90" s="58">
        <v>180</v>
      </c>
      <c r="E90" s="65" t="s">
        <v>79</v>
      </c>
      <c r="F90" s="21">
        <f t="shared" si="9"/>
        <v>3.6253776435045321E-2</v>
      </c>
      <c r="G90" s="21">
        <f t="shared" si="7"/>
        <v>3.5246721173762818E-2</v>
      </c>
      <c r="H90" s="16">
        <f t="shared" si="13"/>
        <v>56592.197279169122</v>
      </c>
      <c r="I90" s="16">
        <f t="shared" si="10"/>
        <v>1994.6893981094529</v>
      </c>
      <c r="J90" s="16">
        <f t="shared" si="8"/>
        <v>55020.182564519062</v>
      </c>
      <c r="K90" s="16">
        <f t="shared" si="11"/>
        <v>481473.63494151348</v>
      </c>
      <c r="L90" s="23">
        <f t="shared" si="12"/>
        <v>8.5077741824797091</v>
      </c>
    </row>
    <row r="91" spans="1:12" x14ac:dyDescent="0.2">
      <c r="A91" s="19">
        <v>82</v>
      </c>
      <c r="B91" s="57">
        <v>8</v>
      </c>
      <c r="C91" s="11">
        <v>151</v>
      </c>
      <c r="D91" s="58">
        <v>146</v>
      </c>
      <c r="E91" s="65" t="s">
        <v>80</v>
      </c>
      <c r="F91" s="21">
        <f t="shared" si="9"/>
        <v>5.387205387205387E-2</v>
      </c>
      <c r="G91" s="21">
        <f t="shared" si="7"/>
        <v>5.2638782149136192E-2</v>
      </c>
      <c r="H91" s="16">
        <f t="shared" si="13"/>
        <v>54597.507881059668</v>
      </c>
      <c r="I91" s="16">
        <f t="shared" si="10"/>
        <v>2873.9463232368462</v>
      </c>
      <c r="J91" s="16">
        <f t="shared" si="8"/>
        <v>53347.628625083969</v>
      </c>
      <c r="K91" s="16">
        <f t="shared" si="11"/>
        <v>426453.45237699442</v>
      </c>
      <c r="L91" s="23">
        <f t="shared" si="12"/>
        <v>7.8108593034323217</v>
      </c>
    </row>
    <row r="92" spans="1:12" x14ac:dyDescent="0.2">
      <c r="A92" s="19">
        <v>83</v>
      </c>
      <c r="B92" s="57">
        <v>13</v>
      </c>
      <c r="C92" s="11">
        <v>138</v>
      </c>
      <c r="D92" s="58">
        <v>144</v>
      </c>
      <c r="E92" s="65" t="s">
        <v>81</v>
      </c>
      <c r="F92" s="21">
        <f t="shared" si="9"/>
        <v>9.2198581560283682E-2</v>
      </c>
      <c r="G92" s="21">
        <f t="shared" si="7"/>
        <v>8.8407528785151346E-2</v>
      </c>
      <c r="H92" s="16">
        <f t="shared" si="13"/>
        <v>51723.561557822824</v>
      </c>
      <c r="I92" s="16">
        <f t="shared" si="10"/>
        <v>4572.7522572937687</v>
      </c>
      <c r="J92" s="16">
        <f t="shared" si="8"/>
        <v>49596.774482955494</v>
      </c>
      <c r="K92" s="16">
        <f t="shared" si="11"/>
        <v>373105.82375191047</v>
      </c>
      <c r="L92" s="23">
        <f t="shared" si="12"/>
        <v>7.2134596403383373</v>
      </c>
    </row>
    <row r="93" spans="1:12" x14ac:dyDescent="0.2">
      <c r="A93" s="19">
        <v>84</v>
      </c>
      <c r="B93" s="57">
        <v>15</v>
      </c>
      <c r="C93" s="11">
        <v>139</v>
      </c>
      <c r="D93" s="58">
        <v>128</v>
      </c>
      <c r="E93" s="65" t="s">
        <v>82</v>
      </c>
      <c r="F93" s="21">
        <f t="shared" si="9"/>
        <v>0.11235955056179775</v>
      </c>
      <c r="G93" s="21">
        <f t="shared" si="7"/>
        <v>0.10668032174785039</v>
      </c>
      <c r="H93" s="16">
        <f t="shared" si="13"/>
        <v>47150.809300529058</v>
      </c>
      <c r="I93" s="16">
        <f t="shared" si="10"/>
        <v>5030.0635068519759</v>
      </c>
      <c r="J93" s="16">
        <f t="shared" si="8"/>
        <v>44767.56521098259</v>
      </c>
      <c r="K93" s="16">
        <f t="shared" si="11"/>
        <v>323509.04926895496</v>
      </c>
      <c r="L93" s="23">
        <f t="shared" si="12"/>
        <v>6.861155811917846</v>
      </c>
    </row>
    <row r="94" spans="1:12" x14ac:dyDescent="0.2">
      <c r="A94" s="19">
        <v>85</v>
      </c>
      <c r="B94" s="57">
        <v>8</v>
      </c>
      <c r="C94" s="11">
        <v>102</v>
      </c>
      <c r="D94" s="58">
        <v>127</v>
      </c>
      <c r="E94" s="65" t="s">
        <v>83</v>
      </c>
      <c r="F94" s="21">
        <f t="shared" si="9"/>
        <v>6.9868995633187769E-2</v>
      </c>
      <c r="G94" s="21">
        <f t="shared" si="7"/>
        <v>6.7057837384744343E-2</v>
      </c>
      <c r="H94" s="16">
        <f t="shared" si="13"/>
        <v>42120.745793677081</v>
      </c>
      <c r="I94" s="16">
        <f t="shared" si="10"/>
        <v>2824.5261219565518</v>
      </c>
      <c r="J94" s="16">
        <f t="shared" si="8"/>
        <v>40426.03012050315</v>
      </c>
      <c r="K94" s="16">
        <f t="shared" si="11"/>
        <v>278741.48405797238</v>
      </c>
      <c r="L94" s="23">
        <f t="shared" si="12"/>
        <v>6.6176768432199848</v>
      </c>
    </row>
    <row r="95" spans="1:12" x14ac:dyDescent="0.2">
      <c r="A95" s="19">
        <v>86</v>
      </c>
      <c r="B95" s="57">
        <v>15</v>
      </c>
      <c r="C95" s="11">
        <v>113</v>
      </c>
      <c r="D95" s="58">
        <v>96</v>
      </c>
      <c r="E95" s="65" t="s">
        <v>84</v>
      </c>
      <c r="F95" s="21">
        <f t="shared" si="9"/>
        <v>0.14354066985645933</v>
      </c>
      <c r="G95" s="21">
        <f t="shared" si="7"/>
        <v>0.13396624943622537</v>
      </c>
      <c r="H95" s="16">
        <f t="shared" si="13"/>
        <v>39296.21967172053</v>
      </c>
      <c r="I95" s="16">
        <f t="shared" si="10"/>
        <v>5264.3671664424191</v>
      </c>
      <c r="J95" s="16">
        <f t="shared" si="8"/>
        <v>36675.091259548848</v>
      </c>
      <c r="K95" s="16">
        <f t="shared" si="11"/>
        <v>238315.45393746925</v>
      </c>
      <c r="L95" s="23">
        <f t="shared" si="12"/>
        <v>6.0645898238647273</v>
      </c>
    </row>
    <row r="96" spans="1:12" x14ac:dyDescent="0.2">
      <c r="A96" s="19">
        <v>87</v>
      </c>
      <c r="B96" s="57">
        <v>7</v>
      </c>
      <c r="C96" s="11">
        <v>75</v>
      </c>
      <c r="D96" s="58">
        <v>104</v>
      </c>
      <c r="E96" s="65" t="s">
        <v>85</v>
      </c>
      <c r="F96" s="21">
        <f t="shared" si="9"/>
        <v>7.8212290502793297E-2</v>
      </c>
      <c r="G96" s="21">
        <f t="shared" si="7"/>
        <v>7.4715440906490418E-2</v>
      </c>
      <c r="H96" s="16">
        <f t="shared" si="13"/>
        <v>34031.852505278111</v>
      </c>
      <c r="I96" s="16">
        <f t="shared" si="10"/>
        <v>2542.7048647965048</v>
      </c>
      <c r="J96" s="16">
        <f t="shared" si="8"/>
        <v>32510.29791418388</v>
      </c>
      <c r="K96" s="16">
        <f t="shared" si="11"/>
        <v>201640.36267792041</v>
      </c>
      <c r="L96" s="23">
        <f t="shared" si="12"/>
        <v>5.9250480897755224</v>
      </c>
    </row>
    <row r="97" spans="1:12" x14ac:dyDescent="0.2">
      <c r="A97" s="19">
        <v>88</v>
      </c>
      <c r="B97" s="57">
        <v>8</v>
      </c>
      <c r="C97" s="11">
        <v>84</v>
      </c>
      <c r="D97" s="58">
        <v>72</v>
      </c>
      <c r="E97" s="65" t="s">
        <v>86</v>
      </c>
      <c r="F97" s="21">
        <f t="shared" si="9"/>
        <v>0.10256410256410256</v>
      </c>
      <c r="G97" s="21">
        <f t="shared" si="7"/>
        <v>9.779951100244498E-2</v>
      </c>
      <c r="H97" s="16">
        <f t="shared" si="13"/>
        <v>31489.147640481606</v>
      </c>
      <c r="I97" s="16">
        <f t="shared" si="10"/>
        <v>3079.6232411228953</v>
      </c>
      <c r="J97" s="16">
        <f t="shared" si="8"/>
        <v>30026.326600948229</v>
      </c>
      <c r="K97" s="16">
        <f t="shared" si="11"/>
        <v>169130.06476373653</v>
      </c>
      <c r="L97" s="23">
        <f t="shared" si="12"/>
        <v>5.3710588388968477</v>
      </c>
    </row>
    <row r="98" spans="1:12" x14ac:dyDescent="0.2">
      <c r="A98" s="19">
        <v>89</v>
      </c>
      <c r="B98" s="57">
        <v>9</v>
      </c>
      <c r="C98" s="11">
        <v>54</v>
      </c>
      <c r="D98" s="58">
        <v>79</v>
      </c>
      <c r="E98" s="65" t="s">
        <v>87</v>
      </c>
      <c r="F98" s="21">
        <f t="shared" si="9"/>
        <v>0.13533834586466165</v>
      </c>
      <c r="G98" s="21">
        <f t="shared" si="7"/>
        <v>0.12645600033721599</v>
      </c>
      <c r="H98" s="16">
        <f t="shared" si="13"/>
        <v>28409.52439935871</v>
      </c>
      <c r="I98" s="16">
        <f t="shared" si="10"/>
        <v>3592.5548270254508</v>
      </c>
      <c r="J98" s="16">
        <f t="shared" si="8"/>
        <v>26544.988444132501</v>
      </c>
      <c r="K98" s="16">
        <f>K99+J98</f>
        <v>139103.7381627883</v>
      </c>
      <c r="L98" s="23">
        <f t="shared" si="12"/>
        <v>4.8963768702135786</v>
      </c>
    </row>
    <row r="99" spans="1:12" x14ac:dyDescent="0.2">
      <c r="A99" s="19">
        <v>90</v>
      </c>
      <c r="B99" s="57">
        <v>5</v>
      </c>
      <c r="C99" s="11">
        <v>42</v>
      </c>
      <c r="D99" s="58">
        <v>47</v>
      </c>
      <c r="E99" s="66" t="s">
        <v>88</v>
      </c>
      <c r="F99" s="25">
        <f t="shared" si="9"/>
        <v>0.11235955056179775</v>
      </c>
      <c r="G99" s="25">
        <f t="shared" si="7"/>
        <v>0.10665301508073632</v>
      </c>
      <c r="H99" s="26">
        <f t="shared" si="13"/>
        <v>24816.969572333259</v>
      </c>
      <c r="I99" s="26">
        <f t="shared" si="10"/>
        <v>2646.8046300562337</v>
      </c>
      <c r="J99" s="26">
        <f t="shared" si="8"/>
        <v>23556.561207500479</v>
      </c>
      <c r="K99" s="26">
        <f t="shared" ref="K99:K108" si="14">K100+J99</f>
        <v>112558.74971865579</v>
      </c>
      <c r="L99" s="27">
        <f t="shared" si="12"/>
        <v>4.5355557772911901</v>
      </c>
    </row>
    <row r="100" spans="1:12" x14ac:dyDescent="0.2">
      <c r="A100" s="19">
        <v>91</v>
      </c>
      <c r="B100" s="57">
        <v>7</v>
      </c>
      <c r="C100" s="11">
        <v>31</v>
      </c>
      <c r="D100" s="58">
        <v>39</v>
      </c>
      <c r="E100" s="66" t="s">
        <v>89</v>
      </c>
      <c r="F100" s="25">
        <f t="shared" si="9"/>
        <v>0.2</v>
      </c>
      <c r="G100" s="25">
        <f t="shared" si="7"/>
        <v>0.1821228236322576</v>
      </c>
      <c r="H100" s="26">
        <f t="shared" si="13"/>
        <v>22170.164942277024</v>
      </c>
      <c r="I100" s="26">
        <f t="shared" si="10"/>
        <v>4037.6930396803791</v>
      </c>
      <c r="J100" s="26">
        <f t="shared" si="8"/>
        <v>20188.465198401893</v>
      </c>
      <c r="K100" s="26">
        <f t="shared" si="14"/>
        <v>89002.188511155313</v>
      </c>
      <c r="L100" s="27">
        <f t="shared" si="12"/>
        <v>4.0145027672497866</v>
      </c>
    </row>
    <row r="101" spans="1:12" x14ac:dyDescent="0.2">
      <c r="A101" s="19">
        <v>92</v>
      </c>
      <c r="B101" s="57">
        <v>4</v>
      </c>
      <c r="C101" s="11">
        <v>23</v>
      </c>
      <c r="D101" s="58">
        <v>26</v>
      </c>
      <c r="E101" s="66" t="s">
        <v>90</v>
      </c>
      <c r="F101" s="25">
        <f t="shared" si="9"/>
        <v>0.16326530612244897</v>
      </c>
      <c r="G101" s="25">
        <f t="shared" si="7"/>
        <v>0.15008930313536553</v>
      </c>
      <c r="H101" s="26">
        <f t="shared" si="13"/>
        <v>18132.471902596644</v>
      </c>
      <c r="I101" s="26">
        <f t="shared" si="10"/>
        <v>2721.4900719823258</v>
      </c>
      <c r="J101" s="26">
        <f t="shared" si="8"/>
        <v>16669.12669089175</v>
      </c>
      <c r="K101" s="26">
        <f t="shared" si="14"/>
        <v>68813.723312753427</v>
      </c>
      <c r="L101" s="27">
        <f t="shared" si="12"/>
        <v>3.7950547328794713</v>
      </c>
    </row>
    <row r="102" spans="1:12" x14ac:dyDescent="0.2">
      <c r="A102" s="19">
        <v>93</v>
      </c>
      <c r="B102" s="57">
        <v>3</v>
      </c>
      <c r="C102" s="11">
        <v>14</v>
      </c>
      <c r="D102" s="58">
        <v>20</v>
      </c>
      <c r="E102" s="66" t="s">
        <v>91</v>
      </c>
      <c r="F102" s="25">
        <f t="shared" si="9"/>
        <v>0.17647058823529413</v>
      </c>
      <c r="G102" s="25">
        <f t="shared" si="7"/>
        <v>0.15422420086159921</v>
      </c>
      <c r="H102" s="26">
        <f t="shared" si="13"/>
        <v>15410.981830614319</v>
      </c>
      <c r="I102" s="26">
        <f t="shared" si="10"/>
        <v>2376.7463573191185</v>
      </c>
      <c r="J102" s="26">
        <f t="shared" si="8"/>
        <v>13468.229358141672</v>
      </c>
      <c r="K102" s="26">
        <f t="shared" si="14"/>
        <v>52144.596621861681</v>
      </c>
      <c r="L102" s="27">
        <f t="shared" si="12"/>
        <v>3.383599902653514</v>
      </c>
    </row>
    <row r="103" spans="1:12" x14ac:dyDescent="0.2">
      <c r="A103" s="19">
        <v>94</v>
      </c>
      <c r="B103" s="57">
        <v>2</v>
      </c>
      <c r="C103" s="11">
        <v>15</v>
      </c>
      <c r="D103" s="58">
        <v>10</v>
      </c>
      <c r="E103" s="66" t="s">
        <v>92</v>
      </c>
      <c r="F103" s="25">
        <f t="shared" si="9"/>
        <v>0.16</v>
      </c>
      <c r="G103" s="25">
        <f t="shared" si="7"/>
        <v>0.14920696498112532</v>
      </c>
      <c r="H103" s="26">
        <f t="shared" si="13"/>
        <v>13034.235473295201</v>
      </c>
      <c r="I103" s="26">
        <f t="shared" si="10"/>
        <v>1944.7987158196984</v>
      </c>
      <c r="J103" s="26">
        <f t="shared" si="8"/>
        <v>12154.991973873115</v>
      </c>
      <c r="K103" s="26">
        <f t="shared" si="14"/>
        <v>38676.367263720007</v>
      </c>
      <c r="L103" s="27">
        <f t="shared" si="12"/>
        <v>2.967290819853678</v>
      </c>
    </row>
    <row r="104" spans="1:12" x14ac:dyDescent="0.2">
      <c r="A104" s="19">
        <v>95</v>
      </c>
      <c r="B104" s="57">
        <v>2</v>
      </c>
      <c r="C104" s="11">
        <v>5</v>
      </c>
      <c r="D104" s="58">
        <v>11</v>
      </c>
      <c r="E104" s="66" t="s">
        <v>93</v>
      </c>
      <c r="F104" s="25">
        <f t="shared" si="9"/>
        <v>0.25</v>
      </c>
      <c r="G104" s="25">
        <f t="shared" si="7"/>
        <v>0.20989001763076148</v>
      </c>
      <c r="H104" s="26">
        <f t="shared" si="13"/>
        <v>11089.436757475502</v>
      </c>
      <c r="I104" s="26">
        <f t="shared" si="10"/>
        <v>2327.5620765417475</v>
      </c>
      <c r="J104" s="26">
        <f t="shared" si="8"/>
        <v>9310.24830616699</v>
      </c>
      <c r="K104" s="26">
        <f t="shared" si="14"/>
        <v>26521.375289846888</v>
      </c>
      <c r="L104" s="27">
        <f t="shared" si="12"/>
        <v>2.3915890292596296</v>
      </c>
    </row>
    <row r="105" spans="1:12" x14ac:dyDescent="0.2">
      <c r="A105" s="19">
        <v>96</v>
      </c>
      <c r="B105" s="57">
        <v>2</v>
      </c>
      <c r="C105" s="11">
        <v>7</v>
      </c>
      <c r="D105" s="58">
        <v>3</v>
      </c>
      <c r="E105" s="66" t="s">
        <v>94</v>
      </c>
      <c r="F105" s="25">
        <f t="shared" si="9"/>
        <v>0.4</v>
      </c>
      <c r="G105" s="25">
        <f t="shared" si="7"/>
        <v>0.31989763275751765</v>
      </c>
      <c r="H105" s="26">
        <f t="shared" si="13"/>
        <v>8761.8746809337536</v>
      </c>
      <c r="I105" s="26">
        <f t="shared" si="10"/>
        <v>2802.9029689487379</v>
      </c>
      <c r="J105" s="26">
        <f t="shared" si="8"/>
        <v>7007.2574223718439</v>
      </c>
      <c r="K105" s="26">
        <f t="shared" si="14"/>
        <v>17211.126983679897</v>
      </c>
      <c r="L105" s="27">
        <f t="shared" si="12"/>
        <v>1.9643201495602429</v>
      </c>
    </row>
    <row r="106" spans="1:12" x14ac:dyDescent="0.2">
      <c r="A106" s="19">
        <v>97</v>
      </c>
      <c r="B106" s="57">
        <v>3</v>
      </c>
      <c r="C106" s="11">
        <v>9</v>
      </c>
      <c r="D106" s="58">
        <v>3</v>
      </c>
      <c r="E106" s="66" t="s">
        <v>95</v>
      </c>
      <c r="F106" s="25">
        <f t="shared" si="9"/>
        <v>0.5</v>
      </c>
      <c r="G106" s="25">
        <f t="shared" si="7"/>
        <v>0.41305245766212306</v>
      </c>
      <c r="H106" s="26">
        <f t="shared" si="13"/>
        <v>5958.9717119850156</v>
      </c>
      <c r="I106" s="26">
        <f t="shared" si="10"/>
        <v>2461.3679107744797</v>
      </c>
      <c r="J106" s="26">
        <f t="shared" si="8"/>
        <v>4922.7358215489594</v>
      </c>
      <c r="K106" s="26">
        <f t="shared" si="14"/>
        <v>10203.869561308053</v>
      </c>
      <c r="L106" s="27">
        <f t="shared" si="12"/>
        <v>1.712354086324233</v>
      </c>
    </row>
    <row r="107" spans="1:12" x14ac:dyDescent="0.2">
      <c r="A107" s="19">
        <v>98</v>
      </c>
      <c r="B107" s="57">
        <v>1</v>
      </c>
      <c r="C107" s="11">
        <v>2</v>
      </c>
      <c r="D107" s="58">
        <v>6</v>
      </c>
      <c r="E107" s="66" t="s">
        <v>96</v>
      </c>
      <c r="F107" s="25">
        <f t="shared" si="9"/>
        <v>0.25</v>
      </c>
      <c r="G107" s="25">
        <f t="shared" si="7"/>
        <v>0.20551605080356775</v>
      </c>
      <c r="H107" s="26">
        <f t="shared" si="13"/>
        <v>3497.6038012105359</v>
      </c>
      <c r="I107" s="26">
        <f t="shared" si="10"/>
        <v>718.81372050033622</v>
      </c>
      <c r="J107" s="26">
        <f t="shared" si="8"/>
        <v>2875.2548820013449</v>
      </c>
      <c r="K107" s="26">
        <f t="shared" si="14"/>
        <v>5281.1337397590933</v>
      </c>
      <c r="L107" s="27">
        <f t="shared" si="12"/>
        <v>1.5099290942934331</v>
      </c>
    </row>
    <row r="108" spans="1:12" x14ac:dyDescent="0.2">
      <c r="A108" s="19">
        <v>99</v>
      </c>
      <c r="B108" s="57">
        <v>1</v>
      </c>
      <c r="C108" s="11">
        <v>3</v>
      </c>
      <c r="D108" s="58">
        <v>4</v>
      </c>
      <c r="E108" s="66" t="s">
        <v>97</v>
      </c>
      <c r="F108" s="25">
        <f t="shared" si="9"/>
        <v>0.2857142857142857</v>
      </c>
      <c r="G108" s="25">
        <f t="shared" si="7"/>
        <v>0.2473716759431045</v>
      </c>
      <c r="H108" s="26">
        <f t="shared" si="13"/>
        <v>2778.7900807101996</v>
      </c>
      <c r="I108" s="26">
        <f t="shared" si="10"/>
        <v>687.3939593593567</v>
      </c>
      <c r="J108" s="26">
        <f t="shared" si="8"/>
        <v>2405.8788577577484</v>
      </c>
      <c r="K108" s="26">
        <f t="shared" si="14"/>
        <v>2405.8788577577484</v>
      </c>
      <c r="L108" s="27">
        <f t="shared" si="12"/>
        <v>0.86580086580086568</v>
      </c>
    </row>
    <row r="109" spans="1:12" x14ac:dyDescent="0.2">
      <c r="A109" s="19" t="s">
        <v>24</v>
      </c>
      <c r="B109" s="26">
        <v>0</v>
      </c>
      <c r="C109" s="14">
        <v>7</v>
      </c>
      <c r="D109" s="58">
        <v>8</v>
      </c>
      <c r="E109" s="24">
        <v>0.5</v>
      </c>
      <c r="F109" s="25">
        <f>B109/((C109+D109)/2)</f>
        <v>0</v>
      </c>
      <c r="G109" s="25">
        <v>1</v>
      </c>
      <c r="H109" s="26">
        <f>H108-I108</f>
        <v>2091.3961213508428</v>
      </c>
      <c r="I109" s="26">
        <f>H109*G109</f>
        <v>2091.3961213508428</v>
      </c>
      <c r="J109" s="26">
        <f>H109*F109</f>
        <v>0</v>
      </c>
      <c r="K109" s="26">
        <f>J109</f>
        <v>0</v>
      </c>
      <c r="L109" s="27">
        <f>K109/H109</f>
        <v>0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0" t="s">
        <v>11</v>
      </c>
      <c r="B112" s="16"/>
      <c r="C112" s="16"/>
      <c r="D112" s="16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4" t="s">
        <v>25</v>
      </c>
      <c r="B113" s="12"/>
      <c r="C113" s="12"/>
      <c r="D113" s="12"/>
      <c r="H113" s="35"/>
      <c r="I113" s="35"/>
      <c r="J113" s="35"/>
      <c r="K113" s="35"/>
      <c r="L113" s="32"/>
    </row>
    <row r="114" spans="1:12" s="33" customFormat="1" x14ac:dyDescent="0.2">
      <c r="A114" s="36" t="s">
        <v>12</v>
      </c>
      <c r="B114" s="59"/>
      <c r="C114" s="59"/>
      <c r="D114" s="59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13</v>
      </c>
      <c r="B115" s="59"/>
      <c r="C115" s="59"/>
      <c r="D115" s="59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14</v>
      </c>
      <c r="B116" s="59"/>
      <c r="C116" s="59"/>
      <c r="D116" s="59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15</v>
      </c>
      <c r="B117" s="59"/>
      <c r="C117" s="59"/>
      <c r="D117" s="59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16</v>
      </c>
      <c r="B118" s="59"/>
      <c r="C118" s="59"/>
      <c r="D118" s="59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17</v>
      </c>
      <c r="B119" s="59"/>
      <c r="C119" s="59"/>
      <c r="D119" s="59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18</v>
      </c>
      <c r="B120" s="59"/>
      <c r="C120" s="59"/>
      <c r="D120" s="59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19</v>
      </c>
      <c r="B121" s="59"/>
      <c r="C121" s="59"/>
      <c r="D121" s="59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20</v>
      </c>
      <c r="B122" s="59"/>
      <c r="C122" s="59"/>
      <c r="D122" s="59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21</v>
      </c>
      <c r="B123" s="59"/>
      <c r="C123" s="59"/>
      <c r="D123" s="59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4" t="s">
        <v>22</v>
      </c>
      <c r="B124" s="59"/>
      <c r="C124" s="59"/>
      <c r="D124" s="59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31"/>
      <c r="B125" s="16"/>
      <c r="C125" s="16"/>
      <c r="D125" s="16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8" t="s">
        <v>184</v>
      </c>
      <c r="B126" s="12"/>
      <c r="C126" s="12"/>
      <c r="D126" s="12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pageSetup paperSize="9" orientation="portrait" r:id="rId1"/>
  <ignoredErrors>
    <ignoredError sqref="E9:E34 E36:E40 E42:E71 E76:E84 E73 E86:E108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5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4" t="s">
        <v>2</v>
      </c>
      <c r="D6" s="84"/>
      <c r="E6" s="52" t="s">
        <v>3</v>
      </c>
      <c r="F6" s="52" t="s">
        <v>4</v>
      </c>
      <c r="G6" s="5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2" t="s">
        <v>10</v>
      </c>
    </row>
    <row r="7" spans="1:13" s="43" customFormat="1" x14ac:dyDescent="0.2">
      <c r="A7" s="44"/>
      <c r="B7" s="45"/>
      <c r="C7" s="46">
        <v>41640</v>
      </c>
      <c r="D7" s="47">
        <v>42005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2</v>
      </c>
      <c r="C9" s="11">
        <v>900</v>
      </c>
      <c r="D9" s="11">
        <v>921</v>
      </c>
      <c r="E9" s="20">
        <v>0.13424657534246576</v>
      </c>
      <c r="F9" s="21">
        <f>B9/((C9+D9)/2)</f>
        <v>2.1965952773201538E-3</v>
      </c>
      <c r="G9" s="21">
        <f t="shared" ref="G9:G72" si="0">F9/((1+(1-E9)*F9))</f>
        <v>2.1924259192796832E-3</v>
      </c>
      <c r="H9" s="16">
        <v>100000</v>
      </c>
      <c r="I9" s="16">
        <f>H9*G9</f>
        <v>219.24259192796833</v>
      </c>
      <c r="J9" s="16">
        <f t="shared" ref="J9:J72" si="1">H10+I9*E9</f>
        <v>99810.18997520757</v>
      </c>
      <c r="K9" s="16">
        <f>K10+J9</f>
        <v>8071797.5786476377</v>
      </c>
      <c r="L9" s="22">
        <f>K9/H9</f>
        <v>80.717975786476373</v>
      </c>
    </row>
    <row r="10" spans="1:13" x14ac:dyDescent="0.2">
      <c r="A10" s="19">
        <v>1</v>
      </c>
      <c r="B10" s="13">
        <v>0</v>
      </c>
      <c r="C10" s="11">
        <v>1025</v>
      </c>
      <c r="D10" s="11">
        <v>908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99780.757408072037</v>
      </c>
      <c r="I10" s="16">
        <f t="shared" ref="I10:I73" si="3">H10*G10</f>
        <v>0</v>
      </c>
      <c r="J10" s="16">
        <f t="shared" si="1"/>
        <v>99780.757408072037</v>
      </c>
      <c r="K10" s="16">
        <f t="shared" ref="K10:K73" si="4">K11+J10</f>
        <v>7971987.3886724301</v>
      </c>
      <c r="L10" s="23">
        <f t="shared" ref="L10:L73" si="5">K10/H10</f>
        <v>79.895037838503256</v>
      </c>
    </row>
    <row r="11" spans="1:13" x14ac:dyDescent="0.2">
      <c r="A11" s="19">
        <v>2</v>
      </c>
      <c r="B11" s="13">
        <v>0</v>
      </c>
      <c r="C11" s="11">
        <v>1111</v>
      </c>
      <c r="D11" s="11">
        <v>1003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99780.757408072037</v>
      </c>
      <c r="I11" s="16">
        <f t="shared" si="3"/>
        <v>0</v>
      </c>
      <c r="J11" s="16">
        <f t="shared" si="1"/>
        <v>99780.757408072037</v>
      </c>
      <c r="K11" s="16">
        <f t="shared" si="4"/>
        <v>7872206.6312643578</v>
      </c>
      <c r="L11" s="23">
        <f t="shared" si="5"/>
        <v>78.895037838503256</v>
      </c>
    </row>
    <row r="12" spans="1:13" x14ac:dyDescent="0.2">
      <c r="A12" s="19">
        <v>3</v>
      </c>
      <c r="B12" s="13">
        <v>0</v>
      </c>
      <c r="C12" s="11">
        <v>1169</v>
      </c>
      <c r="D12" s="11">
        <v>1086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99780.757408072037</v>
      </c>
      <c r="I12" s="16">
        <f t="shared" si="3"/>
        <v>0</v>
      </c>
      <c r="J12" s="16">
        <f t="shared" si="1"/>
        <v>99780.757408072037</v>
      </c>
      <c r="K12" s="16">
        <f t="shared" si="4"/>
        <v>7772425.8738562856</v>
      </c>
      <c r="L12" s="23">
        <f t="shared" si="5"/>
        <v>77.895037838503256</v>
      </c>
    </row>
    <row r="13" spans="1:13" x14ac:dyDescent="0.2">
      <c r="A13" s="19">
        <v>4</v>
      </c>
      <c r="B13" s="13">
        <v>0</v>
      </c>
      <c r="C13" s="11">
        <v>1196</v>
      </c>
      <c r="D13" s="11">
        <v>1148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99780.757408072037</v>
      </c>
      <c r="I13" s="16">
        <f t="shared" si="3"/>
        <v>0</v>
      </c>
      <c r="J13" s="16">
        <f t="shared" si="1"/>
        <v>99780.757408072037</v>
      </c>
      <c r="K13" s="16">
        <f t="shared" si="4"/>
        <v>7672645.1164482133</v>
      </c>
      <c r="L13" s="23">
        <f t="shared" si="5"/>
        <v>76.895037838503256</v>
      </c>
    </row>
    <row r="14" spans="1:13" x14ac:dyDescent="0.2">
      <c r="A14" s="19">
        <v>5</v>
      </c>
      <c r="B14" s="13">
        <v>0</v>
      </c>
      <c r="C14" s="11">
        <v>1275</v>
      </c>
      <c r="D14" s="11">
        <v>1192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99780.757408072037</v>
      </c>
      <c r="I14" s="16">
        <f t="shared" si="3"/>
        <v>0</v>
      </c>
      <c r="J14" s="16">
        <f t="shared" si="1"/>
        <v>99780.757408072037</v>
      </c>
      <c r="K14" s="16">
        <f t="shared" si="4"/>
        <v>7572864.3590401411</v>
      </c>
      <c r="L14" s="23">
        <f t="shared" si="5"/>
        <v>75.895037838503256</v>
      </c>
    </row>
    <row r="15" spans="1:13" x14ac:dyDescent="0.2">
      <c r="A15" s="19">
        <v>6</v>
      </c>
      <c r="B15" s="13">
        <v>0</v>
      </c>
      <c r="C15" s="11">
        <v>1194</v>
      </c>
      <c r="D15" s="11">
        <v>1258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99780.757408072037</v>
      </c>
      <c r="I15" s="16">
        <f t="shared" si="3"/>
        <v>0</v>
      </c>
      <c r="J15" s="16">
        <f t="shared" si="1"/>
        <v>99780.757408072037</v>
      </c>
      <c r="K15" s="16">
        <f t="shared" si="4"/>
        <v>7473083.6016320689</v>
      </c>
      <c r="L15" s="23">
        <f t="shared" si="5"/>
        <v>74.895037838503256</v>
      </c>
    </row>
    <row r="16" spans="1:13" x14ac:dyDescent="0.2">
      <c r="A16" s="19">
        <v>7</v>
      </c>
      <c r="B16" s="13">
        <v>0</v>
      </c>
      <c r="C16" s="11">
        <v>1168</v>
      </c>
      <c r="D16" s="11">
        <v>1190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99780.757408072037</v>
      </c>
      <c r="I16" s="16">
        <f t="shared" si="3"/>
        <v>0</v>
      </c>
      <c r="J16" s="16">
        <f t="shared" si="1"/>
        <v>99780.757408072037</v>
      </c>
      <c r="K16" s="16">
        <f t="shared" si="4"/>
        <v>7373302.8442239966</v>
      </c>
      <c r="L16" s="23">
        <f t="shared" si="5"/>
        <v>73.895037838503256</v>
      </c>
    </row>
    <row r="17" spans="1:12" x14ac:dyDescent="0.2">
      <c r="A17" s="19">
        <v>8</v>
      </c>
      <c r="B17" s="13">
        <v>0</v>
      </c>
      <c r="C17" s="11">
        <v>1156</v>
      </c>
      <c r="D17" s="11">
        <v>1161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99780.757408072037</v>
      </c>
      <c r="I17" s="16">
        <f t="shared" si="3"/>
        <v>0</v>
      </c>
      <c r="J17" s="16">
        <f t="shared" si="1"/>
        <v>99780.757408072037</v>
      </c>
      <c r="K17" s="16">
        <f t="shared" si="4"/>
        <v>7273522.0868159244</v>
      </c>
      <c r="L17" s="23">
        <f t="shared" si="5"/>
        <v>72.895037838503242</v>
      </c>
    </row>
    <row r="18" spans="1:12" x14ac:dyDescent="0.2">
      <c r="A18" s="19">
        <v>9</v>
      </c>
      <c r="B18" s="13">
        <v>0</v>
      </c>
      <c r="C18" s="11">
        <v>1189</v>
      </c>
      <c r="D18" s="11">
        <v>1137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99780.757408072037</v>
      </c>
      <c r="I18" s="16">
        <f t="shared" si="3"/>
        <v>0</v>
      </c>
      <c r="J18" s="16">
        <f t="shared" si="1"/>
        <v>99780.757408072037</v>
      </c>
      <c r="K18" s="16">
        <f t="shared" si="4"/>
        <v>7173741.3294078521</v>
      </c>
      <c r="L18" s="23">
        <f t="shared" si="5"/>
        <v>71.895037838503242</v>
      </c>
    </row>
    <row r="19" spans="1:12" x14ac:dyDescent="0.2">
      <c r="A19" s="19">
        <v>10</v>
      </c>
      <c r="B19" s="13">
        <v>0</v>
      </c>
      <c r="C19" s="11">
        <v>1145</v>
      </c>
      <c r="D19" s="11">
        <v>1182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99780.757408072037</v>
      </c>
      <c r="I19" s="16">
        <f t="shared" si="3"/>
        <v>0</v>
      </c>
      <c r="J19" s="16">
        <f t="shared" si="1"/>
        <v>99780.757408072037</v>
      </c>
      <c r="K19" s="16">
        <f t="shared" si="4"/>
        <v>7073960.5719997799</v>
      </c>
      <c r="L19" s="23">
        <f t="shared" si="5"/>
        <v>70.895037838503242</v>
      </c>
    </row>
    <row r="20" spans="1:12" x14ac:dyDescent="0.2">
      <c r="A20" s="19">
        <v>11</v>
      </c>
      <c r="B20" s="13">
        <v>0</v>
      </c>
      <c r="C20" s="11">
        <v>1151</v>
      </c>
      <c r="D20" s="11">
        <v>1134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99780.757408072037</v>
      </c>
      <c r="I20" s="16">
        <f t="shared" si="3"/>
        <v>0</v>
      </c>
      <c r="J20" s="16">
        <f t="shared" si="1"/>
        <v>99780.757408072037</v>
      </c>
      <c r="K20" s="16">
        <f t="shared" si="4"/>
        <v>6974179.8145917077</v>
      </c>
      <c r="L20" s="23">
        <f t="shared" si="5"/>
        <v>69.895037838503242</v>
      </c>
    </row>
    <row r="21" spans="1:12" x14ac:dyDescent="0.2">
      <c r="A21" s="19">
        <v>12</v>
      </c>
      <c r="B21" s="13">
        <v>0</v>
      </c>
      <c r="C21" s="11">
        <v>1212</v>
      </c>
      <c r="D21" s="11">
        <v>1128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99780.757408072037</v>
      </c>
      <c r="I21" s="16">
        <f t="shared" si="3"/>
        <v>0</v>
      </c>
      <c r="J21" s="16">
        <f t="shared" si="1"/>
        <v>99780.757408072037</v>
      </c>
      <c r="K21" s="16">
        <f t="shared" si="4"/>
        <v>6874399.0571836354</v>
      </c>
      <c r="L21" s="23">
        <f t="shared" si="5"/>
        <v>68.895037838503242</v>
      </c>
    </row>
    <row r="22" spans="1:12" x14ac:dyDescent="0.2">
      <c r="A22" s="19">
        <v>13</v>
      </c>
      <c r="B22" s="13">
        <v>0</v>
      </c>
      <c r="C22" s="11">
        <v>1099</v>
      </c>
      <c r="D22" s="11">
        <v>1178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99780.757408072037</v>
      </c>
      <c r="I22" s="16">
        <f t="shared" si="3"/>
        <v>0</v>
      </c>
      <c r="J22" s="16">
        <f t="shared" si="1"/>
        <v>99780.757408072037</v>
      </c>
      <c r="K22" s="16">
        <f t="shared" si="4"/>
        <v>6774618.2997755632</v>
      </c>
      <c r="L22" s="23">
        <f t="shared" si="5"/>
        <v>67.895037838503242</v>
      </c>
    </row>
    <row r="23" spans="1:12" x14ac:dyDescent="0.2">
      <c r="A23" s="19">
        <v>14</v>
      </c>
      <c r="B23" s="13">
        <v>0</v>
      </c>
      <c r="C23" s="11">
        <v>1048</v>
      </c>
      <c r="D23" s="11">
        <v>1098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99780.757408072037</v>
      </c>
      <c r="I23" s="16">
        <f t="shared" si="3"/>
        <v>0</v>
      </c>
      <c r="J23" s="16">
        <f t="shared" si="1"/>
        <v>99780.757408072037</v>
      </c>
      <c r="K23" s="16">
        <f t="shared" si="4"/>
        <v>6674837.5423674909</v>
      </c>
      <c r="L23" s="23">
        <f t="shared" si="5"/>
        <v>66.895037838503242</v>
      </c>
    </row>
    <row r="24" spans="1:12" x14ac:dyDescent="0.2">
      <c r="A24" s="19">
        <v>15</v>
      </c>
      <c r="B24" s="13">
        <v>0</v>
      </c>
      <c r="C24" s="11">
        <v>1018</v>
      </c>
      <c r="D24" s="11">
        <v>1033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99780.757408072037</v>
      </c>
      <c r="I24" s="16">
        <f t="shared" si="3"/>
        <v>0</v>
      </c>
      <c r="J24" s="16">
        <f t="shared" si="1"/>
        <v>99780.757408072037</v>
      </c>
      <c r="K24" s="16">
        <f t="shared" si="4"/>
        <v>6575056.7849594187</v>
      </c>
      <c r="L24" s="23">
        <f t="shared" si="5"/>
        <v>65.895037838503228</v>
      </c>
    </row>
    <row r="25" spans="1:12" x14ac:dyDescent="0.2">
      <c r="A25" s="19">
        <v>16</v>
      </c>
      <c r="B25" s="13">
        <v>0</v>
      </c>
      <c r="C25" s="11">
        <v>958</v>
      </c>
      <c r="D25" s="11">
        <v>1014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99780.757408072037</v>
      </c>
      <c r="I25" s="16">
        <f t="shared" si="3"/>
        <v>0</v>
      </c>
      <c r="J25" s="16">
        <f t="shared" si="1"/>
        <v>99780.757408072037</v>
      </c>
      <c r="K25" s="16">
        <f t="shared" si="4"/>
        <v>6475276.0275513465</v>
      </c>
      <c r="L25" s="23">
        <f t="shared" si="5"/>
        <v>64.895037838503228</v>
      </c>
    </row>
    <row r="26" spans="1:12" x14ac:dyDescent="0.2">
      <c r="A26" s="19">
        <v>17</v>
      </c>
      <c r="B26" s="13">
        <v>0</v>
      </c>
      <c r="C26" s="11">
        <v>945</v>
      </c>
      <c r="D26" s="11">
        <v>947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99780.757408072037</v>
      </c>
      <c r="I26" s="16">
        <f t="shared" si="3"/>
        <v>0</v>
      </c>
      <c r="J26" s="16">
        <f t="shared" si="1"/>
        <v>99780.757408072037</v>
      </c>
      <c r="K26" s="16">
        <f t="shared" si="4"/>
        <v>6375495.2701432742</v>
      </c>
      <c r="L26" s="23">
        <f t="shared" si="5"/>
        <v>63.895037838503228</v>
      </c>
    </row>
    <row r="27" spans="1:12" x14ac:dyDescent="0.2">
      <c r="A27" s="19">
        <v>18</v>
      </c>
      <c r="B27" s="13">
        <v>0</v>
      </c>
      <c r="C27" s="11">
        <v>972</v>
      </c>
      <c r="D27" s="11">
        <v>950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99780.757408072037</v>
      </c>
      <c r="I27" s="16">
        <f t="shared" si="3"/>
        <v>0</v>
      </c>
      <c r="J27" s="16">
        <f t="shared" si="1"/>
        <v>99780.757408072037</v>
      </c>
      <c r="K27" s="16">
        <f t="shared" si="4"/>
        <v>6275714.512735202</v>
      </c>
      <c r="L27" s="23">
        <f t="shared" si="5"/>
        <v>62.895037838503228</v>
      </c>
    </row>
    <row r="28" spans="1:12" x14ac:dyDescent="0.2">
      <c r="A28" s="19">
        <v>19</v>
      </c>
      <c r="B28" s="13">
        <v>0</v>
      </c>
      <c r="C28" s="11">
        <v>1003</v>
      </c>
      <c r="D28" s="11">
        <v>987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99780.757408072037</v>
      </c>
      <c r="I28" s="16">
        <f t="shared" si="3"/>
        <v>0</v>
      </c>
      <c r="J28" s="16">
        <f t="shared" si="1"/>
        <v>99780.757408072037</v>
      </c>
      <c r="K28" s="16">
        <f t="shared" si="4"/>
        <v>6175933.7553271297</v>
      </c>
      <c r="L28" s="23">
        <f t="shared" si="5"/>
        <v>61.895037838503228</v>
      </c>
    </row>
    <row r="29" spans="1:12" x14ac:dyDescent="0.2">
      <c r="A29" s="19">
        <v>20</v>
      </c>
      <c r="B29" s="13">
        <v>0</v>
      </c>
      <c r="C29" s="11">
        <v>1035</v>
      </c>
      <c r="D29" s="11">
        <v>1017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99780.757408072037</v>
      </c>
      <c r="I29" s="16">
        <f t="shared" si="3"/>
        <v>0</v>
      </c>
      <c r="J29" s="16">
        <f t="shared" si="1"/>
        <v>99780.757408072037</v>
      </c>
      <c r="K29" s="16">
        <f t="shared" si="4"/>
        <v>6076152.9979190575</v>
      </c>
      <c r="L29" s="23">
        <f t="shared" si="5"/>
        <v>60.895037838503221</v>
      </c>
    </row>
    <row r="30" spans="1:12" x14ac:dyDescent="0.2">
      <c r="A30" s="19">
        <v>21</v>
      </c>
      <c r="B30" s="13">
        <v>0</v>
      </c>
      <c r="C30" s="11">
        <v>1093</v>
      </c>
      <c r="D30" s="11">
        <v>1038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99780.757408072037</v>
      </c>
      <c r="I30" s="16">
        <f t="shared" si="3"/>
        <v>0</v>
      </c>
      <c r="J30" s="16">
        <f t="shared" si="1"/>
        <v>99780.757408072037</v>
      </c>
      <c r="K30" s="16">
        <f t="shared" si="4"/>
        <v>5976372.2405109853</v>
      </c>
      <c r="L30" s="23">
        <f t="shared" si="5"/>
        <v>59.895037838503221</v>
      </c>
    </row>
    <row r="31" spans="1:12" x14ac:dyDescent="0.2">
      <c r="A31" s="19">
        <v>22</v>
      </c>
      <c r="B31" s="11">
        <v>1</v>
      </c>
      <c r="C31" s="11">
        <v>1115</v>
      </c>
      <c r="D31" s="11">
        <v>1091</v>
      </c>
      <c r="E31" s="20">
        <v>0.11232876712328767</v>
      </c>
      <c r="F31" s="21">
        <f t="shared" si="2"/>
        <v>9.0661831368993653E-4</v>
      </c>
      <c r="G31" s="21">
        <f t="shared" si="0"/>
        <v>9.0588927303006308E-4</v>
      </c>
      <c r="H31" s="16">
        <f t="shared" si="6"/>
        <v>99780.757408072037</v>
      </c>
      <c r="I31" s="16">
        <f t="shared" si="3"/>
        <v>90.390317790787464</v>
      </c>
      <c r="J31" s="16">
        <f t="shared" si="1"/>
        <v>99700.520523238563</v>
      </c>
      <c r="K31" s="16">
        <f t="shared" si="4"/>
        <v>5876591.483102913</v>
      </c>
      <c r="L31" s="23">
        <f t="shared" si="5"/>
        <v>58.895037838503221</v>
      </c>
    </row>
    <row r="32" spans="1:12" x14ac:dyDescent="0.2">
      <c r="A32" s="19">
        <v>23</v>
      </c>
      <c r="B32" s="11">
        <v>1</v>
      </c>
      <c r="C32" s="11">
        <v>1228</v>
      </c>
      <c r="D32" s="11">
        <v>1113</v>
      </c>
      <c r="E32" s="20">
        <v>0.37808219178082192</v>
      </c>
      <c r="F32" s="21">
        <f t="shared" si="2"/>
        <v>8.5433575395130288E-4</v>
      </c>
      <c r="G32" s="21">
        <f t="shared" si="0"/>
        <v>8.5388206368088666E-4</v>
      </c>
      <c r="H32" s="16">
        <f t="shared" si="6"/>
        <v>99690.367090281245</v>
      </c>
      <c r="I32" s="16">
        <f t="shared" si="3"/>
        <v>85.123816380154494</v>
      </c>
      <c r="J32" s="16">
        <f t="shared" si="1"/>
        <v>99637.427072970837</v>
      </c>
      <c r="K32" s="16">
        <f t="shared" si="4"/>
        <v>5776890.9625796741</v>
      </c>
      <c r="L32" s="23">
        <f t="shared" si="5"/>
        <v>57.948336747000099</v>
      </c>
    </row>
    <row r="33" spans="1:12" x14ac:dyDescent="0.2">
      <c r="A33" s="19">
        <v>24</v>
      </c>
      <c r="B33" s="13">
        <v>0</v>
      </c>
      <c r="C33" s="11">
        <v>1264</v>
      </c>
      <c r="D33" s="11">
        <v>1234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99605.243273901084</v>
      </c>
      <c r="I33" s="16">
        <f t="shared" si="3"/>
        <v>0</v>
      </c>
      <c r="J33" s="16">
        <f t="shared" si="1"/>
        <v>99605.243273901084</v>
      </c>
      <c r="K33" s="16">
        <f t="shared" si="4"/>
        <v>5677253.535506703</v>
      </c>
      <c r="L33" s="23">
        <f t="shared" si="5"/>
        <v>56.997536965950836</v>
      </c>
    </row>
    <row r="34" spans="1:12" x14ac:dyDescent="0.2">
      <c r="A34" s="19">
        <v>25</v>
      </c>
      <c r="B34" s="13">
        <v>0</v>
      </c>
      <c r="C34" s="11">
        <v>1378</v>
      </c>
      <c r="D34" s="11">
        <v>1255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99605.243273901084</v>
      </c>
      <c r="I34" s="16">
        <f t="shared" si="3"/>
        <v>0</v>
      </c>
      <c r="J34" s="16">
        <f t="shared" si="1"/>
        <v>99605.243273901084</v>
      </c>
      <c r="K34" s="16">
        <f t="shared" si="4"/>
        <v>5577648.2922328021</v>
      </c>
      <c r="L34" s="23">
        <f t="shared" si="5"/>
        <v>55.997536965950836</v>
      </c>
    </row>
    <row r="35" spans="1:12" x14ac:dyDescent="0.2">
      <c r="A35" s="19">
        <v>26</v>
      </c>
      <c r="B35" s="13">
        <v>0</v>
      </c>
      <c r="C35" s="11">
        <v>1497</v>
      </c>
      <c r="D35" s="11">
        <v>1318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99605.243273901084</v>
      </c>
      <c r="I35" s="16">
        <f t="shared" si="3"/>
        <v>0</v>
      </c>
      <c r="J35" s="16">
        <f t="shared" si="1"/>
        <v>99605.243273901084</v>
      </c>
      <c r="K35" s="16">
        <f t="shared" si="4"/>
        <v>5478043.0489589013</v>
      </c>
      <c r="L35" s="23">
        <f t="shared" si="5"/>
        <v>54.997536965950843</v>
      </c>
    </row>
    <row r="36" spans="1:12" x14ac:dyDescent="0.2">
      <c r="A36" s="19">
        <v>27</v>
      </c>
      <c r="B36" s="13">
        <v>0</v>
      </c>
      <c r="C36" s="11">
        <v>1471</v>
      </c>
      <c r="D36" s="11">
        <v>1454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99605.243273901084</v>
      </c>
      <c r="I36" s="16">
        <f t="shared" si="3"/>
        <v>0</v>
      </c>
      <c r="J36" s="16">
        <f t="shared" si="1"/>
        <v>99605.243273901084</v>
      </c>
      <c r="K36" s="16">
        <f t="shared" si="4"/>
        <v>5378437.8056850005</v>
      </c>
      <c r="L36" s="23">
        <f t="shared" si="5"/>
        <v>53.997536965950843</v>
      </c>
    </row>
    <row r="37" spans="1:12" x14ac:dyDescent="0.2">
      <c r="A37" s="19">
        <v>28</v>
      </c>
      <c r="B37" s="13">
        <v>0</v>
      </c>
      <c r="C37" s="11">
        <v>1569</v>
      </c>
      <c r="D37" s="11">
        <v>1447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99605.243273901084</v>
      </c>
      <c r="I37" s="16">
        <f t="shared" si="3"/>
        <v>0</v>
      </c>
      <c r="J37" s="16">
        <f t="shared" si="1"/>
        <v>99605.243273901084</v>
      </c>
      <c r="K37" s="16">
        <f t="shared" si="4"/>
        <v>5278832.5624110997</v>
      </c>
      <c r="L37" s="23">
        <f t="shared" si="5"/>
        <v>52.99753696595085</v>
      </c>
    </row>
    <row r="38" spans="1:12" x14ac:dyDescent="0.2">
      <c r="A38" s="19">
        <v>29</v>
      </c>
      <c r="B38" s="11">
        <v>1</v>
      </c>
      <c r="C38" s="11">
        <v>1661</v>
      </c>
      <c r="D38" s="11">
        <v>1500</v>
      </c>
      <c r="E38" s="20">
        <v>0.63561643835616444</v>
      </c>
      <c r="F38" s="21">
        <f t="shared" si="2"/>
        <v>6.3271116735210374E-4</v>
      </c>
      <c r="G38" s="21">
        <f t="shared" si="0"/>
        <v>6.3256532970084852E-4</v>
      </c>
      <c r="H38" s="16">
        <f t="shared" si="6"/>
        <v>99605.243273901084</v>
      </c>
      <c r="I38" s="16">
        <f t="shared" si="3"/>
        <v>63.006823551488466</v>
      </c>
      <c r="J38" s="16">
        <f t="shared" si="1"/>
        <v>99582.284623127518</v>
      </c>
      <c r="K38" s="16">
        <f t="shared" si="4"/>
        <v>5179227.3191371989</v>
      </c>
      <c r="L38" s="23">
        <f t="shared" si="5"/>
        <v>51.99753696595085</v>
      </c>
    </row>
    <row r="39" spans="1:12" x14ac:dyDescent="0.2">
      <c r="A39" s="19">
        <v>30</v>
      </c>
      <c r="B39" s="13">
        <v>0</v>
      </c>
      <c r="C39" s="11">
        <v>1629</v>
      </c>
      <c r="D39" s="11">
        <v>1658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99542.236450349592</v>
      </c>
      <c r="I39" s="16">
        <f t="shared" si="3"/>
        <v>0</v>
      </c>
      <c r="J39" s="16">
        <f t="shared" si="1"/>
        <v>99542.236450349592</v>
      </c>
      <c r="K39" s="16">
        <f t="shared" si="4"/>
        <v>5079645.0345140714</v>
      </c>
      <c r="L39" s="23">
        <f t="shared" si="5"/>
        <v>51.030047301054303</v>
      </c>
    </row>
    <row r="40" spans="1:12" x14ac:dyDescent="0.2">
      <c r="A40" s="19">
        <v>31</v>
      </c>
      <c r="B40" s="11">
        <v>3</v>
      </c>
      <c r="C40" s="11">
        <v>1762</v>
      </c>
      <c r="D40" s="11">
        <v>1596</v>
      </c>
      <c r="E40" s="20">
        <v>0.48036529680365297</v>
      </c>
      <c r="F40" s="21">
        <f t="shared" si="2"/>
        <v>1.7867778439547349E-3</v>
      </c>
      <c r="G40" s="21">
        <f t="shared" si="0"/>
        <v>1.7851204100397128E-3</v>
      </c>
      <c r="H40" s="16">
        <f t="shared" si="6"/>
        <v>99542.236450349592</v>
      </c>
      <c r="I40" s="16">
        <f t="shared" si="3"/>
        <v>177.6948779485181</v>
      </c>
      <c r="J40" s="16">
        <f t="shared" si="1"/>
        <v>99449.900025187293</v>
      </c>
      <c r="K40" s="16">
        <f t="shared" si="4"/>
        <v>4980102.7980637215</v>
      </c>
      <c r="L40" s="23">
        <f t="shared" si="5"/>
        <v>50.030047301054303</v>
      </c>
    </row>
    <row r="41" spans="1:12" x14ac:dyDescent="0.2">
      <c r="A41" s="19">
        <v>32</v>
      </c>
      <c r="B41" s="13">
        <v>0</v>
      </c>
      <c r="C41" s="11">
        <v>1739</v>
      </c>
      <c r="D41" s="11">
        <v>1711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99364.541572401067</v>
      </c>
      <c r="I41" s="16">
        <f t="shared" si="3"/>
        <v>0</v>
      </c>
      <c r="J41" s="16">
        <f t="shared" si="1"/>
        <v>99364.541572401067</v>
      </c>
      <c r="K41" s="16">
        <f t="shared" si="4"/>
        <v>4880652.8980385344</v>
      </c>
      <c r="L41" s="23">
        <f t="shared" si="5"/>
        <v>49.118657629817484</v>
      </c>
    </row>
    <row r="42" spans="1:12" x14ac:dyDescent="0.2">
      <c r="A42" s="19">
        <v>33</v>
      </c>
      <c r="B42" s="11">
        <v>1</v>
      </c>
      <c r="C42" s="11">
        <v>1792</v>
      </c>
      <c r="D42" s="11">
        <v>1699</v>
      </c>
      <c r="E42" s="20">
        <v>0.35616438356164382</v>
      </c>
      <c r="F42" s="21">
        <f t="shared" si="2"/>
        <v>5.7290174735032942E-4</v>
      </c>
      <c r="G42" s="21">
        <f t="shared" si="0"/>
        <v>5.7269050785095925E-4</v>
      </c>
      <c r="H42" s="16">
        <f t="shared" si="6"/>
        <v>99364.541572401067</v>
      </c>
      <c r="I42" s="16">
        <f t="shared" si="3"/>
        <v>56.905129775476119</v>
      </c>
      <c r="J42" s="16">
        <f t="shared" si="1"/>
        <v>99327.904023093564</v>
      </c>
      <c r="K42" s="16">
        <f t="shared" si="4"/>
        <v>4781288.3564661331</v>
      </c>
      <c r="L42" s="23">
        <f t="shared" si="5"/>
        <v>48.118657629817484</v>
      </c>
    </row>
    <row r="43" spans="1:12" x14ac:dyDescent="0.2">
      <c r="A43" s="19">
        <v>34</v>
      </c>
      <c r="B43" s="13">
        <v>0</v>
      </c>
      <c r="C43" s="11">
        <v>1817</v>
      </c>
      <c r="D43" s="11">
        <v>1753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99307.63644262559</v>
      </c>
      <c r="I43" s="16">
        <f t="shared" si="3"/>
        <v>0</v>
      </c>
      <c r="J43" s="16">
        <f t="shared" si="1"/>
        <v>99307.63644262559</v>
      </c>
      <c r="K43" s="16">
        <f t="shared" si="4"/>
        <v>4681960.45244304</v>
      </c>
      <c r="L43" s="23">
        <f t="shared" si="5"/>
        <v>47.146026430183092</v>
      </c>
    </row>
    <row r="44" spans="1:12" x14ac:dyDescent="0.2">
      <c r="A44" s="19">
        <v>35</v>
      </c>
      <c r="B44" s="11">
        <v>2</v>
      </c>
      <c r="C44" s="11">
        <v>1905</v>
      </c>
      <c r="D44" s="11">
        <v>1804</v>
      </c>
      <c r="E44" s="20">
        <v>0.40547945205479452</v>
      </c>
      <c r="F44" s="21">
        <f t="shared" si="2"/>
        <v>1.0784578053383662E-3</v>
      </c>
      <c r="G44" s="21">
        <f t="shared" si="0"/>
        <v>1.0777667786510642E-3</v>
      </c>
      <c r="H44" s="16">
        <f t="shared" si="6"/>
        <v>99307.63644262559</v>
      </c>
      <c r="I44" s="16">
        <f t="shared" si="3"/>
        <v>107.03047142421961</v>
      </c>
      <c r="J44" s="16">
        <f t="shared" si="1"/>
        <v>99244.004628107621</v>
      </c>
      <c r="K44" s="16">
        <f t="shared" si="4"/>
        <v>4582652.8160004141</v>
      </c>
      <c r="L44" s="23">
        <f t="shared" si="5"/>
        <v>46.146026430183092</v>
      </c>
    </row>
    <row r="45" spans="1:12" x14ac:dyDescent="0.2">
      <c r="A45" s="19">
        <v>36</v>
      </c>
      <c r="B45" s="13">
        <v>0</v>
      </c>
      <c r="C45" s="11">
        <v>1848</v>
      </c>
      <c r="D45" s="11">
        <v>1889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99200.605971201367</v>
      </c>
      <c r="I45" s="16">
        <f t="shared" si="3"/>
        <v>0</v>
      </c>
      <c r="J45" s="16">
        <f t="shared" si="1"/>
        <v>99200.605971201367</v>
      </c>
      <c r="K45" s="16">
        <f t="shared" si="4"/>
        <v>4483408.8113723062</v>
      </c>
      <c r="L45" s="23">
        <f t="shared" si="5"/>
        <v>45.195377260839223</v>
      </c>
    </row>
    <row r="46" spans="1:12" x14ac:dyDescent="0.2">
      <c r="A46" s="19">
        <v>37</v>
      </c>
      <c r="B46" s="11">
        <v>1</v>
      </c>
      <c r="C46" s="11">
        <v>1872</v>
      </c>
      <c r="D46" s="11">
        <v>1826</v>
      </c>
      <c r="E46" s="20">
        <v>0.64657534246575343</v>
      </c>
      <c r="F46" s="21">
        <f t="shared" si="2"/>
        <v>5.4083288263926451E-4</v>
      </c>
      <c r="G46" s="21">
        <f t="shared" si="0"/>
        <v>5.4072952560983928E-4</v>
      </c>
      <c r="H46" s="16">
        <f t="shared" si="6"/>
        <v>99200.605971201367</v>
      </c>
      <c r="I46" s="16">
        <f t="shared" si="3"/>
        <v>53.640696607016302</v>
      </c>
      <c r="J46" s="16">
        <f t="shared" si="1"/>
        <v>99181.648026373136</v>
      </c>
      <c r="K46" s="16">
        <f t="shared" si="4"/>
        <v>4384208.2054011049</v>
      </c>
      <c r="L46" s="23">
        <f t="shared" si="5"/>
        <v>44.19537726083923</v>
      </c>
    </row>
    <row r="47" spans="1:12" x14ac:dyDescent="0.2">
      <c r="A47" s="19">
        <v>38</v>
      </c>
      <c r="B47" s="11">
        <v>3</v>
      </c>
      <c r="C47" s="11">
        <v>1837</v>
      </c>
      <c r="D47" s="11">
        <v>1822</v>
      </c>
      <c r="E47" s="20">
        <v>0.38904109589041097</v>
      </c>
      <c r="F47" s="21">
        <f t="shared" si="2"/>
        <v>1.6397922929762231E-3</v>
      </c>
      <c r="G47" s="21">
        <f t="shared" si="0"/>
        <v>1.6381511183186437E-3</v>
      </c>
      <c r="H47" s="16">
        <f t="shared" si="6"/>
        <v>99146.965274594346</v>
      </c>
      <c r="I47" s="16">
        <f t="shared" si="3"/>
        <v>162.41771204247647</v>
      </c>
      <c r="J47" s="16">
        <f t="shared" si="1"/>
        <v>99047.734727236893</v>
      </c>
      <c r="K47" s="16">
        <f t="shared" si="4"/>
        <v>4285026.5573747316</v>
      </c>
      <c r="L47" s="23">
        <f t="shared" si="5"/>
        <v>43.218938123895732</v>
      </c>
    </row>
    <row r="48" spans="1:12" x14ac:dyDescent="0.2">
      <c r="A48" s="19">
        <v>39</v>
      </c>
      <c r="B48" s="11">
        <v>2</v>
      </c>
      <c r="C48" s="11">
        <v>1738</v>
      </c>
      <c r="D48" s="11">
        <v>1814</v>
      </c>
      <c r="E48" s="20">
        <v>0.32328767123287672</v>
      </c>
      <c r="F48" s="21">
        <f t="shared" si="2"/>
        <v>1.1261261261261261E-3</v>
      </c>
      <c r="G48" s="21">
        <f t="shared" si="0"/>
        <v>1.1252686000733736E-3</v>
      </c>
      <c r="H48" s="16">
        <f t="shared" si="6"/>
        <v>98984.547562551874</v>
      </c>
      <c r="I48" s="16">
        <f t="shared" si="3"/>
        <v>111.38420326460901</v>
      </c>
      <c r="J48" s="16">
        <f t="shared" si="1"/>
        <v>98909.17249897281</v>
      </c>
      <c r="K48" s="16">
        <f t="shared" si="4"/>
        <v>4185978.8226474947</v>
      </c>
      <c r="L48" s="23">
        <f t="shared" si="5"/>
        <v>42.289215091903358</v>
      </c>
    </row>
    <row r="49" spans="1:12" x14ac:dyDescent="0.2">
      <c r="A49" s="19">
        <v>40</v>
      </c>
      <c r="B49" s="11">
        <v>4</v>
      </c>
      <c r="C49" s="11">
        <v>1676</v>
      </c>
      <c r="D49" s="11">
        <v>1698</v>
      </c>
      <c r="E49" s="20">
        <v>0.61027397260273974</v>
      </c>
      <c r="F49" s="21">
        <f t="shared" si="2"/>
        <v>2.3710729104919974E-3</v>
      </c>
      <c r="G49" s="21">
        <f t="shared" si="0"/>
        <v>2.3688838987285907E-3</v>
      </c>
      <c r="H49" s="16">
        <f t="shared" si="6"/>
        <v>98873.163359287268</v>
      </c>
      <c r="I49" s="16">
        <f t="shared" si="3"/>
        <v>234.21904469817727</v>
      </c>
      <c r="J49" s="16">
        <f t="shared" si="1"/>
        <v>98781.882101456256</v>
      </c>
      <c r="K49" s="16">
        <f t="shared" si="4"/>
        <v>4087069.6501485221</v>
      </c>
      <c r="L49" s="23">
        <f t="shared" si="5"/>
        <v>41.336491230657273</v>
      </c>
    </row>
    <row r="50" spans="1:12" x14ac:dyDescent="0.2">
      <c r="A50" s="19">
        <v>41</v>
      </c>
      <c r="B50" s="11">
        <v>1</v>
      </c>
      <c r="C50" s="11">
        <v>1790</v>
      </c>
      <c r="D50" s="11">
        <v>1624</v>
      </c>
      <c r="E50" s="20">
        <v>0.80821917808219179</v>
      </c>
      <c r="F50" s="21">
        <f t="shared" si="2"/>
        <v>5.8582308142940832E-4</v>
      </c>
      <c r="G50" s="21">
        <f t="shared" si="0"/>
        <v>5.8575727181544635E-4</v>
      </c>
      <c r="H50" s="16">
        <f t="shared" si="6"/>
        <v>98638.944314589084</v>
      </c>
      <c r="I50" s="16">
        <f t="shared" si="3"/>
        <v>57.778478916469432</v>
      </c>
      <c r="J50" s="16">
        <f t="shared" si="1"/>
        <v>98627.863510413314</v>
      </c>
      <c r="K50" s="16">
        <f t="shared" si="4"/>
        <v>3988287.7680470659</v>
      </c>
      <c r="L50" s="23">
        <f t="shared" si="5"/>
        <v>40.433195993331232</v>
      </c>
    </row>
    <row r="51" spans="1:12" x14ac:dyDescent="0.2">
      <c r="A51" s="19">
        <v>42</v>
      </c>
      <c r="B51" s="11">
        <v>1</v>
      </c>
      <c r="C51" s="11">
        <v>1757</v>
      </c>
      <c r="D51" s="11">
        <v>1764</v>
      </c>
      <c r="E51" s="20">
        <v>0.40547945205479452</v>
      </c>
      <c r="F51" s="21">
        <f t="shared" si="2"/>
        <v>5.6802044873615449E-4</v>
      </c>
      <c r="G51" s="21">
        <f t="shared" si="0"/>
        <v>5.6782869308392428E-4</v>
      </c>
      <c r="H51" s="16">
        <f t="shared" si="6"/>
        <v>98581.165835672611</v>
      </c>
      <c r="I51" s="16">
        <f t="shared" si="3"/>
        <v>55.977214559159584</v>
      </c>
      <c r="J51" s="16">
        <f t="shared" si="1"/>
        <v>98547.886231400451</v>
      </c>
      <c r="K51" s="16">
        <f t="shared" si="4"/>
        <v>3889659.9045366528</v>
      </c>
      <c r="L51" s="23">
        <f t="shared" si="5"/>
        <v>39.456420215403249</v>
      </c>
    </row>
    <row r="52" spans="1:12" x14ac:dyDescent="0.2">
      <c r="A52" s="19">
        <v>43</v>
      </c>
      <c r="B52" s="11">
        <v>1</v>
      </c>
      <c r="C52" s="11">
        <v>1706</v>
      </c>
      <c r="D52" s="11">
        <v>1716</v>
      </c>
      <c r="E52" s="20">
        <v>0.47397260273972602</v>
      </c>
      <c r="F52" s="21">
        <f t="shared" si="2"/>
        <v>5.8445353594389242E-4</v>
      </c>
      <c r="G52" s="21">
        <f t="shared" si="0"/>
        <v>5.8427390760788659E-4</v>
      </c>
      <c r="H52" s="16">
        <f t="shared" si="6"/>
        <v>98525.188621113455</v>
      </c>
      <c r="I52" s="16">
        <f t="shared" si="3"/>
        <v>57.565696953462044</v>
      </c>
      <c r="J52" s="16">
        <f t="shared" si="1"/>
        <v>98494.907487373552</v>
      </c>
      <c r="K52" s="16">
        <f t="shared" si="4"/>
        <v>3791112.0183052523</v>
      </c>
      <c r="L52" s="23">
        <f t="shared" si="5"/>
        <v>38.47860705838665</v>
      </c>
    </row>
    <row r="53" spans="1:12" x14ac:dyDescent="0.2">
      <c r="A53" s="19">
        <v>44</v>
      </c>
      <c r="B53" s="11">
        <v>3</v>
      </c>
      <c r="C53" s="11">
        <v>1677</v>
      </c>
      <c r="D53" s="11">
        <v>1701</v>
      </c>
      <c r="E53" s="20">
        <v>0.61826484018264849</v>
      </c>
      <c r="F53" s="21">
        <f t="shared" si="2"/>
        <v>1.7761989342806395E-3</v>
      </c>
      <c r="G53" s="21">
        <f t="shared" si="0"/>
        <v>1.7749954206739149E-3</v>
      </c>
      <c r="H53" s="16">
        <f t="shared" si="6"/>
        <v>98467.622924159994</v>
      </c>
      <c r="I53" s="16">
        <f t="shared" si="3"/>
        <v>174.77957977502979</v>
      </c>
      <c r="J53" s="16">
        <f t="shared" si="1"/>
        <v>98400.903413341759</v>
      </c>
      <c r="K53" s="16">
        <f t="shared" si="4"/>
        <v>3692617.110817879</v>
      </c>
      <c r="L53" s="23">
        <f t="shared" si="5"/>
        <v>37.500825156122048</v>
      </c>
    </row>
    <row r="54" spans="1:12" x14ac:dyDescent="0.2">
      <c r="A54" s="19">
        <v>45</v>
      </c>
      <c r="B54" s="11">
        <v>1</v>
      </c>
      <c r="C54" s="11">
        <v>1646</v>
      </c>
      <c r="D54" s="11">
        <v>1661</v>
      </c>
      <c r="E54" s="20">
        <v>0.65205479452054793</v>
      </c>
      <c r="F54" s="21">
        <f t="shared" si="2"/>
        <v>6.0477774417901423E-4</v>
      </c>
      <c r="G54" s="21">
        <f t="shared" si="0"/>
        <v>6.0465050786501218E-4</v>
      </c>
      <c r="H54" s="16">
        <f t="shared" si="6"/>
        <v>98292.843344384964</v>
      </c>
      <c r="I54" s="16">
        <f t="shared" si="3"/>
        <v>59.432817647678448</v>
      </c>
      <c r="J54" s="16">
        <f t="shared" si="1"/>
        <v>98272.163980436308</v>
      </c>
      <c r="K54" s="16">
        <f t="shared" si="4"/>
        <v>3594216.2074045371</v>
      </c>
      <c r="L54" s="23">
        <f t="shared" si="5"/>
        <v>36.566407940928272</v>
      </c>
    </row>
    <row r="55" spans="1:12" x14ac:dyDescent="0.2">
      <c r="A55" s="19">
        <v>46</v>
      </c>
      <c r="B55" s="11">
        <v>8</v>
      </c>
      <c r="C55" s="11">
        <v>1698</v>
      </c>
      <c r="D55" s="11">
        <v>1637</v>
      </c>
      <c r="E55" s="20">
        <v>0.59657534246575339</v>
      </c>
      <c r="F55" s="21">
        <f t="shared" si="2"/>
        <v>4.7976011994002995E-3</v>
      </c>
      <c r="G55" s="21">
        <f t="shared" si="0"/>
        <v>4.7883335205484287E-3</v>
      </c>
      <c r="H55" s="16">
        <f t="shared" si="6"/>
        <v>98233.41052673728</v>
      </c>
      <c r="I55" s="16">
        <f t="shared" si="3"/>
        <v>470.37433246297098</v>
      </c>
      <c r="J55" s="16">
        <f t="shared" si="1"/>
        <v>98043.649922750497</v>
      </c>
      <c r="K55" s="16">
        <f t="shared" si="4"/>
        <v>3495944.0434241006</v>
      </c>
      <c r="L55" s="23">
        <f t="shared" si="5"/>
        <v>35.588136711109819</v>
      </c>
    </row>
    <row r="56" spans="1:12" x14ac:dyDescent="0.2">
      <c r="A56" s="19">
        <v>47</v>
      </c>
      <c r="B56" s="13">
        <v>0</v>
      </c>
      <c r="C56" s="11">
        <v>1580</v>
      </c>
      <c r="D56" s="11">
        <v>1686</v>
      </c>
      <c r="E56" s="20">
        <v>0</v>
      </c>
      <c r="F56" s="21">
        <f t="shared" si="2"/>
        <v>0</v>
      </c>
      <c r="G56" s="21">
        <f t="shared" si="0"/>
        <v>0</v>
      </c>
      <c r="H56" s="16">
        <f t="shared" si="6"/>
        <v>97763.036194274304</v>
      </c>
      <c r="I56" s="16">
        <f t="shared" si="3"/>
        <v>0</v>
      </c>
      <c r="J56" s="16">
        <f t="shared" si="1"/>
        <v>97763.036194274304</v>
      </c>
      <c r="K56" s="16">
        <f t="shared" si="4"/>
        <v>3397900.3935013502</v>
      </c>
      <c r="L56" s="23">
        <f t="shared" si="5"/>
        <v>34.756494128814253</v>
      </c>
    </row>
    <row r="57" spans="1:12" x14ac:dyDescent="0.2">
      <c r="A57" s="19">
        <v>48</v>
      </c>
      <c r="B57" s="11">
        <v>1</v>
      </c>
      <c r="C57" s="11">
        <v>1520</v>
      </c>
      <c r="D57" s="11">
        <v>1568</v>
      </c>
      <c r="E57" s="20">
        <v>0.97534246575342465</v>
      </c>
      <c r="F57" s="21">
        <f t="shared" si="2"/>
        <v>6.4766839378238344E-4</v>
      </c>
      <c r="G57" s="21">
        <f t="shared" si="0"/>
        <v>6.4765805074445189E-4</v>
      </c>
      <c r="H57" s="16">
        <f t="shared" si="6"/>
        <v>97763.036194274304</v>
      </c>
      <c r="I57" s="16">
        <f t="shared" si="3"/>
        <v>63.317017456442997</v>
      </c>
      <c r="J57" s="16">
        <f t="shared" si="1"/>
        <v>97761.474952747973</v>
      </c>
      <c r="K57" s="16">
        <f t="shared" si="4"/>
        <v>3300137.357307076</v>
      </c>
      <c r="L57" s="23">
        <f t="shared" si="5"/>
        <v>33.756494128814253</v>
      </c>
    </row>
    <row r="58" spans="1:12" x14ac:dyDescent="0.2">
      <c r="A58" s="19">
        <v>49</v>
      </c>
      <c r="B58" s="11">
        <v>7</v>
      </c>
      <c r="C58" s="11">
        <v>1523</v>
      </c>
      <c r="D58" s="11">
        <v>1511</v>
      </c>
      <c r="E58" s="20">
        <v>0.63992172211350284</v>
      </c>
      <c r="F58" s="21">
        <f t="shared" si="2"/>
        <v>4.6143704680290049E-3</v>
      </c>
      <c r="G58" s="21">
        <f t="shared" si="0"/>
        <v>4.6067162497182785E-3</v>
      </c>
      <c r="H58" s="16">
        <f t="shared" si="6"/>
        <v>97699.71917681786</v>
      </c>
      <c r="I58" s="16">
        <f t="shared" si="3"/>
        <v>450.07488392475932</v>
      </c>
      <c r="J58" s="16">
        <f t="shared" si="1"/>
        <v>97537.656987694267</v>
      </c>
      <c r="K58" s="16">
        <f t="shared" si="4"/>
        <v>3202375.8823543279</v>
      </c>
      <c r="L58" s="23">
        <f t="shared" si="5"/>
        <v>32.777738864925887</v>
      </c>
    </row>
    <row r="59" spans="1:12" x14ac:dyDescent="0.2">
      <c r="A59" s="19">
        <v>50</v>
      </c>
      <c r="B59" s="11">
        <v>3</v>
      </c>
      <c r="C59" s="11">
        <v>1394</v>
      </c>
      <c r="D59" s="11">
        <v>1497</v>
      </c>
      <c r="E59" s="20">
        <v>0.33150684931506846</v>
      </c>
      <c r="F59" s="21">
        <f t="shared" si="2"/>
        <v>2.0754064337599448E-3</v>
      </c>
      <c r="G59" s="21">
        <f t="shared" si="0"/>
        <v>2.0725310146222269E-3</v>
      </c>
      <c r="H59" s="16">
        <f t="shared" si="6"/>
        <v>97249.644292893106</v>
      </c>
      <c r="I59" s="16">
        <f t="shared" si="3"/>
        <v>201.5529039580004</v>
      </c>
      <c r="J59" s="16">
        <f t="shared" si="1"/>
        <v>97114.907557096521</v>
      </c>
      <c r="K59" s="16">
        <f t="shared" si="4"/>
        <v>3104838.2253666339</v>
      </c>
      <c r="L59" s="23">
        <f t="shared" si="5"/>
        <v>31.926473849257377</v>
      </c>
    </row>
    <row r="60" spans="1:12" x14ac:dyDescent="0.2">
      <c r="A60" s="19">
        <v>51</v>
      </c>
      <c r="B60" s="11">
        <v>4</v>
      </c>
      <c r="C60" s="11">
        <v>1330</v>
      </c>
      <c r="D60" s="11">
        <v>1367</v>
      </c>
      <c r="E60" s="20">
        <v>0.61849315068493149</v>
      </c>
      <c r="F60" s="21">
        <f t="shared" si="2"/>
        <v>2.9662588060808304E-3</v>
      </c>
      <c r="G60" s="21">
        <f t="shared" si="0"/>
        <v>2.962905839461238E-3</v>
      </c>
      <c r="H60" s="16">
        <f t="shared" si="6"/>
        <v>97048.091388935107</v>
      </c>
      <c r="I60" s="16">
        <f t="shared" si="3"/>
        <v>287.54435668484371</v>
      </c>
      <c r="J60" s="16">
        <f t="shared" si="1"/>
        <v>96938.391247377949</v>
      </c>
      <c r="K60" s="16">
        <f t="shared" si="4"/>
        <v>3007723.3178095375</v>
      </c>
      <c r="L60" s="23">
        <f t="shared" si="5"/>
        <v>30.992091392664541</v>
      </c>
    </row>
    <row r="61" spans="1:12" x14ac:dyDescent="0.2">
      <c r="A61" s="19">
        <v>52</v>
      </c>
      <c r="B61" s="11">
        <v>2</v>
      </c>
      <c r="C61" s="11">
        <v>1342</v>
      </c>
      <c r="D61" s="11">
        <v>1319</v>
      </c>
      <c r="E61" s="20">
        <v>0.6260273972602739</v>
      </c>
      <c r="F61" s="21">
        <f t="shared" si="2"/>
        <v>1.5031942878617061E-3</v>
      </c>
      <c r="G61" s="21">
        <f t="shared" si="0"/>
        <v>1.5023497367286436E-3</v>
      </c>
      <c r="H61" s="16">
        <f t="shared" si="6"/>
        <v>96760.547032250266</v>
      </c>
      <c r="I61" s="16">
        <f t="shared" si="3"/>
        <v>145.36818235962073</v>
      </c>
      <c r="J61" s="16">
        <f t="shared" si="1"/>
        <v>96706.183314737689</v>
      </c>
      <c r="K61" s="16">
        <f t="shared" si="4"/>
        <v>2910784.9265621598</v>
      </c>
      <c r="L61" s="23">
        <f t="shared" si="5"/>
        <v>30.082352940728992</v>
      </c>
    </row>
    <row r="62" spans="1:12" x14ac:dyDescent="0.2">
      <c r="A62" s="19">
        <v>53</v>
      </c>
      <c r="B62" s="11">
        <v>4</v>
      </c>
      <c r="C62" s="11">
        <v>1368</v>
      </c>
      <c r="D62" s="11">
        <v>1322</v>
      </c>
      <c r="E62" s="20">
        <v>0.7356164383561643</v>
      </c>
      <c r="F62" s="21">
        <f t="shared" si="2"/>
        <v>2.9739776951672862E-3</v>
      </c>
      <c r="G62" s="21">
        <f t="shared" si="0"/>
        <v>2.9716411804335745E-3</v>
      </c>
      <c r="H62" s="16">
        <f t="shared" si="6"/>
        <v>96615.178849890639</v>
      </c>
      <c r="I62" s="16">
        <f t="shared" si="3"/>
        <v>287.10564412528993</v>
      </c>
      <c r="J62" s="16">
        <f t="shared" si="1"/>
        <v>96539.272837128752</v>
      </c>
      <c r="K62" s="16">
        <f t="shared" si="4"/>
        <v>2814078.7432474219</v>
      </c>
      <c r="L62" s="23">
        <f t="shared" si="5"/>
        <v>29.126673228226469</v>
      </c>
    </row>
    <row r="63" spans="1:12" x14ac:dyDescent="0.2">
      <c r="A63" s="19">
        <v>54</v>
      </c>
      <c r="B63" s="11">
        <v>4</v>
      </c>
      <c r="C63" s="11">
        <v>1453</v>
      </c>
      <c r="D63" s="11">
        <v>1362</v>
      </c>
      <c r="E63" s="20">
        <v>0.42534246575342471</v>
      </c>
      <c r="F63" s="21">
        <f t="shared" si="2"/>
        <v>2.8419182948490229E-3</v>
      </c>
      <c r="G63" s="21">
        <f t="shared" si="0"/>
        <v>2.8372846408648662E-3</v>
      </c>
      <c r="H63" s="16">
        <f t="shared" si="6"/>
        <v>96328.073205765351</v>
      </c>
      <c r="I63" s="16">
        <f t="shared" si="3"/>
        <v>273.31016259082446</v>
      </c>
      <c r="J63" s="16">
        <f t="shared" si="1"/>
        <v>96171.013461646377</v>
      </c>
      <c r="K63" s="16">
        <f t="shared" si="4"/>
        <v>2717539.470410293</v>
      </c>
      <c r="L63" s="23">
        <f t="shared" si="5"/>
        <v>28.211292720507203</v>
      </c>
    </row>
    <row r="64" spans="1:12" x14ac:dyDescent="0.2">
      <c r="A64" s="19">
        <v>55</v>
      </c>
      <c r="B64" s="11">
        <v>6</v>
      </c>
      <c r="C64" s="11">
        <v>1448</v>
      </c>
      <c r="D64" s="11">
        <v>1432</v>
      </c>
      <c r="E64" s="20">
        <v>0.79634703196347034</v>
      </c>
      <c r="F64" s="21">
        <f t="shared" si="2"/>
        <v>4.1666666666666666E-3</v>
      </c>
      <c r="G64" s="21">
        <f t="shared" si="0"/>
        <v>4.163134022499934E-3</v>
      </c>
      <c r="H64" s="16">
        <f t="shared" si="6"/>
        <v>96054.76304317452</v>
      </c>
      <c r="I64" s="16">
        <f t="shared" si="3"/>
        <v>399.88885204820912</v>
      </c>
      <c r="J64" s="16">
        <f t="shared" si="1"/>
        <v>95973.32449157018</v>
      </c>
      <c r="K64" s="16">
        <f t="shared" si="4"/>
        <v>2621368.4569486468</v>
      </c>
      <c r="L64" s="23">
        <f t="shared" si="5"/>
        <v>27.290353688868077</v>
      </c>
    </row>
    <row r="65" spans="1:12" x14ac:dyDescent="0.2">
      <c r="A65" s="19">
        <v>56</v>
      </c>
      <c r="B65" s="11">
        <v>8</v>
      </c>
      <c r="C65" s="11">
        <v>1616</v>
      </c>
      <c r="D65" s="11">
        <v>1414</v>
      </c>
      <c r="E65" s="20">
        <v>0.68904109589041096</v>
      </c>
      <c r="F65" s="21">
        <f t="shared" si="2"/>
        <v>5.2805280528052806E-3</v>
      </c>
      <c r="G65" s="21">
        <f t="shared" si="0"/>
        <v>5.2718714963268408E-3</v>
      </c>
      <c r="H65" s="16">
        <f t="shared" si="6"/>
        <v>95654.874191126306</v>
      </c>
      <c r="I65" s="16">
        <f t="shared" si="3"/>
        <v>504.28020473292872</v>
      </c>
      <c r="J65" s="16">
        <f t="shared" si="1"/>
        <v>95498.063771298388</v>
      </c>
      <c r="K65" s="16">
        <f t="shared" si="4"/>
        <v>2525395.1324570766</v>
      </c>
      <c r="L65" s="23">
        <f t="shared" si="5"/>
        <v>26.401112894792266</v>
      </c>
    </row>
    <row r="66" spans="1:12" x14ac:dyDescent="0.2">
      <c r="A66" s="19">
        <v>57</v>
      </c>
      <c r="B66" s="11">
        <v>12</v>
      </c>
      <c r="C66" s="11">
        <v>1553</v>
      </c>
      <c r="D66" s="11">
        <v>1584</v>
      </c>
      <c r="E66" s="20">
        <v>0.49063926940639274</v>
      </c>
      <c r="F66" s="21">
        <f t="shared" si="2"/>
        <v>7.6506216130060563E-3</v>
      </c>
      <c r="G66" s="21">
        <f t="shared" si="0"/>
        <v>7.6209234366884822E-3</v>
      </c>
      <c r="H66" s="16">
        <f t="shared" si="6"/>
        <v>95150.593986393375</v>
      </c>
      <c r="I66" s="16">
        <f t="shared" si="3"/>
        <v>725.13539172573542</v>
      </c>
      <c r="J66" s="16">
        <f t="shared" si="1"/>
        <v>94781.238493484678</v>
      </c>
      <c r="K66" s="16">
        <f t="shared" si="4"/>
        <v>2429897.0686857784</v>
      </c>
      <c r="L66" s="23">
        <f t="shared" si="5"/>
        <v>25.537382026572068</v>
      </c>
    </row>
    <row r="67" spans="1:12" x14ac:dyDescent="0.2">
      <c r="A67" s="19">
        <v>58</v>
      </c>
      <c r="B67" s="11">
        <v>8</v>
      </c>
      <c r="C67" s="11">
        <v>1580</v>
      </c>
      <c r="D67" s="11">
        <v>1533</v>
      </c>
      <c r="E67" s="20">
        <v>0.40856164383561644</v>
      </c>
      <c r="F67" s="21">
        <f t="shared" si="2"/>
        <v>5.1397365884998398E-3</v>
      </c>
      <c r="G67" s="21">
        <f t="shared" si="0"/>
        <v>5.1241599755724974E-3</v>
      </c>
      <c r="H67" s="16">
        <f t="shared" si="6"/>
        <v>94425.458594667638</v>
      </c>
      <c r="I67" s="16">
        <f t="shared" si="3"/>
        <v>483.851155605874</v>
      </c>
      <c r="J67" s="16">
        <f t="shared" si="1"/>
        <v>94139.290462567849</v>
      </c>
      <c r="K67" s="16">
        <f t="shared" si="4"/>
        <v>2335115.830192294</v>
      </c>
      <c r="L67" s="23">
        <f t="shared" si="5"/>
        <v>24.729727183174749</v>
      </c>
    </row>
    <row r="68" spans="1:12" x14ac:dyDescent="0.2">
      <c r="A68" s="19">
        <v>59</v>
      </c>
      <c r="B68" s="11">
        <v>11</v>
      </c>
      <c r="C68" s="11">
        <v>1562</v>
      </c>
      <c r="D68" s="11">
        <v>1560</v>
      </c>
      <c r="E68" s="20">
        <v>0.52104607721046081</v>
      </c>
      <c r="F68" s="21">
        <f t="shared" si="2"/>
        <v>7.0467648942985264E-3</v>
      </c>
      <c r="G68" s="21">
        <f t="shared" si="0"/>
        <v>7.0230615300653507E-3</v>
      </c>
      <c r="H68" s="16">
        <f t="shared" si="6"/>
        <v>93941.607439061758</v>
      </c>
      <c r="I68" s="16">
        <f t="shared" si="3"/>
        <v>659.75768927777563</v>
      </c>
      <c r="J68" s="16">
        <f t="shared" si="1"/>
        <v>93625.613905691614</v>
      </c>
      <c r="K68" s="16">
        <f t="shared" si="4"/>
        <v>2240976.539729726</v>
      </c>
      <c r="L68" s="23">
        <f t="shared" si="5"/>
        <v>23.854994616559093</v>
      </c>
    </row>
    <row r="69" spans="1:12" x14ac:dyDescent="0.2">
      <c r="A69" s="19">
        <v>60</v>
      </c>
      <c r="B69" s="11">
        <v>11</v>
      </c>
      <c r="C69" s="11">
        <v>1510</v>
      </c>
      <c r="D69" s="11">
        <v>1533</v>
      </c>
      <c r="E69" s="20">
        <v>0.47546699875467002</v>
      </c>
      <c r="F69" s="21">
        <f t="shared" si="2"/>
        <v>7.229707525468288E-3</v>
      </c>
      <c r="G69" s="21">
        <f t="shared" si="0"/>
        <v>7.2023944598069625E-3</v>
      </c>
      <c r="H69" s="16">
        <f t="shared" si="6"/>
        <v>93281.849749783985</v>
      </c>
      <c r="I69" s="16">
        <f t="shared" si="3"/>
        <v>671.8526778383897</v>
      </c>
      <c r="J69" s="16">
        <f t="shared" si="1"/>
        <v>92929.440848282698</v>
      </c>
      <c r="K69" s="16">
        <f t="shared" si="4"/>
        <v>2147350.9258240345</v>
      </c>
      <c r="L69" s="23">
        <f t="shared" si="5"/>
        <v>23.020029422486953</v>
      </c>
    </row>
    <row r="70" spans="1:12" x14ac:dyDescent="0.2">
      <c r="A70" s="19">
        <v>61</v>
      </c>
      <c r="B70" s="11">
        <v>14</v>
      </c>
      <c r="C70" s="11">
        <v>1467</v>
      </c>
      <c r="D70" s="11">
        <v>1489</v>
      </c>
      <c r="E70" s="20">
        <v>0.39745596868884542</v>
      </c>
      <c r="F70" s="21">
        <f t="shared" si="2"/>
        <v>9.4722598105548041E-3</v>
      </c>
      <c r="G70" s="21">
        <f t="shared" si="0"/>
        <v>9.4185041351103772E-3</v>
      </c>
      <c r="H70" s="16">
        <f t="shared" si="6"/>
        <v>92609.997071945589</v>
      </c>
      <c r="I70" s="16">
        <f t="shared" si="3"/>
        <v>872.24764037467946</v>
      </c>
      <c r="J70" s="16">
        <f t="shared" si="1"/>
        <v>92084.429462412576</v>
      </c>
      <c r="K70" s="16">
        <f t="shared" si="4"/>
        <v>2054421.4849757517</v>
      </c>
      <c r="L70" s="23">
        <f t="shared" si="5"/>
        <v>22.183582225790815</v>
      </c>
    </row>
    <row r="71" spans="1:12" x14ac:dyDescent="0.2">
      <c r="A71" s="19">
        <v>62</v>
      </c>
      <c r="B71" s="11">
        <v>6</v>
      </c>
      <c r="C71" s="11">
        <v>1156</v>
      </c>
      <c r="D71" s="11">
        <v>1444</v>
      </c>
      <c r="E71" s="20">
        <v>0.32831050228310499</v>
      </c>
      <c r="F71" s="21">
        <f t="shared" si="2"/>
        <v>4.6153846153846158E-3</v>
      </c>
      <c r="G71" s="21">
        <f t="shared" si="0"/>
        <v>4.6011206565105857E-3</v>
      </c>
      <c r="H71" s="16">
        <f t="shared" si="6"/>
        <v>91737.749431570905</v>
      </c>
      <c r="I71" s="16">
        <f t="shared" si="3"/>
        <v>422.09645389139314</v>
      </c>
      <c r="J71" s="16">
        <f t="shared" si="1"/>
        <v>91454.231676468509</v>
      </c>
      <c r="K71" s="16">
        <f t="shared" si="4"/>
        <v>1962337.0555133391</v>
      </c>
      <c r="L71" s="23">
        <f t="shared" si="5"/>
        <v>21.39072592986475</v>
      </c>
    </row>
    <row r="72" spans="1:12" x14ac:dyDescent="0.2">
      <c r="A72" s="19">
        <v>63</v>
      </c>
      <c r="B72" s="11">
        <v>15</v>
      </c>
      <c r="C72" s="11">
        <v>1028</v>
      </c>
      <c r="D72" s="11">
        <v>1138</v>
      </c>
      <c r="E72" s="20">
        <v>0.5578082191780821</v>
      </c>
      <c r="F72" s="21">
        <f t="shared" si="2"/>
        <v>1.3850415512465374E-2</v>
      </c>
      <c r="G72" s="21">
        <f t="shared" si="0"/>
        <v>1.3766104456446309E-2</v>
      </c>
      <c r="H72" s="16">
        <f t="shared" si="6"/>
        <v>91315.652977679507</v>
      </c>
      <c r="I72" s="16">
        <f t="shared" si="3"/>
        <v>1257.0608173993385</v>
      </c>
      <c r="J72" s="16">
        <f t="shared" si="1"/>
        <v>90759.791016232237</v>
      </c>
      <c r="K72" s="16">
        <f t="shared" si="4"/>
        <v>1870882.8238368707</v>
      </c>
      <c r="L72" s="23">
        <f t="shared" si="5"/>
        <v>20.488084603569281</v>
      </c>
    </row>
    <row r="73" spans="1:12" x14ac:dyDescent="0.2">
      <c r="A73" s="19">
        <v>64</v>
      </c>
      <c r="B73" s="11">
        <v>13</v>
      </c>
      <c r="C73" s="11">
        <v>915</v>
      </c>
      <c r="D73" s="11">
        <v>1005</v>
      </c>
      <c r="E73" s="20">
        <v>0.55026343519494214</v>
      </c>
      <c r="F73" s="21">
        <f t="shared" si="2"/>
        <v>1.3541666666666667E-2</v>
      </c>
      <c r="G73" s="21">
        <f t="shared" ref="G73:G108" si="7">F73/((1+(1-E73)*F73))</f>
        <v>1.3459694667748358E-2</v>
      </c>
      <c r="H73" s="16">
        <f t="shared" si="6"/>
        <v>90058.592160280168</v>
      </c>
      <c r="I73" s="16">
        <f t="shared" si="3"/>
        <v>1212.161152684647</v>
      </c>
      <c r="J73" s="16">
        <f t="shared" ref="J73:J108" si="8">H74+I73*E73</f>
        <v>89513.438967481634</v>
      </c>
      <c r="K73" s="16">
        <f t="shared" si="4"/>
        <v>1780123.0328206385</v>
      </c>
      <c r="L73" s="23">
        <f t="shared" si="5"/>
        <v>19.766276488671913</v>
      </c>
    </row>
    <row r="74" spans="1:12" x14ac:dyDescent="0.2">
      <c r="A74" s="19">
        <v>65</v>
      </c>
      <c r="B74" s="11">
        <v>9</v>
      </c>
      <c r="C74" s="11">
        <v>807</v>
      </c>
      <c r="D74" s="11">
        <v>904</v>
      </c>
      <c r="E74" s="20">
        <v>0.52359208523592071</v>
      </c>
      <c r="F74" s="21">
        <f t="shared" ref="F74:F108" si="9">B74/((C74+D74)/2)</f>
        <v>1.0520163646990065E-2</v>
      </c>
      <c r="G74" s="21">
        <f t="shared" si="7"/>
        <v>1.0467700690677055E-2</v>
      </c>
      <c r="H74" s="16">
        <f t="shared" si="6"/>
        <v>88846.431007595515</v>
      </c>
      <c r="I74" s="16">
        <f t="shared" ref="I74:I108" si="10">H74*G74</f>
        <v>930.01784722239893</v>
      </c>
      <c r="J74" s="16">
        <f t="shared" si="8"/>
        <v>88403.363144306917</v>
      </c>
      <c r="K74" s="16">
        <f t="shared" ref="K74:K97" si="11">K75+J74</f>
        <v>1690609.5938531568</v>
      </c>
      <c r="L74" s="23">
        <f t="shared" ref="L74:L108" si="12">K74/H74</f>
        <v>19.028446890664927</v>
      </c>
    </row>
    <row r="75" spans="1:12" x14ac:dyDescent="0.2">
      <c r="A75" s="19">
        <v>66</v>
      </c>
      <c r="B75" s="11">
        <v>11</v>
      </c>
      <c r="C75" s="11">
        <v>694</v>
      </c>
      <c r="D75" s="11">
        <v>792</v>
      </c>
      <c r="E75" s="20">
        <v>0.31307596513075964</v>
      </c>
      <c r="F75" s="21">
        <f t="shared" si="9"/>
        <v>1.4804845222072678E-2</v>
      </c>
      <c r="G75" s="21">
        <f t="shared" si="7"/>
        <v>1.4655798622391433E-2</v>
      </c>
      <c r="H75" s="16">
        <f t="shared" ref="H75:H108" si="13">H74-I74</f>
        <v>87916.413160373122</v>
      </c>
      <c r="I75" s="16">
        <f t="shared" si="10"/>
        <v>1288.4852468813924</v>
      </c>
      <c r="J75" s="16">
        <f t="shared" si="8"/>
        <v>87031.321675715866</v>
      </c>
      <c r="K75" s="16">
        <f t="shared" si="11"/>
        <v>1602206.2307088498</v>
      </c>
      <c r="L75" s="23">
        <f t="shared" si="12"/>
        <v>18.224199249191138</v>
      </c>
    </row>
    <row r="76" spans="1:12" x14ac:dyDescent="0.2">
      <c r="A76" s="19">
        <v>67</v>
      </c>
      <c r="B76" s="11">
        <v>8</v>
      </c>
      <c r="C76" s="11">
        <v>578</v>
      </c>
      <c r="D76" s="11">
        <v>675</v>
      </c>
      <c r="E76" s="20">
        <v>0.34828767123287668</v>
      </c>
      <c r="F76" s="21">
        <f t="shared" si="9"/>
        <v>1.2769353551476457E-2</v>
      </c>
      <c r="G76" s="21">
        <f t="shared" si="7"/>
        <v>1.2663964731725617E-2</v>
      </c>
      <c r="H76" s="16">
        <f t="shared" si="13"/>
        <v>86627.927913491731</v>
      </c>
      <c r="I76" s="16">
        <f t="shared" si="10"/>
        <v>1097.0530238789283</v>
      </c>
      <c r="J76" s="16">
        <f t="shared" si="8"/>
        <v>85912.964932518589</v>
      </c>
      <c r="K76" s="16">
        <f t="shared" si="11"/>
        <v>1515174.9090331339</v>
      </c>
      <c r="L76" s="23">
        <f t="shared" si="12"/>
        <v>17.490605460934212</v>
      </c>
    </row>
    <row r="77" spans="1:12" x14ac:dyDescent="0.2">
      <c r="A77" s="19">
        <v>68</v>
      </c>
      <c r="B77" s="11">
        <v>7</v>
      </c>
      <c r="C77" s="11">
        <v>536</v>
      </c>
      <c r="D77" s="11">
        <v>573</v>
      </c>
      <c r="E77" s="20">
        <v>0.42896281800391384</v>
      </c>
      <c r="F77" s="21">
        <f t="shared" si="9"/>
        <v>1.2623985572587917E-2</v>
      </c>
      <c r="G77" s="21">
        <f t="shared" si="7"/>
        <v>1.253363355187477E-2</v>
      </c>
      <c r="H77" s="16">
        <f t="shared" si="13"/>
        <v>85530.874889612809</v>
      </c>
      <c r="I77" s="16">
        <f t="shared" si="10"/>
        <v>1072.0126432376544</v>
      </c>
      <c r="J77" s="16">
        <f t="shared" si="8"/>
        <v>84918.715810754205</v>
      </c>
      <c r="K77" s="16">
        <f t="shared" si="11"/>
        <v>1429261.9441006153</v>
      </c>
      <c r="L77" s="23">
        <f t="shared" si="12"/>
        <v>16.710479647790791</v>
      </c>
    </row>
    <row r="78" spans="1:12" x14ac:dyDescent="0.2">
      <c r="A78" s="19">
        <v>69</v>
      </c>
      <c r="B78" s="11">
        <v>6</v>
      </c>
      <c r="C78" s="11">
        <v>495</v>
      </c>
      <c r="D78" s="11">
        <v>535</v>
      </c>
      <c r="E78" s="20">
        <v>0.67442922374429226</v>
      </c>
      <c r="F78" s="21">
        <f t="shared" si="9"/>
        <v>1.1650485436893204E-2</v>
      </c>
      <c r="G78" s="21">
        <f t="shared" si="7"/>
        <v>1.1606461460188247E-2</v>
      </c>
      <c r="H78" s="16">
        <f t="shared" si="13"/>
        <v>84458.862246375153</v>
      </c>
      <c r="I78" s="16">
        <f t="shared" si="10"/>
        <v>980.26852963390138</v>
      </c>
      <c r="J78" s="16">
        <f t="shared" si="8"/>
        <v>84139.715460243198</v>
      </c>
      <c r="K78" s="16">
        <f t="shared" si="11"/>
        <v>1344343.2282898612</v>
      </c>
      <c r="L78" s="23">
        <f t="shared" si="12"/>
        <v>15.917136373069701</v>
      </c>
    </row>
    <row r="79" spans="1:12" x14ac:dyDescent="0.2">
      <c r="A79" s="19">
        <v>70</v>
      </c>
      <c r="B79" s="11">
        <v>4</v>
      </c>
      <c r="C79" s="11">
        <v>435</v>
      </c>
      <c r="D79" s="11">
        <v>494</v>
      </c>
      <c r="E79" s="20">
        <v>0.53082191780821919</v>
      </c>
      <c r="F79" s="21">
        <f t="shared" si="9"/>
        <v>8.6114101184068884E-3</v>
      </c>
      <c r="G79" s="21">
        <f t="shared" si="7"/>
        <v>8.5767575744224635E-3</v>
      </c>
      <c r="H79" s="16">
        <f t="shared" si="13"/>
        <v>83478.593716741248</v>
      </c>
      <c r="I79" s="16">
        <f t="shared" si="10"/>
        <v>715.975660962196</v>
      </c>
      <c r="J79" s="16">
        <f t="shared" si="8"/>
        <v>83142.673629235011</v>
      </c>
      <c r="K79" s="16">
        <f t="shared" si="11"/>
        <v>1260203.5128296181</v>
      </c>
      <c r="L79" s="23">
        <f t="shared" si="12"/>
        <v>15.096127722344345</v>
      </c>
    </row>
    <row r="80" spans="1:12" x14ac:dyDescent="0.2">
      <c r="A80" s="19">
        <v>71</v>
      </c>
      <c r="B80" s="11">
        <v>8</v>
      </c>
      <c r="C80" s="11">
        <v>299</v>
      </c>
      <c r="D80" s="11">
        <v>429</v>
      </c>
      <c r="E80" s="20">
        <v>0.32773972602739726</v>
      </c>
      <c r="F80" s="21">
        <f t="shared" si="9"/>
        <v>2.197802197802198E-2</v>
      </c>
      <c r="G80" s="21">
        <f t="shared" si="7"/>
        <v>2.1658025707779832E-2</v>
      </c>
      <c r="H80" s="16">
        <f t="shared" si="13"/>
        <v>82762.61805577905</v>
      </c>
      <c r="I80" s="16">
        <f t="shared" si="10"/>
        <v>1792.474909495226</v>
      </c>
      <c r="J80" s="16">
        <f t="shared" si="8"/>
        <v>81557.608382032777</v>
      </c>
      <c r="K80" s="16">
        <f t="shared" si="11"/>
        <v>1177060.8392003831</v>
      </c>
      <c r="L80" s="23">
        <f t="shared" si="12"/>
        <v>14.222131523281272</v>
      </c>
    </row>
    <row r="81" spans="1:12" x14ac:dyDescent="0.2">
      <c r="A81" s="19">
        <v>72</v>
      </c>
      <c r="B81" s="11">
        <v>9</v>
      </c>
      <c r="C81" s="11">
        <v>280</v>
      </c>
      <c r="D81" s="11">
        <v>289</v>
      </c>
      <c r="E81" s="20">
        <v>0.52754946727549468</v>
      </c>
      <c r="F81" s="21">
        <f t="shared" si="9"/>
        <v>3.163444639718805E-2</v>
      </c>
      <c r="G81" s="21">
        <f t="shared" si="7"/>
        <v>3.1168609367661498E-2</v>
      </c>
      <c r="H81" s="16">
        <f t="shared" si="13"/>
        <v>80970.143146283823</v>
      </c>
      <c r="I81" s="16">
        <f t="shared" si="10"/>
        <v>2523.7267621701544</v>
      </c>
      <c r="J81" s="16">
        <f t="shared" si="8"/>
        <v>79777.807093045441</v>
      </c>
      <c r="K81" s="16">
        <f t="shared" si="11"/>
        <v>1095503.2308183503</v>
      </c>
      <c r="L81" s="23">
        <f t="shared" si="12"/>
        <v>13.529718341230685</v>
      </c>
    </row>
    <row r="82" spans="1:12" x14ac:dyDescent="0.2">
      <c r="A82" s="19">
        <v>73</v>
      </c>
      <c r="B82" s="11">
        <v>12</v>
      </c>
      <c r="C82" s="11">
        <v>351</v>
      </c>
      <c r="D82" s="11">
        <v>267</v>
      </c>
      <c r="E82" s="20">
        <v>0.57054794520547947</v>
      </c>
      <c r="F82" s="21">
        <f t="shared" si="9"/>
        <v>3.8834951456310676E-2</v>
      </c>
      <c r="G82" s="21">
        <f t="shared" si="7"/>
        <v>3.8197896499398254E-2</v>
      </c>
      <c r="H82" s="16">
        <f t="shared" si="13"/>
        <v>78446.416384113661</v>
      </c>
      <c r="I82" s="16">
        <f t="shared" si="10"/>
        <v>2996.488093789073</v>
      </c>
      <c r="J82" s="16">
        <f t="shared" si="8"/>
        <v>77159.568415068628</v>
      </c>
      <c r="K82" s="16">
        <f t="shared" si="11"/>
        <v>1015725.423725305</v>
      </c>
      <c r="L82" s="23">
        <f t="shared" si="12"/>
        <v>12.948015607899732</v>
      </c>
    </row>
    <row r="83" spans="1:12" x14ac:dyDescent="0.2">
      <c r="A83" s="19">
        <v>74</v>
      </c>
      <c r="B83" s="11">
        <v>4</v>
      </c>
      <c r="C83" s="11">
        <v>195</v>
      </c>
      <c r="D83" s="11">
        <v>335</v>
      </c>
      <c r="E83" s="20">
        <v>0.37602739726027395</v>
      </c>
      <c r="F83" s="21">
        <f t="shared" si="9"/>
        <v>1.509433962264151E-2</v>
      </c>
      <c r="G83" s="21">
        <f t="shared" si="7"/>
        <v>1.4953500757917161E-2</v>
      </c>
      <c r="H83" s="16">
        <f t="shared" si="13"/>
        <v>75449.928290324591</v>
      </c>
      <c r="I83" s="16">
        <f t="shared" si="10"/>
        <v>1128.2405598741643</v>
      </c>
      <c r="J83" s="16">
        <f t="shared" si="8"/>
        <v>74745.937091663392</v>
      </c>
      <c r="K83" s="16">
        <f t="shared" si="11"/>
        <v>938565.85531023634</v>
      </c>
      <c r="L83" s="23">
        <f t="shared" si="12"/>
        <v>12.439585783285555</v>
      </c>
    </row>
    <row r="84" spans="1:12" x14ac:dyDescent="0.2">
      <c r="A84" s="19">
        <v>75</v>
      </c>
      <c r="B84" s="11">
        <v>6</v>
      </c>
      <c r="C84" s="11">
        <v>222</v>
      </c>
      <c r="D84" s="11">
        <v>187</v>
      </c>
      <c r="E84" s="20">
        <v>0.38219178082191779</v>
      </c>
      <c r="F84" s="21">
        <f t="shared" si="9"/>
        <v>2.9339853300733496E-2</v>
      </c>
      <c r="G84" s="21">
        <f t="shared" si="7"/>
        <v>2.8817495772776022E-2</v>
      </c>
      <c r="H84" s="16">
        <f t="shared" si="13"/>
        <v>74321.687730450431</v>
      </c>
      <c r="I84" s="16">
        <f t="shared" si="10"/>
        <v>2141.7649219978348</v>
      </c>
      <c r="J84" s="16">
        <f t="shared" si="8"/>
        <v>72998.487758092859</v>
      </c>
      <c r="K84" s="16">
        <f t="shared" si="11"/>
        <v>863819.91821857297</v>
      </c>
      <c r="L84" s="23">
        <f t="shared" si="12"/>
        <v>11.62271666046486</v>
      </c>
    </row>
    <row r="85" spans="1:12" x14ac:dyDescent="0.2">
      <c r="A85" s="19">
        <v>76</v>
      </c>
      <c r="B85" s="11">
        <v>7</v>
      </c>
      <c r="C85" s="11">
        <v>217</v>
      </c>
      <c r="D85" s="11">
        <v>215</v>
      </c>
      <c r="E85" s="20">
        <v>0.67397260273972603</v>
      </c>
      <c r="F85" s="21">
        <f t="shared" si="9"/>
        <v>3.2407407407407406E-2</v>
      </c>
      <c r="G85" s="21">
        <f t="shared" si="7"/>
        <v>3.2068580322066449E-2</v>
      </c>
      <c r="H85" s="16">
        <f t="shared" si="13"/>
        <v>72179.922808452597</v>
      </c>
      <c r="I85" s="16">
        <f t="shared" si="10"/>
        <v>2314.7076522234183</v>
      </c>
      <c r="J85" s="16">
        <f t="shared" si="8"/>
        <v>71425.264697179766</v>
      </c>
      <c r="K85" s="16">
        <f t="shared" si="11"/>
        <v>790821.43046048016</v>
      </c>
      <c r="L85" s="23">
        <f t="shared" si="12"/>
        <v>10.956252094631935</v>
      </c>
    </row>
    <row r="86" spans="1:12" x14ac:dyDescent="0.2">
      <c r="A86" s="19">
        <v>77</v>
      </c>
      <c r="B86" s="11">
        <v>13</v>
      </c>
      <c r="C86" s="11">
        <v>239</v>
      </c>
      <c r="D86" s="11">
        <v>208</v>
      </c>
      <c r="E86" s="20">
        <v>0.51696522655426769</v>
      </c>
      <c r="F86" s="21">
        <f t="shared" si="9"/>
        <v>5.8165548098434001E-2</v>
      </c>
      <c r="G86" s="21">
        <f t="shared" si="7"/>
        <v>5.6575990079826388E-2</v>
      </c>
      <c r="H86" s="16">
        <f t="shared" si="13"/>
        <v>69865.215156229184</v>
      </c>
      <c r="I86" s="16">
        <f t="shared" si="10"/>
        <v>3952.6937196037584</v>
      </c>
      <c r="J86" s="16">
        <f t="shared" si="8"/>
        <v>67955.926640880003</v>
      </c>
      <c r="K86" s="16">
        <f t="shared" si="11"/>
        <v>719396.16576330038</v>
      </c>
      <c r="L86" s="23">
        <f t="shared" si="12"/>
        <v>10.296914768738947</v>
      </c>
    </row>
    <row r="87" spans="1:12" x14ac:dyDescent="0.2">
      <c r="A87" s="19">
        <v>78</v>
      </c>
      <c r="B87" s="11">
        <v>10</v>
      </c>
      <c r="C87" s="11">
        <v>219</v>
      </c>
      <c r="D87" s="11">
        <v>227</v>
      </c>
      <c r="E87" s="20">
        <v>0.37232876712328766</v>
      </c>
      <c r="F87" s="21">
        <f t="shared" si="9"/>
        <v>4.4843049327354258E-2</v>
      </c>
      <c r="G87" s="21">
        <f t="shared" si="7"/>
        <v>4.3615419544487721E-2</v>
      </c>
      <c r="H87" s="16">
        <f t="shared" si="13"/>
        <v>65912.521436625422</v>
      </c>
      <c r="I87" s="16">
        <f t="shared" si="10"/>
        <v>2874.8022756934583</v>
      </c>
      <c r="J87" s="16">
        <f t="shared" si="8"/>
        <v>64108.090747964132</v>
      </c>
      <c r="K87" s="16">
        <f t="shared" si="11"/>
        <v>651440.23912242032</v>
      </c>
      <c r="L87" s="23">
        <f t="shared" si="12"/>
        <v>9.8834064442334686</v>
      </c>
    </row>
    <row r="88" spans="1:12" x14ac:dyDescent="0.2">
      <c r="A88" s="19">
        <v>79</v>
      </c>
      <c r="B88" s="11">
        <v>9</v>
      </c>
      <c r="C88" s="11">
        <v>189</v>
      </c>
      <c r="D88" s="11">
        <v>213</v>
      </c>
      <c r="E88" s="20">
        <v>0.59512937595129378</v>
      </c>
      <c r="F88" s="21">
        <f t="shared" si="9"/>
        <v>4.4776119402985072E-2</v>
      </c>
      <c r="G88" s="21">
        <f t="shared" si="7"/>
        <v>4.3978847312403778E-2</v>
      </c>
      <c r="H88" s="16">
        <f t="shared" si="13"/>
        <v>63037.719160931963</v>
      </c>
      <c r="I88" s="16">
        <f t="shared" si="10"/>
        <v>2772.326225900817</v>
      </c>
      <c r="J88" s="16">
        <f t="shared" si="8"/>
        <v>61915.285711784905</v>
      </c>
      <c r="K88" s="16">
        <f t="shared" si="11"/>
        <v>587332.14837445621</v>
      </c>
      <c r="L88" s="23">
        <f t="shared" si="12"/>
        <v>9.3171541767719788</v>
      </c>
    </row>
    <row r="89" spans="1:12" x14ac:dyDescent="0.2">
      <c r="A89" s="19">
        <v>80</v>
      </c>
      <c r="B89" s="11">
        <v>6</v>
      </c>
      <c r="C89" s="11">
        <v>164</v>
      </c>
      <c r="D89" s="11">
        <v>184</v>
      </c>
      <c r="E89" s="20">
        <v>0.74200913242009137</v>
      </c>
      <c r="F89" s="21">
        <f t="shared" si="9"/>
        <v>3.4482758620689655E-2</v>
      </c>
      <c r="G89" s="21">
        <f t="shared" si="7"/>
        <v>3.4178696839641046E-2</v>
      </c>
      <c r="H89" s="16">
        <f t="shared" si="13"/>
        <v>60265.392935031145</v>
      </c>
      <c r="I89" s="16">
        <f t="shared" si="10"/>
        <v>2059.792595048275</v>
      </c>
      <c r="J89" s="16">
        <f t="shared" si="8"/>
        <v>59733.985256399967</v>
      </c>
      <c r="K89" s="16">
        <f t="shared" si="11"/>
        <v>525416.86266267137</v>
      </c>
      <c r="L89" s="23">
        <f t="shared" si="12"/>
        <v>8.7183844172242413</v>
      </c>
    </row>
    <row r="90" spans="1:12" x14ac:dyDescent="0.2">
      <c r="A90" s="19">
        <v>81</v>
      </c>
      <c r="B90" s="11">
        <v>11</v>
      </c>
      <c r="C90" s="11">
        <v>161</v>
      </c>
      <c r="D90" s="11">
        <v>151</v>
      </c>
      <c r="E90" s="20">
        <v>0.3648816936488169</v>
      </c>
      <c r="F90" s="21">
        <f t="shared" si="9"/>
        <v>7.0512820512820512E-2</v>
      </c>
      <c r="G90" s="21">
        <f t="shared" si="7"/>
        <v>6.7490334510001679E-2</v>
      </c>
      <c r="H90" s="16">
        <f t="shared" si="13"/>
        <v>58205.60033998287</v>
      </c>
      <c r="I90" s="16">
        <f t="shared" si="10"/>
        <v>3928.3154373009115</v>
      </c>
      <c r="J90" s="16">
        <f t="shared" si="8"/>
        <v>55710.655292631112</v>
      </c>
      <c r="K90" s="16">
        <f t="shared" si="11"/>
        <v>465682.87740627135</v>
      </c>
      <c r="L90" s="23">
        <f t="shared" si="12"/>
        <v>8.0006541412885692</v>
      </c>
    </row>
    <row r="91" spans="1:12" x14ac:dyDescent="0.2">
      <c r="A91" s="19">
        <v>82</v>
      </c>
      <c r="B91" s="11">
        <v>9</v>
      </c>
      <c r="C91" s="11">
        <v>150</v>
      </c>
      <c r="D91" s="11">
        <v>151</v>
      </c>
      <c r="E91" s="20">
        <v>0.46118721461187212</v>
      </c>
      <c r="F91" s="21">
        <f t="shared" si="9"/>
        <v>5.9800664451827246E-2</v>
      </c>
      <c r="G91" s="21">
        <f t="shared" si="7"/>
        <v>5.793395352938583E-2</v>
      </c>
      <c r="H91" s="16">
        <f t="shared" si="13"/>
        <v>54277.28490268196</v>
      </c>
      <c r="I91" s="16">
        <f t="shared" si="10"/>
        <v>3144.4977012532117</v>
      </c>
      <c r="J91" s="16">
        <f t="shared" si="8"/>
        <v>52582.989337623156</v>
      </c>
      <c r="K91" s="16">
        <f t="shared" si="11"/>
        <v>409972.22211364022</v>
      </c>
      <c r="L91" s="23">
        <f t="shared" si="12"/>
        <v>7.5532927420505995</v>
      </c>
    </row>
    <row r="92" spans="1:12" x14ac:dyDescent="0.2">
      <c r="A92" s="19">
        <v>83</v>
      </c>
      <c r="B92" s="11">
        <v>15</v>
      </c>
      <c r="C92" s="11">
        <v>148</v>
      </c>
      <c r="D92" s="11">
        <v>138</v>
      </c>
      <c r="E92" s="20">
        <v>0.3919634703196348</v>
      </c>
      <c r="F92" s="21">
        <f t="shared" si="9"/>
        <v>0.1048951048951049</v>
      </c>
      <c r="G92" s="21">
        <f t="shared" si="7"/>
        <v>9.8606008212664797E-2</v>
      </c>
      <c r="H92" s="16">
        <f t="shared" si="13"/>
        <v>51132.78720142875</v>
      </c>
      <c r="I92" s="16">
        <f t="shared" si="10"/>
        <v>5042.000034720525</v>
      </c>
      <c r="J92" s="16">
        <f t="shared" si="8"/>
        <v>48067.066997668997</v>
      </c>
      <c r="K92" s="16">
        <f t="shared" si="11"/>
        <v>357389.23277601704</v>
      </c>
      <c r="L92" s="23">
        <f t="shared" si="12"/>
        <v>6.9894338317241367</v>
      </c>
    </row>
    <row r="93" spans="1:12" x14ac:dyDescent="0.2">
      <c r="A93" s="19">
        <v>84</v>
      </c>
      <c r="B93" s="11">
        <v>13</v>
      </c>
      <c r="C93" s="11">
        <v>119</v>
      </c>
      <c r="D93" s="11">
        <v>139</v>
      </c>
      <c r="E93" s="20">
        <v>0.57302423603793462</v>
      </c>
      <c r="F93" s="21">
        <f t="shared" si="9"/>
        <v>0.10077519379844961</v>
      </c>
      <c r="G93" s="21">
        <f t="shared" si="7"/>
        <v>9.661786565127975E-2</v>
      </c>
      <c r="H93" s="16">
        <f t="shared" si="13"/>
        <v>46090.787166708222</v>
      </c>
      <c r="I93" s="16">
        <f t="shared" si="10"/>
        <v>4453.1934822347439</v>
      </c>
      <c r="J93" s="16">
        <f t="shared" si="8"/>
        <v>44189.38147756015</v>
      </c>
      <c r="K93" s="16">
        <f t="shared" si="11"/>
        <v>309322.16577834805</v>
      </c>
      <c r="L93" s="23">
        <f t="shared" si="12"/>
        <v>6.7111495548892286</v>
      </c>
    </row>
    <row r="94" spans="1:12" x14ac:dyDescent="0.2">
      <c r="A94" s="19">
        <v>85</v>
      </c>
      <c r="B94" s="11">
        <v>14</v>
      </c>
      <c r="C94" s="11">
        <v>121</v>
      </c>
      <c r="D94" s="11">
        <v>102</v>
      </c>
      <c r="E94" s="20">
        <v>0.40097847358121336</v>
      </c>
      <c r="F94" s="21">
        <f t="shared" si="9"/>
        <v>0.12556053811659193</v>
      </c>
      <c r="G94" s="21">
        <f t="shared" si="7"/>
        <v>0.11677731183655747</v>
      </c>
      <c r="H94" s="16">
        <f t="shared" si="13"/>
        <v>41637.593684473475</v>
      </c>
      <c r="I94" s="16">
        <f t="shared" si="10"/>
        <v>4862.326261815635</v>
      </c>
      <c r="J94" s="16">
        <f t="shared" si="8"/>
        <v>38724.955585174517</v>
      </c>
      <c r="K94" s="16">
        <f t="shared" si="11"/>
        <v>265132.7843007879</v>
      </c>
      <c r="L94" s="23">
        <f t="shared" si="12"/>
        <v>6.367629846958593</v>
      </c>
    </row>
    <row r="95" spans="1:12" x14ac:dyDescent="0.2">
      <c r="A95" s="19">
        <v>86</v>
      </c>
      <c r="B95" s="11">
        <v>8</v>
      </c>
      <c r="C95" s="11">
        <v>86</v>
      </c>
      <c r="D95" s="11">
        <v>113</v>
      </c>
      <c r="E95" s="20">
        <v>0.45821917808219181</v>
      </c>
      <c r="F95" s="21">
        <f t="shared" si="9"/>
        <v>8.0402010050251257E-2</v>
      </c>
      <c r="G95" s="21">
        <f t="shared" si="7"/>
        <v>7.7045871317563547E-2</v>
      </c>
      <c r="H95" s="16">
        <f t="shared" si="13"/>
        <v>36775.267422657838</v>
      </c>
      <c r="I95" s="16">
        <f t="shared" si="10"/>
        <v>2833.3825215150828</v>
      </c>
      <c r="J95" s="16">
        <f t="shared" si="8"/>
        <v>35240.195111343841</v>
      </c>
      <c r="K95" s="16">
        <f t="shared" si="11"/>
        <v>226407.8287156134</v>
      </c>
      <c r="L95" s="23">
        <f t="shared" si="12"/>
        <v>6.1565243323321113</v>
      </c>
    </row>
    <row r="96" spans="1:12" x14ac:dyDescent="0.2">
      <c r="A96" s="19">
        <v>87</v>
      </c>
      <c r="B96" s="11">
        <v>7</v>
      </c>
      <c r="C96" s="11">
        <v>98</v>
      </c>
      <c r="D96" s="11">
        <v>75</v>
      </c>
      <c r="E96" s="20">
        <v>0.47084148727984343</v>
      </c>
      <c r="F96" s="21">
        <f t="shared" si="9"/>
        <v>8.0924855491329481E-2</v>
      </c>
      <c r="G96" s="21">
        <f t="shared" si="7"/>
        <v>7.7601785904113957E-2</v>
      </c>
      <c r="H96" s="16">
        <f t="shared" si="13"/>
        <v>33941.884901142752</v>
      </c>
      <c r="I96" s="16">
        <f t="shared" si="10"/>
        <v>2633.9508852805579</v>
      </c>
      <c r="J96" s="16">
        <f t="shared" si="8"/>
        <v>32548.107368109751</v>
      </c>
      <c r="K96" s="16">
        <f t="shared" si="11"/>
        <v>191167.63360426956</v>
      </c>
      <c r="L96" s="23">
        <f t="shared" si="12"/>
        <v>5.6322044035283776</v>
      </c>
    </row>
    <row r="97" spans="1:12" x14ac:dyDescent="0.2">
      <c r="A97" s="19">
        <v>88</v>
      </c>
      <c r="B97" s="11">
        <v>6</v>
      </c>
      <c r="C97" s="11">
        <v>61</v>
      </c>
      <c r="D97" s="11">
        <v>84</v>
      </c>
      <c r="E97" s="20">
        <v>0.45205479452054798</v>
      </c>
      <c r="F97" s="21">
        <f t="shared" si="9"/>
        <v>8.2758620689655171E-2</v>
      </c>
      <c r="G97" s="21">
        <f t="shared" si="7"/>
        <v>7.9168549480343423E-2</v>
      </c>
      <c r="H97" s="16">
        <f t="shared" si="13"/>
        <v>31307.934015862193</v>
      </c>
      <c r="I97" s="16">
        <f t="shared" si="10"/>
        <v>2478.6037232621129</v>
      </c>
      <c r="J97" s="16">
        <f t="shared" si="8"/>
        <v>29949.794989417198</v>
      </c>
      <c r="K97" s="16">
        <f t="shared" si="11"/>
        <v>158619.52623615981</v>
      </c>
      <c r="L97" s="23">
        <f t="shared" si="12"/>
        <v>5.0664322390546461</v>
      </c>
    </row>
    <row r="98" spans="1:12" x14ac:dyDescent="0.2">
      <c r="A98" s="19">
        <v>89</v>
      </c>
      <c r="B98" s="11">
        <v>11</v>
      </c>
      <c r="C98" s="11">
        <v>51</v>
      </c>
      <c r="D98" s="11">
        <v>54</v>
      </c>
      <c r="E98" s="20">
        <v>0.48966376089663766</v>
      </c>
      <c r="F98" s="21">
        <f t="shared" si="9"/>
        <v>0.20952380952380953</v>
      </c>
      <c r="G98" s="21">
        <f t="shared" si="7"/>
        <v>0.18928411474907481</v>
      </c>
      <c r="H98" s="16">
        <f t="shared" si="13"/>
        <v>28829.33029260008</v>
      </c>
      <c r="I98" s="16">
        <f t="shared" si="10"/>
        <v>5456.9342632434918</v>
      </c>
      <c r="J98" s="16">
        <f t="shared" si="8"/>
        <v>26044.458983662116</v>
      </c>
      <c r="K98" s="16">
        <f>K99+J98</f>
        <v>128669.73124674261</v>
      </c>
      <c r="L98" s="23">
        <f t="shared" si="12"/>
        <v>4.4631536681852646</v>
      </c>
    </row>
    <row r="99" spans="1:12" x14ac:dyDescent="0.2">
      <c r="A99" s="19">
        <v>90</v>
      </c>
      <c r="B99" s="11">
        <v>11</v>
      </c>
      <c r="C99" s="11">
        <v>37</v>
      </c>
      <c r="D99" s="11">
        <v>42</v>
      </c>
      <c r="E99" s="24">
        <v>0.5623910336239103</v>
      </c>
      <c r="F99" s="25">
        <f t="shared" si="9"/>
        <v>0.27848101265822783</v>
      </c>
      <c r="G99" s="25">
        <f t="shared" si="7"/>
        <v>0.24823023895638194</v>
      </c>
      <c r="H99" s="26">
        <f t="shared" si="13"/>
        <v>23372.396029356587</v>
      </c>
      <c r="I99" s="26">
        <f t="shared" si="10"/>
        <v>5801.7354513503778</v>
      </c>
      <c r="J99" s="26">
        <f t="shared" si="8"/>
        <v>20833.504575303632</v>
      </c>
      <c r="K99" s="26">
        <f t="shared" ref="K99:K108" si="14">K100+J99</f>
        <v>102625.27226308049</v>
      </c>
      <c r="L99" s="27">
        <f t="shared" si="12"/>
        <v>4.3908751218394295</v>
      </c>
    </row>
    <row r="100" spans="1:12" x14ac:dyDescent="0.2">
      <c r="A100" s="19">
        <v>91</v>
      </c>
      <c r="B100" s="11">
        <v>1</v>
      </c>
      <c r="C100" s="11">
        <v>27</v>
      </c>
      <c r="D100" s="11">
        <v>31</v>
      </c>
      <c r="E100" s="24">
        <v>0.19726027397260273</v>
      </c>
      <c r="F100" s="25">
        <f t="shared" si="9"/>
        <v>3.4482758620689655E-2</v>
      </c>
      <c r="G100" s="25">
        <f t="shared" si="7"/>
        <v>3.3553962125390698E-2</v>
      </c>
      <c r="H100" s="26">
        <f t="shared" si="13"/>
        <v>17570.660578006209</v>
      </c>
      <c r="I100" s="26">
        <f t="shared" si="10"/>
        <v>589.56527955251579</v>
      </c>
      <c r="J100" s="26">
        <f t="shared" si="8"/>
        <v>17097.393107022956</v>
      </c>
      <c r="K100" s="26">
        <f t="shared" si="14"/>
        <v>81791.767687776854</v>
      </c>
      <c r="L100" s="27">
        <f t="shared" si="12"/>
        <v>4.6550195039427473</v>
      </c>
    </row>
    <row r="101" spans="1:12" x14ac:dyDescent="0.2">
      <c r="A101" s="19">
        <v>92</v>
      </c>
      <c r="B101" s="11">
        <v>2</v>
      </c>
      <c r="C101" s="11">
        <v>20</v>
      </c>
      <c r="D101" s="11">
        <v>23</v>
      </c>
      <c r="E101" s="24">
        <v>0.52054794520547953</v>
      </c>
      <c r="F101" s="25">
        <f t="shared" si="9"/>
        <v>9.3023255813953487E-2</v>
      </c>
      <c r="G101" s="25">
        <f t="shared" si="7"/>
        <v>8.9051540103690138E-2</v>
      </c>
      <c r="H101" s="26">
        <f t="shared" si="13"/>
        <v>16981.095298453693</v>
      </c>
      <c r="I101" s="26">
        <f t="shared" si="10"/>
        <v>1512.1926889748331</v>
      </c>
      <c r="J101" s="26">
        <f t="shared" si="8"/>
        <v>16256.071406479457</v>
      </c>
      <c r="K101" s="26">
        <f t="shared" si="14"/>
        <v>64694.374580753894</v>
      </c>
      <c r="L101" s="27">
        <f t="shared" si="12"/>
        <v>3.8097880875001624</v>
      </c>
    </row>
    <row r="102" spans="1:12" x14ac:dyDescent="0.2">
      <c r="A102" s="19">
        <v>93</v>
      </c>
      <c r="B102" s="11">
        <v>8</v>
      </c>
      <c r="C102" s="11">
        <v>19</v>
      </c>
      <c r="D102" s="11">
        <v>14</v>
      </c>
      <c r="E102" s="24">
        <v>0.4671232876712329</v>
      </c>
      <c r="F102" s="25">
        <f t="shared" si="9"/>
        <v>0.48484848484848486</v>
      </c>
      <c r="G102" s="25">
        <f t="shared" si="7"/>
        <v>0.38530052121132152</v>
      </c>
      <c r="H102" s="26">
        <f t="shared" si="13"/>
        <v>15468.902609478859</v>
      </c>
      <c r="I102" s="26">
        <f t="shared" si="10"/>
        <v>5960.1762379993761</v>
      </c>
      <c r="J102" s="26">
        <f t="shared" si="8"/>
        <v>12292.863490873711</v>
      </c>
      <c r="K102" s="26">
        <f t="shared" si="14"/>
        <v>48438.303174274435</v>
      </c>
      <c r="L102" s="27">
        <f t="shared" si="12"/>
        <v>3.1313341610020196</v>
      </c>
    </row>
    <row r="103" spans="1:12" x14ac:dyDescent="0.2">
      <c r="A103" s="19">
        <v>94</v>
      </c>
      <c r="B103" s="11">
        <v>2</v>
      </c>
      <c r="C103" s="11">
        <v>8</v>
      </c>
      <c r="D103" s="11">
        <v>15</v>
      </c>
      <c r="E103" s="24">
        <v>0.4178082191780822</v>
      </c>
      <c r="F103" s="25">
        <f t="shared" si="9"/>
        <v>0.17391304347826086</v>
      </c>
      <c r="G103" s="25">
        <f t="shared" si="7"/>
        <v>0.15792320173066524</v>
      </c>
      <c r="H103" s="26">
        <f t="shared" si="13"/>
        <v>9508.7263714794826</v>
      </c>
      <c r="I103" s="26">
        <f t="shared" si="10"/>
        <v>1501.6485129648509</v>
      </c>
      <c r="J103" s="26">
        <f t="shared" si="8"/>
        <v>8634.4789495478908</v>
      </c>
      <c r="K103" s="26">
        <f t="shared" si="14"/>
        <v>36145.43968340072</v>
      </c>
      <c r="L103" s="27">
        <f t="shared" si="12"/>
        <v>3.8012913897507365</v>
      </c>
    </row>
    <row r="104" spans="1:12" x14ac:dyDescent="0.2">
      <c r="A104" s="19">
        <v>95</v>
      </c>
      <c r="B104" s="11">
        <v>2</v>
      </c>
      <c r="C104" s="11">
        <v>8</v>
      </c>
      <c r="D104" s="11">
        <v>5</v>
      </c>
      <c r="E104" s="24">
        <v>0.4452054794520548</v>
      </c>
      <c r="F104" s="25">
        <f t="shared" si="9"/>
        <v>0.30769230769230771</v>
      </c>
      <c r="G104" s="25">
        <f t="shared" si="7"/>
        <v>0.26282628262826285</v>
      </c>
      <c r="H104" s="26">
        <f t="shared" si="13"/>
        <v>8007.0778585146318</v>
      </c>
      <c r="I104" s="26">
        <f t="shared" si="10"/>
        <v>2104.4705082684723</v>
      </c>
      <c r="J104" s="26">
        <f t="shared" si="8"/>
        <v>6839.5291518725344</v>
      </c>
      <c r="K104" s="26">
        <f t="shared" si="14"/>
        <v>27510.960733852829</v>
      </c>
      <c r="L104" s="27">
        <f t="shared" si="12"/>
        <v>3.4358303016371945</v>
      </c>
    </row>
    <row r="105" spans="1:12" x14ac:dyDescent="0.2">
      <c r="A105" s="19">
        <v>96</v>
      </c>
      <c r="B105" s="11">
        <v>1</v>
      </c>
      <c r="C105" s="11">
        <v>9</v>
      </c>
      <c r="D105" s="11">
        <v>7</v>
      </c>
      <c r="E105" s="24">
        <v>0.12876712328767123</v>
      </c>
      <c r="F105" s="25">
        <f t="shared" si="9"/>
        <v>0.125</v>
      </c>
      <c r="G105" s="25">
        <f t="shared" si="7"/>
        <v>0.11272390364422483</v>
      </c>
      <c r="H105" s="26">
        <f t="shared" si="13"/>
        <v>5902.6073502461595</v>
      </c>
      <c r="I105" s="26">
        <f t="shared" si="10"/>
        <v>665.36494219884128</v>
      </c>
      <c r="J105" s="26">
        <f t="shared" si="8"/>
        <v>5322.9195375907311</v>
      </c>
      <c r="K105" s="26">
        <f t="shared" si="14"/>
        <v>20671.431581980294</v>
      </c>
      <c r="L105" s="27">
        <f t="shared" si="12"/>
        <v>3.5020848169950223</v>
      </c>
    </row>
    <row r="106" spans="1:12" x14ac:dyDescent="0.2">
      <c r="A106" s="19">
        <v>97</v>
      </c>
      <c r="B106" s="13">
        <v>0</v>
      </c>
      <c r="C106" s="11">
        <v>2</v>
      </c>
      <c r="D106" s="11">
        <v>9</v>
      </c>
      <c r="E106" s="24">
        <v>0</v>
      </c>
      <c r="F106" s="25">
        <f t="shared" si="9"/>
        <v>0</v>
      </c>
      <c r="G106" s="25">
        <f t="shared" si="7"/>
        <v>0</v>
      </c>
      <c r="H106" s="26">
        <f t="shared" si="13"/>
        <v>5237.2424080473183</v>
      </c>
      <c r="I106" s="26">
        <f t="shared" si="10"/>
        <v>0</v>
      </c>
      <c r="J106" s="26">
        <f t="shared" si="8"/>
        <v>5237.2424080473183</v>
      </c>
      <c r="K106" s="26">
        <f t="shared" si="14"/>
        <v>15348.512044389565</v>
      </c>
      <c r="L106" s="27">
        <f t="shared" si="12"/>
        <v>2.9306476287608363</v>
      </c>
    </row>
    <row r="107" spans="1:12" x14ac:dyDescent="0.2">
      <c r="A107" s="19">
        <v>98</v>
      </c>
      <c r="B107" s="13">
        <v>0</v>
      </c>
      <c r="C107" s="11">
        <v>4</v>
      </c>
      <c r="D107" s="11">
        <v>2</v>
      </c>
      <c r="E107" s="24">
        <v>0</v>
      </c>
      <c r="F107" s="25">
        <f t="shared" si="9"/>
        <v>0</v>
      </c>
      <c r="G107" s="25">
        <f t="shared" si="7"/>
        <v>0</v>
      </c>
      <c r="H107" s="26">
        <f t="shared" si="13"/>
        <v>5237.2424080473183</v>
      </c>
      <c r="I107" s="26">
        <f t="shared" si="10"/>
        <v>0</v>
      </c>
      <c r="J107" s="26">
        <f t="shared" si="8"/>
        <v>5237.2424080473183</v>
      </c>
      <c r="K107" s="26">
        <f t="shared" si="14"/>
        <v>10111.269636342247</v>
      </c>
      <c r="L107" s="27">
        <f t="shared" si="12"/>
        <v>1.9306476287608363</v>
      </c>
    </row>
    <row r="108" spans="1:12" x14ac:dyDescent="0.2">
      <c r="A108" s="19">
        <v>99</v>
      </c>
      <c r="B108" s="11">
        <v>1</v>
      </c>
      <c r="C108" s="11">
        <v>2</v>
      </c>
      <c r="D108" s="11">
        <v>3</v>
      </c>
      <c r="E108" s="24">
        <v>0.81369863013698629</v>
      </c>
      <c r="F108" s="25">
        <f t="shared" si="9"/>
        <v>0.4</v>
      </c>
      <c r="G108" s="25">
        <f t="shared" si="7"/>
        <v>0.37225905150433453</v>
      </c>
      <c r="H108" s="26">
        <f t="shared" si="13"/>
        <v>5237.2424080473183</v>
      </c>
      <c r="I108" s="26">
        <f t="shared" si="10"/>
        <v>1949.6108913179717</v>
      </c>
      <c r="J108" s="26">
        <f t="shared" si="8"/>
        <v>4874.027228294929</v>
      </c>
      <c r="K108" s="26">
        <f t="shared" si="14"/>
        <v>4874.027228294929</v>
      </c>
      <c r="L108" s="27">
        <f t="shared" si="12"/>
        <v>0.93064762876083629</v>
      </c>
    </row>
    <row r="109" spans="1:12" x14ac:dyDescent="0.2">
      <c r="A109" s="19" t="s">
        <v>24</v>
      </c>
      <c r="B109" s="26">
        <v>0</v>
      </c>
      <c r="C109" s="26">
        <v>6</v>
      </c>
      <c r="D109" s="14">
        <v>7</v>
      </c>
      <c r="E109" s="24">
        <v>0.5</v>
      </c>
      <c r="F109" s="25">
        <f>B109/((C109+D109)/2)</f>
        <v>0</v>
      </c>
      <c r="G109" s="25">
        <v>1</v>
      </c>
      <c r="H109" s="26">
        <f>H108-I108</f>
        <v>3287.6315167293469</v>
      </c>
      <c r="I109" s="26">
        <f>H109*G109</f>
        <v>3287.6315167293469</v>
      </c>
      <c r="J109" s="26">
        <f>H109*F109</f>
        <v>0</v>
      </c>
      <c r="K109" s="26">
        <f>J109</f>
        <v>0</v>
      </c>
      <c r="L109" s="27">
        <f>K109/H109</f>
        <v>0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184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6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4" t="s">
        <v>2</v>
      </c>
      <c r="D6" s="84"/>
      <c r="E6" s="52" t="s">
        <v>3</v>
      </c>
      <c r="F6" s="52" t="s">
        <v>4</v>
      </c>
      <c r="G6" s="5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2" t="s">
        <v>10</v>
      </c>
    </row>
    <row r="7" spans="1:13" s="43" customFormat="1" x14ac:dyDescent="0.2">
      <c r="A7" s="44"/>
      <c r="B7" s="45"/>
      <c r="C7" s="46">
        <v>41275</v>
      </c>
      <c r="D7" s="47">
        <v>41640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5</v>
      </c>
      <c r="C9" s="11">
        <v>927</v>
      </c>
      <c r="D9" s="11">
        <v>900</v>
      </c>
      <c r="E9" s="20">
        <v>6.9041095890410964E-2</v>
      </c>
      <c r="F9" s="21">
        <f>B9/((C9+D9)/2)</f>
        <v>5.4734537493158182E-3</v>
      </c>
      <c r="G9" s="21">
        <f t="shared" ref="G9:G72" si="0">F9/((1+(1-E9)*F9))</f>
        <v>5.4457048308623754E-3</v>
      </c>
      <c r="H9" s="16">
        <v>100000</v>
      </c>
      <c r="I9" s="16">
        <f>H9*G9</f>
        <v>544.57048308623757</v>
      </c>
      <c r="J9" s="16">
        <f t="shared" ref="J9:J72" si="1">H10+I9*E9</f>
        <v>99493.027259855604</v>
      </c>
      <c r="K9" s="16">
        <f>K10+J9</f>
        <v>8067671.1422990365</v>
      </c>
      <c r="L9" s="22">
        <f>K9/H9</f>
        <v>80.676711422990365</v>
      </c>
    </row>
    <row r="10" spans="1:13" x14ac:dyDescent="0.2">
      <c r="A10" s="19">
        <v>1</v>
      </c>
      <c r="B10" s="13">
        <v>0</v>
      </c>
      <c r="C10" s="11">
        <v>1128</v>
      </c>
      <c r="D10" s="11">
        <v>1025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99455.429516913762</v>
      </c>
      <c r="I10" s="16">
        <f t="shared" ref="I10:I73" si="3">H10*G10</f>
        <v>0</v>
      </c>
      <c r="J10" s="16">
        <f t="shared" si="1"/>
        <v>99455.429516913762</v>
      </c>
      <c r="K10" s="16">
        <f t="shared" ref="K10:K72" si="4">K11+J10</f>
        <v>7968178.115039181</v>
      </c>
      <c r="L10" s="23">
        <f t="shared" ref="L10:L73" si="5">K10/H10</f>
        <v>80.118080568784663</v>
      </c>
    </row>
    <row r="11" spans="1:13" x14ac:dyDescent="0.2">
      <c r="A11" s="19">
        <v>2</v>
      </c>
      <c r="B11" s="13">
        <v>0</v>
      </c>
      <c r="C11" s="11">
        <v>1183</v>
      </c>
      <c r="D11" s="11">
        <v>1111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99455.429516913762</v>
      </c>
      <c r="I11" s="16">
        <f t="shared" si="3"/>
        <v>0</v>
      </c>
      <c r="J11" s="16">
        <f t="shared" si="1"/>
        <v>99455.429516913762</v>
      </c>
      <c r="K11" s="16">
        <f t="shared" si="4"/>
        <v>7868722.6855222676</v>
      </c>
      <c r="L11" s="23">
        <f t="shared" si="5"/>
        <v>79.118080568784663</v>
      </c>
    </row>
    <row r="12" spans="1:13" x14ac:dyDescent="0.2">
      <c r="A12" s="19">
        <v>3</v>
      </c>
      <c r="B12" s="13">
        <v>0</v>
      </c>
      <c r="C12" s="11">
        <v>1199</v>
      </c>
      <c r="D12" s="11">
        <v>1169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99455.429516913762</v>
      </c>
      <c r="I12" s="16">
        <f t="shared" si="3"/>
        <v>0</v>
      </c>
      <c r="J12" s="16">
        <f t="shared" si="1"/>
        <v>99455.429516913762</v>
      </c>
      <c r="K12" s="16">
        <f t="shared" si="4"/>
        <v>7769267.2560053542</v>
      </c>
      <c r="L12" s="23">
        <f t="shared" si="5"/>
        <v>78.118080568784663</v>
      </c>
    </row>
    <row r="13" spans="1:13" x14ac:dyDescent="0.2">
      <c r="A13" s="19">
        <v>4</v>
      </c>
      <c r="B13" s="13">
        <v>0</v>
      </c>
      <c r="C13" s="11">
        <v>1273</v>
      </c>
      <c r="D13" s="11">
        <v>1196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99455.429516913762</v>
      </c>
      <c r="I13" s="16">
        <f t="shared" si="3"/>
        <v>0</v>
      </c>
      <c r="J13" s="16">
        <f t="shared" si="1"/>
        <v>99455.429516913762</v>
      </c>
      <c r="K13" s="16">
        <f t="shared" si="4"/>
        <v>7669811.8264884409</v>
      </c>
      <c r="L13" s="23">
        <f t="shared" si="5"/>
        <v>77.118080568784677</v>
      </c>
    </row>
    <row r="14" spans="1:13" x14ac:dyDescent="0.2">
      <c r="A14" s="19">
        <v>5</v>
      </c>
      <c r="B14" s="13">
        <v>0</v>
      </c>
      <c r="C14" s="11">
        <v>1218</v>
      </c>
      <c r="D14" s="11">
        <v>1275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99455.429516913762</v>
      </c>
      <c r="I14" s="16">
        <f t="shared" si="3"/>
        <v>0</v>
      </c>
      <c r="J14" s="16">
        <f t="shared" si="1"/>
        <v>99455.429516913762</v>
      </c>
      <c r="K14" s="16">
        <f t="shared" si="4"/>
        <v>7570356.3969715275</v>
      </c>
      <c r="L14" s="23">
        <f t="shared" si="5"/>
        <v>76.118080568784677</v>
      </c>
    </row>
    <row r="15" spans="1:13" x14ac:dyDescent="0.2">
      <c r="A15" s="19">
        <v>6</v>
      </c>
      <c r="B15" s="13">
        <v>0</v>
      </c>
      <c r="C15" s="11">
        <v>1191</v>
      </c>
      <c r="D15" s="11">
        <v>1194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99455.429516913762</v>
      </c>
      <c r="I15" s="16">
        <f t="shared" si="3"/>
        <v>0</v>
      </c>
      <c r="J15" s="16">
        <f t="shared" si="1"/>
        <v>99455.429516913762</v>
      </c>
      <c r="K15" s="16">
        <f t="shared" si="4"/>
        <v>7470900.9674546141</v>
      </c>
      <c r="L15" s="23">
        <f t="shared" si="5"/>
        <v>75.118080568784677</v>
      </c>
    </row>
    <row r="16" spans="1:13" x14ac:dyDescent="0.2">
      <c r="A16" s="19">
        <v>7</v>
      </c>
      <c r="B16" s="13">
        <v>0</v>
      </c>
      <c r="C16" s="11">
        <v>1156</v>
      </c>
      <c r="D16" s="11">
        <v>1168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99455.429516913762</v>
      </c>
      <c r="I16" s="16">
        <f t="shared" si="3"/>
        <v>0</v>
      </c>
      <c r="J16" s="16">
        <f t="shared" si="1"/>
        <v>99455.429516913762</v>
      </c>
      <c r="K16" s="16">
        <f t="shared" si="4"/>
        <v>7371445.5379377007</v>
      </c>
      <c r="L16" s="23">
        <f t="shared" si="5"/>
        <v>74.118080568784691</v>
      </c>
    </row>
    <row r="17" spans="1:12" x14ac:dyDescent="0.2">
      <c r="A17" s="19">
        <v>8</v>
      </c>
      <c r="B17" s="13">
        <v>0</v>
      </c>
      <c r="C17" s="11">
        <v>1212</v>
      </c>
      <c r="D17" s="11">
        <v>1156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99455.429516913762</v>
      </c>
      <c r="I17" s="16">
        <f t="shared" si="3"/>
        <v>0</v>
      </c>
      <c r="J17" s="16">
        <f t="shared" si="1"/>
        <v>99455.429516913762</v>
      </c>
      <c r="K17" s="16">
        <f t="shared" si="4"/>
        <v>7271990.1084207874</v>
      </c>
      <c r="L17" s="23">
        <f t="shared" si="5"/>
        <v>73.118080568784691</v>
      </c>
    </row>
    <row r="18" spans="1:12" x14ac:dyDescent="0.2">
      <c r="A18" s="19">
        <v>9</v>
      </c>
      <c r="B18" s="13">
        <v>0</v>
      </c>
      <c r="C18" s="11">
        <v>1161</v>
      </c>
      <c r="D18" s="11">
        <v>1189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99455.429516913762</v>
      </c>
      <c r="I18" s="16">
        <f t="shared" si="3"/>
        <v>0</v>
      </c>
      <c r="J18" s="16">
        <f t="shared" si="1"/>
        <v>99455.429516913762</v>
      </c>
      <c r="K18" s="16">
        <f t="shared" si="4"/>
        <v>7172534.678903874</v>
      </c>
      <c r="L18" s="23">
        <f t="shared" si="5"/>
        <v>72.118080568784691</v>
      </c>
    </row>
    <row r="19" spans="1:12" x14ac:dyDescent="0.2">
      <c r="A19" s="19">
        <v>10</v>
      </c>
      <c r="B19" s="13">
        <v>0</v>
      </c>
      <c r="C19" s="11">
        <v>1149</v>
      </c>
      <c r="D19" s="11">
        <v>1145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99455.429516913762</v>
      </c>
      <c r="I19" s="16">
        <f t="shared" si="3"/>
        <v>0</v>
      </c>
      <c r="J19" s="16">
        <f t="shared" si="1"/>
        <v>99455.429516913762</v>
      </c>
      <c r="K19" s="16">
        <f t="shared" si="4"/>
        <v>7073079.2493869606</v>
      </c>
      <c r="L19" s="23">
        <f t="shared" si="5"/>
        <v>71.118080568784691</v>
      </c>
    </row>
    <row r="20" spans="1:12" x14ac:dyDescent="0.2">
      <c r="A20" s="19">
        <v>11</v>
      </c>
      <c r="B20" s="13">
        <v>0</v>
      </c>
      <c r="C20" s="11">
        <v>1238</v>
      </c>
      <c r="D20" s="11">
        <v>1151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99455.429516913762</v>
      </c>
      <c r="I20" s="16">
        <f t="shared" si="3"/>
        <v>0</v>
      </c>
      <c r="J20" s="16">
        <f t="shared" si="1"/>
        <v>99455.429516913762</v>
      </c>
      <c r="K20" s="16">
        <f t="shared" si="4"/>
        <v>6973623.8198700473</v>
      </c>
      <c r="L20" s="23">
        <f t="shared" si="5"/>
        <v>70.118080568784706</v>
      </c>
    </row>
    <row r="21" spans="1:12" x14ac:dyDescent="0.2">
      <c r="A21" s="19">
        <v>12</v>
      </c>
      <c r="B21" s="13">
        <v>0</v>
      </c>
      <c r="C21" s="11">
        <v>1091</v>
      </c>
      <c r="D21" s="11">
        <v>1212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99455.429516913762</v>
      </c>
      <c r="I21" s="16">
        <f t="shared" si="3"/>
        <v>0</v>
      </c>
      <c r="J21" s="16">
        <f t="shared" si="1"/>
        <v>99455.429516913762</v>
      </c>
      <c r="K21" s="16">
        <f t="shared" si="4"/>
        <v>6874168.3903531339</v>
      </c>
      <c r="L21" s="23">
        <f t="shared" si="5"/>
        <v>69.118080568784706</v>
      </c>
    </row>
    <row r="22" spans="1:12" x14ac:dyDescent="0.2">
      <c r="A22" s="19">
        <v>13</v>
      </c>
      <c r="B22" s="13">
        <v>0</v>
      </c>
      <c r="C22" s="11">
        <v>1073</v>
      </c>
      <c r="D22" s="11">
        <v>1099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99455.429516913762</v>
      </c>
      <c r="I22" s="16">
        <f t="shared" si="3"/>
        <v>0</v>
      </c>
      <c r="J22" s="16">
        <f t="shared" si="1"/>
        <v>99455.429516913762</v>
      </c>
      <c r="K22" s="16">
        <f t="shared" si="4"/>
        <v>6774712.9608362205</v>
      </c>
      <c r="L22" s="23">
        <f t="shared" si="5"/>
        <v>68.118080568784706</v>
      </c>
    </row>
    <row r="23" spans="1:12" x14ac:dyDescent="0.2">
      <c r="A23" s="19">
        <v>14</v>
      </c>
      <c r="B23" s="13">
        <v>0</v>
      </c>
      <c r="C23" s="11">
        <v>1039</v>
      </c>
      <c r="D23" s="11">
        <v>1048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99455.429516913762</v>
      </c>
      <c r="I23" s="16">
        <f t="shared" si="3"/>
        <v>0</v>
      </c>
      <c r="J23" s="16">
        <f t="shared" si="1"/>
        <v>99455.429516913762</v>
      </c>
      <c r="K23" s="16">
        <f t="shared" si="4"/>
        <v>6675257.5313193072</v>
      </c>
      <c r="L23" s="23">
        <f t="shared" si="5"/>
        <v>67.11808056878472</v>
      </c>
    </row>
    <row r="24" spans="1:12" x14ac:dyDescent="0.2">
      <c r="A24" s="19">
        <v>15</v>
      </c>
      <c r="B24" s="13">
        <v>0</v>
      </c>
      <c r="C24" s="11">
        <v>965</v>
      </c>
      <c r="D24" s="11">
        <v>1018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99455.429516913762</v>
      </c>
      <c r="I24" s="16">
        <f t="shared" si="3"/>
        <v>0</v>
      </c>
      <c r="J24" s="16">
        <f t="shared" si="1"/>
        <v>99455.429516913762</v>
      </c>
      <c r="K24" s="16">
        <f t="shared" si="4"/>
        <v>6575802.1018023938</v>
      </c>
      <c r="L24" s="23">
        <f t="shared" si="5"/>
        <v>66.11808056878472</v>
      </c>
    </row>
    <row r="25" spans="1:12" x14ac:dyDescent="0.2">
      <c r="A25" s="19">
        <v>16</v>
      </c>
      <c r="B25" s="13">
        <v>0</v>
      </c>
      <c r="C25" s="11">
        <v>956</v>
      </c>
      <c r="D25" s="11">
        <v>958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99455.429516913762</v>
      </c>
      <c r="I25" s="16">
        <f t="shared" si="3"/>
        <v>0</v>
      </c>
      <c r="J25" s="16">
        <f t="shared" si="1"/>
        <v>99455.429516913762</v>
      </c>
      <c r="K25" s="16">
        <f t="shared" si="4"/>
        <v>6476346.6722854804</v>
      </c>
      <c r="L25" s="23">
        <f t="shared" si="5"/>
        <v>65.11808056878472</v>
      </c>
    </row>
    <row r="26" spans="1:12" x14ac:dyDescent="0.2">
      <c r="A26" s="19">
        <v>17</v>
      </c>
      <c r="B26" s="13">
        <v>0</v>
      </c>
      <c r="C26" s="11">
        <v>987</v>
      </c>
      <c r="D26" s="11">
        <v>945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99455.429516913762</v>
      </c>
      <c r="I26" s="16">
        <f t="shared" si="3"/>
        <v>0</v>
      </c>
      <c r="J26" s="16">
        <f t="shared" si="1"/>
        <v>99455.429516913762</v>
      </c>
      <c r="K26" s="16">
        <f t="shared" si="4"/>
        <v>6376891.2427685671</v>
      </c>
      <c r="L26" s="23">
        <f t="shared" si="5"/>
        <v>64.11808056878472</v>
      </c>
    </row>
    <row r="27" spans="1:12" x14ac:dyDescent="0.2">
      <c r="A27" s="19">
        <v>18</v>
      </c>
      <c r="B27" s="13">
        <v>0</v>
      </c>
      <c r="C27" s="11">
        <v>1001</v>
      </c>
      <c r="D27" s="11">
        <v>972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99455.429516913762</v>
      </c>
      <c r="I27" s="16">
        <f t="shared" si="3"/>
        <v>0</v>
      </c>
      <c r="J27" s="16">
        <f t="shared" si="1"/>
        <v>99455.429516913762</v>
      </c>
      <c r="K27" s="16">
        <f t="shared" si="4"/>
        <v>6277435.8132516537</v>
      </c>
      <c r="L27" s="23">
        <f t="shared" si="5"/>
        <v>63.118080568784727</v>
      </c>
    </row>
    <row r="28" spans="1:12" x14ac:dyDescent="0.2">
      <c r="A28" s="19">
        <v>19</v>
      </c>
      <c r="B28" s="13">
        <v>0</v>
      </c>
      <c r="C28" s="11">
        <v>1042</v>
      </c>
      <c r="D28" s="11">
        <v>1003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99455.429516913762</v>
      </c>
      <c r="I28" s="16">
        <f t="shared" si="3"/>
        <v>0</v>
      </c>
      <c r="J28" s="16">
        <f t="shared" si="1"/>
        <v>99455.429516913762</v>
      </c>
      <c r="K28" s="16">
        <f t="shared" si="4"/>
        <v>6177980.3837347403</v>
      </c>
      <c r="L28" s="23">
        <f t="shared" si="5"/>
        <v>62.118080568784734</v>
      </c>
    </row>
    <row r="29" spans="1:12" x14ac:dyDescent="0.2">
      <c r="A29" s="19">
        <v>20</v>
      </c>
      <c r="B29" s="13">
        <v>0</v>
      </c>
      <c r="C29" s="11">
        <v>1110</v>
      </c>
      <c r="D29" s="11">
        <v>1035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99455.429516913762</v>
      </c>
      <c r="I29" s="16">
        <f t="shared" si="3"/>
        <v>0</v>
      </c>
      <c r="J29" s="16">
        <f t="shared" si="1"/>
        <v>99455.429516913762</v>
      </c>
      <c r="K29" s="16">
        <f t="shared" si="4"/>
        <v>6078524.9542178269</v>
      </c>
      <c r="L29" s="23">
        <f t="shared" si="5"/>
        <v>61.118080568784734</v>
      </c>
    </row>
    <row r="30" spans="1:12" x14ac:dyDescent="0.2">
      <c r="A30" s="19">
        <v>21</v>
      </c>
      <c r="B30" s="13">
        <v>0</v>
      </c>
      <c r="C30" s="11">
        <v>1135</v>
      </c>
      <c r="D30" s="11">
        <v>1093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99455.429516913762</v>
      </c>
      <c r="I30" s="16">
        <f t="shared" si="3"/>
        <v>0</v>
      </c>
      <c r="J30" s="16">
        <f t="shared" si="1"/>
        <v>99455.429516913762</v>
      </c>
      <c r="K30" s="16">
        <f t="shared" si="4"/>
        <v>5979069.5247009136</v>
      </c>
      <c r="L30" s="23">
        <f t="shared" si="5"/>
        <v>60.118080568784741</v>
      </c>
    </row>
    <row r="31" spans="1:12" x14ac:dyDescent="0.2">
      <c r="A31" s="19">
        <v>22</v>
      </c>
      <c r="B31" s="13">
        <v>0</v>
      </c>
      <c r="C31" s="11">
        <v>1234</v>
      </c>
      <c r="D31" s="11">
        <v>1115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99455.429516913762</v>
      </c>
      <c r="I31" s="16">
        <f t="shared" si="3"/>
        <v>0</v>
      </c>
      <c r="J31" s="16">
        <f t="shared" si="1"/>
        <v>99455.429516913762</v>
      </c>
      <c r="K31" s="16">
        <f t="shared" si="4"/>
        <v>5879614.0951840002</v>
      </c>
      <c r="L31" s="23">
        <f t="shared" si="5"/>
        <v>59.118080568784741</v>
      </c>
    </row>
    <row r="32" spans="1:12" x14ac:dyDescent="0.2">
      <c r="A32" s="19">
        <v>23</v>
      </c>
      <c r="B32" s="13">
        <v>0</v>
      </c>
      <c r="C32" s="11">
        <v>1294</v>
      </c>
      <c r="D32" s="11">
        <v>1228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99455.429516913762</v>
      </c>
      <c r="I32" s="16">
        <f t="shared" si="3"/>
        <v>0</v>
      </c>
      <c r="J32" s="16">
        <f t="shared" si="1"/>
        <v>99455.429516913762</v>
      </c>
      <c r="K32" s="16">
        <f t="shared" si="4"/>
        <v>5780158.6656670868</v>
      </c>
      <c r="L32" s="23">
        <f t="shared" si="5"/>
        <v>58.118080568784748</v>
      </c>
    </row>
    <row r="33" spans="1:12" x14ac:dyDescent="0.2">
      <c r="A33" s="19">
        <v>24</v>
      </c>
      <c r="B33" s="13">
        <v>0</v>
      </c>
      <c r="C33" s="11">
        <v>1395</v>
      </c>
      <c r="D33" s="11">
        <v>1264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99455.429516913762</v>
      </c>
      <c r="I33" s="16">
        <f t="shared" si="3"/>
        <v>0</v>
      </c>
      <c r="J33" s="16">
        <f t="shared" si="1"/>
        <v>99455.429516913762</v>
      </c>
      <c r="K33" s="16">
        <f t="shared" si="4"/>
        <v>5680703.2361501735</v>
      </c>
      <c r="L33" s="23">
        <f t="shared" si="5"/>
        <v>57.118080568784755</v>
      </c>
    </row>
    <row r="34" spans="1:12" x14ac:dyDescent="0.2">
      <c r="A34" s="19">
        <v>25</v>
      </c>
      <c r="B34" s="11">
        <v>1</v>
      </c>
      <c r="C34" s="11">
        <v>1553</v>
      </c>
      <c r="D34" s="11">
        <v>1378</v>
      </c>
      <c r="E34" s="20">
        <v>0.43561643835616437</v>
      </c>
      <c r="F34" s="21">
        <f t="shared" si="2"/>
        <v>6.8236096895257596E-4</v>
      </c>
      <c r="G34" s="21">
        <f t="shared" si="0"/>
        <v>6.8209828382203024E-4</v>
      </c>
      <c r="H34" s="16">
        <f t="shared" si="6"/>
        <v>99455.429516913762</v>
      </c>
      <c r="I34" s="16">
        <f t="shared" si="3"/>
        <v>67.83837779026976</v>
      </c>
      <c r="J34" s="16">
        <f t="shared" si="1"/>
        <v>99417.142651640359</v>
      </c>
      <c r="K34" s="16">
        <f t="shared" si="4"/>
        <v>5581247.8066332601</v>
      </c>
      <c r="L34" s="23">
        <f t="shared" si="5"/>
        <v>56.118080568784755</v>
      </c>
    </row>
    <row r="35" spans="1:12" x14ac:dyDescent="0.2">
      <c r="A35" s="19">
        <v>26</v>
      </c>
      <c r="B35" s="13">
        <v>0</v>
      </c>
      <c r="C35" s="11">
        <v>1543</v>
      </c>
      <c r="D35" s="11">
        <v>1497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99387.591139123499</v>
      </c>
      <c r="I35" s="16">
        <f t="shared" si="3"/>
        <v>0</v>
      </c>
      <c r="J35" s="16">
        <f t="shared" si="1"/>
        <v>99387.591139123499</v>
      </c>
      <c r="K35" s="16">
        <f t="shared" si="4"/>
        <v>5481830.6639816193</v>
      </c>
      <c r="L35" s="23">
        <f t="shared" si="5"/>
        <v>55.15608740640581</v>
      </c>
    </row>
    <row r="36" spans="1:12" x14ac:dyDescent="0.2">
      <c r="A36" s="19">
        <v>27</v>
      </c>
      <c r="B36" s="13">
        <v>0</v>
      </c>
      <c r="C36" s="11">
        <v>1617</v>
      </c>
      <c r="D36" s="11">
        <v>1471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99387.591139123499</v>
      </c>
      <c r="I36" s="16">
        <f t="shared" si="3"/>
        <v>0</v>
      </c>
      <c r="J36" s="16">
        <f t="shared" si="1"/>
        <v>99387.591139123499</v>
      </c>
      <c r="K36" s="16">
        <f t="shared" si="4"/>
        <v>5382443.0728424955</v>
      </c>
      <c r="L36" s="23">
        <f t="shared" si="5"/>
        <v>54.15608740640581</v>
      </c>
    </row>
    <row r="37" spans="1:12" x14ac:dyDescent="0.2">
      <c r="A37" s="19">
        <v>28</v>
      </c>
      <c r="B37" s="13">
        <v>0</v>
      </c>
      <c r="C37" s="11">
        <v>1723</v>
      </c>
      <c r="D37" s="11">
        <v>1569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99387.591139123499</v>
      </c>
      <c r="I37" s="16">
        <f t="shared" si="3"/>
        <v>0</v>
      </c>
      <c r="J37" s="16">
        <f t="shared" si="1"/>
        <v>99387.591139123499</v>
      </c>
      <c r="K37" s="16">
        <f t="shared" si="4"/>
        <v>5283055.4817033717</v>
      </c>
      <c r="L37" s="23">
        <f t="shared" si="5"/>
        <v>53.156087406405803</v>
      </c>
    </row>
    <row r="38" spans="1:12" x14ac:dyDescent="0.2">
      <c r="A38" s="19">
        <v>29</v>
      </c>
      <c r="B38" s="11">
        <v>1</v>
      </c>
      <c r="C38" s="11">
        <v>1719</v>
      </c>
      <c r="D38" s="11">
        <v>1661</v>
      </c>
      <c r="E38" s="20">
        <v>0.48767123287671232</v>
      </c>
      <c r="F38" s="21">
        <f t="shared" si="2"/>
        <v>5.9171597633136095E-4</v>
      </c>
      <c r="G38" s="21">
        <f t="shared" si="0"/>
        <v>5.9153665015225987E-4</v>
      </c>
      <c r="H38" s="16">
        <f t="shared" si="6"/>
        <v>99387.591139123499</v>
      </c>
      <c r="I38" s="16">
        <f t="shared" si="3"/>
        <v>58.791402729139541</v>
      </c>
      <c r="J38" s="16">
        <f t="shared" si="1"/>
        <v>99357.47061224583</v>
      </c>
      <c r="K38" s="16">
        <f t="shared" si="4"/>
        <v>5183667.890564248</v>
      </c>
      <c r="L38" s="23">
        <f t="shared" si="5"/>
        <v>52.156087406405803</v>
      </c>
    </row>
    <row r="39" spans="1:12" x14ac:dyDescent="0.2">
      <c r="A39" s="19">
        <v>30</v>
      </c>
      <c r="B39" s="13">
        <v>0</v>
      </c>
      <c r="C39" s="11">
        <v>1820</v>
      </c>
      <c r="D39" s="11">
        <v>1629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99328.799736394358</v>
      </c>
      <c r="I39" s="16">
        <f t="shared" si="3"/>
        <v>0</v>
      </c>
      <c r="J39" s="16">
        <f t="shared" si="1"/>
        <v>99328.799736394358</v>
      </c>
      <c r="K39" s="16">
        <f t="shared" si="4"/>
        <v>5084310.4199520024</v>
      </c>
      <c r="L39" s="23">
        <f t="shared" si="5"/>
        <v>51.186669258514115</v>
      </c>
    </row>
    <row r="40" spans="1:12" x14ac:dyDescent="0.2">
      <c r="A40" s="19">
        <v>31</v>
      </c>
      <c r="B40" s="13">
        <v>0</v>
      </c>
      <c r="C40" s="11">
        <v>1828</v>
      </c>
      <c r="D40" s="11">
        <v>1762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99328.799736394358</v>
      </c>
      <c r="I40" s="16">
        <f t="shared" si="3"/>
        <v>0</v>
      </c>
      <c r="J40" s="16">
        <f t="shared" si="1"/>
        <v>99328.799736394358</v>
      </c>
      <c r="K40" s="16">
        <f t="shared" si="4"/>
        <v>4984981.6202156078</v>
      </c>
      <c r="L40" s="23">
        <f t="shared" si="5"/>
        <v>50.186669258514115</v>
      </c>
    </row>
    <row r="41" spans="1:12" x14ac:dyDescent="0.2">
      <c r="A41" s="19">
        <v>32</v>
      </c>
      <c r="B41" s="13">
        <v>0</v>
      </c>
      <c r="C41" s="11">
        <v>1822</v>
      </c>
      <c r="D41" s="11">
        <v>1739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99328.799736394358</v>
      </c>
      <c r="I41" s="16">
        <f t="shared" si="3"/>
        <v>0</v>
      </c>
      <c r="J41" s="16">
        <f t="shared" si="1"/>
        <v>99328.799736394358</v>
      </c>
      <c r="K41" s="16">
        <f t="shared" si="4"/>
        <v>4885652.8204792133</v>
      </c>
      <c r="L41" s="23">
        <f t="shared" si="5"/>
        <v>49.186669258514115</v>
      </c>
    </row>
    <row r="42" spans="1:12" x14ac:dyDescent="0.2">
      <c r="A42" s="19">
        <v>33</v>
      </c>
      <c r="B42" s="11">
        <v>3</v>
      </c>
      <c r="C42" s="11">
        <v>1875</v>
      </c>
      <c r="D42" s="11">
        <v>1792</v>
      </c>
      <c r="E42" s="20">
        <v>0.60456621004566202</v>
      </c>
      <c r="F42" s="21">
        <f t="shared" si="2"/>
        <v>1.636214889555495E-3</v>
      </c>
      <c r="G42" s="21">
        <f t="shared" si="0"/>
        <v>1.6351569190657057E-3</v>
      </c>
      <c r="H42" s="16">
        <f t="shared" si="6"/>
        <v>99328.799736394358</v>
      </c>
      <c r="I42" s="16">
        <f t="shared" si="3"/>
        <v>162.41817415145709</v>
      </c>
      <c r="J42" s="16">
        <f t="shared" si="1"/>
        <v>99264.574102232174</v>
      </c>
      <c r="K42" s="16">
        <f t="shared" si="4"/>
        <v>4786324.0207428187</v>
      </c>
      <c r="L42" s="23">
        <f t="shared" si="5"/>
        <v>48.186669258514115</v>
      </c>
    </row>
    <row r="43" spans="1:12" x14ac:dyDescent="0.2">
      <c r="A43" s="19">
        <v>34</v>
      </c>
      <c r="B43" s="11">
        <v>1</v>
      </c>
      <c r="C43" s="11">
        <v>1945</v>
      </c>
      <c r="D43" s="11">
        <v>1817</v>
      </c>
      <c r="E43" s="20">
        <v>0.54520547945205478</v>
      </c>
      <c r="F43" s="21">
        <f t="shared" si="2"/>
        <v>5.3163211057947904E-4</v>
      </c>
      <c r="G43" s="21">
        <f t="shared" si="0"/>
        <v>5.3150360184701147E-4</v>
      </c>
      <c r="H43" s="16">
        <f t="shared" si="6"/>
        <v>99166.381562242896</v>
      </c>
      <c r="I43" s="16">
        <f t="shared" si="3"/>
        <v>52.707288982467169</v>
      </c>
      <c r="J43" s="16">
        <f t="shared" si="1"/>
        <v>99142.410576020731</v>
      </c>
      <c r="K43" s="16">
        <f t="shared" si="4"/>
        <v>4687059.4466405865</v>
      </c>
      <c r="L43" s="23">
        <f t="shared" si="5"/>
        <v>47.264600893990476</v>
      </c>
    </row>
    <row r="44" spans="1:12" x14ac:dyDescent="0.2">
      <c r="A44" s="19">
        <v>35</v>
      </c>
      <c r="B44" s="11">
        <v>1</v>
      </c>
      <c r="C44" s="11">
        <v>1904</v>
      </c>
      <c r="D44" s="11">
        <v>1905</v>
      </c>
      <c r="E44" s="20">
        <v>0.49863013698630138</v>
      </c>
      <c r="F44" s="21">
        <f t="shared" si="2"/>
        <v>5.2507219742714626E-4</v>
      </c>
      <c r="G44" s="21">
        <f t="shared" si="0"/>
        <v>5.2493400572825252E-4</v>
      </c>
      <c r="H44" s="16">
        <f t="shared" si="6"/>
        <v>99113.674273260433</v>
      </c>
      <c r="I44" s="16">
        <f t="shared" si="3"/>
        <v>52.028138058707846</v>
      </c>
      <c r="J44" s="16">
        <f t="shared" si="1"/>
        <v>99087.588932809071</v>
      </c>
      <c r="K44" s="16">
        <f t="shared" si="4"/>
        <v>4587917.0360645661</v>
      </c>
      <c r="L44" s="23">
        <f t="shared" si="5"/>
        <v>46.28944562599397</v>
      </c>
    </row>
    <row r="45" spans="1:12" x14ac:dyDescent="0.2">
      <c r="A45" s="19">
        <v>36</v>
      </c>
      <c r="B45" s="11">
        <v>1</v>
      </c>
      <c r="C45" s="11">
        <v>1899</v>
      </c>
      <c r="D45" s="11">
        <v>1848</v>
      </c>
      <c r="E45" s="20">
        <v>0.62739726027397258</v>
      </c>
      <c r="F45" s="21">
        <f t="shared" si="2"/>
        <v>5.3376034160661863E-4</v>
      </c>
      <c r="G45" s="21">
        <f t="shared" si="0"/>
        <v>5.3365420815584461E-4</v>
      </c>
      <c r="H45" s="16">
        <f t="shared" si="6"/>
        <v>99061.646135201721</v>
      </c>
      <c r="I45" s="16">
        <f t="shared" si="3"/>
        <v>52.864664326895557</v>
      </c>
      <c r="J45" s="16">
        <f t="shared" si="1"/>
        <v>99041.948616438822</v>
      </c>
      <c r="K45" s="16">
        <f t="shared" si="4"/>
        <v>4488829.4471317567</v>
      </c>
      <c r="L45" s="23">
        <f t="shared" si="5"/>
        <v>45.313495406741922</v>
      </c>
    </row>
    <row r="46" spans="1:12" x14ac:dyDescent="0.2">
      <c r="A46" s="19">
        <v>37</v>
      </c>
      <c r="B46" s="13">
        <v>0</v>
      </c>
      <c r="C46" s="11">
        <v>1869</v>
      </c>
      <c r="D46" s="11">
        <v>1872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99008.781470874819</v>
      </c>
      <c r="I46" s="16">
        <f t="shared" si="3"/>
        <v>0</v>
      </c>
      <c r="J46" s="16">
        <f t="shared" si="1"/>
        <v>99008.781470874819</v>
      </c>
      <c r="K46" s="16">
        <f t="shared" si="4"/>
        <v>4389787.4985153181</v>
      </c>
      <c r="L46" s="23">
        <f t="shared" si="5"/>
        <v>44.337355063870284</v>
      </c>
    </row>
    <row r="47" spans="1:12" x14ac:dyDescent="0.2">
      <c r="A47" s="19">
        <v>38</v>
      </c>
      <c r="B47" s="11">
        <v>1</v>
      </c>
      <c r="C47" s="11">
        <v>1796</v>
      </c>
      <c r="D47" s="11">
        <v>1837</v>
      </c>
      <c r="E47" s="20">
        <v>0.39726027397260272</v>
      </c>
      <c r="F47" s="21">
        <f t="shared" si="2"/>
        <v>5.5050922102945225E-4</v>
      </c>
      <c r="G47" s="21">
        <f t="shared" si="0"/>
        <v>5.5032661507668757E-4</v>
      </c>
      <c r="H47" s="16">
        <f t="shared" si="6"/>
        <v>99008.781470874819</v>
      </c>
      <c r="I47" s="16">
        <f t="shared" si="3"/>
        <v>54.487167569734005</v>
      </c>
      <c r="J47" s="16">
        <f t="shared" si="1"/>
        <v>98975.939890421825</v>
      </c>
      <c r="K47" s="16">
        <f t="shared" si="4"/>
        <v>4290778.7170444429</v>
      </c>
      <c r="L47" s="23">
        <f t="shared" si="5"/>
        <v>43.337355063870284</v>
      </c>
    </row>
    <row r="48" spans="1:12" x14ac:dyDescent="0.2">
      <c r="A48" s="19">
        <v>39</v>
      </c>
      <c r="B48" s="11">
        <v>1</v>
      </c>
      <c r="C48" s="11">
        <v>1727</v>
      </c>
      <c r="D48" s="11">
        <v>1738</v>
      </c>
      <c r="E48" s="20">
        <v>0.66301369863013704</v>
      </c>
      <c r="F48" s="21">
        <f t="shared" si="2"/>
        <v>5.772005772005772E-4</v>
      </c>
      <c r="G48" s="21">
        <f t="shared" si="0"/>
        <v>5.7708832850713579E-4</v>
      </c>
      <c r="H48" s="16">
        <f t="shared" si="6"/>
        <v>98954.294303305083</v>
      </c>
      <c r="I48" s="16">
        <f t="shared" si="3"/>
        <v>57.105368298097517</v>
      </c>
      <c r="J48" s="16">
        <f t="shared" si="1"/>
        <v>98935.050576453941</v>
      </c>
      <c r="K48" s="16">
        <f t="shared" si="4"/>
        <v>4191802.777154021</v>
      </c>
      <c r="L48" s="23">
        <f t="shared" si="5"/>
        <v>42.36099915285854</v>
      </c>
    </row>
    <row r="49" spans="1:12" x14ac:dyDescent="0.2">
      <c r="A49" s="19">
        <v>40</v>
      </c>
      <c r="B49" s="13">
        <v>0</v>
      </c>
      <c r="C49" s="11">
        <v>1826</v>
      </c>
      <c r="D49" s="11">
        <v>1676</v>
      </c>
      <c r="E49" s="20">
        <v>0</v>
      </c>
      <c r="F49" s="21">
        <f t="shared" si="2"/>
        <v>0</v>
      </c>
      <c r="G49" s="21">
        <f t="shared" si="0"/>
        <v>0</v>
      </c>
      <c r="H49" s="16">
        <f t="shared" si="6"/>
        <v>98897.188935006983</v>
      </c>
      <c r="I49" s="16">
        <f t="shared" si="3"/>
        <v>0</v>
      </c>
      <c r="J49" s="16">
        <f t="shared" si="1"/>
        <v>98897.188935006983</v>
      </c>
      <c r="K49" s="16">
        <f t="shared" si="4"/>
        <v>4092867.7265775669</v>
      </c>
      <c r="L49" s="23">
        <f t="shared" si="5"/>
        <v>41.385076468324172</v>
      </c>
    </row>
    <row r="50" spans="1:12" x14ac:dyDescent="0.2">
      <c r="A50" s="19">
        <v>41</v>
      </c>
      <c r="B50" s="13">
        <v>0</v>
      </c>
      <c r="C50" s="11">
        <v>1790</v>
      </c>
      <c r="D50" s="11">
        <v>1790</v>
      </c>
      <c r="E50" s="20">
        <v>0</v>
      </c>
      <c r="F50" s="21">
        <f t="shared" si="2"/>
        <v>0</v>
      </c>
      <c r="G50" s="21">
        <f t="shared" si="0"/>
        <v>0</v>
      </c>
      <c r="H50" s="16">
        <f t="shared" si="6"/>
        <v>98897.188935006983</v>
      </c>
      <c r="I50" s="16">
        <f t="shared" si="3"/>
        <v>0</v>
      </c>
      <c r="J50" s="16">
        <f t="shared" si="1"/>
        <v>98897.188935006983</v>
      </c>
      <c r="K50" s="16">
        <f t="shared" si="4"/>
        <v>3993970.53764256</v>
      </c>
      <c r="L50" s="23">
        <f t="shared" si="5"/>
        <v>40.385076468324172</v>
      </c>
    </row>
    <row r="51" spans="1:12" x14ac:dyDescent="0.2">
      <c r="A51" s="19">
        <v>42</v>
      </c>
      <c r="B51" s="11">
        <v>4</v>
      </c>
      <c r="C51" s="11">
        <v>1723</v>
      </c>
      <c r="D51" s="11">
        <v>1757</v>
      </c>
      <c r="E51" s="20">
        <v>0.29726027397260274</v>
      </c>
      <c r="F51" s="21">
        <f t="shared" si="2"/>
        <v>2.2988505747126436E-3</v>
      </c>
      <c r="G51" s="21">
        <f t="shared" si="0"/>
        <v>2.2951427861775814E-3</v>
      </c>
      <c r="H51" s="16">
        <f t="shared" si="6"/>
        <v>98897.188935006983</v>
      </c>
      <c r="I51" s="16">
        <f t="shared" si="3"/>
        <v>226.98316975742259</v>
      </c>
      <c r="J51" s="16">
        <f t="shared" si="1"/>
        <v>98737.678844478825</v>
      </c>
      <c r="K51" s="16">
        <f t="shared" si="4"/>
        <v>3895073.348707553</v>
      </c>
      <c r="L51" s="23">
        <f t="shared" si="5"/>
        <v>39.385076468324172</v>
      </c>
    </row>
    <row r="52" spans="1:12" x14ac:dyDescent="0.2">
      <c r="A52" s="19">
        <v>43</v>
      </c>
      <c r="B52" s="13">
        <v>0</v>
      </c>
      <c r="C52" s="11">
        <v>1726</v>
      </c>
      <c r="D52" s="11">
        <v>1706</v>
      </c>
      <c r="E52" s="20">
        <v>0</v>
      </c>
      <c r="F52" s="21">
        <f t="shared" si="2"/>
        <v>0</v>
      </c>
      <c r="G52" s="21">
        <f t="shared" si="0"/>
        <v>0</v>
      </c>
      <c r="H52" s="16">
        <f t="shared" si="6"/>
        <v>98670.205765249557</v>
      </c>
      <c r="I52" s="16">
        <f t="shared" si="3"/>
        <v>0</v>
      </c>
      <c r="J52" s="16">
        <f t="shared" si="1"/>
        <v>98670.205765249557</v>
      </c>
      <c r="K52" s="16">
        <f t="shared" si="4"/>
        <v>3796335.6698630741</v>
      </c>
      <c r="L52" s="23">
        <f t="shared" si="5"/>
        <v>38.474994963475559</v>
      </c>
    </row>
    <row r="53" spans="1:12" x14ac:dyDescent="0.2">
      <c r="A53" s="19">
        <v>44</v>
      </c>
      <c r="B53" s="11">
        <v>3</v>
      </c>
      <c r="C53" s="11">
        <v>1699</v>
      </c>
      <c r="D53" s="11">
        <v>1677</v>
      </c>
      <c r="E53" s="20">
        <v>0.43835616438356162</v>
      </c>
      <c r="F53" s="21">
        <f t="shared" si="2"/>
        <v>1.7772511848341231E-3</v>
      </c>
      <c r="G53" s="21">
        <f t="shared" si="0"/>
        <v>1.7754789334154862E-3</v>
      </c>
      <c r="H53" s="16">
        <f t="shared" si="6"/>
        <v>98670.205765249557</v>
      </c>
      <c r="I53" s="16">
        <f t="shared" si="3"/>
        <v>175.18687169197185</v>
      </c>
      <c r="J53" s="16">
        <f t="shared" si="1"/>
        <v>98571.813138682832</v>
      </c>
      <c r="K53" s="16">
        <f t="shared" si="4"/>
        <v>3697665.4640978244</v>
      </c>
      <c r="L53" s="23">
        <f t="shared" si="5"/>
        <v>37.474994963475559</v>
      </c>
    </row>
    <row r="54" spans="1:12" x14ac:dyDescent="0.2">
      <c r="A54" s="19">
        <v>45</v>
      </c>
      <c r="B54" s="11">
        <v>2</v>
      </c>
      <c r="C54" s="11">
        <v>1708</v>
      </c>
      <c r="D54" s="11">
        <v>1646</v>
      </c>
      <c r="E54" s="20">
        <v>0.67260273972602735</v>
      </c>
      <c r="F54" s="21">
        <f t="shared" si="2"/>
        <v>1.1926058437686344E-3</v>
      </c>
      <c r="G54" s="21">
        <f t="shared" si="0"/>
        <v>1.1921403655461636E-3</v>
      </c>
      <c r="H54" s="16">
        <f t="shared" si="6"/>
        <v>98495.018893557586</v>
      </c>
      <c r="I54" s="16">
        <f t="shared" si="3"/>
        <v>117.41988782824203</v>
      </c>
      <c r="J54" s="16">
        <f t="shared" si="1"/>
        <v>98456.575943980934</v>
      </c>
      <c r="K54" s="16">
        <f t="shared" si="4"/>
        <v>3599093.6509591416</v>
      </c>
      <c r="L54" s="23">
        <f t="shared" si="5"/>
        <v>36.540869694625265</v>
      </c>
    </row>
    <row r="55" spans="1:12" x14ac:dyDescent="0.2">
      <c r="A55" s="19">
        <v>46</v>
      </c>
      <c r="B55" s="11">
        <v>3</v>
      </c>
      <c r="C55" s="11">
        <v>1601</v>
      </c>
      <c r="D55" s="11">
        <v>1698</v>
      </c>
      <c r="E55" s="20">
        <v>0.57716894977168953</v>
      </c>
      <c r="F55" s="21">
        <f t="shared" si="2"/>
        <v>1.8187329493785996E-3</v>
      </c>
      <c r="G55" s="21">
        <f t="shared" si="0"/>
        <v>1.8173353880011054E-3</v>
      </c>
      <c r="H55" s="16">
        <f t="shared" si="6"/>
        <v>98377.599005729338</v>
      </c>
      <c r="I55" s="16">
        <f t="shared" si="3"/>
        <v>178.78509205969428</v>
      </c>
      <c r="J55" s="16">
        <f t="shared" si="1"/>
        <v>98302.003117488566</v>
      </c>
      <c r="K55" s="16">
        <f t="shared" si="4"/>
        <v>3500637.0750151607</v>
      </c>
      <c r="L55" s="23">
        <f t="shared" si="5"/>
        <v>35.583680740280009</v>
      </c>
    </row>
    <row r="56" spans="1:12" x14ac:dyDescent="0.2">
      <c r="A56" s="19">
        <v>47</v>
      </c>
      <c r="B56" s="11">
        <v>2</v>
      </c>
      <c r="C56" s="11">
        <v>1546</v>
      </c>
      <c r="D56" s="11">
        <v>1580</v>
      </c>
      <c r="E56" s="20">
        <v>0.67945205479452053</v>
      </c>
      <c r="F56" s="21">
        <f t="shared" si="2"/>
        <v>1.2795905310300703E-3</v>
      </c>
      <c r="G56" s="21">
        <f t="shared" si="0"/>
        <v>1.2790658964236968E-3</v>
      </c>
      <c r="H56" s="16">
        <f t="shared" si="6"/>
        <v>98198.813913669641</v>
      </c>
      <c r="I56" s="16">
        <f t="shared" si="3"/>
        <v>125.60275394623164</v>
      </c>
      <c r="J56" s="16">
        <f t="shared" si="1"/>
        <v>98158.552208980022</v>
      </c>
      <c r="K56" s="16">
        <f t="shared" si="4"/>
        <v>3402335.071897672</v>
      </c>
      <c r="L56" s="23">
        <f t="shared" si="5"/>
        <v>34.647415139746961</v>
      </c>
    </row>
    <row r="57" spans="1:12" x14ac:dyDescent="0.2">
      <c r="A57" s="19">
        <v>48</v>
      </c>
      <c r="B57" s="11">
        <v>5</v>
      </c>
      <c r="C57" s="11">
        <v>1547</v>
      </c>
      <c r="D57" s="11">
        <v>1520</v>
      </c>
      <c r="E57" s="20">
        <v>0.29369863013698633</v>
      </c>
      <c r="F57" s="21">
        <f t="shared" si="2"/>
        <v>3.2605151613955006E-3</v>
      </c>
      <c r="G57" s="21">
        <f t="shared" si="0"/>
        <v>3.2530237524208295E-3</v>
      </c>
      <c r="H57" s="16">
        <f t="shared" si="6"/>
        <v>98073.211159723403</v>
      </c>
      <c r="I57" s="16">
        <f t="shared" si="3"/>
        <v>319.0344853787638</v>
      </c>
      <c r="J57" s="16">
        <f t="shared" si="1"/>
        <v>97847.87666566683</v>
      </c>
      <c r="K57" s="16">
        <f t="shared" si="4"/>
        <v>3304176.5196886919</v>
      </c>
      <c r="L57" s="23">
        <f t="shared" si="5"/>
        <v>33.690918045983665</v>
      </c>
    </row>
    <row r="58" spans="1:12" x14ac:dyDescent="0.2">
      <c r="A58" s="19">
        <v>49</v>
      </c>
      <c r="B58" s="11">
        <v>4</v>
      </c>
      <c r="C58" s="11">
        <v>1411</v>
      </c>
      <c r="D58" s="11">
        <v>1523</v>
      </c>
      <c r="E58" s="20">
        <v>0.43082191780821916</v>
      </c>
      <c r="F58" s="21">
        <f t="shared" si="2"/>
        <v>2.7266530334014998E-3</v>
      </c>
      <c r="G58" s="21">
        <f t="shared" si="0"/>
        <v>2.7224279582163252E-3</v>
      </c>
      <c r="H58" s="16">
        <f t="shared" si="6"/>
        <v>97754.176674344635</v>
      </c>
      <c r="I58" s="16">
        <f t="shared" si="3"/>
        <v>266.12870361065399</v>
      </c>
      <c r="J58" s="16">
        <f t="shared" si="1"/>
        <v>97602.702049207335</v>
      </c>
      <c r="K58" s="16">
        <f t="shared" si="4"/>
        <v>3206328.6430230252</v>
      </c>
      <c r="L58" s="23">
        <f t="shared" si="5"/>
        <v>32.799914562264625</v>
      </c>
    </row>
    <row r="59" spans="1:12" x14ac:dyDescent="0.2">
      <c r="A59" s="19">
        <v>50</v>
      </c>
      <c r="B59" s="11">
        <v>6</v>
      </c>
      <c r="C59" s="11">
        <v>1366</v>
      </c>
      <c r="D59" s="11">
        <v>1394</v>
      </c>
      <c r="E59" s="20">
        <v>0.47945205479452058</v>
      </c>
      <c r="F59" s="21">
        <f t="shared" si="2"/>
        <v>4.3478260869565218E-3</v>
      </c>
      <c r="G59" s="21">
        <f t="shared" si="0"/>
        <v>4.3380080817684808E-3</v>
      </c>
      <c r="H59" s="16">
        <f t="shared" si="6"/>
        <v>97488.047970733984</v>
      </c>
      <c r="I59" s="16">
        <f t="shared" si="3"/>
        <v>422.90393997287737</v>
      </c>
      <c r="J59" s="16">
        <f t="shared" si="1"/>
        <v>97267.906193761795</v>
      </c>
      <c r="K59" s="16">
        <f t="shared" si="4"/>
        <v>3108725.9409738178</v>
      </c>
      <c r="L59" s="23">
        <f t="shared" si="5"/>
        <v>31.888277647194872</v>
      </c>
    </row>
    <row r="60" spans="1:12" x14ac:dyDescent="0.2">
      <c r="A60" s="19">
        <v>51</v>
      </c>
      <c r="B60" s="11">
        <v>3</v>
      </c>
      <c r="C60" s="11">
        <v>1374</v>
      </c>
      <c r="D60" s="11">
        <v>1330</v>
      </c>
      <c r="E60" s="20">
        <v>0.80456621004566209</v>
      </c>
      <c r="F60" s="21">
        <f t="shared" si="2"/>
        <v>2.2189349112426036E-3</v>
      </c>
      <c r="G60" s="21">
        <f t="shared" si="0"/>
        <v>2.217973076440062E-3</v>
      </c>
      <c r="H60" s="16">
        <f t="shared" si="6"/>
        <v>97065.144030761105</v>
      </c>
      <c r="I60" s="16">
        <f t="shared" si="3"/>
        <v>215.28787612100493</v>
      </c>
      <c r="J60" s="16">
        <f t="shared" si="1"/>
        <v>97023.069505199557</v>
      </c>
      <c r="K60" s="16">
        <f t="shared" si="4"/>
        <v>3011458.0347800562</v>
      </c>
      <c r="L60" s="23">
        <f t="shared" si="5"/>
        <v>31.025123022798887</v>
      </c>
    </row>
    <row r="61" spans="1:12" x14ac:dyDescent="0.2">
      <c r="A61" s="19">
        <v>52</v>
      </c>
      <c r="B61" s="11">
        <v>8</v>
      </c>
      <c r="C61" s="11">
        <v>1377</v>
      </c>
      <c r="D61" s="11">
        <v>1342</v>
      </c>
      <c r="E61" s="20">
        <v>0.58424657534246571</v>
      </c>
      <c r="F61" s="21">
        <f t="shared" si="2"/>
        <v>5.884516366311144E-3</v>
      </c>
      <c r="G61" s="21">
        <f t="shared" si="0"/>
        <v>5.8701549861639238E-3</v>
      </c>
      <c r="H61" s="16">
        <f t="shared" si="6"/>
        <v>96849.856154640103</v>
      </c>
      <c r="I61" s="16">
        <f t="shared" si="3"/>
        <v>568.52366601541939</v>
      </c>
      <c r="J61" s="16">
        <f t="shared" si="1"/>
        <v>96613.490493495337</v>
      </c>
      <c r="K61" s="16">
        <f t="shared" si="4"/>
        <v>2914434.9652748569</v>
      </c>
      <c r="L61" s="23">
        <f t="shared" si="5"/>
        <v>30.092300401782534</v>
      </c>
    </row>
    <row r="62" spans="1:12" x14ac:dyDescent="0.2">
      <c r="A62" s="19">
        <v>53</v>
      </c>
      <c r="B62" s="11">
        <v>5</v>
      </c>
      <c r="C62" s="11">
        <v>1479</v>
      </c>
      <c r="D62" s="11">
        <v>1368</v>
      </c>
      <c r="E62" s="20">
        <v>0.71945205479452057</v>
      </c>
      <c r="F62" s="21">
        <f t="shared" si="2"/>
        <v>3.5124692658939235E-3</v>
      </c>
      <c r="G62" s="21">
        <f t="shared" si="0"/>
        <v>3.5090114297635314E-3</v>
      </c>
      <c r="H62" s="16">
        <f t="shared" si="6"/>
        <v>96281.332488624685</v>
      </c>
      <c r="I62" s="16">
        <f t="shared" si="3"/>
        <v>337.85229617544684</v>
      </c>
      <c r="J62" s="16">
        <f t="shared" si="1"/>
        <v>96186.548721149709</v>
      </c>
      <c r="K62" s="16">
        <f t="shared" si="4"/>
        <v>2817821.4747813614</v>
      </c>
      <c r="L62" s="23">
        <f t="shared" si="5"/>
        <v>29.266540064911105</v>
      </c>
    </row>
    <row r="63" spans="1:12" x14ac:dyDescent="0.2">
      <c r="A63" s="19">
        <v>54</v>
      </c>
      <c r="B63" s="11">
        <v>7</v>
      </c>
      <c r="C63" s="11">
        <v>1484</v>
      </c>
      <c r="D63" s="11">
        <v>1453</v>
      </c>
      <c r="E63" s="20">
        <v>0.58434442270058706</v>
      </c>
      <c r="F63" s="21">
        <f t="shared" si="2"/>
        <v>4.7667688117126322E-3</v>
      </c>
      <c r="G63" s="21">
        <f t="shared" si="0"/>
        <v>4.7573429262220837E-3</v>
      </c>
      <c r="H63" s="16">
        <f t="shared" si="6"/>
        <v>95943.480192449235</v>
      </c>
      <c r="I63" s="16">
        <f t="shared" si="3"/>
        <v>456.43603681067697</v>
      </c>
      <c r="J63" s="16">
        <f t="shared" si="1"/>
        <v>95753.760008068435</v>
      </c>
      <c r="K63" s="16">
        <f t="shared" si="4"/>
        <v>2721634.9260602118</v>
      </c>
      <c r="L63" s="23">
        <f t="shared" si="5"/>
        <v>28.367064865700012</v>
      </c>
    </row>
    <row r="64" spans="1:12" x14ac:dyDescent="0.2">
      <c r="A64" s="19">
        <v>55</v>
      </c>
      <c r="B64" s="11">
        <v>10</v>
      </c>
      <c r="C64" s="11">
        <v>1642</v>
      </c>
      <c r="D64" s="11">
        <v>1448</v>
      </c>
      <c r="E64" s="20">
        <v>0.41424657534246584</v>
      </c>
      <c r="F64" s="21">
        <f t="shared" si="2"/>
        <v>6.4724919093851136E-3</v>
      </c>
      <c r="G64" s="21">
        <f t="shared" si="0"/>
        <v>6.4480455355675967E-3</v>
      </c>
      <c r="H64" s="16">
        <f t="shared" si="6"/>
        <v>95487.044155638563</v>
      </c>
      <c r="I64" s="16">
        <f t="shared" si="3"/>
        <v>615.70480877231125</v>
      </c>
      <c r="J64" s="16">
        <f t="shared" si="1"/>
        <v>95126.392955322066</v>
      </c>
      <c r="K64" s="16">
        <f t="shared" si="4"/>
        <v>2625881.1660521436</v>
      </c>
      <c r="L64" s="23">
        <f t="shared" si="5"/>
        <v>27.499868587115373</v>
      </c>
    </row>
    <row r="65" spans="1:12" x14ac:dyDescent="0.2">
      <c r="A65" s="19">
        <v>56</v>
      </c>
      <c r="B65" s="11">
        <v>8</v>
      </c>
      <c r="C65" s="11">
        <v>1586</v>
      </c>
      <c r="D65" s="11">
        <v>1616</v>
      </c>
      <c r="E65" s="20">
        <v>0.35171232876712333</v>
      </c>
      <c r="F65" s="21">
        <f t="shared" si="2"/>
        <v>4.996876951905059E-3</v>
      </c>
      <c r="G65" s="21">
        <f t="shared" si="0"/>
        <v>4.9807422670564835E-3</v>
      </c>
      <c r="H65" s="16">
        <f t="shared" si="6"/>
        <v>94871.339346866254</v>
      </c>
      <c r="I65" s="16">
        <f t="shared" si="3"/>
        <v>472.52968981719562</v>
      </c>
      <c r="J65" s="16">
        <f t="shared" si="1"/>
        <v>94565.004174666276</v>
      </c>
      <c r="K65" s="16">
        <f t="shared" si="4"/>
        <v>2530754.7730968213</v>
      </c>
      <c r="L65" s="23">
        <f t="shared" si="5"/>
        <v>26.675651366572765</v>
      </c>
    </row>
    <row r="66" spans="1:12" x14ac:dyDescent="0.2">
      <c r="A66" s="19">
        <v>57</v>
      </c>
      <c r="B66" s="11">
        <v>9</v>
      </c>
      <c r="C66" s="11">
        <v>1613</v>
      </c>
      <c r="D66" s="11">
        <v>1553</v>
      </c>
      <c r="E66" s="20">
        <v>0.49984779299847781</v>
      </c>
      <c r="F66" s="21">
        <f t="shared" si="2"/>
        <v>5.6854074542008843E-3</v>
      </c>
      <c r="G66" s="21">
        <f t="shared" si="0"/>
        <v>5.6692864465223199E-3</v>
      </c>
      <c r="H66" s="16">
        <f t="shared" si="6"/>
        <v>94398.80965704906</v>
      </c>
      <c r="I66" s="16">
        <f t="shared" si="3"/>
        <v>535.1738921565485</v>
      </c>
      <c r="J66" s="16">
        <f t="shared" si="1"/>
        <v>94131.141253757363</v>
      </c>
      <c r="K66" s="16">
        <f t="shared" si="4"/>
        <v>2436189.7689221548</v>
      </c>
      <c r="L66" s="23">
        <f t="shared" si="5"/>
        <v>25.807420430118068</v>
      </c>
    </row>
    <row r="67" spans="1:12" x14ac:dyDescent="0.2">
      <c r="A67" s="19">
        <v>58</v>
      </c>
      <c r="B67" s="11">
        <v>14</v>
      </c>
      <c r="C67" s="11">
        <v>1590</v>
      </c>
      <c r="D67" s="11">
        <v>1580</v>
      </c>
      <c r="E67" s="20">
        <v>0.58082191780821923</v>
      </c>
      <c r="F67" s="21">
        <f t="shared" si="2"/>
        <v>8.8328075709779175E-3</v>
      </c>
      <c r="G67" s="21">
        <f t="shared" si="0"/>
        <v>8.8002245693314749E-3</v>
      </c>
      <c r="H67" s="16">
        <f t="shared" si="6"/>
        <v>93863.635764892504</v>
      </c>
      <c r="I67" s="16">
        <f t="shared" si="3"/>
        <v>826.02107362498759</v>
      </c>
      <c r="J67" s="16">
        <f t="shared" si="1"/>
        <v>93517.38583540039</v>
      </c>
      <c r="K67" s="16">
        <f t="shared" si="4"/>
        <v>2342058.6276683975</v>
      </c>
      <c r="L67" s="23">
        <f t="shared" si="5"/>
        <v>24.95171435224108</v>
      </c>
    </row>
    <row r="68" spans="1:12" x14ac:dyDescent="0.2">
      <c r="A68" s="19">
        <v>59</v>
      </c>
      <c r="B68" s="11">
        <v>12</v>
      </c>
      <c r="C68" s="11">
        <v>1537</v>
      </c>
      <c r="D68" s="11">
        <v>1562</v>
      </c>
      <c r="E68" s="20">
        <v>0.49954337899543377</v>
      </c>
      <c r="F68" s="21">
        <f t="shared" si="2"/>
        <v>7.7444336882865443E-3</v>
      </c>
      <c r="G68" s="21">
        <f t="shared" si="0"/>
        <v>7.7145340588752808E-3</v>
      </c>
      <c r="H68" s="16">
        <f t="shared" si="6"/>
        <v>93037.614691267518</v>
      </c>
      <c r="I68" s="16">
        <f t="shared" si="3"/>
        <v>717.74184729229842</v>
      </c>
      <c r="J68" s="16">
        <f t="shared" si="1"/>
        <v>92678.416031618035</v>
      </c>
      <c r="K68" s="16">
        <f t="shared" si="4"/>
        <v>2248541.2418329972</v>
      </c>
      <c r="L68" s="23">
        <f t="shared" si="5"/>
        <v>24.168087813670535</v>
      </c>
    </row>
    <row r="69" spans="1:12" x14ac:dyDescent="0.2">
      <c r="A69" s="19">
        <v>60</v>
      </c>
      <c r="B69" s="11">
        <v>12</v>
      </c>
      <c r="C69" s="11">
        <v>1499</v>
      </c>
      <c r="D69" s="11">
        <v>1510</v>
      </c>
      <c r="E69" s="20">
        <v>0.60525114155251136</v>
      </c>
      <c r="F69" s="21">
        <f t="shared" si="2"/>
        <v>7.9760717846460612E-3</v>
      </c>
      <c r="G69" s="21">
        <f t="shared" si="0"/>
        <v>7.9510375831750232E-3</v>
      </c>
      <c r="H69" s="16">
        <f t="shared" si="6"/>
        <v>92319.872843975216</v>
      </c>
      <c r="I69" s="16">
        <f t="shared" si="3"/>
        <v>734.03877865638617</v>
      </c>
      <c r="J69" s="16">
        <f t="shared" si="1"/>
        <v>92030.111874044422</v>
      </c>
      <c r="K69" s="16">
        <f t="shared" si="4"/>
        <v>2155862.825801379</v>
      </c>
      <c r="L69" s="23">
        <f t="shared" si="5"/>
        <v>23.35209916769367</v>
      </c>
    </row>
    <row r="70" spans="1:12" x14ac:dyDescent="0.2">
      <c r="A70" s="19">
        <v>61</v>
      </c>
      <c r="B70" s="11">
        <v>10</v>
      </c>
      <c r="C70" s="11">
        <v>1182</v>
      </c>
      <c r="D70" s="11">
        <v>1467</v>
      </c>
      <c r="E70" s="20">
        <v>0.42520547945205472</v>
      </c>
      <c r="F70" s="21">
        <f t="shared" si="2"/>
        <v>7.5500188750471878E-3</v>
      </c>
      <c r="G70" s="21">
        <f t="shared" si="0"/>
        <v>7.5173955622651464E-3</v>
      </c>
      <c r="H70" s="16">
        <f t="shared" si="6"/>
        <v>91585.834065318835</v>
      </c>
      <c r="I70" s="16">
        <f t="shared" si="3"/>
        <v>688.48694256897988</v>
      </c>
      <c r="J70" s="16">
        <f t="shared" si="1"/>
        <v>91190.09554326137</v>
      </c>
      <c r="K70" s="16">
        <f t="shared" si="4"/>
        <v>2063832.7139273346</v>
      </c>
      <c r="L70" s="23">
        <f t="shared" si="5"/>
        <v>22.534409769696623</v>
      </c>
    </row>
    <row r="71" spans="1:12" x14ac:dyDescent="0.2">
      <c r="A71" s="19">
        <v>62</v>
      </c>
      <c r="B71" s="11">
        <v>9</v>
      </c>
      <c r="C71" s="11">
        <v>1055</v>
      </c>
      <c r="D71" s="11">
        <v>1156</v>
      </c>
      <c r="E71" s="20">
        <v>0.34733637747336382</v>
      </c>
      <c r="F71" s="21">
        <f t="shared" si="2"/>
        <v>8.1411126187245584E-3</v>
      </c>
      <c r="G71" s="21">
        <f t="shared" si="0"/>
        <v>8.0980841929587342E-3</v>
      </c>
      <c r="H71" s="16">
        <f t="shared" si="6"/>
        <v>90897.347122749852</v>
      </c>
      <c r="I71" s="16">
        <f t="shared" si="3"/>
        <v>736.09436991662369</v>
      </c>
      <c r="J71" s="16">
        <f t="shared" si="1"/>
        <v>90416.9251047586</v>
      </c>
      <c r="K71" s="16">
        <f t="shared" si="4"/>
        <v>1972642.6183840733</v>
      </c>
      <c r="L71" s="23">
        <f t="shared" si="5"/>
        <v>21.701872285889397</v>
      </c>
    </row>
    <row r="72" spans="1:12" x14ac:dyDescent="0.2">
      <c r="A72" s="19">
        <v>63</v>
      </c>
      <c r="B72" s="11">
        <v>14</v>
      </c>
      <c r="C72" s="11">
        <v>940</v>
      </c>
      <c r="D72" s="11">
        <v>1028</v>
      </c>
      <c r="E72" s="20">
        <v>0.34285714285714286</v>
      </c>
      <c r="F72" s="21">
        <f t="shared" si="2"/>
        <v>1.4227642276422764E-2</v>
      </c>
      <c r="G72" s="21">
        <f t="shared" si="0"/>
        <v>1.4095851792186871E-2</v>
      </c>
      <c r="H72" s="16">
        <f t="shared" si="6"/>
        <v>90161.252752833228</v>
      </c>
      <c r="I72" s="16">
        <f t="shared" si="3"/>
        <v>1270.8996562018378</v>
      </c>
      <c r="J72" s="16">
        <f t="shared" si="1"/>
        <v>89326.090121614878</v>
      </c>
      <c r="K72" s="16">
        <f t="shared" si="4"/>
        <v>1882225.6932793146</v>
      </c>
      <c r="L72" s="23">
        <f t="shared" si="5"/>
        <v>20.876214957208074</v>
      </c>
    </row>
    <row r="73" spans="1:12" x14ac:dyDescent="0.2">
      <c r="A73" s="19">
        <v>64</v>
      </c>
      <c r="B73" s="11">
        <v>8</v>
      </c>
      <c r="C73" s="11">
        <v>821</v>
      </c>
      <c r="D73" s="11">
        <v>915</v>
      </c>
      <c r="E73" s="20">
        <v>0.5702054794520548</v>
      </c>
      <c r="F73" s="21">
        <f t="shared" si="2"/>
        <v>9.2165898617511521E-3</v>
      </c>
      <c r="G73" s="21">
        <f t="shared" ref="G73:G108" si="7">F73/((1+(1-E73)*F73))</f>
        <v>9.1802247897508436E-3</v>
      </c>
      <c r="H73" s="16">
        <f t="shared" si="6"/>
        <v>88890.353096631385</v>
      </c>
      <c r="I73" s="16">
        <f t="shared" si="3"/>
        <v>816.03342306740115</v>
      </c>
      <c r="J73" s="16">
        <f t="shared" ref="J73:J108" si="8">H74+I73*E73</f>
        <v>88539.626402813024</v>
      </c>
      <c r="K73" s="16">
        <f t="shared" ref="K73:K97" si="9">K74+J73</f>
        <v>1792899.6031576996</v>
      </c>
      <c r="L73" s="23">
        <f t="shared" si="5"/>
        <v>20.169788291972075</v>
      </c>
    </row>
    <row r="74" spans="1:12" x14ac:dyDescent="0.2">
      <c r="A74" s="19">
        <v>65</v>
      </c>
      <c r="B74" s="11">
        <v>12</v>
      </c>
      <c r="C74" s="11">
        <v>717</v>
      </c>
      <c r="D74" s="11">
        <v>807</v>
      </c>
      <c r="E74" s="20">
        <v>0.40547945205479458</v>
      </c>
      <c r="F74" s="21">
        <f t="shared" ref="F74:F108" si="10">B74/((C74+D74)/2)</f>
        <v>1.5748031496062992E-2</v>
      </c>
      <c r="G74" s="21">
        <f t="shared" si="7"/>
        <v>1.5601957725106329E-2</v>
      </c>
      <c r="H74" s="16">
        <f t="shared" si="6"/>
        <v>88074.319673563979</v>
      </c>
      <c r="I74" s="16">
        <f t="shared" ref="I74:I108" si="11">H74*G74</f>
        <v>1374.1318122144457</v>
      </c>
      <c r="J74" s="16">
        <f t="shared" si="8"/>
        <v>87257.370075617306</v>
      </c>
      <c r="K74" s="16">
        <f t="shared" si="9"/>
        <v>1704359.9767548866</v>
      </c>
      <c r="L74" s="23">
        <f t="shared" ref="L74:L108" si="12">K74/H74</f>
        <v>19.35138395700217</v>
      </c>
    </row>
    <row r="75" spans="1:12" x14ac:dyDescent="0.2">
      <c r="A75" s="19">
        <v>66</v>
      </c>
      <c r="B75" s="11">
        <v>8</v>
      </c>
      <c r="C75" s="11">
        <v>594</v>
      </c>
      <c r="D75" s="11">
        <v>694</v>
      </c>
      <c r="E75" s="20">
        <v>0.47191780821917817</v>
      </c>
      <c r="F75" s="21">
        <f t="shared" si="10"/>
        <v>1.2422360248447204E-2</v>
      </c>
      <c r="G75" s="21">
        <f t="shared" si="7"/>
        <v>1.2341400326286337E-2</v>
      </c>
      <c r="H75" s="16">
        <f t="shared" ref="H75:H108" si="13">H74-I74</f>
        <v>86700.187861349536</v>
      </c>
      <c r="I75" s="16">
        <f t="shared" si="11"/>
        <v>1070.0017267611458</v>
      </c>
      <c r="J75" s="16">
        <f t="shared" si="8"/>
        <v>86135.139004272249</v>
      </c>
      <c r="K75" s="16">
        <f t="shared" si="9"/>
        <v>1617102.6066792693</v>
      </c>
      <c r="L75" s="23">
        <f t="shared" si="12"/>
        <v>18.651662084808063</v>
      </c>
    </row>
    <row r="76" spans="1:12" x14ac:dyDescent="0.2">
      <c r="A76" s="19">
        <v>67</v>
      </c>
      <c r="B76" s="11">
        <v>9</v>
      </c>
      <c r="C76" s="11">
        <v>547</v>
      </c>
      <c r="D76" s="11">
        <v>578</v>
      </c>
      <c r="E76" s="20">
        <v>0.47853881278538818</v>
      </c>
      <c r="F76" s="21">
        <f t="shared" si="10"/>
        <v>1.6E-2</v>
      </c>
      <c r="G76" s="21">
        <f t="shared" si="7"/>
        <v>1.5867610511748554E-2</v>
      </c>
      <c r="H76" s="16">
        <f t="shared" si="13"/>
        <v>85630.186134588395</v>
      </c>
      <c r="I76" s="16">
        <f t="shared" si="11"/>
        <v>1358.74644163218</v>
      </c>
      <c r="J76" s="16">
        <f t="shared" si="8"/>
        <v>84921.652602011251</v>
      </c>
      <c r="K76" s="16">
        <f t="shared" si="9"/>
        <v>1530967.4676749972</v>
      </c>
      <c r="L76" s="23">
        <f t="shared" si="12"/>
        <v>17.878829146403049</v>
      </c>
    </row>
    <row r="77" spans="1:12" x14ac:dyDescent="0.2">
      <c r="A77" s="19">
        <v>68</v>
      </c>
      <c r="B77" s="11">
        <v>9</v>
      </c>
      <c r="C77" s="11">
        <v>510</v>
      </c>
      <c r="D77" s="11">
        <v>536</v>
      </c>
      <c r="E77" s="20">
        <v>0.51354642313546417</v>
      </c>
      <c r="F77" s="21">
        <f t="shared" si="10"/>
        <v>1.7208413001912046E-2</v>
      </c>
      <c r="G77" s="21">
        <f t="shared" si="7"/>
        <v>1.7065555630594358E-2</v>
      </c>
      <c r="H77" s="16">
        <f t="shared" si="13"/>
        <v>84271.439692956221</v>
      </c>
      <c r="I77" s="16">
        <f t="shared" si="11"/>
        <v>1438.1389421504218</v>
      </c>
      <c r="J77" s="16">
        <f t="shared" si="8"/>
        <v>83571.85186051896</v>
      </c>
      <c r="K77" s="16">
        <f t="shared" si="9"/>
        <v>1446045.8150729858</v>
      </c>
      <c r="L77" s="23">
        <f t="shared" si="12"/>
        <v>17.159381877676083</v>
      </c>
    </row>
    <row r="78" spans="1:12" x14ac:dyDescent="0.2">
      <c r="A78" s="19">
        <v>69</v>
      </c>
      <c r="B78" s="11">
        <v>5</v>
      </c>
      <c r="C78" s="11">
        <v>443</v>
      </c>
      <c r="D78" s="11">
        <v>495</v>
      </c>
      <c r="E78" s="20">
        <v>0.40657534246575344</v>
      </c>
      <c r="F78" s="21">
        <f t="shared" si="10"/>
        <v>1.0660980810234541E-2</v>
      </c>
      <c r="G78" s="21">
        <f t="shared" si="7"/>
        <v>1.0593958251097128E-2</v>
      </c>
      <c r="H78" s="16">
        <f t="shared" si="13"/>
        <v>82833.300750805793</v>
      </c>
      <c r="I78" s="16">
        <f t="shared" si="11"/>
        <v>877.532529954609</v>
      </c>
      <c r="J78" s="16">
        <f t="shared" si="8"/>
        <v>82312.551309742325</v>
      </c>
      <c r="K78" s="16">
        <f t="shared" si="9"/>
        <v>1362473.9632124668</v>
      </c>
      <c r="L78" s="23">
        <f t="shared" si="12"/>
        <v>16.448384295481702</v>
      </c>
    </row>
    <row r="79" spans="1:12" x14ac:dyDescent="0.2">
      <c r="A79" s="19">
        <v>70</v>
      </c>
      <c r="B79" s="11">
        <v>5</v>
      </c>
      <c r="C79" s="11">
        <v>306</v>
      </c>
      <c r="D79" s="11">
        <v>435</v>
      </c>
      <c r="E79" s="20">
        <v>0.36767123287671233</v>
      </c>
      <c r="F79" s="21">
        <f t="shared" si="10"/>
        <v>1.3495276653171391E-2</v>
      </c>
      <c r="G79" s="21">
        <f t="shared" si="7"/>
        <v>1.3381089770615128E-2</v>
      </c>
      <c r="H79" s="16">
        <f t="shared" si="13"/>
        <v>81955.768220851183</v>
      </c>
      <c r="I79" s="16">
        <f t="shared" si="11"/>
        <v>1096.6574917829362</v>
      </c>
      <c r="J79" s="16">
        <f t="shared" si="8"/>
        <v>81262.320141115561</v>
      </c>
      <c r="K79" s="16">
        <f t="shared" si="9"/>
        <v>1280161.4119027245</v>
      </c>
      <c r="L79" s="23">
        <f t="shared" si="12"/>
        <v>15.620150230951358</v>
      </c>
    </row>
    <row r="80" spans="1:12" x14ac:dyDescent="0.2">
      <c r="A80" s="19">
        <v>71</v>
      </c>
      <c r="B80" s="11">
        <v>4</v>
      </c>
      <c r="C80" s="11">
        <v>288</v>
      </c>
      <c r="D80" s="11">
        <v>299</v>
      </c>
      <c r="E80" s="20">
        <v>0.32123287671232875</v>
      </c>
      <c r="F80" s="21">
        <f t="shared" si="10"/>
        <v>1.3628620102214651E-2</v>
      </c>
      <c r="G80" s="21">
        <f t="shared" si="7"/>
        <v>1.3503701956649418E-2</v>
      </c>
      <c r="H80" s="16">
        <f t="shared" si="13"/>
        <v>80859.110729068241</v>
      </c>
      <c r="I80" s="16">
        <f t="shared" si="11"/>
        <v>1091.8973317650507</v>
      </c>
      <c r="J80" s="16">
        <f t="shared" si="8"/>
        <v>80117.966718260592</v>
      </c>
      <c r="K80" s="16">
        <f t="shared" si="9"/>
        <v>1198899.0917616091</v>
      </c>
      <c r="L80" s="23">
        <f t="shared" si="12"/>
        <v>14.827013071893875</v>
      </c>
    </row>
    <row r="81" spans="1:12" x14ac:dyDescent="0.2">
      <c r="A81" s="19">
        <v>72</v>
      </c>
      <c r="B81" s="11">
        <v>5</v>
      </c>
      <c r="C81" s="11">
        <v>359</v>
      </c>
      <c r="D81" s="11">
        <v>280</v>
      </c>
      <c r="E81" s="20">
        <v>0.49917808219178078</v>
      </c>
      <c r="F81" s="21">
        <f t="shared" si="10"/>
        <v>1.5649452269170579E-2</v>
      </c>
      <c r="G81" s="21">
        <f t="shared" si="7"/>
        <v>1.5527752134534147E-2</v>
      </c>
      <c r="H81" s="16">
        <f t="shared" si="13"/>
        <v>79767.213397303189</v>
      </c>
      <c r="I81" s="16">
        <f t="shared" si="11"/>
        <v>1238.6055180958153</v>
      </c>
      <c r="J81" s="16">
        <f t="shared" si="8"/>
        <v>79146.892606322595</v>
      </c>
      <c r="K81" s="16">
        <f t="shared" si="9"/>
        <v>1118781.1250433484</v>
      </c>
      <c r="L81" s="23">
        <f t="shared" si="12"/>
        <v>14.025576140800386</v>
      </c>
    </row>
    <row r="82" spans="1:12" x14ac:dyDescent="0.2">
      <c r="A82" s="19">
        <v>73</v>
      </c>
      <c r="B82" s="11">
        <v>9</v>
      </c>
      <c r="C82" s="11">
        <v>206</v>
      </c>
      <c r="D82" s="11">
        <v>351</v>
      </c>
      <c r="E82" s="20">
        <v>0.50654490106544903</v>
      </c>
      <c r="F82" s="21">
        <f t="shared" si="10"/>
        <v>3.231597845601436E-2</v>
      </c>
      <c r="G82" s="21">
        <f t="shared" si="7"/>
        <v>3.1808740867695973E-2</v>
      </c>
      <c r="H82" s="16">
        <f t="shared" si="13"/>
        <v>78528.607879207368</v>
      </c>
      <c r="I82" s="16">
        <f t="shared" si="11"/>
        <v>2497.8961387306153</v>
      </c>
      <c r="J82" s="16">
        <f t="shared" si="8"/>
        <v>77296.008292941813</v>
      </c>
      <c r="K82" s="16">
        <f t="shared" si="9"/>
        <v>1039634.2324370258</v>
      </c>
      <c r="L82" s="23">
        <f t="shared" si="12"/>
        <v>13.238923502071884</v>
      </c>
    </row>
    <row r="83" spans="1:12" x14ac:dyDescent="0.2">
      <c r="A83" s="19">
        <v>74</v>
      </c>
      <c r="B83" s="11">
        <v>8</v>
      </c>
      <c r="C83" s="11">
        <v>237</v>
      </c>
      <c r="D83" s="11">
        <v>195</v>
      </c>
      <c r="E83" s="20">
        <v>0.50273972602739714</v>
      </c>
      <c r="F83" s="21">
        <f t="shared" si="10"/>
        <v>3.7037037037037035E-2</v>
      </c>
      <c r="G83" s="21">
        <f t="shared" si="7"/>
        <v>3.6367259502814726E-2</v>
      </c>
      <c r="H83" s="16">
        <f t="shared" si="13"/>
        <v>76030.711740476749</v>
      </c>
      <c r="I83" s="16">
        <f t="shared" si="11"/>
        <v>2765.0286240496202</v>
      </c>
      <c r="J83" s="16">
        <f t="shared" si="8"/>
        <v>74655.772849339744</v>
      </c>
      <c r="K83" s="16">
        <f t="shared" si="9"/>
        <v>962338.22414408391</v>
      </c>
      <c r="L83" s="23">
        <f t="shared" si="12"/>
        <v>12.657230244390313</v>
      </c>
    </row>
    <row r="84" spans="1:12" x14ac:dyDescent="0.2">
      <c r="A84" s="19">
        <v>75</v>
      </c>
      <c r="B84" s="11">
        <v>12</v>
      </c>
      <c r="C84" s="11">
        <v>226</v>
      </c>
      <c r="D84" s="11">
        <v>222</v>
      </c>
      <c r="E84" s="20">
        <v>0.51255707762557068</v>
      </c>
      <c r="F84" s="21">
        <f t="shared" si="10"/>
        <v>5.3571428571428568E-2</v>
      </c>
      <c r="G84" s="21">
        <f t="shared" si="7"/>
        <v>5.2208117289468982E-2</v>
      </c>
      <c r="H84" s="16">
        <f t="shared" si="13"/>
        <v>73265.683116427128</v>
      </c>
      <c r="I84" s="16">
        <f t="shared" si="11"/>
        <v>3825.0633774354947</v>
      </c>
      <c r="J84" s="16">
        <f t="shared" si="8"/>
        <v>71401.18304546256</v>
      </c>
      <c r="K84" s="16">
        <f t="shared" si="9"/>
        <v>887682.45129474415</v>
      </c>
      <c r="L84" s="23">
        <f t="shared" si="12"/>
        <v>12.115937687827468</v>
      </c>
    </row>
    <row r="85" spans="1:12" x14ac:dyDescent="0.2">
      <c r="A85" s="19">
        <v>76</v>
      </c>
      <c r="B85" s="11">
        <v>8</v>
      </c>
      <c r="C85" s="11">
        <v>250</v>
      </c>
      <c r="D85" s="11">
        <v>217</v>
      </c>
      <c r="E85" s="20">
        <v>0.52089041095890398</v>
      </c>
      <c r="F85" s="21">
        <f t="shared" si="10"/>
        <v>3.4261241970021415E-2</v>
      </c>
      <c r="G85" s="21">
        <f t="shared" si="7"/>
        <v>3.3707930021413771E-2</v>
      </c>
      <c r="H85" s="16">
        <f t="shared" si="13"/>
        <v>69440.619738991634</v>
      </c>
      <c r="I85" s="16">
        <f t="shared" si="11"/>
        <v>2340.6995508055338</v>
      </c>
      <c r="J85" s="16">
        <f t="shared" si="8"/>
        <v>68319.168139136513</v>
      </c>
      <c r="K85" s="16">
        <f t="shared" si="9"/>
        <v>816281.26824928157</v>
      </c>
      <c r="L85" s="23">
        <f t="shared" si="12"/>
        <v>11.755097683711067</v>
      </c>
    </row>
    <row r="86" spans="1:12" x14ac:dyDescent="0.2">
      <c r="A86" s="19">
        <v>77</v>
      </c>
      <c r="B86" s="11">
        <v>11</v>
      </c>
      <c r="C86" s="11">
        <v>224</v>
      </c>
      <c r="D86" s="11">
        <v>239</v>
      </c>
      <c r="E86" s="20">
        <v>0.58929016189290162</v>
      </c>
      <c r="F86" s="21">
        <f t="shared" si="10"/>
        <v>4.7516198704103674E-2</v>
      </c>
      <c r="G86" s="21">
        <f t="shared" si="7"/>
        <v>4.660665262082616E-2</v>
      </c>
      <c r="H86" s="16">
        <f t="shared" si="13"/>
        <v>67099.920188186094</v>
      </c>
      <c r="I86" s="16">
        <f t="shared" si="11"/>
        <v>3127.3026710959493</v>
      </c>
      <c r="J86" s="16">
        <f t="shared" si="8"/>
        <v>65815.506214428373</v>
      </c>
      <c r="K86" s="16">
        <f t="shared" si="9"/>
        <v>747962.10011014505</v>
      </c>
      <c r="L86" s="23">
        <f t="shared" si="12"/>
        <v>11.146989415373918</v>
      </c>
    </row>
    <row r="87" spans="1:12" x14ac:dyDescent="0.2">
      <c r="A87" s="19">
        <v>78</v>
      </c>
      <c r="B87" s="11">
        <v>6</v>
      </c>
      <c r="C87" s="11">
        <v>195</v>
      </c>
      <c r="D87" s="11">
        <v>219</v>
      </c>
      <c r="E87" s="20">
        <v>0.74520547945205484</v>
      </c>
      <c r="F87" s="21">
        <f t="shared" si="10"/>
        <v>2.8985507246376812E-2</v>
      </c>
      <c r="G87" s="21">
        <f t="shared" si="7"/>
        <v>2.877300855307241E-2</v>
      </c>
      <c r="H87" s="16">
        <f t="shared" si="13"/>
        <v>63972.617517090141</v>
      </c>
      <c r="I87" s="16">
        <f t="shared" si="11"/>
        <v>1840.6846709816646</v>
      </c>
      <c r="J87" s="16">
        <f t="shared" si="8"/>
        <v>63503.621148867416</v>
      </c>
      <c r="K87" s="16">
        <f t="shared" si="9"/>
        <v>682146.59389571671</v>
      </c>
      <c r="L87" s="23">
        <f t="shared" si="12"/>
        <v>10.663102751946687</v>
      </c>
    </row>
    <row r="88" spans="1:12" x14ac:dyDescent="0.2">
      <c r="A88" s="19">
        <v>79</v>
      </c>
      <c r="B88" s="11">
        <v>11</v>
      </c>
      <c r="C88" s="11">
        <v>177</v>
      </c>
      <c r="D88" s="11">
        <v>189</v>
      </c>
      <c r="E88" s="20">
        <v>0.4759651307596513</v>
      </c>
      <c r="F88" s="21">
        <f t="shared" si="10"/>
        <v>6.0109289617486336E-2</v>
      </c>
      <c r="G88" s="21">
        <f t="shared" si="7"/>
        <v>5.8273704988461364E-2</v>
      </c>
      <c r="H88" s="16">
        <f t="shared" si="13"/>
        <v>62131.932846108473</v>
      </c>
      <c r="I88" s="16">
        <f t="shared" si="11"/>
        <v>3620.6579250370178</v>
      </c>
      <c r="J88" s="16">
        <f t="shared" si="8"/>
        <v>60234.581843797663</v>
      </c>
      <c r="K88" s="16">
        <f t="shared" si="9"/>
        <v>618642.97274684929</v>
      </c>
      <c r="L88" s="23">
        <f t="shared" si="12"/>
        <v>9.9569246345375344</v>
      </c>
    </row>
    <row r="89" spans="1:12" x14ac:dyDescent="0.2">
      <c r="A89" s="19">
        <v>80</v>
      </c>
      <c r="B89" s="11">
        <v>7</v>
      </c>
      <c r="C89" s="11">
        <v>177</v>
      </c>
      <c r="D89" s="11">
        <v>164</v>
      </c>
      <c r="E89" s="20">
        <v>0.50958904109589043</v>
      </c>
      <c r="F89" s="21">
        <f t="shared" si="10"/>
        <v>4.1055718475073312E-2</v>
      </c>
      <c r="G89" s="21">
        <f t="shared" si="7"/>
        <v>4.0245410369296929E-2</v>
      </c>
      <c r="H89" s="16">
        <f t="shared" si="13"/>
        <v>58511.274921071454</v>
      </c>
      <c r="I89" s="16">
        <f t="shared" si="11"/>
        <v>2354.8102704292724</v>
      </c>
      <c r="J89" s="16">
        <f t="shared" si="8"/>
        <v>57356.45015831299</v>
      </c>
      <c r="K89" s="16">
        <f t="shared" si="9"/>
        <v>558408.39090305159</v>
      </c>
      <c r="L89" s="23">
        <f t="shared" si="12"/>
        <v>9.5436032056439437</v>
      </c>
    </row>
    <row r="90" spans="1:12" x14ac:dyDescent="0.2">
      <c r="A90" s="19">
        <v>81</v>
      </c>
      <c r="B90" s="11">
        <v>12</v>
      </c>
      <c r="C90" s="11">
        <v>152</v>
      </c>
      <c r="D90" s="11">
        <v>161</v>
      </c>
      <c r="E90" s="20">
        <v>0.30068493150684927</v>
      </c>
      <c r="F90" s="21">
        <f t="shared" si="10"/>
        <v>7.6677316293929709E-2</v>
      </c>
      <c r="G90" s="21">
        <f t="shared" si="7"/>
        <v>7.2775003946133204E-2</v>
      </c>
      <c r="H90" s="16">
        <f t="shared" si="13"/>
        <v>56156.464650642185</v>
      </c>
      <c r="I90" s="16">
        <f t="shared" si="11"/>
        <v>4086.7869365513748</v>
      </c>
      <c r="J90" s="16">
        <f t="shared" si="8"/>
        <v>53298.512964190842</v>
      </c>
      <c r="K90" s="16">
        <f t="shared" si="9"/>
        <v>501051.94074473856</v>
      </c>
      <c r="L90" s="23">
        <f t="shared" si="12"/>
        <v>8.9224267208033492</v>
      </c>
    </row>
    <row r="91" spans="1:12" x14ac:dyDescent="0.2">
      <c r="A91" s="19">
        <v>82</v>
      </c>
      <c r="B91" s="11">
        <v>9</v>
      </c>
      <c r="C91" s="11">
        <v>155</v>
      </c>
      <c r="D91" s="11">
        <v>150</v>
      </c>
      <c r="E91" s="20">
        <v>0.41917808219178077</v>
      </c>
      <c r="F91" s="21">
        <f t="shared" si="10"/>
        <v>5.9016393442622953E-2</v>
      </c>
      <c r="G91" s="21">
        <f t="shared" si="7"/>
        <v>5.7060473680096577E-2</v>
      </c>
      <c r="H91" s="16">
        <f t="shared" si="13"/>
        <v>52069.677714090809</v>
      </c>
      <c r="I91" s="16">
        <f t="shared" si="11"/>
        <v>2971.1204747359898</v>
      </c>
      <c r="J91" s="16">
        <f t="shared" si="8"/>
        <v>50343.985821915383</v>
      </c>
      <c r="K91" s="16">
        <f t="shared" si="9"/>
        <v>447753.4277805477</v>
      </c>
      <c r="L91" s="23">
        <f t="shared" si="12"/>
        <v>8.5991203986150104</v>
      </c>
    </row>
    <row r="92" spans="1:12" x14ac:dyDescent="0.2">
      <c r="A92" s="19">
        <v>83</v>
      </c>
      <c r="B92" s="11">
        <v>9</v>
      </c>
      <c r="C92" s="11">
        <v>123</v>
      </c>
      <c r="D92" s="11">
        <v>148</v>
      </c>
      <c r="E92" s="20">
        <v>0.34672754946727546</v>
      </c>
      <c r="F92" s="21">
        <f t="shared" si="10"/>
        <v>6.6420664206642069E-2</v>
      </c>
      <c r="G92" s="21">
        <f t="shared" si="7"/>
        <v>6.3658472778009248E-2</v>
      </c>
      <c r="H92" s="16">
        <f t="shared" si="13"/>
        <v>49098.557239354821</v>
      </c>
      <c r="I92" s="16">
        <f t="shared" si="11"/>
        <v>3125.539169460998</v>
      </c>
      <c r="J92" s="16">
        <f t="shared" si="8"/>
        <v>47056.728606885015</v>
      </c>
      <c r="K92" s="16">
        <f t="shared" si="9"/>
        <v>397409.44195863232</v>
      </c>
      <c r="L92" s="23">
        <f t="shared" si="12"/>
        <v>8.0941164935105228</v>
      </c>
    </row>
    <row r="93" spans="1:12" x14ac:dyDescent="0.2">
      <c r="A93" s="19">
        <v>84</v>
      </c>
      <c r="B93" s="11">
        <v>11</v>
      </c>
      <c r="C93" s="11">
        <v>133</v>
      </c>
      <c r="D93" s="11">
        <v>119</v>
      </c>
      <c r="E93" s="20">
        <v>0.53599003735990036</v>
      </c>
      <c r="F93" s="21">
        <f t="shared" si="10"/>
        <v>8.7301587301587297E-2</v>
      </c>
      <c r="G93" s="21">
        <f t="shared" si="7"/>
        <v>8.3902785614277053E-2</v>
      </c>
      <c r="H93" s="16">
        <f t="shared" si="13"/>
        <v>45973.01806989382</v>
      </c>
      <c r="I93" s="16">
        <f t="shared" si="11"/>
        <v>3857.2642791595863</v>
      </c>
      <c r="J93" s="16">
        <f t="shared" si="8"/>
        <v>44183.20901582799</v>
      </c>
      <c r="K93" s="16">
        <f t="shared" si="9"/>
        <v>350352.71335174731</v>
      </c>
      <c r="L93" s="23">
        <f t="shared" si="12"/>
        <v>7.6208334379765574</v>
      </c>
    </row>
    <row r="94" spans="1:12" x14ac:dyDescent="0.2">
      <c r="A94" s="19">
        <v>85</v>
      </c>
      <c r="B94" s="11">
        <v>5</v>
      </c>
      <c r="C94" s="11">
        <v>87</v>
      </c>
      <c r="D94" s="11">
        <v>121</v>
      </c>
      <c r="E94" s="20">
        <v>0.66520547945205477</v>
      </c>
      <c r="F94" s="21">
        <f t="shared" si="10"/>
        <v>4.807692307692308E-2</v>
      </c>
      <c r="G94" s="21">
        <f t="shared" si="7"/>
        <v>4.7315340540820823E-2</v>
      </c>
      <c r="H94" s="16">
        <f t="shared" si="13"/>
        <v>42115.753790734234</v>
      </c>
      <c r="I94" s="16">
        <f t="shared" si="11"/>
        <v>1992.7212327419556</v>
      </c>
      <c r="J94" s="16">
        <f t="shared" si="8"/>
        <v>41448.601641032685</v>
      </c>
      <c r="K94" s="16">
        <f t="shared" si="9"/>
        <v>306169.50433591934</v>
      </c>
      <c r="L94" s="23">
        <f t="shared" si="12"/>
        <v>7.269714460228391</v>
      </c>
    </row>
    <row r="95" spans="1:12" x14ac:dyDescent="0.2">
      <c r="A95" s="19">
        <v>86</v>
      </c>
      <c r="B95" s="11">
        <v>9</v>
      </c>
      <c r="C95" s="11">
        <v>110</v>
      </c>
      <c r="D95" s="11">
        <v>86</v>
      </c>
      <c r="E95" s="20">
        <v>0.54855403348554033</v>
      </c>
      <c r="F95" s="21">
        <f t="shared" si="10"/>
        <v>9.1836734693877556E-2</v>
      </c>
      <c r="G95" s="21">
        <f t="shared" si="7"/>
        <v>8.8180817652269622E-2</v>
      </c>
      <c r="H95" s="16">
        <f t="shared" si="13"/>
        <v>40123.032557992279</v>
      </c>
      <c r="I95" s="16">
        <f t="shared" si="11"/>
        <v>3538.0818176523944</v>
      </c>
      <c r="J95" s="16">
        <f t="shared" si="8"/>
        <v>38525.779792214955</v>
      </c>
      <c r="K95" s="16">
        <f t="shared" si="9"/>
        <v>264720.90269488667</v>
      </c>
      <c r="L95" s="23">
        <f t="shared" si="12"/>
        <v>6.5977291799235092</v>
      </c>
    </row>
    <row r="96" spans="1:12" x14ac:dyDescent="0.2">
      <c r="A96" s="19">
        <v>87</v>
      </c>
      <c r="B96" s="11">
        <v>12</v>
      </c>
      <c r="C96" s="11">
        <v>72</v>
      </c>
      <c r="D96" s="11">
        <v>98</v>
      </c>
      <c r="E96" s="20">
        <v>0.52762557077625571</v>
      </c>
      <c r="F96" s="21">
        <f t="shared" si="10"/>
        <v>0.14117647058823529</v>
      </c>
      <c r="G96" s="21">
        <f t="shared" si="7"/>
        <v>0.13235027497431559</v>
      </c>
      <c r="H96" s="16">
        <f t="shared" si="13"/>
        <v>36584.950740339882</v>
      </c>
      <c r="I96" s="16">
        <f t="shared" si="11"/>
        <v>4842.028290405774</v>
      </c>
      <c r="J96" s="16">
        <f t="shared" si="8"/>
        <v>34297.70039037423</v>
      </c>
      <c r="K96" s="16">
        <f t="shared" si="9"/>
        <v>226195.12290267169</v>
      </c>
      <c r="L96" s="23">
        <f t="shared" si="12"/>
        <v>6.1827368446682316</v>
      </c>
    </row>
    <row r="97" spans="1:12" x14ac:dyDescent="0.2">
      <c r="A97" s="19">
        <v>88</v>
      </c>
      <c r="B97" s="11">
        <v>8</v>
      </c>
      <c r="C97" s="11">
        <v>59</v>
      </c>
      <c r="D97" s="11">
        <v>61</v>
      </c>
      <c r="E97" s="20">
        <v>0.46027397260273972</v>
      </c>
      <c r="F97" s="21">
        <f t="shared" si="10"/>
        <v>0.13333333333333333</v>
      </c>
      <c r="G97" s="21">
        <f t="shared" si="7"/>
        <v>0.12438234792980063</v>
      </c>
      <c r="H97" s="16">
        <f t="shared" si="13"/>
        <v>31742.922449934107</v>
      </c>
      <c r="I97" s="16">
        <f t="shared" si="11"/>
        <v>3948.2592244763837</v>
      </c>
      <c r="J97" s="16">
        <f t="shared" si="8"/>
        <v>29611.944183572879</v>
      </c>
      <c r="K97" s="16">
        <f t="shared" si="9"/>
        <v>191897.42251229746</v>
      </c>
      <c r="L97" s="23">
        <f t="shared" si="12"/>
        <v>6.0453609088754776</v>
      </c>
    </row>
    <row r="98" spans="1:12" x14ac:dyDescent="0.2">
      <c r="A98" s="19">
        <v>89</v>
      </c>
      <c r="B98" s="11">
        <v>2</v>
      </c>
      <c r="C98" s="11">
        <v>38</v>
      </c>
      <c r="D98" s="11">
        <v>51</v>
      </c>
      <c r="E98" s="20">
        <v>0.66712328767123286</v>
      </c>
      <c r="F98" s="21">
        <f t="shared" si="10"/>
        <v>4.49438202247191E-2</v>
      </c>
      <c r="G98" s="21">
        <f t="shared" si="7"/>
        <v>4.4281338145643147E-2</v>
      </c>
      <c r="H98" s="16">
        <f t="shared" si="13"/>
        <v>27794.663225457723</v>
      </c>
      <c r="I98" s="16">
        <f t="shared" si="11"/>
        <v>1230.7848809307659</v>
      </c>
      <c r="J98" s="16">
        <f t="shared" si="8"/>
        <v>27384.963600709536</v>
      </c>
      <c r="K98" s="16">
        <f>K99+J98</f>
        <v>162285.4783287246</v>
      </c>
      <c r="L98" s="23">
        <f t="shared" si="12"/>
        <v>5.8387279965343808</v>
      </c>
    </row>
    <row r="99" spans="1:12" x14ac:dyDescent="0.2">
      <c r="A99" s="19">
        <v>90</v>
      </c>
      <c r="B99" s="11">
        <v>5</v>
      </c>
      <c r="C99" s="11">
        <v>30</v>
      </c>
      <c r="D99" s="11">
        <v>37</v>
      </c>
      <c r="E99" s="24">
        <v>0.14904109589041095</v>
      </c>
      <c r="F99" s="25">
        <f t="shared" si="10"/>
        <v>0.14925373134328357</v>
      </c>
      <c r="G99" s="25">
        <f t="shared" si="7"/>
        <v>0.13243351112078663</v>
      </c>
      <c r="H99" s="26">
        <f t="shared" si="13"/>
        <v>26563.878344526958</v>
      </c>
      <c r="I99" s="26">
        <f t="shared" si="11"/>
        <v>3517.9476781511344</v>
      </c>
      <c r="J99" s="26">
        <f t="shared" si="8"/>
        <v>23570.249443612596</v>
      </c>
      <c r="K99" s="26">
        <f t="shared" ref="K99:K108" si="14">K100+J99</f>
        <v>134900.51472801506</v>
      </c>
      <c r="L99" s="27">
        <f t="shared" si="12"/>
        <v>5.0783440948790917</v>
      </c>
    </row>
    <row r="100" spans="1:12" x14ac:dyDescent="0.2">
      <c r="A100" s="19">
        <v>91</v>
      </c>
      <c r="B100" s="11">
        <v>3</v>
      </c>
      <c r="C100" s="11">
        <v>22</v>
      </c>
      <c r="D100" s="11">
        <v>27</v>
      </c>
      <c r="E100" s="24">
        <v>0.53698630136986303</v>
      </c>
      <c r="F100" s="25">
        <f t="shared" si="10"/>
        <v>0.12244897959183673</v>
      </c>
      <c r="G100" s="25">
        <f t="shared" si="7"/>
        <v>0.11587914704481719</v>
      </c>
      <c r="H100" s="26">
        <f t="shared" si="13"/>
        <v>23045.930666375825</v>
      </c>
      <c r="I100" s="26">
        <f t="shared" si="11"/>
        <v>2670.5427884736259</v>
      </c>
      <c r="J100" s="26">
        <f t="shared" si="8"/>
        <v>21809.432772534612</v>
      </c>
      <c r="K100" s="26">
        <f t="shared" si="14"/>
        <v>111330.26528440247</v>
      </c>
      <c r="L100" s="27">
        <f t="shared" si="12"/>
        <v>4.8307992806224185</v>
      </c>
    </row>
    <row r="101" spans="1:12" x14ac:dyDescent="0.2">
      <c r="A101" s="19">
        <v>92</v>
      </c>
      <c r="B101" s="11">
        <v>2</v>
      </c>
      <c r="C101" s="11">
        <v>22</v>
      </c>
      <c r="D101" s="11">
        <v>20</v>
      </c>
      <c r="E101" s="24">
        <v>0.76849315068493151</v>
      </c>
      <c r="F101" s="25">
        <f t="shared" si="10"/>
        <v>9.5238095238095233E-2</v>
      </c>
      <c r="G101" s="25">
        <f t="shared" si="7"/>
        <v>9.3183558846055642E-2</v>
      </c>
      <c r="H101" s="26">
        <f t="shared" si="13"/>
        <v>20375.387877902198</v>
      </c>
      <c r="I101" s="26">
        <f t="shared" si="11"/>
        <v>1898.6511553317082</v>
      </c>
      <c r="J101" s="26">
        <f t="shared" si="8"/>
        <v>19935.837130982942</v>
      </c>
      <c r="K101" s="26">
        <f t="shared" si="14"/>
        <v>89520.832511867862</v>
      </c>
      <c r="L101" s="27">
        <f t="shared" si="12"/>
        <v>4.3935768510672748</v>
      </c>
    </row>
    <row r="102" spans="1:12" x14ac:dyDescent="0.2">
      <c r="A102" s="19">
        <v>93</v>
      </c>
      <c r="B102" s="11">
        <v>2</v>
      </c>
      <c r="C102" s="11">
        <v>13</v>
      </c>
      <c r="D102" s="11">
        <v>19</v>
      </c>
      <c r="E102" s="24">
        <v>0.45890410958904104</v>
      </c>
      <c r="F102" s="25">
        <f t="shared" si="10"/>
        <v>0.125</v>
      </c>
      <c r="G102" s="25">
        <f t="shared" si="7"/>
        <v>0.11708099438652766</v>
      </c>
      <c r="H102" s="26">
        <f t="shared" si="13"/>
        <v>18476.736722570491</v>
      </c>
      <c r="I102" s="26">
        <f t="shared" si="11"/>
        <v>2163.2747084966254</v>
      </c>
      <c r="J102" s="26">
        <f t="shared" si="8"/>
        <v>17306.197667973003</v>
      </c>
      <c r="K102" s="26">
        <f t="shared" si="14"/>
        <v>69584.995380884924</v>
      </c>
      <c r="L102" s="27">
        <f t="shared" si="12"/>
        <v>3.7660868596932753</v>
      </c>
    </row>
    <row r="103" spans="1:12" x14ac:dyDescent="0.2">
      <c r="A103" s="19">
        <v>94</v>
      </c>
      <c r="B103" s="11">
        <v>4</v>
      </c>
      <c r="C103" s="11">
        <v>10</v>
      </c>
      <c r="D103" s="11">
        <v>8</v>
      </c>
      <c r="E103" s="24">
        <v>0.38767123287671229</v>
      </c>
      <c r="F103" s="25">
        <f t="shared" si="10"/>
        <v>0.44444444444444442</v>
      </c>
      <c r="G103" s="25">
        <f t="shared" si="7"/>
        <v>0.3493658770040679</v>
      </c>
      <c r="H103" s="26">
        <f t="shared" si="13"/>
        <v>16313.462014073866</v>
      </c>
      <c r="I103" s="26">
        <f t="shared" si="11"/>
        <v>5699.3669635194638</v>
      </c>
      <c r="J103" s="26">
        <f t="shared" si="8"/>
        <v>12823.575667918798</v>
      </c>
      <c r="K103" s="26">
        <f t="shared" si="14"/>
        <v>52278.797712911917</v>
      </c>
      <c r="L103" s="27">
        <f t="shared" si="12"/>
        <v>3.20464152047004</v>
      </c>
    </row>
    <row r="104" spans="1:12" x14ac:dyDescent="0.2">
      <c r="A104" s="19">
        <v>95</v>
      </c>
      <c r="B104" s="11">
        <v>1</v>
      </c>
      <c r="C104" s="11">
        <v>10</v>
      </c>
      <c r="D104" s="11">
        <v>8</v>
      </c>
      <c r="E104" s="24">
        <v>0.27671232876712326</v>
      </c>
      <c r="F104" s="25">
        <f t="shared" si="10"/>
        <v>0.1111111111111111</v>
      </c>
      <c r="G104" s="25">
        <f t="shared" si="7"/>
        <v>0.1028458720766413</v>
      </c>
      <c r="H104" s="26">
        <f t="shared" si="13"/>
        <v>10614.095050554402</v>
      </c>
      <c r="I104" s="26">
        <f t="shared" si="11"/>
        <v>1091.6158617786296</v>
      </c>
      <c r="J104" s="26">
        <f t="shared" si="8"/>
        <v>9824.5427560076678</v>
      </c>
      <c r="K104" s="26">
        <f t="shared" si="14"/>
        <v>39455.222044993119</v>
      </c>
      <c r="L104" s="27">
        <f t="shared" si="12"/>
        <v>3.7172478536389466</v>
      </c>
    </row>
    <row r="105" spans="1:12" x14ac:dyDescent="0.2">
      <c r="A105" s="19">
        <v>96</v>
      </c>
      <c r="B105" s="11">
        <v>1</v>
      </c>
      <c r="C105" s="11">
        <v>2</v>
      </c>
      <c r="D105" s="11">
        <v>9</v>
      </c>
      <c r="E105" s="24">
        <v>0.52876712328767128</v>
      </c>
      <c r="F105" s="25">
        <f t="shared" si="10"/>
        <v>0.18181818181818182</v>
      </c>
      <c r="G105" s="25">
        <f t="shared" si="7"/>
        <v>0.16746960311998166</v>
      </c>
      <c r="H105" s="26">
        <f t="shared" si="13"/>
        <v>9522.4791887757729</v>
      </c>
      <c r="I105" s="26">
        <f t="shared" si="11"/>
        <v>1594.7258104625637</v>
      </c>
      <c r="J105" s="26">
        <f t="shared" si="8"/>
        <v>8770.9919575440999</v>
      </c>
      <c r="K105" s="26">
        <f t="shared" si="14"/>
        <v>29630.679288985455</v>
      </c>
      <c r="L105" s="27">
        <f t="shared" si="12"/>
        <v>3.1116559775642658</v>
      </c>
    </row>
    <row r="106" spans="1:12" x14ac:dyDescent="0.2">
      <c r="A106" s="19">
        <v>97</v>
      </c>
      <c r="B106" s="11">
        <v>1</v>
      </c>
      <c r="C106" s="11">
        <v>5</v>
      </c>
      <c r="D106" s="11">
        <v>2</v>
      </c>
      <c r="E106" s="24">
        <v>0.58356164383561648</v>
      </c>
      <c r="F106" s="25">
        <f t="shared" si="10"/>
        <v>0.2857142857142857</v>
      </c>
      <c r="G106" s="25">
        <f t="shared" si="7"/>
        <v>0.25533403287862888</v>
      </c>
      <c r="H106" s="26">
        <f t="shared" si="13"/>
        <v>7927.7533783132094</v>
      </c>
      <c r="I106" s="26">
        <f t="shared" si="11"/>
        <v>2024.2252417518862</v>
      </c>
      <c r="J106" s="26">
        <f t="shared" si="8"/>
        <v>7084.7883461316014</v>
      </c>
      <c r="K106" s="26">
        <f t="shared" si="14"/>
        <v>20859.687331441353</v>
      </c>
      <c r="L106" s="27">
        <f t="shared" si="12"/>
        <v>2.6312230383583999</v>
      </c>
    </row>
    <row r="107" spans="1:12" x14ac:dyDescent="0.2">
      <c r="A107" s="19">
        <v>98</v>
      </c>
      <c r="B107" s="13">
        <v>0</v>
      </c>
      <c r="C107" s="11">
        <v>2</v>
      </c>
      <c r="D107" s="11">
        <v>4</v>
      </c>
      <c r="E107" s="24">
        <v>0</v>
      </c>
      <c r="F107" s="25">
        <f t="shared" si="10"/>
        <v>0</v>
      </c>
      <c r="G107" s="25">
        <f t="shared" si="7"/>
        <v>0</v>
      </c>
      <c r="H107" s="26">
        <f t="shared" si="13"/>
        <v>5903.5281365613228</v>
      </c>
      <c r="I107" s="26">
        <f t="shared" si="11"/>
        <v>0</v>
      </c>
      <c r="J107" s="26">
        <f t="shared" si="8"/>
        <v>5903.5281365613228</v>
      </c>
      <c r="K107" s="26">
        <f t="shared" si="14"/>
        <v>13774.898985309752</v>
      </c>
      <c r="L107" s="27">
        <f t="shared" si="12"/>
        <v>2.333333333333333</v>
      </c>
    </row>
    <row r="108" spans="1:12" x14ac:dyDescent="0.2">
      <c r="A108" s="19">
        <v>99</v>
      </c>
      <c r="B108" s="13">
        <v>0</v>
      </c>
      <c r="C108" s="11">
        <v>1</v>
      </c>
      <c r="D108" s="11">
        <v>2</v>
      </c>
      <c r="E108" s="24">
        <v>0</v>
      </c>
      <c r="F108" s="25">
        <f t="shared" si="10"/>
        <v>0</v>
      </c>
      <c r="G108" s="25">
        <f t="shared" si="7"/>
        <v>0</v>
      </c>
      <c r="H108" s="26">
        <f t="shared" si="13"/>
        <v>5903.5281365613228</v>
      </c>
      <c r="I108" s="26">
        <f t="shared" si="11"/>
        <v>0</v>
      </c>
      <c r="J108" s="26">
        <f t="shared" si="8"/>
        <v>5903.5281365613228</v>
      </c>
      <c r="K108" s="26">
        <f t="shared" si="14"/>
        <v>7871.37084874843</v>
      </c>
      <c r="L108" s="27">
        <f t="shared" si="12"/>
        <v>1.3333333333333333</v>
      </c>
    </row>
    <row r="109" spans="1:12" x14ac:dyDescent="0.2">
      <c r="A109" s="19" t="s">
        <v>24</v>
      </c>
      <c r="B109" s="26">
        <v>2</v>
      </c>
      <c r="C109" s="26">
        <v>6</v>
      </c>
      <c r="D109" s="26">
        <v>6</v>
      </c>
      <c r="E109" s="24"/>
      <c r="F109" s="25">
        <f>B109/((C109+D109)/2)</f>
        <v>0.33333333333333331</v>
      </c>
      <c r="G109" s="25">
        <v>1</v>
      </c>
      <c r="H109" s="26">
        <f>H108-I108</f>
        <v>5903.5281365613228</v>
      </c>
      <c r="I109" s="26">
        <f>H109*G109</f>
        <v>5903.5281365613228</v>
      </c>
      <c r="J109" s="26">
        <f>H109*F109</f>
        <v>1967.8427121871075</v>
      </c>
      <c r="K109" s="26">
        <f>J109</f>
        <v>1967.8427121871075</v>
      </c>
      <c r="L109" s="27">
        <f>K109/H109</f>
        <v>0.33333333333333331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184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7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4" t="s">
        <v>2</v>
      </c>
      <c r="D6" s="84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">
      <c r="A7" s="44"/>
      <c r="B7" s="45"/>
      <c r="C7" s="46">
        <v>40909</v>
      </c>
      <c r="D7" s="47">
        <v>41275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3</v>
      </c>
      <c r="C9" s="11">
        <v>1101</v>
      </c>
      <c r="D9" s="11">
        <v>927</v>
      </c>
      <c r="E9" s="20">
        <v>0.5</v>
      </c>
      <c r="F9" s="21">
        <f t="shared" ref="F9:F40" si="0">B9/((C9+D9)/2)</f>
        <v>2.9585798816568047E-3</v>
      </c>
      <c r="G9" s="21">
        <f t="shared" ref="G9:G72" si="1">F9/((1+(1-E9)*F9))</f>
        <v>2.9542097488921711E-3</v>
      </c>
      <c r="H9" s="16">
        <v>100000</v>
      </c>
      <c r="I9" s="16">
        <f>H9*G9</f>
        <v>295.42097488921712</v>
      </c>
      <c r="J9" s="16">
        <f t="shared" ref="J9:J72" si="2">H10+I9*E9</f>
        <v>99852.289512555391</v>
      </c>
      <c r="K9" s="16">
        <f t="shared" ref="K9:K72" si="3">K10+J9</f>
        <v>8080815.1628525099</v>
      </c>
      <c r="L9" s="22">
        <f>K9/H9</f>
        <v>80.808151628525096</v>
      </c>
    </row>
    <row r="10" spans="1:13" x14ac:dyDescent="0.2">
      <c r="A10" s="19">
        <v>1</v>
      </c>
      <c r="B10" s="11">
        <v>1</v>
      </c>
      <c r="C10" s="11">
        <v>1197</v>
      </c>
      <c r="D10" s="11">
        <v>1128</v>
      </c>
      <c r="E10" s="20">
        <v>0.5</v>
      </c>
      <c r="F10" s="21">
        <f t="shared" si="0"/>
        <v>8.6021505376344086E-4</v>
      </c>
      <c r="G10" s="21">
        <f t="shared" si="1"/>
        <v>8.5984522785898529E-4</v>
      </c>
      <c r="H10" s="16">
        <f>H9-I9</f>
        <v>99704.579025110783</v>
      </c>
      <c r="I10" s="16">
        <f t="shared" ref="I10:I73" si="4">H10*G10</f>
        <v>85.730506470430583</v>
      </c>
      <c r="J10" s="16">
        <f t="shared" si="2"/>
        <v>99661.713771875569</v>
      </c>
      <c r="K10" s="16">
        <f t="shared" si="3"/>
        <v>7980962.8733399548</v>
      </c>
      <c r="L10" s="23">
        <f t="shared" ref="L10:L73" si="5">K10/H10</f>
        <v>80.046101707424441</v>
      </c>
    </row>
    <row r="11" spans="1:13" x14ac:dyDescent="0.2">
      <c r="A11" s="19">
        <v>2</v>
      </c>
      <c r="B11" s="13">
        <v>0</v>
      </c>
      <c r="C11" s="11">
        <v>1195</v>
      </c>
      <c r="D11" s="11">
        <v>1183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99618.848518640356</v>
      </c>
      <c r="I11" s="16">
        <f t="shared" si="4"/>
        <v>0</v>
      </c>
      <c r="J11" s="16">
        <f t="shared" si="2"/>
        <v>99618.848518640356</v>
      </c>
      <c r="K11" s="16">
        <f t="shared" si="3"/>
        <v>7881301.1595680788</v>
      </c>
      <c r="L11" s="23">
        <f t="shared" si="5"/>
        <v>79.114557905107233</v>
      </c>
    </row>
    <row r="12" spans="1:13" x14ac:dyDescent="0.2">
      <c r="A12" s="19">
        <v>3</v>
      </c>
      <c r="B12" s="13">
        <v>0</v>
      </c>
      <c r="C12" s="11">
        <v>1283</v>
      </c>
      <c r="D12" s="11">
        <v>1199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99618.848518640356</v>
      </c>
      <c r="I12" s="16">
        <f t="shared" si="4"/>
        <v>0</v>
      </c>
      <c r="J12" s="16">
        <f t="shared" si="2"/>
        <v>99618.848518640356</v>
      </c>
      <c r="K12" s="16">
        <f t="shared" si="3"/>
        <v>7781682.3110494381</v>
      </c>
      <c r="L12" s="23">
        <f t="shared" si="5"/>
        <v>78.114557905107233</v>
      </c>
    </row>
    <row r="13" spans="1:13" x14ac:dyDescent="0.2">
      <c r="A13" s="19">
        <v>4</v>
      </c>
      <c r="B13" s="13">
        <v>0</v>
      </c>
      <c r="C13" s="11">
        <v>1233</v>
      </c>
      <c r="D13" s="11">
        <v>1273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99618.848518640356</v>
      </c>
      <c r="I13" s="16">
        <f t="shared" si="4"/>
        <v>0</v>
      </c>
      <c r="J13" s="16">
        <f t="shared" si="2"/>
        <v>99618.848518640356</v>
      </c>
      <c r="K13" s="16">
        <f t="shared" si="3"/>
        <v>7682063.4625307973</v>
      </c>
      <c r="L13" s="23">
        <f t="shared" si="5"/>
        <v>77.114557905107233</v>
      </c>
    </row>
    <row r="14" spans="1:13" x14ac:dyDescent="0.2">
      <c r="A14" s="19">
        <v>5</v>
      </c>
      <c r="B14" s="13">
        <v>0</v>
      </c>
      <c r="C14" s="11">
        <v>1196</v>
      </c>
      <c r="D14" s="11">
        <v>1218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99618.848518640356</v>
      </c>
      <c r="I14" s="16">
        <f t="shared" si="4"/>
        <v>0</v>
      </c>
      <c r="J14" s="16">
        <f t="shared" si="2"/>
        <v>99618.848518640356</v>
      </c>
      <c r="K14" s="16">
        <f t="shared" si="3"/>
        <v>7582444.6140121566</v>
      </c>
      <c r="L14" s="23">
        <f t="shared" si="5"/>
        <v>76.114557905107233</v>
      </c>
    </row>
    <row r="15" spans="1:13" x14ac:dyDescent="0.2">
      <c r="A15" s="19">
        <v>6</v>
      </c>
      <c r="B15" s="13">
        <v>0</v>
      </c>
      <c r="C15" s="11">
        <v>1182</v>
      </c>
      <c r="D15" s="11">
        <v>1191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99618.848518640356</v>
      </c>
      <c r="I15" s="16">
        <f t="shared" si="4"/>
        <v>0</v>
      </c>
      <c r="J15" s="16">
        <f t="shared" si="2"/>
        <v>99618.848518640356</v>
      </c>
      <c r="K15" s="16">
        <f t="shared" si="3"/>
        <v>7482825.7654935159</v>
      </c>
      <c r="L15" s="23">
        <f t="shared" si="5"/>
        <v>75.114557905107219</v>
      </c>
    </row>
    <row r="16" spans="1:13" x14ac:dyDescent="0.2">
      <c r="A16" s="19">
        <v>7</v>
      </c>
      <c r="B16" s="13">
        <v>0</v>
      </c>
      <c r="C16" s="11">
        <v>1200</v>
      </c>
      <c r="D16" s="11">
        <v>1156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99618.848518640356</v>
      </c>
      <c r="I16" s="16">
        <f t="shared" si="4"/>
        <v>0</v>
      </c>
      <c r="J16" s="16">
        <f t="shared" si="2"/>
        <v>99618.848518640356</v>
      </c>
      <c r="K16" s="16">
        <f t="shared" si="3"/>
        <v>7383206.9169748751</v>
      </c>
      <c r="L16" s="23">
        <f t="shared" si="5"/>
        <v>74.114557905107219</v>
      </c>
    </row>
    <row r="17" spans="1:12" x14ac:dyDescent="0.2">
      <c r="A17" s="19">
        <v>8</v>
      </c>
      <c r="B17" s="13">
        <v>0</v>
      </c>
      <c r="C17" s="11">
        <v>1162</v>
      </c>
      <c r="D17" s="11">
        <v>1212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99618.848518640356</v>
      </c>
      <c r="I17" s="16">
        <f t="shared" si="4"/>
        <v>0</v>
      </c>
      <c r="J17" s="16">
        <f t="shared" si="2"/>
        <v>99618.848518640356</v>
      </c>
      <c r="K17" s="16">
        <f t="shared" si="3"/>
        <v>7283588.0684562344</v>
      </c>
      <c r="L17" s="23">
        <f t="shared" si="5"/>
        <v>73.114557905107219</v>
      </c>
    </row>
    <row r="18" spans="1:12" x14ac:dyDescent="0.2">
      <c r="A18" s="19">
        <v>9</v>
      </c>
      <c r="B18" s="13">
        <v>0</v>
      </c>
      <c r="C18" s="11">
        <v>1164</v>
      </c>
      <c r="D18" s="11">
        <v>1161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99618.848518640356</v>
      </c>
      <c r="I18" s="16">
        <f t="shared" si="4"/>
        <v>0</v>
      </c>
      <c r="J18" s="16">
        <f t="shared" si="2"/>
        <v>99618.848518640356</v>
      </c>
      <c r="K18" s="16">
        <f t="shared" si="3"/>
        <v>7183969.2199375937</v>
      </c>
      <c r="L18" s="23">
        <f t="shared" si="5"/>
        <v>72.114557905107205</v>
      </c>
    </row>
    <row r="19" spans="1:12" x14ac:dyDescent="0.2">
      <c r="A19" s="19">
        <v>10</v>
      </c>
      <c r="B19" s="13">
        <v>0</v>
      </c>
      <c r="C19" s="11">
        <v>1245</v>
      </c>
      <c r="D19" s="11">
        <v>1149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99618.848518640356</v>
      </c>
      <c r="I19" s="16">
        <f t="shared" si="4"/>
        <v>0</v>
      </c>
      <c r="J19" s="16">
        <f t="shared" si="2"/>
        <v>99618.848518640356</v>
      </c>
      <c r="K19" s="16">
        <f t="shared" si="3"/>
        <v>7084350.3714189529</v>
      </c>
      <c r="L19" s="23">
        <f t="shared" si="5"/>
        <v>71.114557905107205</v>
      </c>
    </row>
    <row r="20" spans="1:12" x14ac:dyDescent="0.2">
      <c r="A20" s="19">
        <v>11</v>
      </c>
      <c r="B20" s="13">
        <v>0</v>
      </c>
      <c r="C20" s="11">
        <v>1106</v>
      </c>
      <c r="D20" s="11">
        <v>1238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99618.848518640356</v>
      </c>
      <c r="I20" s="16">
        <f t="shared" si="4"/>
        <v>0</v>
      </c>
      <c r="J20" s="16">
        <f t="shared" si="2"/>
        <v>99618.848518640356</v>
      </c>
      <c r="K20" s="16">
        <f t="shared" si="3"/>
        <v>6984731.5229003122</v>
      </c>
      <c r="L20" s="23">
        <f t="shared" si="5"/>
        <v>70.114557905107205</v>
      </c>
    </row>
    <row r="21" spans="1:12" x14ac:dyDescent="0.2">
      <c r="A21" s="19">
        <v>12</v>
      </c>
      <c r="B21" s="11">
        <v>1</v>
      </c>
      <c r="C21" s="11">
        <v>1068</v>
      </c>
      <c r="D21" s="11">
        <v>1091</v>
      </c>
      <c r="E21" s="20">
        <v>0.5</v>
      </c>
      <c r="F21" s="21">
        <f t="shared" si="0"/>
        <v>9.2635479388605835E-4</v>
      </c>
      <c r="G21" s="21">
        <f t="shared" si="1"/>
        <v>9.2592592592592596E-4</v>
      </c>
      <c r="H21" s="16">
        <f t="shared" si="6"/>
        <v>99618.848518640356</v>
      </c>
      <c r="I21" s="16">
        <f t="shared" si="4"/>
        <v>92.239674554296627</v>
      </c>
      <c r="J21" s="16">
        <f t="shared" si="2"/>
        <v>99572.728681363209</v>
      </c>
      <c r="K21" s="16">
        <f t="shared" si="3"/>
        <v>6885112.6743816715</v>
      </c>
      <c r="L21" s="23">
        <f t="shared" si="5"/>
        <v>69.114557905107205</v>
      </c>
    </row>
    <row r="22" spans="1:12" x14ac:dyDescent="0.2">
      <c r="A22" s="19">
        <v>13</v>
      </c>
      <c r="B22" s="13">
        <v>0</v>
      </c>
      <c r="C22" s="11">
        <v>1038</v>
      </c>
      <c r="D22" s="11">
        <v>1073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99526.608844086062</v>
      </c>
      <c r="I22" s="16">
        <f t="shared" si="4"/>
        <v>0</v>
      </c>
      <c r="J22" s="16">
        <f t="shared" si="2"/>
        <v>99526.608844086062</v>
      </c>
      <c r="K22" s="16">
        <f t="shared" si="3"/>
        <v>6785539.9457003083</v>
      </c>
      <c r="L22" s="23">
        <f t="shared" si="5"/>
        <v>68.178148783610538</v>
      </c>
    </row>
    <row r="23" spans="1:12" x14ac:dyDescent="0.2">
      <c r="A23" s="19">
        <v>14</v>
      </c>
      <c r="B23" s="11">
        <v>1</v>
      </c>
      <c r="C23" s="11">
        <v>979</v>
      </c>
      <c r="D23" s="11">
        <v>1039</v>
      </c>
      <c r="E23" s="20">
        <v>0.5</v>
      </c>
      <c r="F23" s="21">
        <f t="shared" si="0"/>
        <v>9.9108027750247768E-4</v>
      </c>
      <c r="G23" s="21">
        <f t="shared" si="1"/>
        <v>9.9058940069341253E-4</v>
      </c>
      <c r="H23" s="16">
        <f t="shared" si="6"/>
        <v>99526.608844086062</v>
      </c>
      <c r="I23" s="16">
        <f t="shared" si="4"/>
        <v>98.590003807910904</v>
      </c>
      <c r="J23" s="16">
        <f t="shared" si="2"/>
        <v>99477.313842182106</v>
      </c>
      <c r="K23" s="16">
        <f t="shared" si="3"/>
        <v>6686013.3368562218</v>
      </c>
      <c r="L23" s="23">
        <f t="shared" si="5"/>
        <v>67.178148783610538</v>
      </c>
    </row>
    <row r="24" spans="1:12" x14ac:dyDescent="0.2">
      <c r="A24" s="19">
        <v>15</v>
      </c>
      <c r="B24" s="11">
        <v>1</v>
      </c>
      <c r="C24" s="11">
        <v>956</v>
      </c>
      <c r="D24" s="11">
        <v>965</v>
      </c>
      <c r="E24" s="20">
        <v>0.5</v>
      </c>
      <c r="F24" s="21">
        <f t="shared" si="0"/>
        <v>1.0411244143675169E-3</v>
      </c>
      <c r="G24" s="21">
        <f t="shared" si="1"/>
        <v>1.0405827263267429E-3</v>
      </c>
      <c r="H24" s="16">
        <f t="shared" si="6"/>
        <v>99428.01884027815</v>
      </c>
      <c r="I24" s="16">
        <f t="shared" si="4"/>
        <v>103.4630789180834</v>
      </c>
      <c r="J24" s="16">
        <f t="shared" si="2"/>
        <v>99376.287300819109</v>
      </c>
      <c r="K24" s="16">
        <f t="shared" si="3"/>
        <v>6586536.0230140397</v>
      </c>
      <c r="L24" s="23">
        <f t="shared" si="5"/>
        <v>66.244264945022152</v>
      </c>
    </row>
    <row r="25" spans="1:12" x14ac:dyDescent="0.2">
      <c r="A25" s="19">
        <v>16</v>
      </c>
      <c r="B25" s="13">
        <v>0</v>
      </c>
      <c r="C25" s="11">
        <v>977</v>
      </c>
      <c r="D25" s="11">
        <v>956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99324.555761360069</v>
      </c>
      <c r="I25" s="16">
        <f t="shared" si="4"/>
        <v>0</v>
      </c>
      <c r="J25" s="16">
        <f t="shared" si="2"/>
        <v>99324.555761360069</v>
      </c>
      <c r="K25" s="16">
        <f t="shared" si="3"/>
        <v>6487159.7357132202</v>
      </c>
      <c r="L25" s="23">
        <f t="shared" si="5"/>
        <v>65.312748554339876</v>
      </c>
    </row>
    <row r="26" spans="1:12" x14ac:dyDescent="0.2">
      <c r="A26" s="19">
        <v>17</v>
      </c>
      <c r="B26" s="11">
        <v>2</v>
      </c>
      <c r="C26" s="11">
        <v>1006</v>
      </c>
      <c r="D26" s="11">
        <v>987</v>
      </c>
      <c r="E26" s="20">
        <v>0.5</v>
      </c>
      <c r="F26" s="21">
        <f t="shared" si="0"/>
        <v>2.007024586051179E-3</v>
      </c>
      <c r="G26" s="21">
        <f t="shared" si="1"/>
        <v>2.0050125313283203E-3</v>
      </c>
      <c r="H26" s="16">
        <f t="shared" si="6"/>
        <v>99324.555761360069</v>
      </c>
      <c r="I26" s="16">
        <f t="shared" si="4"/>
        <v>199.14697897014545</v>
      </c>
      <c r="J26" s="16">
        <f t="shared" si="2"/>
        <v>99224.982271874993</v>
      </c>
      <c r="K26" s="16">
        <f t="shared" si="3"/>
        <v>6387835.1799518606</v>
      </c>
      <c r="L26" s="23">
        <f t="shared" si="5"/>
        <v>64.312748554339876</v>
      </c>
    </row>
    <row r="27" spans="1:12" x14ac:dyDescent="0.2">
      <c r="A27" s="19">
        <v>18</v>
      </c>
      <c r="B27" s="13">
        <v>0</v>
      </c>
      <c r="C27" s="11">
        <v>1039</v>
      </c>
      <c r="D27" s="11">
        <v>1001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99125.408782389917</v>
      </c>
      <c r="I27" s="16">
        <f t="shared" si="4"/>
        <v>0</v>
      </c>
      <c r="J27" s="16">
        <f t="shared" si="2"/>
        <v>99125.408782389917</v>
      </c>
      <c r="K27" s="16">
        <f t="shared" si="3"/>
        <v>6288610.1976799853</v>
      </c>
      <c r="L27" s="23">
        <f t="shared" si="5"/>
        <v>63.440950962284312</v>
      </c>
    </row>
    <row r="28" spans="1:12" x14ac:dyDescent="0.2">
      <c r="A28" s="19">
        <v>19</v>
      </c>
      <c r="B28" s="13">
        <v>0</v>
      </c>
      <c r="C28" s="11">
        <v>1102</v>
      </c>
      <c r="D28" s="11">
        <v>1042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99125.408782389917</v>
      </c>
      <c r="I28" s="16">
        <f t="shared" si="4"/>
        <v>0</v>
      </c>
      <c r="J28" s="16">
        <f t="shared" si="2"/>
        <v>99125.408782389917</v>
      </c>
      <c r="K28" s="16">
        <f t="shared" si="3"/>
        <v>6189484.7888975954</v>
      </c>
      <c r="L28" s="23">
        <f t="shared" si="5"/>
        <v>62.440950962284312</v>
      </c>
    </row>
    <row r="29" spans="1:12" x14ac:dyDescent="0.2">
      <c r="A29" s="19">
        <v>20</v>
      </c>
      <c r="B29" s="13">
        <v>0</v>
      </c>
      <c r="C29" s="11">
        <v>1148</v>
      </c>
      <c r="D29" s="11">
        <v>1110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99125.408782389917</v>
      </c>
      <c r="I29" s="16">
        <f t="shared" si="4"/>
        <v>0</v>
      </c>
      <c r="J29" s="16">
        <f t="shared" si="2"/>
        <v>99125.408782389917</v>
      </c>
      <c r="K29" s="16">
        <f t="shared" si="3"/>
        <v>6090359.3801152054</v>
      </c>
      <c r="L29" s="23">
        <f t="shared" si="5"/>
        <v>61.440950962284312</v>
      </c>
    </row>
    <row r="30" spans="1:12" x14ac:dyDescent="0.2">
      <c r="A30" s="19">
        <v>21</v>
      </c>
      <c r="B30" s="11">
        <v>1</v>
      </c>
      <c r="C30" s="11">
        <v>1242</v>
      </c>
      <c r="D30" s="11">
        <v>1135</v>
      </c>
      <c r="E30" s="20">
        <v>0.5</v>
      </c>
      <c r="F30" s="21">
        <f t="shared" si="0"/>
        <v>8.4139671855279767E-4</v>
      </c>
      <c r="G30" s="21">
        <f t="shared" si="1"/>
        <v>8.4104289318755253E-4</v>
      </c>
      <c r="H30" s="16">
        <f t="shared" si="6"/>
        <v>99125.408782389917</v>
      </c>
      <c r="I30" s="16">
        <f t="shared" si="4"/>
        <v>83.36872059074004</v>
      </c>
      <c r="J30" s="16">
        <f t="shared" si="2"/>
        <v>99083.724422094558</v>
      </c>
      <c r="K30" s="16">
        <f t="shared" si="3"/>
        <v>5991233.9713328155</v>
      </c>
      <c r="L30" s="23">
        <f t="shared" si="5"/>
        <v>60.440950962284312</v>
      </c>
    </row>
    <row r="31" spans="1:12" x14ac:dyDescent="0.2">
      <c r="A31" s="19">
        <v>22</v>
      </c>
      <c r="B31" s="13">
        <v>0</v>
      </c>
      <c r="C31" s="11">
        <v>1291</v>
      </c>
      <c r="D31" s="11">
        <v>1234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99042.040061799184</v>
      </c>
      <c r="I31" s="16">
        <f t="shared" si="4"/>
        <v>0</v>
      </c>
      <c r="J31" s="16">
        <f t="shared" si="2"/>
        <v>99042.040061799184</v>
      </c>
      <c r="K31" s="16">
        <f t="shared" si="3"/>
        <v>5892150.2469107211</v>
      </c>
      <c r="L31" s="23">
        <f t="shared" si="5"/>
        <v>59.491406308212156</v>
      </c>
    </row>
    <row r="32" spans="1:12" x14ac:dyDescent="0.2">
      <c r="A32" s="19">
        <v>23</v>
      </c>
      <c r="B32" s="13">
        <v>0</v>
      </c>
      <c r="C32" s="11">
        <v>1401</v>
      </c>
      <c r="D32" s="11">
        <v>1294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99042.040061799184</v>
      </c>
      <c r="I32" s="16">
        <f t="shared" si="4"/>
        <v>0</v>
      </c>
      <c r="J32" s="16">
        <f t="shared" si="2"/>
        <v>99042.040061799184</v>
      </c>
      <c r="K32" s="16">
        <f t="shared" si="3"/>
        <v>5793108.2068489222</v>
      </c>
      <c r="L32" s="23">
        <f t="shared" si="5"/>
        <v>58.491406308212163</v>
      </c>
    </row>
    <row r="33" spans="1:12" x14ac:dyDescent="0.2">
      <c r="A33" s="19">
        <v>24</v>
      </c>
      <c r="B33" s="11">
        <v>1</v>
      </c>
      <c r="C33" s="11">
        <v>1573</v>
      </c>
      <c r="D33" s="11">
        <v>1395</v>
      </c>
      <c r="E33" s="20">
        <v>0.5</v>
      </c>
      <c r="F33" s="21">
        <f t="shared" si="0"/>
        <v>6.7385444743935314E-4</v>
      </c>
      <c r="G33" s="21">
        <f t="shared" si="1"/>
        <v>6.7362748400134724E-4</v>
      </c>
      <c r="H33" s="16">
        <f t="shared" si="6"/>
        <v>99042.040061799184</v>
      </c>
      <c r="I33" s="16">
        <f t="shared" si="4"/>
        <v>66.717440257190418</v>
      </c>
      <c r="J33" s="16">
        <f t="shared" si="2"/>
        <v>99008.681341670599</v>
      </c>
      <c r="K33" s="16">
        <f t="shared" si="3"/>
        <v>5694066.1667871233</v>
      </c>
      <c r="L33" s="23">
        <f t="shared" si="5"/>
        <v>57.491406308212163</v>
      </c>
    </row>
    <row r="34" spans="1:12" x14ac:dyDescent="0.2">
      <c r="A34" s="19">
        <v>25</v>
      </c>
      <c r="B34" s="13">
        <v>0</v>
      </c>
      <c r="C34" s="11">
        <v>1612</v>
      </c>
      <c r="D34" s="11">
        <v>1553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98975.322621542</v>
      </c>
      <c r="I34" s="16">
        <f t="shared" si="4"/>
        <v>0</v>
      </c>
      <c r="J34" s="16">
        <f t="shared" si="2"/>
        <v>98975.322621542</v>
      </c>
      <c r="K34" s="16">
        <f t="shared" si="3"/>
        <v>5595057.4854454529</v>
      </c>
      <c r="L34" s="23">
        <f t="shared" si="5"/>
        <v>56.529823164503505</v>
      </c>
    </row>
    <row r="35" spans="1:12" x14ac:dyDescent="0.2">
      <c r="A35" s="19">
        <v>26</v>
      </c>
      <c r="B35" s="13">
        <v>0</v>
      </c>
      <c r="C35" s="11">
        <v>1649</v>
      </c>
      <c r="D35" s="11">
        <v>1543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98975.322621542</v>
      </c>
      <c r="I35" s="16">
        <f t="shared" si="4"/>
        <v>0</v>
      </c>
      <c r="J35" s="16">
        <f t="shared" si="2"/>
        <v>98975.322621542</v>
      </c>
      <c r="K35" s="16">
        <f t="shared" si="3"/>
        <v>5496082.1628239108</v>
      </c>
      <c r="L35" s="23">
        <f t="shared" si="5"/>
        <v>55.529823164503505</v>
      </c>
    </row>
    <row r="36" spans="1:12" x14ac:dyDescent="0.2">
      <c r="A36" s="19">
        <v>27</v>
      </c>
      <c r="B36" s="11">
        <v>1</v>
      </c>
      <c r="C36" s="11">
        <v>1763</v>
      </c>
      <c r="D36" s="11">
        <v>1617</v>
      </c>
      <c r="E36" s="20">
        <v>0.5</v>
      </c>
      <c r="F36" s="21">
        <f t="shared" si="0"/>
        <v>5.9171597633136095E-4</v>
      </c>
      <c r="G36" s="21">
        <f t="shared" si="1"/>
        <v>5.9154096421177161E-4</v>
      </c>
      <c r="H36" s="16">
        <f t="shared" si="6"/>
        <v>98975.322621542</v>
      </c>
      <c r="I36" s="16">
        <f t="shared" si="4"/>
        <v>58.547957776718128</v>
      </c>
      <c r="J36" s="16">
        <f t="shared" si="2"/>
        <v>98946.048642653652</v>
      </c>
      <c r="K36" s="16">
        <f t="shared" si="3"/>
        <v>5397106.8402023688</v>
      </c>
      <c r="L36" s="23">
        <f t="shared" si="5"/>
        <v>54.529823164503505</v>
      </c>
    </row>
    <row r="37" spans="1:12" x14ac:dyDescent="0.2">
      <c r="A37" s="19">
        <v>28</v>
      </c>
      <c r="B37" s="13">
        <v>0</v>
      </c>
      <c r="C37" s="11">
        <v>1769</v>
      </c>
      <c r="D37" s="11">
        <v>1723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98916.774663765289</v>
      </c>
      <c r="I37" s="16">
        <f t="shared" si="4"/>
        <v>0</v>
      </c>
      <c r="J37" s="16">
        <f t="shared" si="2"/>
        <v>98916.774663765289</v>
      </c>
      <c r="K37" s="16">
        <f t="shared" si="3"/>
        <v>5298160.7915597148</v>
      </c>
      <c r="L37" s="23">
        <f t="shared" si="5"/>
        <v>53.561802935539014</v>
      </c>
    </row>
    <row r="38" spans="1:12" x14ac:dyDescent="0.2">
      <c r="A38" s="19">
        <v>29</v>
      </c>
      <c r="B38" s="13">
        <v>0</v>
      </c>
      <c r="C38" s="11">
        <v>1839</v>
      </c>
      <c r="D38" s="11">
        <v>1719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98916.774663765289</v>
      </c>
      <c r="I38" s="16">
        <f t="shared" si="4"/>
        <v>0</v>
      </c>
      <c r="J38" s="16">
        <f t="shared" si="2"/>
        <v>98916.774663765289</v>
      </c>
      <c r="K38" s="16">
        <f t="shared" si="3"/>
        <v>5199244.0168959498</v>
      </c>
      <c r="L38" s="23">
        <f t="shared" si="5"/>
        <v>52.561802935539021</v>
      </c>
    </row>
    <row r="39" spans="1:12" x14ac:dyDescent="0.2">
      <c r="A39" s="19">
        <v>30</v>
      </c>
      <c r="B39" s="13">
        <v>0</v>
      </c>
      <c r="C39" s="11">
        <v>1897</v>
      </c>
      <c r="D39" s="11">
        <v>1820</v>
      </c>
      <c r="E39" s="20">
        <v>0.5</v>
      </c>
      <c r="F39" s="21">
        <f t="shared" si="0"/>
        <v>0</v>
      </c>
      <c r="G39" s="21">
        <f t="shared" si="1"/>
        <v>0</v>
      </c>
      <c r="H39" s="16">
        <f t="shared" si="6"/>
        <v>98916.774663765289</v>
      </c>
      <c r="I39" s="16">
        <f t="shared" si="4"/>
        <v>0</v>
      </c>
      <c r="J39" s="16">
        <f t="shared" si="2"/>
        <v>98916.774663765289</v>
      </c>
      <c r="K39" s="16">
        <f t="shared" si="3"/>
        <v>5100327.2422321849</v>
      </c>
      <c r="L39" s="23">
        <f t="shared" si="5"/>
        <v>51.561802935539021</v>
      </c>
    </row>
    <row r="40" spans="1:12" x14ac:dyDescent="0.2">
      <c r="A40" s="19">
        <v>31</v>
      </c>
      <c r="B40" s="13">
        <v>0</v>
      </c>
      <c r="C40" s="11">
        <v>1878</v>
      </c>
      <c r="D40" s="11">
        <v>1828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98916.774663765289</v>
      </c>
      <c r="I40" s="16">
        <f t="shared" si="4"/>
        <v>0</v>
      </c>
      <c r="J40" s="16">
        <f t="shared" si="2"/>
        <v>98916.774663765289</v>
      </c>
      <c r="K40" s="16">
        <f t="shared" si="3"/>
        <v>5001410.4675684199</v>
      </c>
      <c r="L40" s="23">
        <f t="shared" si="5"/>
        <v>50.561802935539021</v>
      </c>
    </row>
    <row r="41" spans="1:12" x14ac:dyDescent="0.2">
      <c r="A41" s="19">
        <v>32</v>
      </c>
      <c r="B41" s="13">
        <v>0</v>
      </c>
      <c r="C41" s="11">
        <v>1920</v>
      </c>
      <c r="D41" s="11">
        <v>1822</v>
      </c>
      <c r="E41" s="20">
        <v>0.5</v>
      </c>
      <c r="F41" s="21">
        <f t="shared" ref="F41:F72" si="7">B41/((C41+D41)/2)</f>
        <v>0</v>
      </c>
      <c r="G41" s="21">
        <f t="shared" si="1"/>
        <v>0</v>
      </c>
      <c r="H41" s="16">
        <f t="shared" si="6"/>
        <v>98916.774663765289</v>
      </c>
      <c r="I41" s="16">
        <f t="shared" si="4"/>
        <v>0</v>
      </c>
      <c r="J41" s="16">
        <f t="shared" si="2"/>
        <v>98916.774663765289</v>
      </c>
      <c r="K41" s="16">
        <f t="shared" si="3"/>
        <v>4902493.6929046549</v>
      </c>
      <c r="L41" s="23">
        <f t="shared" si="5"/>
        <v>49.561802935539028</v>
      </c>
    </row>
    <row r="42" spans="1:12" x14ac:dyDescent="0.2">
      <c r="A42" s="19">
        <v>33</v>
      </c>
      <c r="B42" s="13">
        <v>0</v>
      </c>
      <c r="C42" s="11">
        <v>2007</v>
      </c>
      <c r="D42" s="11">
        <v>1875</v>
      </c>
      <c r="E42" s="20">
        <v>0.5</v>
      </c>
      <c r="F42" s="21">
        <f t="shared" si="7"/>
        <v>0</v>
      </c>
      <c r="G42" s="21">
        <f t="shared" si="1"/>
        <v>0</v>
      </c>
      <c r="H42" s="16">
        <f t="shared" si="6"/>
        <v>98916.774663765289</v>
      </c>
      <c r="I42" s="16">
        <f t="shared" si="4"/>
        <v>0</v>
      </c>
      <c r="J42" s="16">
        <f t="shared" si="2"/>
        <v>98916.774663765289</v>
      </c>
      <c r="K42" s="16">
        <f t="shared" si="3"/>
        <v>4803576.9182408899</v>
      </c>
      <c r="L42" s="23">
        <f t="shared" si="5"/>
        <v>48.561802935539028</v>
      </c>
    </row>
    <row r="43" spans="1:12" x14ac:dyDescent="0.2">
      <c r="A43" s="19">
        <v>34</v>
      </c>
      <c r="B43" s="11">
        <v>2</v>
      </c>
      <c r="C43" s="11">
        <v>1940</v>
      </c>
      <c r="D43" s="11">
        <v>1945</v>
      </c>
      <c r="E43" s="20">
        <v>0.5</v>
      </c>
      <c r="F43" s="21">
        <f t="shared" si="7"/>
        <v>1.0296010296010295E-3</v>
      </c>
      <c r="G43" s="21">
        <f t="shared" si="1"/>
        <v>1.0290712631849754E-3</v>
      </c>
      <c r="H43" s="16">
        <f t="shared" si="6"/>
        <v>98916.774663765289</v>
      </c>
      <c r="I43" s="16">
        <f t="shared" si="4"/>
        <v>101.79241025342452</v>
      </c>
      <c r="J43" s="16">
        <f t="shared" si="2"/>
        <v>98865.878458638574</v>
      </c>
      <c r="K43" s="16">
        <f t="shared" si="3"/>
        <v>4704660.1435771249</v>
      </c>
      <c r="L43" s="23">
        <f t="shared" si="5"/>
        <v>47.561802935539035</v>
      </c>
    </row>
    <row r="44" spans="1:12" x14ac:dyDescent="0.2">
      <c r="A44" s="19">
        <v>35</v>
      </c>
      <c r="B44" s="11">
        <v>1</v>
      </c>
      <c r="C44" s="11">
        <v>1940</v>
      </c>
      <c r="D44" s="11">
        <v>1904</v>
      </c>
      <c r="E44" s="20">
        <v>0.5</v>
      </c>
      <c r="F44" s="21">
        <f t="shared" si="7"/>
        <v>5.2029136316337154E-4</v>
      </c>
      <c r="G44" s="21">
        <f t="shared" si="1"/>
        <v>5.2015604681404431E-4</v>
      </c>
      <c r="H44" s="16">
        <f t="shared" si="6"/>
        <v>98814.982253511858</v>
      </c>
      <c r="I44" s="16">
        <f t="shared" si="4"/>
        <v>51.399210534986672</v>
      </c>
      <c r="J44" s="16">
        <f t="shared" si="2"/>
        <v>98789.282648244363</v>
      </c>
      <c r="K44" s="16">
        <f t="shared" si="3"/>
        <v>4605794.2651184862</v>
      </c>
      <c r="L44" s="23">
        <f t="shared" si="5"/>
        <v>46.610282773742007</v>
      </c>
    </row>
    <row r="45" spans="1:12" x14ac:dyDescent="0.2">
      <c r="A45" s="19">
        <v>36</v>
      </c>
      <c r="B45" s="11">
        <v>2</v>
      </c>
      <c r="C45" s="11">
        <v>1910</v>
      </c>
      <c r="D45" s="11">
        <v>1899</v>
      </c>
      <c r="E45" s="20">
        <v>0.5</v>
      </c>
      <c r="F45" s="21">
        <f t="shared" si="7"/>
        <v>1.0501443948542925E-3</v>
      </c>
      <c r="G45" s="21">
        <f t="shared" si="1"/>
        <v>1.0495932826029913E-3</v>
      </c>
      <c r="H45" s="16">
        <f t="shared" si="6"/>
        <v>98763.583042976868</v>
      </c>
      <c r="I45" s="16">
        <f t="shared" si="4"/>
        <v>103.66159332771122</v>
      </c>
      <c r="J45" s="16">
        <f t="shared" si="2"/>
        <v>98711.752246313015</v>
      </c>
      <c r="K45" s="16">
        <f t="shared" si="3"/>
        <v>4507004.9824702423</v>
      </c>
      <c r="L45" s="23">
        <f t="shared" si="5"/>
        <v>45.634279798344537</v>
      </c>
    </row>
    <row r="46" spans="1:12" x14ac:dyDescent="0.2">
      <c r="A46" s="19">
        <v>37</v>
      </c>
      <c r="B46" s="13">
        <v>0</v>
      </c>
      <c r="C46" s="11">
        <v>1838</v>
      </c>
      <c r="D46" s="11">
        <v>1869</v>
      </c>
      <c r="E46" s="20">
        <v>0.5</v>
      </c>
      <c r="F46" s="21">
        <f t="shared" si="7"/>
        <v>0</v>
      </c>
      <c r="G46" s="21">
        <f t="shared" si="1"/>
        <v>0</v>
      </c>
      <c r="H46" s="16">
        <f t="shared" si="6"/>
        <v>98659.921449649162</v>
      </c>
      <c r="I46" s="16">
        <f t="shared" si="4"/>
        <v>0</v>
      </c>
      <c r="J46" s="16">
        <f t="shared" si="2"/>
        <v>98659.921449649162</v>
      </c>
      <c r="K46" s="16">
        <f t="shared" si="3"/>
        <v>4408293.2302239295</v>
      </c>
      <c r="L46" s="23">
        <f t="shared" si="5"/>
        <v>44.681702209480179</v>
      </c>
    </row>
    <row r="47" spans="1:12" x14ac:dyDescent="0.2">
      <c r="A47" s="19">
        <v>38</v>
      </c>
      <c r="B47" s="13">
        <v>0</v>
      </c>
      <c r="C47" s="11">
        <v>1772</v>
      </c>
      <c r="D47" s="11">
        <v>1796</v>
      </c>
      <c r="E47" s="20">
        <v>0.5</v>
      </c>
      <c r="F47" s="21">
        <f t="shared" si="7"/>
        <v>0</v>
      </c>
      <c r="G47" s="21">
        <f t="shared" si="1"/>
        <v>0</v>
      </c>
      <c r="H47" s="16">
        <f t="shared" si="6"/>
        <v>98659.921449649162</v>
      </c>
      <c r="I47" s="16">
        <f t="shared" si="4"/>
        <v>0</v>
      </c>
      <c r="J47" s="16">
        <f t="shared" si="2"/>
        <v>98659.921449649162</v>
      </c>
      <c r="K47" s="16">
        <f t="shared" si="3"/>
        <v>4309633.3087742804</v>
      </c>
      <c r="L47" s="23">
        <f t="shared" si="5"/>
        <v>43.681702209480179</v>
      </c>
    </row>
    <row r="48" spans="1:12" x14ac:dyDescent="0.2">
      <c r="A48" s="19">
        <v>39</v>
      </c>
      <c r="B48" s="11">
        <v>1</v>
      </c>
      <c r="C48" s="11">
        <v>1872</v>
      </c>
      <c r="D48" s="11">
        <v>1727</v>
      </c>
      <c r="E48" s="20">
        <v>0.5</v>
      </c>
      <c r="F48" s="21">
        <f t="shared" si="7"/>
        <v>5.5570991942206164E-4</v>
      </c>
      <c r="G48" s="21">
        <f t="shared" si="1"/>
        <v>5.5555555555555545E-4</v>
      </c>
      <c r="H48" s="16">
        <f t="shared" si="6"/>
        <v>98659.921449649162</v>
      </c>
      <c r="I48" s="16">
        <f t="shared" si="4"/>
        <v>54.811067472027304</v>
      </c>
      <c r="J48" s="16">
        <f t="shared" si="2"/>
        <v>98632.515915913158</v>
      </c>
      <c r="K48" s="16">
        <f t="shared" si="3"/>
        <v>4210973.3873246312</v>
      </c>
      <c r="L48" s="23">
        <f t="shared" si="5"/>
        <v>42.681702209480179</v>
      </c>
    </row>
    <row r="49" spans="1:12" x14ac:dyDescent="0.2">
      <c r="A49" s="19">
        <v>40</v>
      </c>
      <c r="B49" s="11">
        <v>4</v>
      </c>
      <c r="C49" s="11">
        <v>1828</v>
      </c>
      <c r="D49" s="11">
        <v>1826</v>
      </c>
      <c r="E49" s="20">
        <v>0.5</v>
      </c>
      <c r="F49" s="21">
        <f t="shared" si="7"/>
        <v>2.1893814997263274E-3</v>
      </c>
      <c r="G49" s="21">
        <f t="shared" si="1"/>
        <v>2.1869874248223072E-3</v>
      </c>
      <c r="H49" s="16">
        <f t="shared" si="6"/>
        <v>98605.110382177139</v>
      </c>
      <c r="I49" s="16">
        <f t="shared" si="4"/>
        <v>215.64813642903692</v>
      </c>
      <c r="J49" s="16">
        <f t="shared" si="2"/>
        <v>98497.286313962613</v>
      </c>
      <c r="K49" s="16">
        <f t="shared" si="3"/>
        <v>4112340.8714087177</v>
      </c>
      <c r="L49" s="23">
        <f t="shared" si="5"/>
        <v>41.705149514766148</v>
      </c>
    </row>
    <row r="50" spans="1:12" x14ac:dyDescent="0.2">
      <c r="A50" s="19">
        <v>41</v>
      </c>
      <c r="B50" s="11">
        <v>1</v>
      </c>
      <c r="C50" s="11">
        <v>1755</v>
      </c>
      <c r="D50" s="11">
        <v>1790</v>
      </c>
      <c r="E50" s="20">
        <v>0.5</v>
      </c>
      <c r="F50" s="21">
        <f t="shared" si="7"/>
        <v>5.641748942172073E-4</v>
      </c>
      <c r="G50" s="21">
        <f t="shared" si="1"/>
        <v>5.6401579244218833E-4</v>
      </c>
      <c r="H50" s="16">
        <f t="shared" si="6"/>
        <v>98389.462245748102</v>
      </c>
      <c r="I50" s="16">
        <f t="shared" si="4"/>
        <v>55.493210516496383</v>
      </c>
      <c r="J50" s="16">
        <f t="shared" si="2"/>
        <v>98361.715640489856</v>
      </c>
      <c r="K50" s="16">
        <f t="shared" si="3"/>
        <v>4013843.585094755</v>
      </c>
      <c r="L50" s="23">
        <f t="shared" si="5"/>
        <v>40.795462171236871</v>
      </c>
    </row>
    <row r="51" spans="1:12" x14ac:dyDescent="0.2">
      <c r="A51" s="19">
        <v>42</v>
      </c>
      <c r="B51" s="11">
        <v>1</v>
      </c>
      <c r="C51" s="11">
        <v>1758</v>
      </c>
      <c r="D51" s="11">
        <v>1723</v>
      </c>
      <c r="E51" s="20">
        <v>0.5</v>
      </c>
      <c r="F51" s="21">
        <f t="shared" si="7"/>
        <v>5.7454754380925025E-4</v>
      </c>
      <c r="G51" s="21">
        <f t="shared" si="1"/>
        <v>5.7438253877082138E-4</v>
      </c>
      <c r="H51" s="16">
        <f t="shared" si="6"/>
        <v>98333.96903523161</v>
      </c>
      <c r="I51" s="16">
        <f t="shared" si="4"/>
        <v>56.481314781867667</v>
      </c>
      <c r="J51" s="16">
        <f t="shared" si="2"/>
        <v>98305.728377840685</v>
      </c>
      <c r="K51" s="16">
        <f t="shared" si="3"/>
        <v>3915481.8694542651</v>
      </c>
      <c r="L51" s="23">
        <f t="shared" si="5"/>
        <v>39.818202274042306</v>
      </c>
    </row>
    <row r="52" spans="1:12" x14ac:dyDescent="0.2">
      <c r="A52" s="19">
        <v>43</v>
      </c>
      <c r="B52" s="11">
        <v>3</v>
      </c>
      <c r="C52" s="11">
        <v>1732</v>
      </c>
      <c r="D52" s="11">
        <v>1726</v>
      </c>
      <c r="E52" s="20">
        <v>0.5</v>
      </c>
      <c r="F52" s="21">
        <f t="shared" si="7"/>
        <v>1.735106998264893E-3</v>
      </c>
      <c r="G52" s="21">
        <f t="shared" si="1"/>
        <v>1.7336030049118752E-3</v>
      </c>
      <c r="H52" s="16">
        <f t="shared" si="6"/>
        <v>98277.487720449746</v>
      </c>
      <c r="I52" s="16">
        <f t="shared" si="4"/>
        <v>170.3741480273616</v>
      </c>
      <c r="J52" s="16">
        <f t="shared" si="2"/>
        <v>98192.300646436066</v>
      </c>
      <c r="K52" s="16">
        <f t="shared" si="3"/>
        <v>3817176.1410764246</v>
      </c>
      <c r="L52" s="23">
        <f t="shared" si="5"/>
        <v>38.840798942015894</v>
      </c>
    </row>
    <row r="53" spans="1:12" x14ac:dyDescent="0.2">
      <c r="A53" s="19">
        <v>44</v>
      </c>
      <c r="B53" s="11">
        <v>5</v>
      </c>
      <c r="C53" s="11">
        <v>1752</v>
      </c>
      <c r="D53" s="11">
        <v>1699</v>
      </c>
      <c r="E53" s="20">
        <v>0.5</v>
      </c>
      <c r="F53" s="21">
        <f t="shared" si="7"/>
        <v>2.8977108084613156E-3</v>
      </c>
      <c r="G53" s="21">
        <f t="shared" si="1"/>
        <v>2.8935185185185184E-3</v>
      </c>
      <c r="H53" s="16">
        <f t="shared" si="6"/>
        <v>98107.113572422386</v>
      </c>
      <c r="I53" s="16">
        <f t="shared" si="4"/>
        <v>283.87474992020367</v>
      </c>
      <c r="J53" s="16">
        <f t="shared" si="2"/>
        <v>97965.176197462293</v>
      </c>
      <c r="K53" s="16">
        <f t="shared" si="3"/>
        <v>3718983.8404299887</v>
      </c>
      <c r="L53" s="23">
        <f t="shared" si="5"/>
        <v>37.907382095026634</v>
      </c>
    </row>
    <row r="54" spans="1:12" x14ac:dyDescent="0.2">
      <c r="A54" s="19">
        <v>45</v>
      </c>
      <c r="B54" s="11">
        <v>4</v>
      </c>
      <c r="C54" s="11">
        <v>1643</v>
      </c>
      <c r="D54" s="11">
        <v>1708</v>
      </c>
      <c r="E54" s="20">
        <v>0.5</v>
      </c>
      <c r="F54" s="21">
        <f t="shared" si="7"/>
        <v>2.3873470605789318E-3</v>
      </c>
      <c r="G54" s="21">
        <f t="shared" si="1"/>
        <v>2.3845007451564829E-3</v>
      </c>
      <c r="H54" s="16">
        <f t="shared" si="6"/>
        <v>97823.238822502186</v>
      </c>
      <c r="I54" s="16">
        <f t="shared" si="4"/>
        <v>233.25958586587706</v>
      </c>
      <c r="J54" s="16">
        <f t="shared" si="2"/>
        <v>97706.609029569256</v>
      </c>
      <c r="K54" s="16">
        <f t="shared" si="3"/>
        <v>3621018.6642325264</v>
      </c>
      <c r="L54" s="23">
        <f t="shared" si="5"/>
        <v>37.015935148117251</v>
      </c>
    </row>
    <row r="55" spans="1:12" x14ac:dyDescent="0.2">
      <c r="A55" s="19">
        <v>46</v>
      </c>
      <c r="B55" s="11">
        <v>1</v>
      </c>
      <c r="C55" s="11">
        <v>1561</v>
      </c>
      <c r="D55" s="11">
        <v>1601</v>
      </c>
      <c r="E55" s="20">
        <v>0.5</v>
      </c>
      <c r="F55" s="21">
        <f t="shared" si="7"/>
        <v>6.3251106894370653E-4</v>
      </c>
      <c r="G55" s="21">
        <f t="shared" si="1"/>
        <v>6.3231109705975345E-4</v>
      </c>
      <c r="H55" s="16">
        <f t="shared" si="6"/>
        <v>97589.979236636311</v>
      </c>
      <c r="I55" s="16">
        <f t="shared" si="4"/>
        <v>61.707226833156064</v>
      </c>
      <c r="J55" s="16">
        <f t="shared" si="2"/>
        <v>97559.125623219734</v>
      </c>
      <c r="K55" s="16">
        <f t="shared" si="3"/>
        <v>3523312.0552029572</v>
      </c>
      <c r="L55" s="23">
        <f t="shared" si="5"/>
        <v>36.103215542854308</v>
      </c>
    </row>
    <row r="56" spans="1:12" x14ac:dyDescent="0.2">
      <c r="A56" s="19">
        <v>47</v>
      </c>
      <c r="B56" s="11">
        <v>2</v>
      </c>
      <c r="C56" s="11">
        <v>1560</v>
      </c>
      <c r="D56" s="11">
        <v>1546</v>
      </c>
      <c r="E56" s="20">
        <v>0.5</v>
      </c>
      <c r="F56" s="21">
        <f t="shared" si="7"/>
        <v>1.28783000643915E-3</v>
      </c>
      <c r="G56" s="21">
        <f t="shared" si="1"/>
        <v>1.287001287001287E-3</v>
      </c>
      <c r="H56" s="16">
        <f t="shared" si="6"/>
        <v>97528.272009803157</v>
      </c>
      <c r="I56" s="16">
        <f t="shared" si="4"/>
        <v>125.51901159562826</v>
      </c>
      <c r="J56" s="16">
        <f t="shared" si="2"/>
        <v>97465.512504005354</v>
      </c>
      <c r="K56" s="16">
        <f t="shared" si="3"/>
        <v>3425752.9295797376</v>
      </c>
      <c r="L56" s="23">
        <f t="shared" si="5"/>
        <v>35.125742094921918</v>
      </c>
    </row>
    <row r="57" spans="1:12" x14ac:dyDescent="0.2">
      <c r="A57" s="19">
        <v>48</v>
      </c>
      <c r="B57" s="11">
        <v>3</v>
      </c>
      <c r="C57" s="11">
        <v>1432</v>
      </c>
      <c r="D57" s="11">
        <v>1547</v>
      </c>
      <c r="E57" s="20">
        <v>0.5</v>
      </c>
      <c r="F57" s="21">
        <f t="shared" si="7"/>
        <v>2.014098690835851E-3</v>
      </c>
      <c r="G57" s="21">
        <f t="shared" si="1"/>
        <v>2.0120724346076456E-3</v>
      </c>
      <c r="H57" s="16">
        <f t="shared" si="6"/>
        <v>97402.752998207536</v>
      </c>
      <c r="I57" s="16">
        <f t="shared" si="4"/>
        <v>195.98139436259058</v>
      </c>
      <c r="J57" s="16">
        <f t="shared" si="2"/>
        <v>97304.762301026232</v>
      </c>
      <c r="K57" s="16">
        <f t="shared" si="3"/>
        <v>3328287.4170757323</v>
      </c>
      <c r="L57" s="23">
        <f t="shared" si="5"/>
        <v>34.170362896590625</v>
      </c>
    </row>
    <row r="58" spans="1:12" x14ac:dyDescent="0.2">
      <c r="A58" s="19">
        <v>49</v>
      </c>
      <c r="B58" s="11">
        <v>1</v>
      </c>
      <c r="C58" s="11">
        <v>1396</v>
      </c>
      <c r="D58" s="11">
        <v>1411</v>
      </c>
      <c r="E58" s="20">
        <v>0.5</v>
      </c>
      <c r="F58" s="21">
        <f t="shared" si="7"/>
        <v>7.1250445315283219E-4</v>
      </c>
      <c r="G58" s="21">
        <f t="shared" si="1"/>
        <v>7.1225071225071229E-4</v>
      </c>
      <c r="H58" s="16">
        <f t="shared" si="6"/>
        <v>97206.771603844943</v>
      </c>
      <c r="I58" s="16">
        <f t="shared" si="4"/>
        <v>69.235592310430874</v>
      </c>
      <c r="J58" s="16">
        <f t="shared" si="2"/>
        <v>97172.153807689727</v>
      </c>
      <c r="K58" s="16">
        <f t="shared" si="3"/>
        <v>3230982.6547747059</v>
      </c>
      <c r="L58" s="23">
        <f t="shared" si="5"/>
        <v>33.238246692753108</v>
      </c>
    </row>
    <row r="59" spans="1:12" x14ac:dyDescent="0.2">
      <c r="A59" s="19">
        <v>50</v>
      </c>
      <c r="B59" s="11">
        <v>4</v>
      </c>
      <c r="C59" s="11">
        <v>1375</v>
      </c>
      <c r="D59" s="11">
        <v>1366</v>
      </c>
      <c r="E59" s="20">
        <v>0.5</v>
      </c>
      <c r="F59" s="21">
        <f t="shared" si="7"/>
        <v>2.9186428310835461E-3</v>
      </c>
      <c r="G59" s="21">
        <f t="shared" si="1"/>
        <v>2.9143897996357008E-3</v>
      </c>
      <c r="H59" s="16">
        <f t="shared" si="6"/>
        <v>97137.53601153451</v>
      </c>
      <c r="I59" s="16">
        <f t="shared" si="4"/>
        <v>283.09664411376173</v>
      </c>
      <c r="J59" s="16">
        <f t="shared" si="2"/>
        <v>96995.987689477639</v>
      </c>
      <c r="K59" s="16">
        <f t="shared" si="3"/>
        <v>3133810.500967016</v>
      </c>
      <c r="L59" s="23">
        <f t="shared" si="5"/>
        <v>32.261581152263268</v>
      </c>
    </row>
    <row r="60" spans="1:12" x14ac:dyDescent="0.2">
      <c r="A60" s="19">
        <v>51</v>
      </c>
      <c r="B60" s="11">
        <v>2</v>
      </c>
      <c r="C60" s="11">
        <v>1398</v>
      </c>
      <c r="D60" s="11">
        <v>1374</v>
      </c>
      <c r="E60" s="20">
        <v>0.5</v>
      </c>
      <c r="F60" s="21">
        <f t="shared" si="7"/>
        <v>1.443001443001443E-3</v>
      </c>
      <c r="G60" s="21">
        <f t="shared" si="1"/>
        <v>1.4419610670511898E-3</v>
      </c>
      <c r="H60" s="16">
        <f t="shared" si="6"/>
        <v>96854.439367420753</v>
      </c>
      <c r="I60" s="16">
        <f t="shared" si="4"/>
        <v>139.66033073889079</v>
      </c>
      <c r="J60" s="16">
        <f t="shared" si="2"/>
        <v>96784.609202051317</v>
      </c>
      <c r="K60" s="16">
        <f t="shared" si="3"/>
        <v>3036814.5132775381</v>
      </c>
      <c r="L60" s="23">
        <f t="shared" si="5"/>
        <v>31.354417341235898</v>
      </c>
    </row>
    <row r="61" spans="1:12" x14ac:dyDescent="0.2">
      <c r="A61" s="19">
        <v>52</v>
      </c>
      <c r="B61" s="11">
        <v>3</v>
      </c>
      <c r="C61" s="11">
        <v>1481</v>
      </c>
      <c r="D61" s="11">
        <v>1377</v>
      </c>
      <c r="E61" s="20">
        <v>0.5</v>
      </c>
      <c r="F61" s="21">
        <f t="shared" si="7"/>
        <v>2.0993701889433169E-3</v>
      </c>
      <c r="G61" s="21">
        <f t="shared" si="1"/>
        <v>2.097168822090178E-3</v>
      </c>
      <c r="H61" s="16">
        <f t="shared" si="6"/>
        <v>96714.779036681866</v>
      </c>
      <c r="I61" s="16">
        <f t="shared" si="4"/>
        <v>202.82721923106996</v>
      </c>
      <c r="J61" s="16">
        <f t="shared" si="2"/>
        <v>96613.365427066339</v>
      </c>
      <c r="K61" s="16">
        <f t="shared" si="3"/>
        <v>2940029.9040754866</v>
      </c>
      <c r="L61" s="23">
        <f t="shared" si="5"/>
        <v>30.3989724565301</v>
      </c>
    </row>
    <row r="62" spans="1:12" x14ac:dyDescent="0.2">
      <c r="A62" s="19">
        <v>53</v>
      </c>
      <c r="B62" s="11">
        <v>3</v>
      </c>
      <c r="C62" s="11">
        <v>1499</v>
      </c>
      <c r="D62" s="11">
        <v>1479</v>
      </c>
      <c r="E62" s="20">
        <v>0.5</v>
      </c>
      <c r="F62" s="21">
        <f t="shared" si="7"/>
        <v>2.0147750167897917E-3</v>
      </c>
      <c r="G62" s="21">
        <f t="shared" si="1"/>
        <v>2.0127474002012745E-3</v>
      </c>
      <c r="H62" s="16">
        <f t="shared" si="6"/>
        <v>96511.951817450798</v>
      </c>
      <c r="I62" s="16">
        <f t="shared" si="4"/>
        <v>194.25418010892477</v>
      </c>
      <c r="J62" s="16">
        <f t="shared" si="2"/>
        <v>96414.824727396335</v>
      </c>
      <c r="K62" s="16">
        <f t="shared" si="3"/>
        <v>2843416.5386484205</v>
      </c>
      <c r="L62" s="23">
        <f t="shared" si="5"/>
        <v>29.461807424915101</v>
      </c>
    </row>
    <row r="63" spans="1:12" x14ac:dyDescent="0.2">
      <c r="A63" s="19">
        <v>54</v>
      </c>
      <c r="B63" s="11">
        <v>4</v>
      </c>
      <c r="C63" s="11">
        <v>1656</v>
      </c>
      <c r="D63" s="11">
        <v>1484</v>
      </c>
      <c r="E63" s="20">
        <v>0.5</v>
      </c>
      <c r="F63" s="21">
        <f t="shared" si="7"/>
        <v>2.5477707006369425E-3</v>
      </c>
      <c r="G63" s="21">
        <f t="shared" si="1"/>
        <v>2.5445292620865138E-3</v>
      </c>
      <c r="H63" s="16">
        <f t="shared" si="6"/>
        <v>96317.697637341873</v>
      </c>
      <c r="I63" s="16">
        <f t="shared" si="4"/>
        <v>245.08320009501747</v>
      </c>
      <c r="J63" s="16">
        <f t="shared" si="2"/>
        <v>96195.156037294364</v>
      </c>
      <c r="K63" s="16">
        <f t="shared" si="3"/>
        <v>2747001.713921024</v>
      </c>
      <c r="L63" s="23">
        <f t="shared" si="5"/>
        <v>28.520217792830895</v>
      </c>
    </row>
    <row r="64" spans="1:12" x14ac:dyDescent="0.2">
      <c r="A64" s="19">
        <v>55</v>
      </c>
      <c r="B64" s="11">
        <v>9</v>
      </c>
      <c r="C64" s="11">
        <v>1600</v>
      </c>
      <c r="D64" s="11">
        <v>1642</v>
      </c>
      <c r="E64" s="20">
        <v>0.5</v>
      </c>
      <c r="F64" s="21">
        <f t="shared" si="7"/>
        <v>5.5521283158544111E-3</v>
      </c>
      <c r="G64" s="21">
        <f t="shared" si="1"/>
        <v>5.5367579206398029E-3</v>
      </c>
      <c r="H64" s="16">
        <f t="shared" si="6"/>
        <v>96072.614437246855</v>
      </c>
      <c r="I64" s="16">
        <f t="shared" si="4"/>
        <v>531.93080894200045</v>
      </c>
      <c r="J64" s="16">
        <f t="shared" si="2"/>
        <v>95806.649032775866</v>
      </c>
      <c r="K64" s="16">
        <f t="shared" si="3"/>
        <v>2650806.5578837297</v>
      </c>
      <c r="L64" s="23">
        <f t="shared" si="5"/>
        <v>27.591697940261586</v>
      </c>
    </row>
    <row r="65" spans="1:12" x14ac:dyDescent="0.2">
      <c r="A65" s="19">
        <v>56</v>
      </c>
      <c r="B65" s="11">
        <v>11</v>
      </c>
      <c r="C65" s="11">
        <v>1638</v>
      </c>
      <c r="D65" s="11">
        <v>1586</v>
      </c>
      <c r="E65" s="20">
        <v>0.5</v>
      </c>
      <c r="F65" s="21">
        <f t="shared" si="7"/>
        <v>6.8238213399503724E-3</v>
      </c>
      <c r="G65" s="21">
        <f t="shared" si="1"/>
        <v>6.8006182380216385E-3</v>
      </c>
      <c r="H65" s="16">
        <f t="shared" si="6"/>
        <v>95540.683628304861</v>
      </c>
      <c r="I65" s="16">
        <f t="shared" si="4"/>
        <v>649.73571555570538</v>
      </c>
      <c r="J65" s="16">
        <f t="shared" si="2"/>
        <v>95215.815770526999</v>
      </c>
      <c r="K65" s="16">
        <f t="shared" si="3"/>
        <v>2554999.9088509539</v>
      </c>
      <c r="L65" s="23">
        <f t="shared" si="5"/>
        <v>26.742533252023019</v>
      </c>
    </row>
    <row r="66" spans="1:12" x14ac:dyDescent="0.2">
      <c r="A66" s="19">
        <v>57</v>
      </c>
      <c r="B66" s="11">
        <v>12</v>
      </c>
      <c r="C66" s="11">
        <v>1605</v>
      </c>
      <c r="D66" s="11">
        <v>1613</v>
      </c>
      <c r="E66" s="20">
        <v>0.5</v>
      </c>
      <c r="F66" s="21">
        <f t="shared" si="7"/>
        <v>7.4580484773151025E-3</v>
      </c>
      <c r="G66" s="21">
        <f t="shared" si="1"/>
        <v>7.4303405572755414E-3</v>
      </c>
      <c r="H66" s="16">
        <f t="shared" si="6"/>
        <v>94890.94791274915</v>
      </c>
      <c r="I66" s="16">
        <f t="shared" si="4"/>
        <v>705.07205879442085</v>
      </c>
      <c r="J66" s="16">
        <f t="shared" si="2"/>
        <v>94538.411883351931</v>
      </c>
      <c r="K66" s="16">
        <f t="shared" si="3"/>
        <v>2459784.093080427</v>
      </c>
      <c r="L66" s="23">
        <f t="shared" si="5"/>
        <v>25.922220687922337</v>
      </c>
    </row>
    <row r="67" spans="1:12" x14ac:dyDescent="0.2">
      <c r="A67" s="19">
        <v>58</v>
      </c>
      <c r="B67" s="11">
        <v>12</v>
      </c>
      <c r="C67" s="11">
        <v>1551</v>
      </c>
      <c r="D67" s="11">
        <v>1590</v>
      </c>
      <c r="E67" s="20">
        <v>0.5</v>
      </c>
      <c r="F67" s="21">
        <f t="shared" si="7"/>
        <v>7.6408787010506206E-3</v>
      </c>
      <c r="G67" s="21">
        <f t="shared" si="1"/>
        <v>7.6117982873453857E-3</v>
      </c>
      <c r="H67" s="16">
        <f t="shared" si="6"/>
        <v>94185.875853954727</v>
      </c>
      <c r="I67" s="16">
        <f t="shared" si="4"/>
        <v>716.92388851725775</v>
      </c>
      <c r="J67" s="16">
        <f t="shared" si="2"/>
        <v>93827.413909696101</v>
      </c>
      <c r="K67" s="16">
        <f t="shared" si="3"/>
        <v>2365245.6811970752</v>
      </c>
      <c r="L67" s="23">
        <f t="shared" si="5"/>
        <v>25.11253051216131</v>
      </c>
    </row>
    <row r="68" spans="1:12" x14ac:dyDescent="0.2">
      <c r="A68" s="19">
        <v>59</v>
      </c>
      <c r="B68" s="11">
        <v>9</v>
      </c>
      <c r="C68" s="11">
        <v>1511</v>
      </c>
      <c r="D68" s="11">
        <v>1537</v>
      </c>
      <c r="E68" s="20">
        <v>0.5</v>
      </c>
      <c r="F68" s="21">
        <f t="shared" si="7"/>
        <v>5.905511811023622E-3</v>
      </c>
      <c r="G68" s="21">
        <f t="shared" si="1"/>
        <v>5.8881256133464181E-3</v>
      </c>
      <c r="H68" s="16">
        <f t="shared" si="6"/>
        <v>93468.951965437474</v>
      </c>
      <c r="I68" s="16">
        <f t="shared" si="4"/>
        <v>550.35693012033846</v>
      </c>
      <c r="J68" s="16">
        <f t="shared" si="2"/>
        <v>93193.773500377298</v>
      </c>
      <c r="K68" s="16">
        <f t="shared" si="3"/>
        <v>2271418.2672873791</v>
      </c>
      <c r="L68" s="23">
        <f t="shared" si="5"/>
        <v>24.30131310477616</v>
      </c>
    </row>
    <row r="69" spans="1:12" x14ac:dyDescent="0.2">
      <c r="A69" s="19">
        <v>60</v>
      </c>
      <c r="B69" s="11">
        <v>12</v>
      </c>
      <c r="C69" s="11">
        <v>1202</v>
      </c>
      <c r="D69" s="11">
        <v>1499</v>
      </c>
      <c r="E69" s="20">
        <v>0.5</v>
      </c>
      <c r="F69" s="21">
        <f t="shared" si="7"/>
        <v>8.8855979266938175E-3</v>
      </c>
      <c r="G69" s="21">
        <f t="shared" si="1"/>
        <v>8.846295613711759E-3</v>
      </c>
      <c r="H69" s="16">
        <f t="shared" si="6"/>
        <v>92918.595035317136</v>
      </c>
      <c r="I69" s="16">
        <f t="shared" si="4"/>
        <v>821.98535969318516</v>
      </c>
      <c r="J69" s="16">
        <f t="shared" si="2"/>
        <v>92507.602355470546</v>
      </c>
      <c r="K69" s="16">
        <f t="shared" si="3"/>
        <v>2178224.4937870018</v>
      </c>
      <c r="L69" s="23">
        <f t="shared" si="5"/>
        <v>23.442288305791617</v>
      </c>
    </row>
    <row r="70" spans="1:12" x14ac:dyDescent="0.2">
      <c r="A70" s="19">
        <v>61</v>
      </c>
      <c r="B70" s="11">
        <v>9</v>
      </c>
      <c r="C70" s="11">
        <v>1073</v>
      </c>
      <c r="D70" s="11">
        <v>1182</v>
      </c>
      <c r="E70" s="20">
        <v>0.5</v>
      </c>
      <c r="F70" s="21">
        <f t="shared" si="7"/>
        <v>7.9822616407982262E-3</v>
      </c>
      <c r="G70" s="21">
        <f t="shared" si="1"/>
        <v>7.95053003533569E-3</v>
      </c>
      <c r="H70" s="16">
        <f t="shared" si="6"/>
        <v>92096.609675623957</v>
      </c>
      <c r="I70" s="16">
        <f t="shared" si="4"/>
        <v>732.21686137863583</v>
      </c>
      <c r="J70" s="16">
        <f t="shared" si="2"/>
        <v>91730.50124493464</v>
      </c>
      <c r="K70" s="16">
        <f t="shared" si="3"/>
        <v>2085716.8914315312</v>
      </c>
      <c r="L70" s="23">
        <f t="shared" si="5"/>
        <v>22.647053987955616</v>
      </c>
    </row>
    <row r="71" spans="1:12" x14ac:dyDescent="0.2">
      <c r="A71" s="19">
        <v>62</v>
      </c>
      <c r="B71" s="11">
        <v>6</v>
      </c>
      <c r="C71" s="11">
        <v>955</v>
      </c>
      <c r="D71" s="11">
        <v>1055</v>
      </c>
      <c r="E71" s="20">
        <v>0.5</v>
      </c>
      <c r="F71" s="21">
        <f t="shared" si="7"/>
        <v>5.9701492537313433E-3</v>
      </c>
      <c r="G71" s="21">
        <f t="shared" si="1"/>
        <v>5.9523809523809529E-3</v>
      </c>
      <c r="H71" s="16">
        <f t="shared" si="6"/>
        <v>91364.392814245322</v>
      </c>
      <c r="I71" s="16">
        <f t="shared" si="4"/>
        <v>543.83567151336501</v>
      </c>
      <c r="J71" s="16">
        <f t="shared" si="2"/>
        <v>91092.474978488637</v>
      </c>
      <c r="K71" s="16">
        <f t="shared" si="3"/>
        <v>1993986.3901865964</v>
      </c>
      <c r="L71" s="23">
        <f t="shared" si="5"/>
        <v>21.824545961144928</v>
      </c>
    </row>
    <row r="72" spans="1:12" x14ac:dyDescent="0.2">
      <c r="A72" s="19">
        <v>63</v>
      </c>
      <c r="B72" s="11">
        <v>7</v>
      </c>
      <c r="C72" s="11">
        <v>834</v>
      </c>
      <c r="D72" s="11">
        <v>940</v>
      </c>
      <c r="E72" s="20">
        <v>0.5</v>
      </c>
      <c r="F72" s="21">
        <f t="shared" si="7"/>
        <v>7.8917700112739568E-3</v>
      </c>
      <c r="G72" s="21">
        <f t="shared" si="1"/>
        <v>7.860752386299831E-3</v>
      </c>
      <c r="H72" s="16">
        <f t="shared" si="6"/>
        <v>90820.557142731952</v>
      </c>
      <c r="I72" s="16">
        <f t="shared" si="4"/>
        <v>713.91791128481032</v>
      </c>
      <c r="J72" s="16">
        <f t="shared" si="2"/>
        <v>90463.598187089548</v>
      </c>
      <c r="K72" s="16">
        <f t="shared" si="3"/>
        <v>1902893.9152081078</v>
      </c>
      <c r="L72" s="23">
        <f t="shared" si="5"/>
        <v>20.952237853127833</v>
      </c>
    </row>
    <row r="73" spans="1:12" x14ac:dyDescent="0.2">
      <c r="A73" s="19">
        <v>64</v>
      </c>
      <c r="B73" s="11">
        <v>11</v>
      </c>
      <c r="C73" s="11">
        <v>733</v>
      </c>
      <c r="D73" s="11">
        <v>821</v>
      </c>
      <c r="E73" s="20">
        <v>0.5</v>
      </c>
      <c r="F73" s="21">
        <f t="shared" ref="F73:F109" si="8">B73/((C73+D73)/2)</f>
        <v>1.4157014157014158E-2</v>
      </c>
      <c r="G73" s="21">
        <f t="shared" ref="G73:G108" si="9">F73/((1+(1-E73)*F73))</f>
        <v>1.4057507987220448E-2</v>
      </c>
      <c r="H73" s="16">
        <f t="shared" si="6"/>
        <v>90106.639231447145</v>
      </c>
      <c r="I73" s="16">
        <f t="shared" si="4"/>
        <v>1266.6748006976595</v>
      </c>
      <c r="J73" s="16">
        <f t="shared" ref="J73:J108" si="10">H74+I73*E73</f>
        <v>89473.301831098317</v>
      </c>
      <c r="K73" s="16">
        <f t="shared" ref="K73:K97" si="11">K74+J73</f>
        <v>1812430.3170210181</v>
      </c>
      <c r="L73" s="23">
        <f t="shared" si="5"/>
        <v>20.114281616536879</v>
      </c>
    </row>
    <row r="74" spans="1:12" x14ac:dyDescent="0.2">
      <c r="A74" s="19">
        <v>65</v>
      </c>
      <c r="B74" s="11">
        <v>9</v>
      </c>
      <c r="C74" s="11">
        <v>596</v>
      </c>
      <c r="D74" s="11">
        <v>717</v>
      </c>
      <c r="E74" s="20">
        <v>0.5</v>
      </c>
      <c r="F74" s="21">
        <f t="shared" si="8"/>
        <v>1.3709063214013708E-2</v>
      </c>
      <c r="G74" s="21">
        <f t="shared" si="9"/>
        <v>1.3615733736762481E-2</v>
      </c>
      <c r="H74" s="16">
        <f t="shared" si="6"/>
        <v>88839.964430749489</v>
      </c>
      <c r="I74" s="16">
        <f t="shared" ref="I74:I108" si="12">H74*G74</f>
        <v>1209.6213008725347</v>
      </c>
      <c r="J74" s="16">
        <f t="shared" si="10"/>
        <v>88235.153780313223</v>
      </c>
      <c r="K74" s="16">
        <f t="shared" si="11"/>
        <v>1722957.0151899199</v>
      </c>
      <c r="L74" s="23">
        <f t="shared" ref="L74:L108" si="13">K74/H74</f>
        <v>19.393940848917833</v>
      </c>
    </row>
    <row r="75" spans="1:12" x14ac:dyDescent="0.2">
      <c r="A75" s="19">
        <v>66</v>
      </c>
      <c r="B75" s="11">
        <v>13</v>
      </c>
      <c r="C75" s="11">
        <v>563</v>
      </c>
      <c r="D75" s="11">
        <v>594</v>
      </c>
      <c r="E75" s="20">
        <v>0.5</v>
      </c>
      <c r="F75" s="21">
        <f t="shared" si="8"/>
        <v>2.247191011235955E-2</v>
      </c>
      <c r="G75" s="21">
        <f t="shared" si="9"/>
        <v>2.222222222222222E-2</v>
      </c>
      <c r="H75" s="16">
        <f t="shared" ref="H75:H108" si="14">H74-I74</f>
        <v>87630.343129876957</v>
      </c>
      <c r="I75" s="16">
        <f t="shared" si="12"/>
        <v>1947.34095844171</v>
      </c>
      <c r="J75" s="16">
        <f t="shared" si="10"/>
        <v>86656.67265065611</v>
      </c>
      <c r="K75" s="16">
        <f t="shared" si="11"/>
        <v>1634721.8614096066</v>
      </c>
      <c r="L75" s="23">
        <f t="shared" si="13"/>
        <v>18.654746780881421</v>
      </c>
    </row>
    <row r="76" spans="1:12" x14ac:dyDescent="0.2">
      <c r="A76" s="19">
        <v>67</v>
      </c>
      <c r="B76" s="11">
        <v>13</v>
      </c>
      <c r="C76" s="11">
        <v>514</v>
      </c>
      <c r="D76" s="11">
        <v>547</v>
      </c>
      <c r="E76" s="20">
        <v>0.5</v>
      </c>
      <c r="F76" s="21">
        <f t="shared" si="8"/>
        <v>2.4505183788878417E-2</v>
      </c>
      <c r="G76" s="21">
        <f t="shared" si="9"/>
        <v>2.4208566108007451E-2</v>
      </c>
      <c r="H76" s="16">
        <f t="shared" si="14"/>
        <v>85683.002171435248</v>
      </c>
      <c r="I76" s="16">
        <f t="shared" si="12"/>
        <v>2074.2626223997363</v>
      </c>
      <c r="J76" s="16">
        <f t="shared" si="10"/>
        <v>84645.870860235387</v>
      </c>
      <c r="K76" s="16">
        <f t="shared" si="11"/>
        <v>1548065.1887589504</v>
      </c>
      <c r="L76" s="23">
        <f t="shared" si="13"/>
        <v>18.067354662265089</v>
      </c>
    </row>
    <row r="77" spans="1:12" x14ac:dyDescent="0.2">
      <c r="A77" s="19">
        <v>68</v>
      </c>
      <c r="B77" s="11">
        <v>5</v>
      </c>
      <c r="C77" s="11">
        <v>448</v>
      </c>
      <c r="D77" s="11">
        <v>510</v>
      </c>
      <c r="E77" s="20">
        <v>0.5</v>
      </c>
      <c r="F77" s="21">
        <f t="shared" si="8"/>
        <v>1.0438413361169102E-2</v>
      </c>
      <c r="G77" s="21">
        <f t="shared" si="9"/>
        <v>1.0384215991692628E-2</v>
      </c>
      <c r="H77" s="16">
        <f t="shared" si="14"/>
        <v>83608.739549035512</v>
      </c>
      <c r="I77" s="16">
        <f t="shared" si="12"/>
        <v>868.21121027035838</v>
      </c>
      <c r="J77" s="16">
        <f t="shared" si="10"/>
        <v>83174.633943900335</v>
      </c>
      <c r="K77" s="16">
        <f t="shared" si="11"/>
        <v>1463419.3178987151</v>
      </c>
      <c r="L77" s="23">
        <f t="shared" si="13"/>
        <v>17.50318598022205</v>
      </c>
    </row>
    <row r="78" spans="1:12" x14ac:dyDescent="0.2">
      <c r="A78" s="19">
        <v>69</v>
      </c>
      <c r="B78" s="11">
        <v>1</v>
      </c>
      <c r="C78" s="11">
        <v>306</v>
      </c>
      <c r="D78" s="11">
        <v>443</v>
      </c>
      <c r="E78" s="20">
        <v>0.5</v>
      </c>
      <c r="F78" s="21">
        <f t="shared" si="8"/>
        <v>2.6702269692923898E-3</v>
      </c>
      <c r="G78" s="21">
        <f t="shared" si="9"/>
        <v>2.6666666666666666E-3</v>
      </c>
      <c r="H78" s="16">
        <f t="shared" si="14"/>
        <v>82740.528338765158</v>
      </c>
      <c r="I78" s="16">
        <f t="shared" si="12"/>
        <v>220.64140890337376</v>
      </c>
      <c r="J78" s="16">
        <f t="shared" si="10"/>
        <v>82630.207634313469</v>
      </c>
      <c r="K78" s="16">
        <f t="shared" si="11"/>
        <v>1380244.6839548149</v>
      </c>
      <c r="L78" s="23">
        <f t="shared" si="13"/>
        <v>16.681603461651452</v>
      </c>
    </row>
    <row r="79" spans="1:12" x14ac:dyDescent="0.2">
      <c r="A79" s="19">
        <v>70</v>
      </c>
      <c r="B79" s="11">
        <v>6</v>
      </c>
      <c r="C79" s="11">
        <v>293</v>
      </c>
      <c r="D79" s="11">
        <v>306</v>
      </c>
      <c r="E79" s="20">
        <v>0.5</v>
      </c>
      <c r="F79" s="21">
        <f t="shared" si="8"/>
        <v>2.003338898163606E-2</v>
      </c>
      <c r="G79" s="21">
        <f t="shared" si="9"/>
        <v>1.9834710743801654E-2</v>
      </c>
      <c r="H79" s="16">
        <f t="shared" si="14"/>
        <v>82519.886929861779</v>
      </c>
      <c r="I79" s="16">
        <f t="shared" si="12"/>
        <v>1636.7580878650272</v>
      </c>
      <c r="J79" s="16">
        <f t="shared" si="10"/>
        <v>81701.507885929255</v>
      </c>
      <c r="K79" s="16">
        <f t="shared" si="11"/>
        <v>1297614.4763205014</v>
      </c>
      <c r="L79" s="23">
        <f t="shared" si="13"/>
        <v>15.724869781067634</v>
      </c>
    </row>
    <row r="80" spans="1:12" x14ac:dyDescent="0.2">
      <c r="A80" s="19">
        <v>71</v>
      </c>
      <c r="B80" s="11">
        <v>7</v>
      </c>
      <c r="C80" s="11">
        <v>362</v>
      </c>
      <c r="D80" s="11">
        <v>288</v>
      </c>
      <c r="E80" s="20">
        <v>0.5</v>
      </c>
      <c r="F80" s="21">
        <f t="shared" si="8"/>
        <v>2.1538461538461538E-2</v>
      </c>
      <c r="G80" s="21">
        <f t="shared" si="9"/>
        <v>2.1308980213089801E-2</v>
      </c>
      <c r="H80" s="16">
        <f t="shared" si="14"/>
        <v>80883.128841996746</v>
      </c>
      <c r="I80" s="16">
        <f t="shared" si="12"/>
        <v>1723.5369920669016</v>
      </c>
      <c r="J80" s="16">
        <f t="shared" si="10"/>
        <v>80021.360345963287</v>
      </c>
      <c r="K80" s="16">
        <f t="shared" si="11"/>
        <v>1215912.9684345722</v>
      </c>
      <c r="L80" s="23">
        <f t="shared" si="13"/>
        <v>15.032961581021786</v>
      </c>
    </row>
    <row r="81" spans="1:12" x14ac:dyDescent="0.2">
      <c r="A81" s="19">
        <v>72</v>
      </c>
      <c r="B81" s="11">
        <v>2</v>
      </c>
      <c r="C81" s="11">
        <v>207</v>
      </c>
      <c r="D81" s="11">
        <v>359</v>
      </c>
      <c r="E81" s="20">
        <v>0.5</v>
      </c>
      <c r="F81" s="21">
        <f t="shared" si="8"/>
        <v>7.0671378091872791E-3</v>
      </c>
      <c r="G81" s="21">
        <f t="shared" si="9"/>
        <v>7.0422535211267607E-3</v>
      </c>
      <c r="H81" s="16">
        <f t="shared" si="14"/>
        <v>79159.591849929842</v>
      </c>
      <c r="I81" s="16">
        <f t="shared" si="12"/>
        <v>557.46191443612565</v>
      </c>
      <c r="J81" s="16">
        <f t="shared" si="10"/>
        <v>78880.860892711789</v>
      </c>
      <c r="K81" s="16">
        <f t="shared" si="11"/>
        <v>1135891.6080886088</v>
      </c>
      <c r="L81" s="23">
        <f t="shared" si="13"/>
        <v>14.349386872054918</v>
      </c>
    </row>
    <row r="82" spans="1:12" x14ac:dyDescent="0.2">
      <c r="A82" s="19">
        <v>73</v>
      </c>
      <c r="B82" s="11">
        <v>5</v>
      </c>
      <c r="C82" s="11">
        <v>243</v>
      </c>
      <c r="D82" s="11">
        <v>206</v>
      </c>
      <c r="E82" s="20">
        <v>0.5</v>
      </c>
      <c r="F82" s="21">
        <f t="shared" si="8"/>
        <v>2.2271714922048998E-2</v>
      </c>
      <c r="G82" s="21">
        <f t="shared" si="9"/>
        <v>2.2026431718061672E-2</v>
      </c>
      <c r="H82" s="16">
        <f t="shared" si="14"/>
        <v>78602.129935493722</v>
      </c>
      <c r="I82" s="16">
        <f t="shared" si="12"/>
        <v>1731.3244479183638</v>
      </c>
      <c r="J82" s="16">
        <f t="shared" si="10"/>
        <v>77736.46771153454</v>
      </c>
      <c r="K82" s="16">
        <f t="shared" si="11"/>
        <v>1057010.7471958969</v>
      </c>
      <c r="L82" s="23">
        <f t="shared" si="13"/>
        <v>13.447609473984384</v>
      </c>
    </row>
    <row r="83" spans="1:12" x14ac:dyDescent="0.2">
      <c r="A83" s="19">
        <v>74</v>
      </c>
      <c r="B83" s="11">
        <v>5</v>
      </c>
      <c r="C83" s="11">
        <v>231</v>
      </c>
      <c r="D83" s="11">
        <v>237</v>
      </c>
      <c r="E83" s="20">
        <v>0.5</v>
      </c>
      <c r="F83" s="21">
        <f t="shared" si="8"/>
        <v>2.1367521367521368E-2</v>
      </c>
      <c r="G83" s="21">
        <f t="shared" si="9"/>
        <v>2.1141649048625793E-2</v>
      </c>
      <c r="H83" s="16">
        <f t="shared" si="14"/>
        <v>76870.805487575359</v>
      </c>
      <c r="I83" s="16">
        <f t="shared" si="12"/>
        <v>1625.1755917034959</v>
      </c>
      <c r="J83" s="16">
        <f t="shared" si="10"/>
        <v>76058.217691723621</v>
      </c>
      <c r="K83" s="16">
        <f t="shared" si="11"/>
        <v>979274.27948436246</v>
      </c>
      <c r="L83" s="23">
        <f t="shared" si="13"/>
        <v>12.739222299975024</v>
      </c>
    </row>
    <row r="84" spans="1:12" x14ac:dyDescent="0.2">
      <c r="A84" s="19">
        <v>75</v>
      </c>
      <c r="B84" s="11">
        <v>4</v>
      </c>
      <c r="C84" s="11">
        <v>255</v>
      </c>
      <c r="D84" s="11">
        <v>226</v>
      </c>
      <c r="E84" s="20">
        <v>0.5</v>
      </c>
      <c r="F84" s="21">
        <f t="shared" si="8"/>
        <v>1.6632016632016633E-2</v>
      </c>
      <c r="G84" s="21">
        <f t="shared" si="9"/>
        <v>1.6494845360824743E-2</v>
      </c>
      <c r="H84" s="16">
        <f t="shared" si="14"/>
        <v>75245.629895871869</v>
      </c>
      <c r="I84" s="16">
        <f t="shared" si="12"/>
        <v>1241.1650292102577</v>
      </c>
      <c r="J84" s="16">
        <f t="shared" si="10"/>
        <v>74625.047381266748</v>
      </c>
      <c r="K84" s="16">
        <f t="shared" si="11"/>
        <v>903216.06179263885</v>
      </c>
      <c r="L84" s="23">
        <f t="shared" si="13"/>
        <v>12.003568353970165</v>
      </c>
    </row>
    <row r="85" spans="1:12" x14ac:dyDescent="0.2">
      <c r="A85" s="19">
        <v>76</v>
      </c>
      <c r="B85" s="11">
        <v>10</v>
      </c>
      <c r="C85" s="11">
        <v>228</v>
      </c>
      <c r="D85" s="11">
        <v>250</v>
      </c>
      <c r="E85" s="20">
        <v>0.5</v>
      </c>
      <c r="F85" s="21">
        <f t="shared" si="8"/>
        <v>4.1841004184100417E-2</v>
      </c>
      <c r="G85" s="21">
        <f t="shared" si="9"/>
        <v>4.0983606557377046E-2</v>
      </c>
      <c r="H85" s="16">
        <f t="shared" si="14"/>
        <v>74004.464866661612</v>
      </c>
      <c r="I85" s="16">
        <f t="shared" si="12"/>
        <v>3032.969871584492</v>
      </c>
      <c r="J85" s="16">
        <f t="shared" si="10"/>
        <v>72487.979930869376</v>
      </c>
      <c r="K85" s="16">
        <f t="shared" si="11"/>
        <v>828591.01441137213</v>
      </c>
      <c r="L85" s="23">
        <f t="shared" si="13"/>
        <v>11.19650031797805</v>
      </c>
    </row>
    <row r="86" spans="1:12" x14ac:dyDescent="0.2">
      <c r="A86" s="19">
        <v>77</v>
      </c>
      <c r="B86" s="11">
        <v>6</v>
      </c>
      <c r="C86" s="11">
        <v>202</v>
      </c>
      <c r="D86" s="11">
        <v>224</v>
      </c>
      <c r="E86" s="20">
        <v>0.5</v>
      </c>
      <c r="F86" s="21">
        <f t="shared" si="8"/>
        <v>2.8169014084507043E-2</v>
      </c>
      <c r="G86" s="21">
        <f t="shared" si="9"/>
        <v>2.777777777777778E-2</v>
      </c>
      <c r="H86" s="16">
        <f t="shared" si="14"/>
        <v>70971.494995077126</v>
      </c>
      <c r="I86" s="16">
        <f t="shared" si="12"/>
        <v>1971.4304165299202</v>
      </c>
      <c r="J86" s="16">
        <f t="shared" si="10"/>
        <v>69985.779786812156</v>
      </c>
      <c r="K86" s="16">
        <f t="shared" si="11"/>
        <v>756103.03448050271</v>
      </c>
      <c r="L86" s="23">
        <f t="shared" si="13"/>
        <v>10.653615716182237</v>
      </c>
    </row>
    <row r="87" spans="1:12" x14ac:dyDescent="0.2">
      <c r="A87" s="19">
        <v>78</v>
      </c>
      <c r="B87" s="11">
        <v>7</v>
      </c>
      <c r="C87" s="11">
        <v>182</v>
      </c>
      <c r="D87" s="11">
        <v>195</v>
      </c>
      <c r="E87" s="20">
        <v>0.5</v>
      </c>
      <c r="F87" s="21">
        <f t="shared" si="8"/>
        <v>3.7135278514588858E-2</v>
      </c>
      <c r="G87" s="21">
        <f t="shared" si="9"/>
        <v>3.6458333333333336E-2</v>
      </c>
      <c r="H87" s="16">
        <f t="shared" si="14"/>
        <v>69000.064578547201</v>
      </c>
      <c r="I87" s="16">
        <f t="shared" si="12"/>
        <v>2515.6273544262003</v>
      </c>
      <c r="J87" s="16">
        <f t="shared" si="10"/>
        <v>67742.250901334104</v>
      </c>
      <c r="K87" s="16">
        <f t="shared" si="11"/>
        <v>686117.25469369057</v>
      </c>
      <c r="L87" s="23">
        <f t="shared" si="13"/>
        <v>9.9437190223588736</v>
      </c>
    </row>
    <row r="88" spans="1:12" x14ac:dyDescent="0.2">
      <c r="A88" s="19">
        <v>79</v>
      </c>
      <c r="B88" s="11">
        <v>8</v>
      </c>
      <c r="C88" s="11">
        <v>178</v>
      </c>
      <c r="D88" s="11">
        <v>177</v>
      </c>
      <c r="E88" s="20">
        <v>0.5</v>
      </c>
      <c r="F88" s="21">
        <f t="shared" si="8"/>
        <v>4.507042253521127E-2</v>
      </c>
      <c r="G88" s="21">
        <f t="shared" si="9"/>
        <v>4.4077134986225897E-2</v>
      </c>
      <c r="H88" s="16">
        <f t="shared" si="14"/>
        <v>66484.437224121008</v>
      </c>
      <c r="I88" s="16">
        <f t="shared" si="12"/>
        <v>2930.4435140108435</v>
      </c>
      <c r="J88" s="16">
        <f t="shared" si="10"/>
        <v>65019.215467115588</v>
      </c>
      <c r="K88" s="16">
        <f t="shared" si="11"/>
        <v>618375.00379235647</v>
      </c>
      <c r="L88" s="23">
        <f t="shared" si="13"/>
        <v>9.3010489313129927</v>
      </c>
    </row>
    <row r="89" spans="1:12" x14ac:dyDescent="0.2">
      <c r="A89" s="19">
        <v>80</v>
      </c>
      <c r="B89" s="11">
        <v>10</v>
      </c>
      <c r="C89" s="11">
        <v>162</v>
      </c>
      <c r="D89" s="11">
        <v>177</v>
      </c>
      <c r="E89" s="20">
        <v>0.5</v>
      </c>
      <c r="F89" s="21">
        <f t="shared" si="8"/>
        <v>5.8997050147492625E-2</v>
      </c>
      <c r="G89" s="21">
        <f t="shared" si="9"/>
        <v>5.730659025787966E-2</v>
      </c>
      <c r="H89" s="16">
        <f t="shared" si="14"/>
        <v>63553.993710110168</v>
      </c>
      <c r="I89" s="16">
        <f t="shared" si="12"/>
        <v>3642.0626767971444</v>
      </c>
      <c r="J89" s="16">
        <f t="shared" si="10"/>
        <v>61732.962371711597</v>
      </c>
      <c r="K89" s="16">
        <f t="shared" si="11"/>
        <v>553355.78832524084</v>
      </c>
      <c r="L89" s="23">
        <f t="shared" si="13"/>
        <v>8.7068609857827557</v>
      </c>
    </row>
    <row r="90" spans="1:12" x14ac:dyDescent="0.2">
      <c r="A90" s="19">
        <v>81</v>
      </c>
      <c r="B90" s="11">
        <v>12</v>
      </c>
      <c r="C90" s="11">
        <v>163</v>
      </c>
      <c r="D90" s="11">
        <v>152</v>
      </c>
      <c r="E90" s="20">
        <v>0.5</v>
      </c>
      <c r="F90" s="21">
        <f t="shared" si="8"/>
        <v>7.6190476190476197E-2</v>
      </c>
      <c r="G90" s="21">
        <f t="shared" si="9"/>
        <v>7.3394495412844041E-2</v>
      </c>
      <c r="H90" s="16">
        <f t="shared" si="14"/>
        <v>59911.931033313027</v>
      </c>
      <c r="I90" s="16">
        <f t="shared" si="12"/>
        <v>4397.2059473991212</v>
      </c>
      <c r="J90" s="16">
        <f t="shared" si="10"/>
        <v>57713.328059613465</v>
      </c>
      <c r="K90" s="16">
        <f t="shared" si="11"/>
        <v>491622.82595352927</v>
      </c>
      <c r="L90" s="23">
        <f t="shared" si="13"/>
        <v>8.2057583101464484</v>
      </c>
    </row>
    <row r="91" spans="1:12" x14ac:dyDescent="0.2">
      <c r="A91" s="19">
        <v>82</v>
      </c>
      <c r="B91" s="11">
        <v>4</v>
      </c>
      <c r="C91" s="11">
        <v>133</v>
      </c>
      <c r="D91" s="11">
        <v>155</v>
      </c>
      <c r="E91" s="20">
        <v>0.5</v>
      </c>
      <c r="F91" s="21">
        <f t="shared" si="8"/>
        <v>2.7777777777777776E-2</v>
      </c>
      <c r="G91" s="21">
        <f t="shared" si="9"/>
        <v>2.7397260273972601E-2</v>
      </c>
      <c r="H91" s="16">
        <f t="shared" si="14"/>
        <v>55514.725085913902</v>
      </c>
      <c r="I91" s="16">
        <f t="shared" si="12"/>
        <v>1520.9513722168192</v>
      </c>
      <c r="J91" s="16">
        <f t="shared" si="10"/>
        <v>54754.249399805492</v>
      </c>
      <c r="K91" s="16">
        <f t="shared" si="11"/>
        <v>433909.4978939158</v>
      </c>
      <c r="L91" s="23">
        <f t="shared" si="13"/>
        <v>7.8161154040194347</v>
      </c>
    </row>
    <row r="92" spans="1:12" x14ac:dyDescent="0.2">
      <c r="A92" s="19">
        <v>83</v>
      </c>
      <c r="B92" s="11">
        <v>10</v>
      </c>
      <c r="C92" s="11">
        <v>133</v>
      </c>
      <c r="D92" s="11">
        <v>123</v>
      </c>
      <c r="E92" s="20">
        <v>0.5</v>
      </c>
      <c r="F92" s="21">
        <f t="shared" si="8"/>
        <v>7.8125E-2</v>
      </c>
      <c r="G92" s="21">
        <f t="shared" si="9"/>
        <v>7.5187969924812026E-2</v>
      </c>
      <c r="H92" s="16">
        <f t="shared" si="14"/>
        <v>53993.773713697083</v>
      </c>
      <c r="I92" s="16">
        <f t="shared" si="12"/>
        <v>4059.6822341125626</v>
      </c>
      <c r="J92" s="16">
        <f t="shared" si="10"/>
        <v>51963.9325966408</v>
      </c>
      <c r="K92" s="16">
        <f t="shared" si="11"/>
        <v>379155.2484941103</v>
      </c>
      <c r="L92" s="23">
        <f t="shared" si="13"/>
        <v>7.022203161879137</v>
      </c>
    </row>
    <row r="93" spans="1:12" x14ac:dyDescent="0.2">
      <c r="A93" s="19">
        <v>84</v>
      </c>
      <c r="B93" s="11">
        <v>5</v>
      </c>
      <c r="C93" s="11">
        <v>98</v>
      </c>
      <c r="D93" s="11">
        <v>133</v>
      </c>
      <c r="E93" s="20">
        <v>0.5</v>
      </c>
      <c r="F93" s="21">
        <f t="shared" si="8"/>
        <v>4.3290043290043288E-2</v>
      </c>
      <c r="G93" s="21">
        <f t="shared" si="9"/>
        <v>4.2372881355932202E-2</v>
      </c>
      <c r="H93" s="16">
        <f t="shared" si="14"/>
        <v>49934.091479584516</v>
      </c>
      <c r="I93" s="16">
        <f t="shared" si="12"/>
        <v>2115.8513338806997</v>
      </c>
      <c r="J93" s="16">
        <f t="shared" si="10"/>
        <v>48876.165812644162</v>
      </c>
      <c r="K93" s="16">
        <f t="shared" si="11"/>
        <v>327191.31589746953</v>
      </c>
      <c r="L93" s="23">
        <f t="shared" si="13"/>
        <v>6.5524635815441084</v>
      </c>
    </row>
    <row r="94" spans="1:12" x14ac:dyDescent="0.2">
      <c r="A94" s="19">
        <v>85</v>
      </c>
      <c r="B94" s="11">
        <v>8</v>
      </c>
      <c r="C94" s="11">
        <v>119</v>
      </c>
      <c r="D94" s="11">
        <v>87</v>
      </c>
      <c r="E94" s="20">
        <v>0.5</v>
      </c>
      <c r="F94" s="21">
        <f t="shared" si="8"/>
        <v>7.7669902912621352E-2</v>
      </c>
      <c r="G94" s="21">
        <f t="shared" si="9"/>
        <v>7.476635514018691E-2</v>
      </c>
      <c r="H94" s="16">
        <f t="shared" si="14"/>
        <v>47818.240145703814</v>
      </c>
      <c r="I94" s="16">
        <f t="shared" si="12"/>
        <v>3575.1955249124344</v>
      </c>
      <c r="J94" s="16">
        <f t="shared" si="10"/>
        <v>46030.642383247592</v>
      </c>
      <c r="K94" s="16">
        <f t="shared" si="11"/>
        <v>278315.15008482535</v>
      </c>
      <c r="L94" s="23">
        <f t="shared" si="13"/>
        <v>5.8202717046212822</v>
      </c>
    </row>
    <row r="95" spans="1:12" x14ac:dyDescent="0.2">
      <c r="A95" s="19">
        <v>86</v>
      </c>
      <c r="B95" s="11">
        <v>8</v>
      </c>
      <c r="C95" s="11">
        <v>73</v>
      </c>
      <c r="D95" s="11">
        <v>110</v>
      </c>
      <c r="E95" s="20">
        <v>0.5</v>
      </c>
      <c r="F95" s="21">
        <f t="shared" si="8"/>
        <v>8.7431693989071038E-2</v>
      </c>
      <c r="G95" s="21">
        <f t="shared" si="9"/>
        <v>8.3769633507853394E-2</v>
      </c>
      <c r="H95" s="16">
        <f t="shared" si="14"/>
        <v>44243.044620791377</v>
      </c>
      <c r="I95" s="16">
        <f t="shared" si="12"/>
        <v>3706.2236331552981</v>
      </c>
      <c r="J95" s="16">
        <f t="shared" si="10"/>
        <v>42389.932804213728</v>
      </c>
      <c r="K95" s="16">
        <f t="shared" si="11"/>
        <v>232284.50770157776</v>
      </c>
      <c r="L95" s="23">
        <f t="shared" si="13"/>
        <v>5.2501926504492644</v>
      </c>
    </row>
    <row r="96" spans="1:12" x14ac:dyDescent="0.2">
      <c r="A96" s="19">
        <v>87</v>
      </c>
      <c r="B96" s="11">
        <v>5</v>
      </c>
      <c r="C96" s="11">
        <v>64</v>
      </c>
      <c r="D96" s="11">
        <v>72</v>
      </c>
      <c r="E96" s="20">
        <v>0.5</v>
      </c>
      <c r="F96" s="21">
        <f t="shared" si="8"/>
        <v>7.3529411764705885E-2</v>
      </c>
      <c r="G96" s="21">
        <f t="shared" si="9"/>
        <v>7.0921985815602828E-2</v>
      </c>
      <c r="H96" s="16">
        <f t="shared" si="14"/>
        <v>40536.820987636078</v>
      </c>
      <c r="I96" s="16">
        <f t="shared" si="12"/>
        <v>2874.9518430947569</v>
      </c>
      <c r="J96" s="16">
        <f t="shared" si="10"/>
        <v>39099.345066088696</v>
      </c>
      <c r="K96" s="16">
        <f t="shared" si="11"/>
        <v>189894.57489736404</v>
      </c>
      <c r="L96" s="23">
        <f t="shared" si="13"/>
        <v>4.6844959784903404</v>
      </c>
    </row>
    <row r="97" spans="1:12" x14ac:dyDescent="0.2">
      <c r="A97" s="19">
        <v>88</v>
      </c>
      <c r="B97" s="11">
        <v>7</v>
      </c>
      <c r="C97" s="11">
        <v>54</v>
      </c>
      <c r="D97" s="11">
        <v>59</v>
      </c>
      <c r="E97" s="20">
        <v>0.5</v>
      </c>
      <c r="F97" s="21">
        <f t="shared" si="8"/>
        <v>0.12389380530973451</v>
      </c>
      <c r="G97" s="21">
        <f t="shared" si="9"/>
        <v>0.11666666666666665</v>
      </c>
      <c r="H97" s="16">
        <f t="shared" si="14"/>
        <v>37661.869144541321</v>
      </c>
      <c r="I97" s="16">
        <f t="shared" si="12"/>
        <v>4393.8847335298206</v>
      </c>
      <c r="J97" s="16">
        <f t="shared" si="10"/>
        <v>35464.926777776411</v>
      </c>
      <c r="K97" s="16">
        <f t="shared" si="11"/>
        <v>150795.22983127536</v>
      </c>
      <c r="L97" s="23">
        <f t="shared" si="13"/>
        <v>4.0039231524209011</v>
      </c>
    </row>
    <row r="98" spans="1:12" x14ac:dyDescent="0.2">
      <c r="A98" s="19">
        <v>89</v>
      </c>
      <c r="B98" s="11">
        <v>8</v>
      </c>
      <c r="C98" s="11">
        <v>38</v>
      </c>
      <c r="D98" s="11">
        <v>38</v>
      </c>
      <c r="E98" s="20">
        <v>0.5</v>
      </c>
      <c r="F98" s="21">
        <f t="shared" si="8"/>
        <v>0.21052631578947367</v>
      </c>
      <c r="G98" s="21">
        <f t="shared" si="9"/>
        <v>0.19047619047619049</v>
      </c>
      <c r="H98" s="16">
        <f t="shared" si="14"/>
        <v>33267.984411011501</v>
      </c>
      <c r="I98" s="16">
        <f t="shared" si="12"/>
        <v>6336.7589354307629</v>
      </c>
      <c r="J98" s="16">
        <f t="shared" si="10"/>
        <v>30099.604943296119</v>
      </c>
      <c r="K98" s="16">
        <f>K99+J98</f>
        <v>115330.30305349895</v>
      </c>
      <c r="L98" s="23">
        <f t="shared" si="13"/>
        <v>3.4667054555708319</v>
      </c>
    </row>
    <row r="99" spans="1:12" x14ac:dyDescent="0.2">
      <c r="A99" s="19">
        <v>90</v>
      </c>
      <c r="B99" s="11">
        <v>7</v>
      </c>
      <c r="C99" s="11">
        <v>26</v>
      </c>
      <c r="D99" s="11">
        <v>30</v>
      </c>
      <c r="E99" s="24">
        <v>0.5</v>
      </c>
      <c r="F99" s="25">
        <f t="shared" si="8"/>
        <v>0.25</v>
      </c>
      <c r="G99" s="25">
        <f t="shared" si="9"/>
        <v>0.22222222222222221</v>
      </c>
      <c r="H99" s="26">
        <f t="shared" si="14"/>
        <v>26931.225475580737</v>
      </c>
      <c r="I99" s="26">
        <f t="shared" si="12"/>
        <v>5984.7167723512748</v>
      </c>
      <c r="J99" s="26">
        <f t="shared" si="10"/>
        <v>23938.867089405099</v>
      </c>
      <c r="K99" s="26">
        <f t="shared" ref="K99:K108" si="15">K100+J99</f>
        <v>85230.698110202837</v>
      </c>
      <c r="L99" s="27">
        <f t="shared" si="13"/>
        <v>3.1647537980580864</v>
      </c>
    </row>
    <row r="100" spans="1:12" x14ac:dyDescent="0.2">
      <c r="A100" s="19">
        <v>91</v>
      </c>
      <c r="B100" s="11">
        <v>12</v>
      </c>
      <c r="C100" s="11">
        <v>30</v>
      </c>
      <c r="D100" s="11">
        <v>22</v>
      </c>
      <c r="E100" s="24">
        <v>0.5</v>
      </c>
      <c r="F100" s="25">
        <f t="shared" si="8"/>
        <v>0.46153846153846156</v>
      </c>
      <c r="G100" s="25">
        <f t="shared" si="9"/>
        <v>0.375</v>
      </c>
      <c r="H100" s="26">
        <f t="shared" si="14"/>
        <v>20946.508703229461</v>
      </c>
      <c r="I100" s="26">
        <f t="shared" si="12"/>
        <v>7854.940763711048</v>
      </c>
      <c r="J100" s="26">
        <f t="shared" si="10"/>
        <v>17019.038321373937</v>
      </c>
      <c r="K100" s="26">
        <f t="shared" si="15"/>
        <v>61291.831020797734</v>
      </c>
      <c r="L100" s="27">
        <f t="shared" si="13"/>
        <v>2.9261120260746827</v>
      </c>
    </row>
    <row r="101" spans="1:12" x14ac:dyDescent="0.2">
      <c r="A101" s="19">
        <v>92</v>
      </c>
      <c r="B101" s="11">
        <v>2</v>
      </c>
      <c r="C101" s="11">
        <v>15</v>
      </c>
      <c r="D101" s="11">
        <v>22</v>
      </c>
      <c r="E101" s="24">
        <v>0.5</v>
      </c>
      <c r="F101" s="25">
        <f t="shared" si="8"/>
        <v>0.10810810810810811</v>
      </c>
      <c r="G101" s="25">
        <f t="shared" si="9"/>
        <v>0.10256410256410257</v>
      </c>
      <c r="H101" s="26">
        <f t="shared" si="14"/>
        <v>13091.567939518412</v>
      </c>
      <c r="I101" s="26">
        <f t="shared" si="12"/>
        <v>1342.7249168736835</v>
      </c>
      <c r="J101" s="26">
        <f t="shared" si="10"/>
        <v>12420.205481081572</v>
      </c>
      <c r="K101" s="26">
        <f t="shared" si="15"/>
        <v>44272.792699423793</v>
      </c>
      <c r="L101" s="27">
        <f t="shared" si="13"/>
        <v>3.3817792417194923</v>
      </c>
    </row>
    <row r="102" spans="1:12" x14ac:dyDescent="0.2">
      <c r="A102" s="19">
        <v>93</v>
      </c>
      <c r="B102" s="11">
        <v>4</v>
      </c>
      <c r="C102" s="11">
        <v>14</v>
      </c>
      <c r="D102" s="11">
        <v>13</v>
      </c>
      <c r="E102" s="24">
        <v>0.5</v>
      </c>
      <c r="F102" s="25">
        <f t="shared" si="8"/>
        <v>0.29629629629629628</v>
      </c>
      <c r="G102" s="25">
        <f t="shared" si="9"/>
        <v>0.25806451612903225</v>
      </c>
      <c r="H102" s="26">
        <f t="shared" si="14"/>
        <v>11748.843022644729</v>
      </c>
      <c r="I102" s="26">
        <f t="shared" si="12"/>
        <v>3031.9594897147686</v>
      </c>
      <c r="J102" s="26">
        <f t="shared" si="10"/>
        <v>10232.863277787344</v>
      </c>
      <c r="K102" s="26">
        <f t="shared" si="15"/>
        <v>31852.587218342225</v>
      </c>
      <c r="L102" s="27">
        <f t="shared" si="13"/>
        <v>2.7111254407731487</v>
      </c>
    </row>
    <row r="103" spans="1:12" x14ac:dyDescent="0.2">
      <c r="A103" s="19">
        <v>94</v>
      </c>
      <c r="B103" s="11">
        <v>4</v>
      </c>
      <c r="C103" s="11">
        <v>12</v>
      </c>
      <c r="D103" s="11">
        <v>10</v>
      </c>
      <c r="E103" s="24">
        <v>0.5</v>
      </c>
      <c r="F103" s="25">
        <f t="shared" si="8"/>
        <v>0.36363636363636365</v>
      </c>
      <c r="G103" s="25">
        <f t="shared" si="9"/>
        <v>0.30769230769230771</v>
      </c>
      <c r="H103" s="26">
        <f t="shared" si="14"/>
        <v>8716.88353292996</v>
      </c>
      <c r="I103" s="26">
        <f t="shared" si="12"/>
        <v>2682.1180101322957</v>
      </c>
      <c r="J103" s="26">
        <f t="shared" si="10"/>
        <v>7375.8245278638124</v>
      </c>
      <c r="K103" s="26">
        <f t="shared" si="15"/>
        <v>21619.723940554879</v>
      </c>
      <c r="L103" s="27">
        <f t="shared" si="13"/>
        <v>2.4802125506072876</v>
      </c>
    </row>
    <row r="104" spans="1:12" x14ac:dyDescent="0.2">
      <c r="A104" s="19">
        <v>95</v>
      </c>
      <c r="B104" s="11">
        <v>1</v>
      </c>
      <c r="C104" s="11">
        <v>8</v>
      </c>
      <c r="D104" s="11">
        <v>10</v>
      </c>
      <c r="E104" s="24">
        <v>0.5</v>
      </c>
      <c r="F104" s="25">
        <f t="shared" si="8"/>
        <v>0.1111111111111111</v>
      </c>
      <c r="G104" s="25">
        <f t="shared" si="9"/>
        <v>0.10526315789473684</v>
      </c>
      <c r="H104" s="26">
        <f t="shared" si="14"/>
        <v>6034.7655227976647</v>
      </c>
      <c r="I104" s="26">
        <f t="shared" si="12"/>
        <v>635.23847608396466</v>
      </c>
      <c r="J104" s="26">
        <f t="shared" si="10"/>
        <v>5717.1462847556822</v>
      </c>
      <c r="K104" s="26">
        <f t="shared" si="15"/>
        <v>14243.899412691066</v>
      </c>
      <c r="L104" s="27">
        <f t="shared" si="13"/>
        <v>2.3603070175438594</v>
      </c>
    </row>
    <row r="105" spans="1:12" x14ac:dyDescent="0.2">
      <c r="A105" s="19">
        <v>96</v>
      </c>
      <c r="B105" s="11">
        <v>4</v>
      </c>
      <c r="C105" s="11">
        <v>9</v>
      </c>
      <c r="D105" s="11">
        <v>2</v>
      </c>
      <c r="E105" s="24">
        <v>0.5</v>
      </c>
      <c r="F105" s="25">
        <f t="shared" si="8"/>
        <v>0.72727272727272729</v>
      </c>
      <c r="G105" s="25">
        <f t="shared" si="9"/>
        <v>0.53333333333333333</v>
      </c>
      <c r="H105" s="26">
        <f t="shared" si="14"/>
        <v>5399.5270467136997</v>
      </c>
      <c r="I105" s="26">
        <f t="shared" si="12"/>
        <v>2879.7477582473066</v>
      </c>
      <c r="J105" s="26">
        <f t="shared" si="10"/>
        <v>3959.6531675900465</v>
      </c>
      <c r="K105" s="26">
        <f t="shared" si="15"/>
        <v>8526.7531279353843</v>
      </c>
      <c r="L105" s="27">
        <f t="shared" si="13"/>
        <v>1.5791666666666666</v>
      </c>
    </row>
    <row r="106" spans="1:12" x14ac:dyDescent="0.2">
      <c r="A106" s="19">
        <v>97</v>
      </c>
      <c r="B106" s="11">
        <v>1</v>
      </c>
      <c r="C106" s="11">
        <v>2</v>
      </c>
      <c r="D106" s="11">
        <v>5</v>
      </c>
      <c r="E106" s="24">
        <v>0.5</v>
      </c>
      <c r="F106" s="25">
        <f t="shared" si="8"/>
        <v>0.2857142857142857</v>
      </c>
      <c r="G106" s="25">
        <f t="shared" si="9"/>
        <v>0.25</v>
      </c>
      <c r="H106" s="26">
        <f t="shared" si="14"/>
        <v>2519.7792884663932</v>
      </c>
      <c r="I106" s="26">
        <f t="shared" si="12"/>
        <v>629.94482211659829</v>
      </c>
      <c r="J106" s="26">
        <f t="shared" si="10"/>
        <v>2204.8068774080939</v>
      </c>
      <c r="K106" s="26">
        <f t="shared" si="15"/>
        <v>4567.0999603453374</v>
      </c>
      <c r="L106" s="27">
        <f t="shared" si="13"/>
        <v>1.8125</v>
      </c>
    </row>
    <row r="107" spans="1:12" x14ac:dyDescent="0.2">
      <c r="A107" s="19">
        <v>98</v>
      </c>
      <c r="B107" s="11">
        <v>2</v>
      </c>
      <c r="C107" s="11">
        <v>4</v>
      </c>
      <c r="D107" s="11">
        <v>2</v>
      </c>
      <c r="E107" s="24">
        <v>0.5</v>
      </c>
      <c r="F107" s="25">
        <f t="shared" si="8"/>
        <v>0.66666666666666663</v>
      </c>
      <c r="G107" s="25">
        <f t="shared" si="9"/>
        <v>0.5</v>
      </c>
      <c r="H107" s="26">
        <f t="shared" si="14"/>
        <v>1889.8344663497949</v>
      </c>
      <c r="I107" s="26">
        <f t="shared" si="12"/>
        <v>944.91723317489743</v>
      </c>
      <c r="J107" s="26">
        <f t="shared" si="10"/>
        <v>1417.3758497623462</v>
      </c>
      <c r="K107" s="26">
        <f t="shared" si="15"/>
        <v>2362.2930829372435</v>
      </c>
      <c r="L107" s="27">
        <f t="shared" si="13"/>
        <v>1.25</v>
      </c>
    </row>
    <row r="108" spans="1:12" x14ac:dyDescent="0.2">
      <c r="A108" s="19">
        <v>99</v>
      </c>
      <c r="B108" s="13">
        <v>0</v>
      </c>
      <c r="C108" s="11">
        <v>3</v>
      </c>
      <c r="D108" s="11">
        <v>1</v>
      </c>
      <c r="E108" s="24">
        <v>0.5</v>
      </c>
      <c r="F108" s="25">
        <f t="shared" si="8"/>
        <v>0</v>
      </c>
      <c r="G108" s="25">
        <f t="shared" si="9"/>
        <v>0</v>
      </c>
      <c r="H108" s="26">
        <f t="shared" si="14"/>
        <v>944.91723317489743</v>
      </c>
      <c r="I108" s="26">
        <f t="shared" si="12"/>
        <v>0</v>
      </c>
      <c r="J108" s="26">
        <f t="shared" si="10"/>
        <v>944.91723317489743</v>
      </c>
      <c r="K108" s="26">
        <f t="shared" si="15"/>
        <v>944.91723317489743</v>
      </c>
      <c r="L108" s="27">
        <f t="shared" si="13"/>
        <v>1</v>
      </c>
    </row>
    <row r="109" spans="1:12" x14ac:dyDescent="0.2">
      <c r="A109" s="19" t="s">
        <v>24</v>
      </c>
      <c r="B109" s="26">
        <v>0</v>
      </c>
      <c r="C109" s="26">
        <v>3</v>
      </c>
      <c r="D109" s="26">
        <v>6</v>
      </c>
      <c r="E109" s="24">
        <v>0.5</v>
      </c>
      <c r="F109" s="25">
        <f t="shared" si="8"/>
        <v>0</v>
      </c>
      <c r="G109" s="25">
        <v>1</v>
      </c>
      <c r="H109" s="26">
        <f>H108-I108</f>
        <v>944.91723317489743</v>
      </c>
      <c r="I109" s="26">
        <f>H109*G109</f>
        <v>944.91723317489743</v>
      </c>
      <c r="J109" s="26">
        <f>H109*F109</f>
        <v>0</v>
      </c>
      <c r="K109" s="26">
        <f>J109</f>
        <v>0</v>
      </c>
      <c r="L109" s="27">
        <f>K109/H109</f>
        <v>0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184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8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4" t="s">
        <v>2</v>
      </c>
      <c r="D6" s="84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">
      <c r="A7" s="44"/>
      <c r="B7" s="45"/>
      <c r="C7" s="46">
        <v>40544</v>
      </c>
      <c r="D7" s="47">
        <v>40909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11">
        <v>1219</v>
      </c>
      <c r="D9" s="39">
        <v>1101</v>
      </c>
      <c r="E9" s="20">
        <v>0.5</v>
      </c>
      <c r="F9" s="21">
        <f t="shared" ref="F9:F40" si="0">B9/((C9+D9)/2)</f>
        <v>8.6206896551724137E-4</v>
      </c>
      <c r="G9" s="21">
        <f t="shared" ref="G9:G72" si="1">F9/((1+(1-E9)*F9))</f>
        <v>8.6169754416199902E-4</v>
      </c>
      <c r="H9" s="16">
        <v>100000</v>
      </c>
      <c r="I9" s="16">
        <f>H9*G9</f>
        <v>86.169754416199908</v>
      </c>
      <c r="J9" s="16">
        <f t="shared" ref="J9:J72" si="2">H10+I9*E9</f>
        <v>99956.915122791892</v>
      </c>
      <c r="K9" s="16">
        <f t="shared" ref="K9:K72" si="3">K10+J9</f>
        <v>8150911.7645301335</v>
      </c>
      <c r="L9" s="22">
        <f>K9/H9</f>
        <v>81.50911764530133</v>
      </c>
    </row>
    <row r="10" spans="1:13" x14ac:dyDescent="0.2">
      <c r="A10" s="19">
        <v>1</v>
      </c>
      <c r="B10" s="13">
        <v>0</v>
      </c>
      <c r="C10" s="11">
        <v>1232</v>
      </c>
      <c r="D10" s="39">
        <v>1197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99913.830245583798</v>
      </c>
      <c r="I10" s="16">
        <f t="shared" ref="I10:I73" si="4">H10*G10</f>
        <v>0</v>
      </c>
      <c r="J10" s="16">
        <f t="shared" si="2"/>
        <v>99913.830245583798</v>
      </c>
      <c r="K10" s="16">
        <f t="shared" si="3"/>
        <v>8050954.8494073413</v>
      </c>
      <c r="L10" s="23">
        <f t="shared" ref="L10:L73" si="5">K10/H10</f>
        <v>80.578983206013106</v>
      </c>
    </row>
    <row r="11" spans="1:13" x14ac:dyDescent="0.2">
      <c r="A11" s="19">
        <v>2</v>
      </c>
      <c r="B11" s="13">
        <v>0</v>
      </c>
      <c r="C11" s="11">
        <v>1255</v>
      </c>
      <c r="D11" s="39">
        <v>1195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99913.830245583798</v>
      </c>
      <c r="I11" s="16">
        <f t="shared" si="4"/>
        <v>0</v>
      </c>
      <c r="J11" s="16">
        <f t="shared" si="2"/>
        <v>99913.830245583798</v>
      </c>
      <c r="K11" s="16">
        <f t="shared" si="3"/>
        <v>7951041.0191617571</v>
      </c>
      <c r="L11" s="23">
        <f t="shared" si="5"/>
        <v>79.578983206013106</v>
      </c>
    </row>
    <row r="12" spans="1:13" x14ac:dyDescent="0.2">
      <c r="A12" s="19">
        <v>3</v>
      </c>
      <c r="B12" s="13">
        <v>0</v>
      </c>
      <c r="C12" s="11">
        <v>1233</v>
      </c>
      <c r="D12" s="39">
        <v>1283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99913.830245583798</v>
      </c>
      <c r="I12" s="16">
        <f t="shared" si="4"/>
        <v>0</v>
      </c>
      <c r="J12" s="16">
        <f t="shared" si="2"/>
        <v>99913.830245583798</v>
      </c>
      <c r="K12" s="16">
        <f t="shared" si="3"/>
        <v>7851127.1889161728</v>
      </c>
      <c r="L12" s="23">
        <f t="shared" si="5"/>
        <v>78.578983206013092</v>
      </c>
    </row>
    <row r="13" spans="1:13" x14ac:dyDescent="0.2">
      <c r="A13" s="19">
        <v>4</v>
      </c>
      <c r="B13" s="11">
        <v>1</v>
      </c>
      <c r="C13" s="11">
        <v>1212</v>
      </c>
      <c r="D13" s="39">
        <v>1233</v>
      </c>
      <c r="E13" s="20">
        <v>0.5</v>
      </c>
      <c r="F13" s="21">
        <f t="shared" si="0"/>
        <v>8.1799591002044991E-4</v>
      </c>
      <c r="G13" s="21">
        <f t="shared" si="1"/>
        <v>8.1766148814390845E-4</v>
      </c>
      <c r="H13" s="16">
        <f t="shared" si="6"/>
        <v>99913.830245583798</v>
      </c>
      <c r="I13" s="16">
        <f t="shared" si="4"/>
        <v>81.695691124761893</v>
      </c>
      <c r="J13" s="16">
        <f t="shared" si="2"/>
        <v>99872.982400021414</v>
      </c>
      <c r="K13" s="16">
        <f t="shared" si="3"/>
        <v>7751213.3586705886</v>
      </c>
      <c r="L13" s="23">
        <f t="shared" si="5"/>
        <v>77.578983206013092</v>
      </c>
    </row>
    <row r="14" spans="1:13" x14ac:dyDescent="0.2">
      <c r="A14" s="19">
        <v>5</v>
      </c>
      <c r="B14" s="13">
        <v>0</v>
      </c>
      <c r="C14" s="11">
        <v>1193</v>
      </c>
      <c r="D14" s="39">
        <v>1196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99832.134554459029</v>
      </c>
      <c r="I14" s="16">
        <f t="shared" si="4"/>
        <v>0</v>
      </c>
      <c r="J14" s="16">
        <f t="shared" si="2"/>
        <v>99832.134554459029</v>
      </c>
      <c r="K14" s="16">
        <f t="shared" si="3"/>
        <v>7651340.3762705671</v>
      </c>
      <c r="L14" s="23">
        <f t="shared" si="5"/>
        <v>76.642059297016388</v>
      </c>
    </row>
    <row r="15" spans="1:13" x14ac:dyDescent="0.2">
      <c r="A15" s="19">
        <v>6</v>
      </c>
      <c r="B15" s="13">
        <v>0</v>
      </c>
      <c r="C15" s="11">
        <v>1218</v>
      </c>
      <c r="D15" s="39">
        <v>1182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99832.134554459029</v>
      </c>
      <c r="I15" s="16">
        <f t="shared" si="4"/>
        <v>0</v>
      </c>
      <c r="J15" s="16">
        <f t="shared" si="2"/>
        <v>99832.134554459029</v>
      </c>
      <c r="K15" s="16">
        <f t="shared" si="3"/>
        <v>7551508.2417161083</v>
      </c>
      <c r="L15" s="23">
        <f t="shared" si="5"/>
        <v>75.642059297016388</v>
      </c>
    </row>
    <row r="16" spans="1:13" x14ac:dyDescent="0.2">
      <c r="A16" s="19">
        <v>7</v>
      </c>
      <c r="B16" s="13">
        <v>0</v>
      </c>
      <c r="C16" s="11">
        <v>1166</v>
      </c>
      <c r="D16" s="39">
        <v>1200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99832.134554459029</v>
      </c>
      <c r="I16" s="16">
        <f t="shared" si="4"/>
        <v>0</v>
      </c>
      <c r="J16" s="16">
        <f t="shared" si="2"/>
        <v>99832.134554459029</v>
      </c>
      <c r="K16" s="16">
        <f t="shared" si="3"/>
        <v>7451676.1071616495</v>
      </c>
      <c r="L16" s="23">
        <f t="shared" si="5"/>
        <v>74.642059297016388</v>
      </c>
    </row>
    <row r="17" spans="1:12" x14ac:dyDescent="0.2">
      <c r="A17" s="19">
        <v>8</v>
      </c>
      <c r="B17" s="13">
        <v>0</v>
      </c>
      <c r="C17" s="11">
        <v>1176</v>
      </c>
      <c r="D17" s="39">
        <v>1162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99832.134554459029</v>
      </c>
      <c r="I17" s="16">
        <f t="shared" si="4"/>
        <v>0</v>
      </c>
      <c r="J17" s="16">
        <f t="shared" si="2"/>
        <v>99832.134554459029</v>
      </c>
      <c r="K17" s="16">
        <f t="shared" si="3"/>
        <v>7351843.9726071907</v>
      </c>
      <c r="L17" s="23">
        <f t="shared" si="5"/>
        <v>73.642059297016388</v>
      </c>
    </row>
    <row r="18" spans="1:12" x14ac:dyDescent="0.2">
      <c r="A18" s="19">
        <v>9</v>
      </c>
      <c r="B18" s="13">
        <v>0</v>
      </c>
      <c r="C18" s="11">
        <v>1271</v>
      </c>
      <c r="D18" s="39">
        <v>1164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99832.134554459029</v>
      </c>
      <c r="I18" s="16">
        <f t="shared" si="4"/>
        <v>0</v>
      </c>
      <c r="J18" s="16">
        <f t="shared" si="2"/>
        <v>99832.134554459029</v>
      </c>
      <c r="K18" s="16">
        <f t="shared" si="3"/>
        <v>7252011.8380527319</v>
      </c>
      <c r="L18" s="23">
        <f t="shared" si="5"/>
        <v>72.642059297016388</v>
      </c>
    </row>
    <row r="19" spans="1:12" x14ac:dyDescent="0.2">
      <c r="A19" s="19">
        <v>10</v>
      </c>
      <c r="B19" s="13">
        <v>0</v>
      </c>
      <c r="C19" s="11">
        <v>1133</v>
      </c>
      <c r="D19" s="39">
        <v>1245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99832.134554459029</v>
      </c>
      <c r="I19" s="16">
        <f t="shared" si="4"/>
        <v>0</v>
      </c>
      <c r="J19" s="16">
        <f t="shared" si="2"/>
        <v>99832.134554459029</v>
      </c>
      <c r="K19" s="16">
        <f t="shared" si="3"/>
        <v>7152179.7034982732</v>
      </c>
      <c r="L19" s="23">
        <f t="shared" si="5"/>
        <v>71.642059297016388</v>
      </c>
    </row>
    <row r="20" spans="1:12" x14ac:dyDescent="0.2">
      <c r="A20" s="19">
        <v>11</v>
      </c>
      <c r="B20" s="13">
        <v>0</v>
      </c>
      <c r="C20" s="11">
        <v>1067</v>
      </c>
      <c r="D20" s="39">
        <v>1106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99832.134554459029</v>
      </c>
      <c r="I20" s="16">
        <f t="shared" si="4"/>
        <v>0</v>
      </c>
      <c r="J20" s="16">
        <f t="shared" si="2"/>
        <v>99832.134554459029</v>
      </c>
      <c r="K20" s="16">
        <f t="shared" si="3"/>
        <v>7052347.5689438144</v>
      </c>
      <c r="L20" s="23">
        <f t="shared" si="5"/>
        <v>70.642059297016402</v>
      </c>
    </row>
    <row r="21" spans="1:12" x14ac:dyDescent="0.2">
      <c r="A21" s="19">
        <v>12</v>
      </c>
      <c r="B21" s="13">
        <v>0</v>
      </c>
      <c r="C21" s="11">
        <v>1051</v>
      </c>
      <c r="D21" s="39">
        <v>1068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99832.134554459029</v>
      </c>
      <c r="I21" s="16">
        <f t="shared" si="4"/>
        <v>0</v>
      </c>
      <c r="J21" s="16">
        <f t="shared" si="2"/>
        <v>99832.134554459029</v>
      </c>
      <c r="K21" s="16">
        <f t="shared" si="3"/>
        <v>6952515.4343893556</v>
      </c>
      <c r="L21" s="23">
        <f t="shared" si="5"/>
        <v>69.642059297016402</v>
      </c>
    </row>
    <row r="22" spans="1:12" x14ac:dyDescent="0.2">
      <c r="A22" s="19">
        <v>13</v>
      </c>
      <c r="B22" s="13">
        <v>0</v>
      </c>
      <c r="C22" s="11">
        <v>989</v>
      </c>
      <c r="D22" s="39">
        <v>1038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99832.134554459029</v>
      </c>
      <c r="I22" s="16">
        <f t="shared" si="4"/>
        <v>0</v>
      </c>
      <c r="J22" s="16">
        <f t="shared" si="2"/>
        <v>99832.134554459029</v>
      </c>
      <c r="K22" s="16">
        <f t="shared" si="3"/>
        <v>6852683.2998348968</v>
      </c>
      <c r="L22" s="23">
        <f t="shared" si="5"/>
        <v>68.642059297016402</v>
      </c>
    </row>
    <row r="23" spans="1:12" x14ac:dyDescent="0.2">
      <c r="A23" s="19">
        <v>14</v>
      </c>
      <c r="B23" s="13">
        <v>0</v>
      </c>
      <c r="C23" s="11">
        <v>952</v>
      </c>
      <c r="D23" s="39">
        <v>979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99832.134554459029</v>
      </c>
      <c r="I23" s="16">
        <f t="shared" si="4"/>
        <v>0</v>
      </c>
      <c r="J23" s="16">
        <f t="shared" si="2"/>
        <v>99832.134554459029</v>
      </c>
      <c r="K23" s="16">
        <f t="shared" si="3"/>
        <v>6752851.165280438</v>
      </c>
      <c r="L23" s="23">
        <f t="shared" si="5"/>
        <v>67.642059297016402</v>
      </c>
    </row>
    <row r="24" spans="1:12" x14ac:dyDescent="0.2">
      <c r="A24" s="19">
        <v>15</v>
      </c>
      <c r="B24" s="13">
        <v>0</v>
      </c>
      <c r="C24" s="11">
        <v>987</v>
      </c>
      <c r="D24" s="39">
        <v>956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99832.134554459029</v>
      </c>
      <c r="I24" s="16">
        <f t="shared" si="4"/>
        <v>0</v>
      </c>
      <c r="J24" s="16">
        <f t="shared" si="2"/>
        <v>99832.134554459029</v>
      </c>
      <c r="K24" s="16">
        <f t="shared" si="3"/>
        <v>6653019.0307259792</v>
      </c>
      <c r="L24" s="23">
        <f t="shared" si="5"/>
        <v>66.642059297016402</v>
      </c>
    </row>
    <row r="25" spans="1:12" x14ac:dyDescent="0.2">
      <c r="A25" s="19">
        <v>16</v>
      </c>
      <c r="B25" s="13">
        <v>0</v>
      </c>
      <c r="C25" s="11">
        <v>1026</v>
      </c>
      <c r="D25" s="39">
        <v>977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99832.134554459029</v>
      </c>
      <c r="I25" s="16">
        <f t="shared" si="4"/>
        <v>0</v>
      </c>
      <c r="J25" s="16">
        <f t="shared" si="2"/>
        <v>99832.134554459029</v>
      </c>
      <c r="K25" s="16">
        <f t="shared" si="3"/>
        <v>6553186.8961715205</v>
      </c>
      <c r="L25" s="23">
        <f t="shared" si="5"/>
        <v>65.642059297016402</v>
      </c>
    </row>
    <row r="26" spans="1:12" x14ac:dyDescent="0.2">
      <c r="A26" s="19">
        <v>17</v>
      </c>
      <c r="B26" s="11">
        <v>1</v>
      </c>
      <c r="C26" s="11">
        <v>1037</v>
      </c>
      <c r="D26" s="39">
        <v>1006</v>
      </c>
      <c r="E26" s="20">
        <v>0.5</v>
      </c>
      <c r="F26" s="21">
        <f t="shared" si="0"/>
        <v>9.7895252080274116E-4</v>
      </c>
      <c r="G26" s="21">
        <f t="shared" si="1"/>
        <v>9.784735812133074E-4</v>
      </c>
      <c r="H26" s="16">
        <f t="shared" si="6"/>
        <v>99832.134554459029</v>
      </c>
      <c r="I26" s="16">
        <f t="shared" si="4"/>
        <v>97.6831062176703</v>
      </c>
      <c r="J26" s="16">
        <f t="shared" si="2"/>
        <v>99783.293001350205</v>
      </c>
      <c r="K26" s="16">
        <f t="shared" si="3"/>
        <v>6453354.7616170617</v>
      </c>
      <c r="L26" s="23">
        <f t="shared" si="5"/>
        <v>64.642059297016417</v>
      </c>
    </row>
    <row r="27" spans="1:12" x14ac:dyDescent="0.2">
      <c r="A27" s="19">
        <v>18</v>
      </c>
      <c r="B27" s="13">
        <v>0</v>
      </c>
      <c r="C27" s="11">
        <v>1114</v>
      </c>
      <c r="D27" s="39">
        <v>1039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99734.451448241365</v>
      </c>
      <c r="I27" s="16">
        <f t="shared" si="4"/>
        <v>0</v>
      </c>
      <c r="J27" s="16">
        <f t="shared" si="2"/>
        <v>99734.451448241365</v>
      </c>
      <c r="K27" s="16">
        <f t="shared" si="3"/>
        <v>6353571.4686157117</v>
      </c>
      <c r="L27" s="23">
        <f t="shared" si="5"/>
        <v>63.704882077914561</v>
      </c>
    </row>
    <row r="28" spans="1:12" x14ac:dyDescent="0.2">
      <c r="A28" s="19">
        <v>19</v>
      </c>
      <c r="B28" s="13">
        <v>0</v>
      </c>
      <c r="C28" s="11">
        <v>1139</v>
      </c>
      <c r="D28" s="39">
        <v>1102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99734.451448241365</v>
      </c>
      <c r="I28" s="16">
        <f t="shared" si="4"/>
        <v>0</v>
      </c>
      <c r="J28" s="16">
        <f t="shared" si="2"/>
        <v>99734.451448241365</v>
      </c>
      <c r="K28" s="16">
        <f t="shared" si="3"/>
        <v>6253837.0171674704</v>
      </c>
      <c r="L28" s="23">
        <f t="shared" si="5"/>
        <v>62.704882077914569</v>
      </c>
    </row>
    <row r="29" spans="1:12" x14ac:dyDescent="0.2">
      <c r="A29" s="19">
        <v>20</v>
      </c>
      <c r="B29" s="13">
        <v>0</v>
      </c>
      <c r="C29" s="11">
        <v>1245</v>
      </c>
      <c r="D29" s="39">
        <v>1148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99734.451448241365</v>
      </c>
      <c r="I29" s="16">
        <f t="shared" si="4"/>
        <v>0</v>
      </c>
      <c r="J29" s="16">
        <f t="shared" si="2"/>
        <v>99734.451448241365</v>
      </c>
      <c r="K29" s="16">
        <f t="shared" si="3"/>
        <v>6154102.5657192292</v>
      </c>
      <c r="L29" s="23">
        <f t="shared" si="5"/>
        <v>61.704882077914569</v>
      </c>
    </row>
    <row r="30" spans="1:12" x14ac:dyDescent="0.2">
      <c r="A30" s="19">
        <v>21</v>
      </c>
      <c r="B30" s="13">
        <v>0</v>
      </c>
      <c r="C30" s="11">
        <v>1314</v>
      </c>
      <c r="D30" s="39">
        <v>1242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99734.451448241365</v>
      </c>
      <c r="I30" s="16">
        <f t="shared" si="4"/>
        <v>0</v>
      </c>
      <c r="J30" s="16">
        <f t="shared" si="2"/>
        <v>99734.451448241365</v>
      </c>
      <c r="K30" s="16">
        <f t="shared" si="3"/>
        <v>6054368.1142709879</v>
      </c>
      <c r="L30" s="23">
        <f t="shared" si="5"/>
        <v>60.704882077914569</v>
      </c>
    </row>
    <row r="31" spans="1:12" x14ac:dyDescent="0.2">
      <c r="A31" s="19">
        <v>22</v>
      </c>
      <c r="B31" s="13">
        <v>0</v>
      </c>
      <c r="C31" s="11">
        <v>1424</v>
      </c>
      <c r="D31" s="39">
        <v>1291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99734.451448241365</v>
      </c>
      <c r="I31" s="16">
        <f t="shared" si="4"/>
        <v>0</v>
      </c>
      <c r="J31" s="16">
        <f t="shared" si="2"/>
        <v>99734.451448241365</v>
      </c>
      <c r="K31" s="16">
        <f t="shared" si="3"/>
        <v>5954633.6628227467</v>
      </c>
      <c r="L31" s="23">
        <f t="shared" si="5"/>
        <v>59.704882077914569</v>
      </c>
    </row>
    <row r="32" spans="1:12" x14ac:dyDescent="0.2">
      <c r="A32" s="19">
        <v>23</v>
      </c>
      <c r="B32" s="13">
        <v>0</v>
      </c>
      <c r="C32" s="11">
        <v>1588</v>
      </c>
      <c r="D32" s="39">
        <v>1401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99734.451448241365</v>
      </c>
      <c r="I32" s="16">
        <f t="shared" si="4"/>
        <v>0</v>
      </c>
      <c r="J32" s="16">
        <f t="shared" si="2"/>
        <v>99734.451448241365</v>
      </c>
      <c r="K32" s="16">
        <f t="shared" si="3"/>
        <v>5854899.2113745054</v>
      </c>
      <c r="L32" s="23">
        <f t="shared" si="5"/>
        <v>58.704882077914569</v>
      </c>
    </row>
    <row r="33" spans="1:12" x14ac:dyDescent="0.2">
      <c r="A33" s="19">
        <v>24</v>
      </c>
      <c r="B33" s="13">
        <v>0</v>
      </c>
      <c r="C33" s="11">
        <v>1649</v>
      </c>
      <c r="D33" s="39">
        <v>1573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99734.451448241365</v>
      </c>
      <c r="I33" s="16">
        <f t="shared" si="4"/>
        <v>0</v>
      </c>
      <c r="J33" s="16">
        <f t="shared" si="2"/>
        <v>99734.451448241365</v>
      </c>
      <c r="K33" s="16">
        <f t="shared" si="3"/>
        <v>5755164.7599262642</v>
      </c>
      <c r="L33" s="23">
        <f t="shared" si="5"/>
        <v>57.704882077914569</v>
      </c>
    </row>
    <row r="34" spans="1:12" x14ac:dyDescent="0.2">
      <c r="A34" s="19">
        <v>25</v>
      </c>
      <c r="B34" s="13">
        <v>0</v>
      </c>
      <c r="C34" s="11">
        <v>1669</v>
      </c>
      <c r="D34" s="39">
        <v>1612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99734.451448241365</v>
      </c>
      <c r="I34" s="16">
        <f t="shared" si="4"/>
        <v>0</v>
      </c>
      <c r="J34" s="16">
        <f t="shared" si="2"/>
        <v>99734.451448241365</v>
      </c>
      <c r="K34" s="16">
        <f t="shared" si="3"/>
        <v>5655430.3084780229</v>
      </c>
      <c r="L34" s="23">
        <f t="shared" si="5"/>
        <v>56.704882077914576</v>
      </c>
    </row>
    <row r="35" spans="1:12" x14ac:dyDescent="0.2">
      <c r="A35" s="19">
        <v>26</v>
      </c>
      <c r="B35" s="13">
        <v>0</v>
      </c>
      <c r="C35" s="11">
        <v>1836</v>
      </c>
      <c r="D35" s="39">
        <v>1649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99734.451448241365</v>
      </c>
      <c r="I35" s="16">
        <f t="shared" si="4"/>
        <v>0</v>
      </c>
      <c r="J35" s="16">
        <f t="shared" si="2"/>
        <v>99734.451448241365</v>
      </c>
      <c r="K35" s="16">
        <f t="shared" si="3"/>
        <v>5555695.8570297817</v>
      </c>
      <c r="L35" s="23">
        <f t="shared" si="5"/>
        <v>55.704882077914576</v>
      </c>
    </row>
    <row r="36" spans="1:12" x14ac:dyDescent="0.2">
      <c r="A36" s="19">
        <v>27</v>
      </c>
      <c r="B36" s="13">
        <v>0</v>
      </c>
      <c r="C36" s="11">
        <v>1823</v>
      </c>
      <c r="D36" s="39">
        <v>1763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99734.451448241365</v>
      </c>
      <c r="I36" s="16">
        <f t="shared" si="4"/>
        <v>0</v>
      </c>
      <c r="J36" s="16">
        <f t="shared" si="2"/>
        <v>99734.451448241365</v>
      </c>
      <c r="K36" s="16">
        <f t="shared" si="3"/>
        <v>5455961.4055815404</v>
      </c>
      <c r="L36" s="23">
        <f t="shared" si="5"/>
        <v>54.704882077914576</v>
      </c>
    </row>
    <row r="37" spans="1:12" x14ac:dyDescent="0.2">
      <c r="A37" s="19">
        <v>28</v>
      </c>
      <c r="B37" s="13">
        <v>0</v>
      </c>
      <c r="C37" s="11">
        <v>1919</v>
      </c>
      <c r="D37" s="39">
        <v>1769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99734.451448241365</v>
      </c>
      <c r="I37" s="16">
        <f t="shared" si="4"/>
        <v>0</v>
      </c>
      <c r="J37" s="16">
        <f t="shared" si="2"/>
        <v>99734.451448241365</v>
      </c>
      <c r="K37" s="16">
        <f t="shared" si="3"/>
        <v>5356226.9541332992</v>
      </c>
      <c r="L37" s="23">
        <f t="shared" si="5"/>
        <v>53.704882077914576</v>
      </c>
    </row>
    <row r="38" spans="1:12" x14ac:dyDescent="0.2">
      <c r="A38" s="19">
        <v>29</v>
      </c>
      <c r="B38" s="11">
        <v>1</v>
      </c>
      <c r="C38" s="11">
        <v>1971</v>
      </c>
      <c r="D38" s="39">
        <v>1839</v>
      </c>
      <c r="E38" s="20">
        <v>0.5</v>
      </c>
      <c r="F38" s="21">
        <f t="shared" si="0"/>
        <v>5.2493438320209973E-4</v>
      </c>
      <c r="G38" s="21">
        <f t="shared" si="1"/>
        <v>5.2479664130149575E-4</v>
      </c>
      <c r="H38" s="16">
        <f t="shared" si="6"/>
        <v>99734.451448241365</v>
      </c>
      <c r="I38" s="16">
        <f t="shared" si="4"/>
        <v>52.340305142084169</v>
      </c>
      <c r="J38" s="16">
        <f t="shared" si="2"/>
        <v>99708.281295670313</v>
      </c>
      <c r="K38" s="16">
        <f t="shared" si="3"/>
        <v>5256492.5026850579</v>
      </c>
      <c r="L38" s="23">
        <f t="shared" si="5"/>
        <v>52.704882077914576</v>
      </c>
    </row>
    <row r="39" spans="1:12" x14ac:dyDescent="0.2">
      <c r="A39" s="19">
        <v>30</v>
      </c>
      <c r="B39" s="11">
        <v>1</v>
      </c>
      <c r="C39" s="11">
        <v>1937</v>
      </c>
      <c r="D39" s="39">
        <v>1897</v>
      </c>
      <c r="E39" s="20">
        <v>0.5</v>
      </c>
      <c r="F39" s="21">
        <f t="shared" si="0"/>
        <v>5.2164840897235261E-4</v>
      </c>
      <c r="G39" s="21">
        <f t="shared" si="1"/>
        <v>5.2151238591916557E-4</v>
      </c>
      <c r="H39" s="16">
        <f t="shared" si="6"/>
        <v>99682.111143099275</v>
      </c>
      <c r="I39" s="16">
        <f t="shared" si="4"/>
        <v>51.985455615697141</v>
      </c>
      <c r="J39" s="16">
        <f t="shared" si="2"/>
        <v>99656.118415291436</v>
      </c>
      <c r="K39" s="16">
        <f t="shared" si="3"/>
        <v>5156784.2213893877</v>
      </c>
      <c r="L39" s="23">
        <f t="shared" si="5"/>
        <v>51.732293410063654</v>
      </c>
    </row>
    <row r="40" spans="1:12" x14ac:dyDescent="0.2">
      <c r="A40" s="19">
        <v>31</v>
      </c>
      <c r="B40" s="11">
        <v>2</v>
      </c>
      <c r="C40" s="11">
        <v>1975</v>
      </c>
      <c r="D40" s="39">
        <v>1878</v>
      </c>
      <c r="E40" s="20">
        <v>0.5</v>
      </c>
      <c r="F40" s="21">
        <f t="shared" si="0"/>
        <v>1.0381520892810796E-3</v>
      </c>
      <c r="G40" s="21">
        <f t="shared" si="1"/>
        <v>1.0376134889753567E-3</v>
      </c>
      <c r="H40" s="16">
        <f t="shared" si="6"/>
        <v>99630.125687483582</v>
      </c>
      <c r="I40" s="16">
        <f t="shared" si="4"/>
        <v>103.37756232164314</v>
      </c>
      <c r="J40" s="16">
        <f t="shared" si="2"/>
        <v>99578.43690632275</v>
      </c>
      <c r="K40" s="16">
        <f t="shared" si="3"/>
        <v>5057128.1029740963</v>
      </c>
      <c r="L40" s="23">
        <f t="shared" si="5"/>
        <v>50.759025626818186</v>
      </c>
    </row>
    <row r="41" spans="1:12" x14ac:dyDescent="0.2">
      <c r="A41" s="19">
        <v>32</v>
      </c>
      <c r="B41" s="11">
        <v>1</v>
      </c>
      <c r="C41" s="11">
        <v>2027</v>
      </c>
      <c r="D41" s="39">
        <v>1920</v>
      </c>
      <c r="E41" s="20">
        <v>0.5</v>
      </c>
      <c r="F41" s="21">
        <f t="shared" ref="F41:F72" si="7">B41/((C41+D41)/2)</f>
        <v>5.0671395996959719E-4</v>
      </c>
      <c r="G41" s="21">
        <f t="shared" si="1"/>
        <v>5.0658561296859173E-4</v>
      </c>
      <c r="H41" s="16">
        <f t="shared" si="6"/>
        <v>99526.748125161932</v>
      </c>
      <c r="I41" s="16">
        <f t="shared" si="4"/>
        <v>50.418818705755797</v>
      </c>
      <c r="J41" s="16">
        <f t="shared" si="2"/>
        <v>99501.538715809045</v>
      </c>
      <c r="K41" s="16">
        <f t="shared" si="3"/>
        <v>4957549.6660677735</v>
      </c>
      <c r="L41" s="23">
        <f t="shared" si="5"/>
        <v>49.811229236921356</v>
      </c>
    </row>
    <row r="42" spans="1:12" x14ac:dyDescent="0.2">
      <c r="A42" s="19">
        <v>33</v>
      </c>
      <c r="B42" s="13">
        <v>0</v>
      </c>
      <c r="C42" s="11">
        <v>1970</v>
      </c>
      <c r="D42" s="39">
        <v>2007</v>
      </c>
      <c r="E42" s="20">
        <v>0.5</v>
      </c>
      <c r="F42" s="21">
        <f t="shared" si="7"/>
        <v>0</v>
      </c>
      <c r="G42" s="21">
        <f t="shared" si="1"/>
        <v>0</v>
      </c>
      <c r="H42" s="16">
        <f t="shared" si="6"/>
        <v>99476.329306456173</v>
      </c>
      <c r="I42" s="16">
        <f t="shared" si="4"/>
        <v>0</v>
      </c>
      <c r="J42" s="16">
        <f t="shared" si="2"/>
        <v>99476.329306456173</v>
      </c>
      <c r="K42" s="16">
        <f t="shared" si="3"/>
        <v>4858048.1273519648</v>
      </c>
      <c r="L42" s="23">
        <f t="shared" si="5"/>
        <v>48.836222257315136</v>
      </c>
    </row>
    <row r="43" spans="1:12" x14ac:dyDescent="0.2">
      <c r="A43" s="19">
        <v>34</v>
      </c>
      <c r="B43" s="13">
        <v>0</v>
      </c>
      <c r="C43" s="11">
        <v>1954</v>
      </c>
      <c r="D43" s="39">
        <v>1940</v>
      </c>
      <c r="E43" s="20">
        <v>0.5</v>
      </c>
      <c r="F43" s="21">
        <f t="shared" si="7"/>
        <v>0</v>
      </c>
      <c r="G43" s="21">
        <f t="shared" si="1"/>
        <v>0</v>
      </c>
      <c r="H43" s="16">
        <f t="shared" si="6"/>
        <v>99476.329306456173</v>
      </c>
      <c r="I43" s="16">
        <f t="shared" si="4"/>
        <v>0</v>
      </c>
      <c r="J43" s="16">
        <f t="shared" si="2"/>
        <v>99476.329306456173</v>
      </c>
      <c r="K43" s="16">
        <f t="shared" si="3"/>
        <v>4758571.7980455086</v>
      </c>
      <c r="L43" s="23">
        <f t="shared" si="5"/>
        <v>47.836222257315136</v>
      </c>
    </row>
    <row r="44" spans="1:12" x14ac:dyDescent="0.2">
      <c r="A44" s="19">
        <v>35</v>
      </c>
      <c r="B44" s="11">
        <v>2</v>
      </c>
      <c r="C44" s="11">
        <v>1963</v>
      </c>
      <c r="D44" s="39">
        <v>1940</v>
      </c>
      <c r="E44" s="20">
        <v>0.5</v>
      </c>
      <c r="F44" s="21">
        <f t="shared" si="7"/>
        <v>1.0248526774276198E-3</v>
      </c>
      <c r="G44" s="21">
        <f t="shared" si="1"/>
        <v>1.0243277848911653E-3</v>
      </c>
      <c r="H44" s="16">
        <f t="shared" si="6"/>
        <v>99476.329306456173</v>
      </c>
      <c r="I44" s="16">
        <f t="shared" si="4"/>
        <v>101.89636804758636</v>
      </c>
      <c r="J44" s="16">
        <f t="shared" si="2"/>
        <v>99425.381122432387</v>
      </c>
      <c r="K44" s="16">
        <f t="shared" si="3"/>
        <v>4659095.4687390523</v>
      </c>
      <c r="L44" s="23">
        <f t="shared" si="5"/>
        <v>46.836222257315136</v>
      </c>
    </row>
    <row r="45" spans="1:12" x14ac:dyDescent="0.2">
      <c r="A45" s="19">
        <v>36</v>
      </c>
      <c r="B45" s="11">
        <v>1</v>
      </c>
      <c r="C45" s="11">
        <v>1872</v>
      </c>
      <c r="D45" s="39">
        <v>1910</v>
      </c>
      <c r="E45" s="20">
        <v>0.5</v>
      </c>
      <c r="F45" s="21">
        <f t="shared" si="7"/>
        <v>5.2882072977260709E-4</v>
      </c>
      <c r="G45" s="21">
        <f t="shared" si="1"/>
        <v>5.2868094105207504E-4</v>
      </c>
      <c r="H45" s="16">
        <f t="shared" si="6"/>
        <v>99374.432938408587</v>
      </c>
      <c r="I45" s="16">
        <f t="shared" si="4"/>
        <v>52.537368722394177</v>
      </c>
      <c r="J45" s="16">
        <f t="shared" si="2"/>
        <v>99348.164254047399</v>
      </c>
      <c r="K45" s="16">
        <f t="shared" si="3"/>
        <v>4559670.0876166197</v>
      </c>
      <c r="L45" s="23">
        <f t="shared" si="5"/>
        <v>45.883734405233426</v>
      </c>
    </row>
    <row r="46" spans="1:12" x14ac:dyDescent="0.2">
      <c r="A46" s="19">
        <v>37</v>
      </c>
      <c r="B46" s="11">
        <v>1</v>
      </c>
      <c r="C46" s="11">
        <v>1794</v>
      </c>
      <c r="D46" s="39">
        <v>1838</v>
      </c>
      <c r="E46" s="20">
        <v>0.5</v>
      </c>
      <c r="F46" s="21">
        <f t="shared" si="7"/>
        <v>5.506607929515419E-4</v>
      </c>
      <c r="G46" s="21">
        <f t="shared" si="1"/>
        <v>5.5050922102945225E-4</v>
      </c>
      <c r="H46" s="16">
        <f t="shared" si="6"/>
        <v>99321.895569686196</v>
      </c>
      <c r="I46" s="16">
        <f t="shared" si="4"/>
        <v>54.677619361236552</v>
      </c>
      <c r="J46" s="16">
        <f t="shared" si="2"/>
        <v>99294.55676000558</v>
      </c>
      <c r="K46" s="16">
        <f t="shared" si="3"/>
        <v>4460321.9233625727</v>
      </c>
      <c r="L46" s="23">
        <f t="shared" si="5"/>
        <v>44.907740612271368</v>
      </c>
    </row>
    <row r="47" spans="1:12" x14ac:dyDescent="0.2">
      <c r="A47" s="19">
        <v>38</v>
      </c>
      <c r="B47" s="11">
        <v>1</v>
      </c>
      <c r="C47" s="11">
        <v>1906</v>
      </c>
      <c r="D47" s="39">
        <v>1772</v>
      </c>
      <c r="E47" s="20">
        <v>0.5</v>
      </c>
      <c r="F47" s="21">
        <f t="shared" si="7"/>
        <v>5.4377379010331697E-4</v>
      </c>
      <c r="G47" s="21">
        <f t="shared" si="1"/>
        <v>5.4362598532209827E-4</v>
      </c>
      <c r="H47" s="16">
        <f t="shared" si="6"/>
        <v>99267.217950324964</v>
      </c>
      <c r="I47" s="16">
        <f t="shared" si="4"/>
        <v>53.96423916842889</v>
      </c>
      <c r="J47" s="16">
        <f t="shared" si="2"/>
        <v>99240.235830740741</v>
      </c>
      <c r="K47" s="16">
        <f t="shared" si="3"/>
        <v>4361027.366602567</v>
      </c>
      <c r="L47" s="23">
        <f t="shared" si="5"/>
        <v>43.932200948604205</v>
      </c>
    </row>
    <row r="48" spans="1:12" x14ac:dyDescent="0.2">
      <c r="A48" s="19">
        <v>39</v>
      </c>
      <c r="B48" s="11">
        <v>1</v>
      </c>
      <c r="C48" s="11">
        <v>1850</v>
      </c>
      <c r="D48" s="39">
        <v>1872</v>
      </c>
      <c r="E48" s="20">
        <v>0.5</v>
      </c>
      <c r="F48" s="21">
        <f t="shared" si="7"/>
        <v>5.3734551316496511E-4</v>
      </c>
      <c r="G48" s="21">
        <f t="shared" si="1"/>
        <v>5.3720118184260018E-4</v>
      </c>
      <c r="H48" s="16">
        <f t="shared" si="6"/>
        <v>99213.253711156533</v>
      </c>
      <c r="I48" s="16">
        <f t="shared" si="4"/>
        <v>53.297477148083026</v>
      </c>
      <c r="J48" s="16">
        <f t="shared" si="2"/>
        <v>99186.6049725825</v>
      </c>
      <c r="K48" s="16">
        <f t="shared" si="3"/>
        <v>4261787.130771826</v>
      </c>
      <c r="L48" s="23">
        <f t="shared" si="5"/>
        <v>42.955824664105215</v>
      </c>
    </row>
    <row r="49" spans="1:12" x14ac:dyDescent="0.2">
      <c r="A49" s="19">
        <v>40</v>
      </c>
      <c r="B49" s="11">
        <v>1</v>
      </c>
      <c r="C49" s="11">
        <v>1768</v>
      </c>
      <c r="D49" s="39">
        <v>1828</v>
      </c>
      <c r="E49" s="20">
        <v>0.5</v>
      </c>
      <c r="F49" s="21">
        <f t="shared" si="7"/>
        <v>5.5617352614015572E-4</v>
      </c>
      <c r="G49" s="21">
        <f t="shared" si="1"/>
        <v>5.5601890464275787E-4</v>
      </c>
      <c r="H49" s="16">
        <f t="shared" si="6"/>
        <v>99159.956234008452</v>
      </c>
      <c r="I49" s="16">
        <f t="shared" si="4"/>
        <v>55.134810249657193</v>
      </c>
      <c r="J49" s="16">
        <f t="shared" si="2"/>
        <v>99132.388828883632</v>
      </c>
      <c r="K49" s="16">
        <f t="shared" si="3"/>
        <v>4162600.5257992432</v>
      </c>
      <c r="L49" s="23">
        <f t="shared" si="5"/>
        <v>41.978644241995084</v>
      </c>
    </row>
    <row r="50" spans="1:12" x14ac:dyDescent="0.2">
      <c r="A50" s="19">
        <v>41</v>
      </c>
      <c r="B50" s="11">
        <v>1</v>
      </c>
      <c r="C50" s="11">
        <v>1762</v>
      </c>
      <c r="D50" s="39">
        <v>1755</v>
      </c>
      <c r="E50" s="20">
        <v>0.5</v>
      </c>
      <c r="F50" s="21">
        <f t="shared" si="7"/>
        <v>5.6866647711117425E-4</v>
      </c>
      <c r="G50" s="21">
        <f t="shared" si="1"/>
        <v>5.6850483229107444E-4</v>
      </c>
      <c r="H50" s="16">
        <f t="shared" si="6"/>
        <v>99104.821423758796</v>
      </c>
      <c r="I50" s="16">
        <f t="shared" si="4"/>
        <v>56.341569882750875</v>
      </c>
      <c r="J50" s="16">
        <f t="shared" si="2"/>
        <v>99076.650638817431</v>
      </c>
      <c r="K50" s="16">
        <f t="shared" si="3"/>
        <v>4063468.1369703598</v>
      </c>
      <c r="L50" s="23">
        <f t="shared" si="5"/>
        <v>41.001719982880758</v>
      </c>
    </row>
    <row r="51" spans="1:12" x14ac:dyDescent="0.2">
      <c r="A51" s="19">
        <v>42</v>
      </c>
      <c r="B51" s="11">
        <v>3</v>
      </c>
      <c r="C51" s="11">
        <v>1774</v>
      </c>
      <c r="D51" s="39">
        <v>1758</v>
      </c>
      <c r="E51" s="20">
        <v>0.5</v>
      </c>
      <c r="F51" s="21">
        <f t="shared" si="7"/>
        <v>1.6987542468856172E-3</v>
      </c>
      <c r="G51" s="21">
        <f t="shared" si="1"/>
        <v>1.6973125884016972E-3</v>
      </c>
      <c r="H51" s="16">
        <f t="shared" si="6"/>
        <v>99048.479853876051</v>
      </c>
      <c r="I51" s="16">
        <f t="shared" si="4"/>
        <v>168.11623171803572</v>
      </c>
      <c r="J51" s="16">
        <f t="shared" si="2"/>
        <v>98964.42173801703</v>
      </c>
      <c r="K51" s="16">
        <f t="shared" si="3"/>
        <v>3964391.4863315425</v>
      </c>
      <c r="L51" s="23">
        <f t="shared" si="5"/>
        <v>40.02475850391766</v>
      </c>
    </row>
    <row r="52" spans="1:12" x14ac:dyDescent="0.2">
      <c r="A52" s="19">
        <v>43</v>
      </c>
      <c r="B52" s="11">
        <v>2</v>
      </c>
      <c r="C52" s="11">
        <v>1737</v>
      </c>
      <c r="D52" s="39">
        <v>1732</v>
      </c>
      <c r="E52" s="20">
        <v>0.5</v>
      </c>
      <c r="F52" s="21">
        <f t="shared" si="7"/>
        <v>1.1530700490054772E-3</v>
      </c>
      <c r="G52" s="21">
        <f t="shared" si="1"/>
        <v>1.1524056467876692E-3</v>
      </c>
      <c r="H52" s="16">
        <f t="shared" si="6"/>
        <v>98880.363622158009</v>
      </c>
      <c r="I52" s="16">
        <f t="shared" si="4"/>
        <v>113.95028939459291</v>
      </c>
      <c r="J52" s="16">
        <f t="shared" si="2"/>
        <v>98823.388477460714</v>
      </c>
      <c r="K52" s="16">
        <f t="shared" si="3"/>
        <v>3865427.0645935256</v>
      </c>
      <c r="L52" s="23">
        <f t="shared" si="5"/>
        <v>39.091958433366095</v>
      </c>
    </row>
    <row r="53" spans="1:12" x14ac:dyDescent="0.2">
      <c r="A53" s="19">
        <v>44</v>
      </c>
      <c r="B53" s="11">
        <v>4</v>
      </c>
      <c r="C53" s="11">
        <v>1651</v>
      </c>
      <c r="D53" s="39">
        <v>1752</v>
      </c>
      <c r="E53" s="20">
        <v>0.5</v>
      </c>
      <c r="F53" s="21">
        <f t="shared" si="7"/>
        <v>2.3508668821627977E-3</v>
      </c>
      <c r="G53" s="21">
        <f t="shared" si="1"/>
        <v>2.3481068388611684E-3</v>
      </c>
      <c r="H53" s="16">
        <f t="shared" si="6"/>
        <v>98766.413332763419</v>
      </c>
      <c r="I53" s="16">
        <f t="shared" si="4"/>
        <v>231.91409059645068</v>
      </c>
      <c r="J53" s="16">
        <f t="shared" si="2"/>
        <v>98650.456287465204</v>
      </c>
      <c r="K53" s="16">
        <f t="shared" si="3"/>
        <v>3766603.6761160651</v>
      </c>
      <c r="L53" s="23">
        <f t="shared" si="5"/>
        <v>38.136483334933288</v>
      </c>
    </row>
    <row r="54" spans="1:12" x14ac:dyDescent="0.2">
      <c r="A54" s="19">
        <v>45</v>
      </c>
      <c r="B54" s="11">
        <v>2</v>
      </c>
      <c r="C54" s="11">
        <v>1590</v>
      </c>
      <c r="D54" s="39">
        <v>1643</v>
      </c>
      <c r="E54" s="20">
        <v>0.5</v>
      </c>
      <c r="F54" s="21">
        <f t="shared" si="7"/>
        <v>1.2372409526755336E-3</v>
      </c>
      <c r="G54" s="21">
        <f t="shared" si="1"/>
        <v>1.2364760432766614E-3</v>
      </c>
      <c r="H54" s="16">
        <f t="shared" si="6"/>
        <v>98534.499242166974</v>
      </c>
      <c r="I54" s="16">
        <f t="shared" si="4"/>
        <v>121.83554774920181</v>
      </c>
      <c r="J54" s="16">
        <f t="shared" si="2"/>
        <v>98473.581468292381</v>
      </c>
      <c r="K54" s="16">
        <f t="shared" si="3"/>
        <v>3667953.2198286001</v>
      </c>
      <c r="L54" s="23">
        <f t="shared" si="5"/>
        <v>37.225065819981673</v>
      </c>
    </row>
    <row r="55" spans="1:12" x14ac:dyDescent="0.2">
      <c r="A55" s="19">
        <v>46</v>
      </c>
      <c r="B55" s="11">
        <v>1</v>
      </c>
      <c r="C55" s="11">
        <v>1571</v>
      </c>
      <c r="D55" s="39">
        <v>1561</v>
      </c>
      <c r="E55" s="20">
        <v>0.5</v>
      </c>
      <c r="F55" s="21">
        <f t="shared" si="7"/>
        <v>6.3856960408684551E-4</v>
      </c>
      <c r="G55" s="21">
        <f t="shared" si="1"/>
        <v>6.3836578359399937E-4</v>
      </c>
      <c r="H55" s="16">
        <f t="shared" si="6"/>
        <v>98412.663694417774</v>
      </c>
      <c r="I55" s="16">
        <f t="shared" si="4"/>
        <v>62.823277174859733</v>
      </c>
      <c r="J55" s="16">
        <f t="shared" si="2"/>
        <v>98381.252055830351</v>
      </c>
      <c r="K55" s="16">
        <f t="shared" si="3"/>
        <v>3569479.6383603076</v>
      </c>
      <c r="L55" s="23">
        <f t="shared" si="5"/>
        <v>36.270531701529158</v>
      </c>
    </row>
    <row r="56" spans="1:12" x14ac:dyDescent="0.2">
      <c r="A56" s="19">
        <v>47</v>
      </c>
      <c r="B56" s="11">
        <v>2</v>
      </c>
      <c r="C56" s="11">
        <v>1443</v>
      </c>
      <c r="D56" s="39">
        <v>1560</v>
      </c>
      <c r="E56" s="20">
        <v>0.5</v>
      </c>
      <c r="F56" s="21">
        <f t="shared" si="7"/>
        <v>1.332001332001332E-3</v>
      </c>
      <c r="G56" s="21">
        <f t="shared" si="1"/>
        <v>1.3311148086522463E-3</v>
      </c>
      <c r="H56" s="16">
        <f t="shared" si="6"/>
        <v>98349.840417242915</v>
      </c>
      <c r="I56" s="16">
        <f t="shared" si="4"/>
        <v>130.91492900797726</v>
      </c>
      <c r="J56" s="16">
        <f t="shared" si="2"/>
        <v>98284.382952738917</v>
      </c>
      <c r="K56" s="16">
        <f t="shared" si="3"/>
        <v>3471098.3863044772</v>
      </c>
      <c r="L56" s="23">
        <f t="shared" si="5"/>
        <v>35.29338097122033</v>
      </c>
    </row>
    <row r="57" spans="1:12" x14ac:dyDescent="0.2">
      <c r="A57" s="19">
        <v>48</v>
      </c>
      <c r="B57" s="11">
        <v>4</v>
      </c>
      <c r="C57" s="11">
        <v>1421</v>
      </c>
      <c r="D57" s="39">
        <v>1432</v>
      </c>
      <c r="E57" s="20">
        <v>0.5</v>
      </c>
      <c r="F57" s="21">
        <f t="shared" si="7"/>
        <v>2.8040658955485456E-3</v>
      </c>
      <c r="G57" s="21">
        <f t="shared" si="1"/>
        <v>2.8001400070003504E-3</v>
      </c>
      <c r="H57" s="16">
        <f t="shared" si="6"/>
        <v>98218.925488234934</v>
      </c>
      <c r="I57" s="16">
        <f t="shared" si="4"/>
        <v>275.02674270419305</v>
      </c>
      <c r="J57" s="16">
        <f t="shared" si="2"/>
        <v>98081.412116882828</v>
      </c>
      <c r="K57" s="16">
        <f t="shared" si="3"/>
        <v>3372814.0033517382</v>
      </c>
      <c r="L57" s="23">
        <f t="shared" si="5"/>
        <v>34.339756687276605</v>
      </c>
    </row>
    <row r="58" spans="1:12" x14ac:dyDescent="0.2">
      <c r="A58" s="19">
        <v>49</v>
      </c>
      <c r="B58" s="11">
        <v>4</v>
      </c>
      <c r="C58" s="11">
        <v>1396</v>
      </c>
      <c r="D58" s="39">
        <v>1396</v>
      </c>
      <c r="E58" s="20">
        <v>0.5</v>
      </c>
      <c r="F58" s="21">
        <f t="shared" si="7"/>
        <v>2.8653295128939827E-3</v>
      </c>
      <c r="G58" s="21">
        <f t="shared" si="1"/>
        <v>2.8612303290414874E-3</v>
      </c>
      <c r="H58" s="16">
        <f t="shared" si="6"/>
        <v>97943.898745530736</v>
      </c>
      <c r="I58" s="16">
        <f t="shared" si="4"/>
        <v>280.24005363528101</v>
      </c>
      <c r="J58" s="16">
        <f t="shared" si="2"/>
        <v>97803.778718713103</v>
      </c>
      <c r="K58" s="16">
        <f t="shared" si="3"/>
        <v>3274732.5912348554</v>
      </c>
      <c r="L58" s="23">
        <f t="shared" si="5"/>
        <v>33.434778819076612</v>
      </c>
    </row>
    <row r="59" spans="1:12" x14ac:dyDescent="0.2">
      <c r="A59" s="19">
        <v>50</v>
      </c>
      <c r="B59" s="11">
        <v>7</v>
      </c>
      <c r="C59" s="11">
        <v>1411</v>
      </c>
      <c r="D59" s="39">
        <v>1375</v>
      </c>
      <c r="E59" s="20">
        <v>0.5</v>
      </c>
      <c r="F59" s="21">
        <f t="shared" si="7"/>
        <v>5.0251256281407036E-3</v>
      </c>
      <c r="G59" s="21">
        <f t="shared" si="1"/>
        <v>5.0125313283208026E-3</v>
      </c>
      <c r="H59" s="16">
        <f t="shared" si="6"/>
        <v>97663.658691895456</v>
      </c>
      <c r="I59" s="16">
        <f t="shared" si="4"/>
        <v>489.54214883155623</v>
      </c>
      <c r="J59" s="16">
        <f t="shared" si="2"/>
        <v>97418.887617479675</v>
      </c>
      <c r="K59" s="16">
        <f t="shared" si="3"/>
        <v>3176928.8125161421</v>
      </c>
      <c r="L59" s="23">
        <f t="shared" si="5"/>
        <v>32.529283205931925</v>
      </c>
    </row>
    <row r="60" spans="1:12" x14ac:dyDescent="0.2">
      <c r="A60" s="19">
        <v>51</v>
      </c>
      <c r="B60" s="11">
        <v>2</v>
      </c>
      <c r="C60" s="11">
        <v>1501</v>
      </c>
      <c r="D60" s="39">
        <v>1398</v>
      </c>
      <c r="E60" s="20">
        <v>0.5</v>
      </c>
      <c r="F60" s="21">
        <f t="shared" si="7"/>
        <v>1.3797861331493618E-3</v>
      </c>
      <c r="G60" s="21">
        <f t="shared" si="1"/>
        <v>1.3788348845225785E-3</v>
      </c>
      <c r="H60" s="16">
        <f t="shared" si="6"/>
        <v>97174.116543063894</v>
      </c>
      <c r="I60" s="16">
        <f t="shared" si="4"/>
        <v>133.98706176223908</v>
      </c>
      <c r="J60" s="16">
        <f t="shared" si="2"/>
        <v>97107.123012182783</v>
      </c>
      <c r="K60" s="16">
        <f t="shared" si="3"/>
        <v>3079509.9248986626</v>
      </c>
      <c r="L60" s="23">
        <f t="shared" si="5"/>
        <v>31.690639796390023</v>
      </c>
    </row>
    <row r="61" spans="1:12" x14ac:dyDescent="0.2">
      <c r="A61" s="19">
        <v>52</v>
      </c>
      <c r="B61" s="11">
        <v>6</v>
      </c>
      <c r="C61" s="11">
        <v>1506</v>
      </c>
      <c r="D61" s="39">
        <v>1481</v>
      </c>
      <c r="E61" s="20">
        <v>0.5</v>
      </c>
      <c r="F61" s="21">
        <f t="shared" si="7"/>
        <v>4.0174087713424839E-3</v>
      </c>
      <c r="G61" s="21">
        <f t="shared" si="1"/>
        <v>4.0093551620447717E-3</v>
      </c>
      <c r="H61" s="16">
        <f t="shared" si="6"/>
        <v>97040.129481301658</v>
      </c>
      <c r="I61" s="16">
        <f t="shared" si="4"/>
        <v>389.06834406134982</v>
      </c>
      <c r="J61" s="16">
        <f t="shared" si="2"/>
        <v>96845.595309270982</v>
      </c>
      <c r="K61" s="16">
        <f t="shared" si="3"/>
        <v>2982402.8018864798</v>
      </c>
      <c r="L61" s="23">
        <f t="shared" si="5"/>
        <v>30.733705919685001</v>
      </c>
    </row>
    <row r="62" spans="1:12" x14ac:dyDescent="0.2">
      <c r="A62" s="19">
        <v>53</v>
      </c>
      <c r="B62" s="11">
        <v>5</v>
      </c>
      <c r="C62" s="11">
        <v>1672</v>
      </c>
      <c r="D62" s="39">
        <v>1499</v>
      </c>
      <c r="E62" s="20">
        <v>0.5</v>
      </c>
      <c r="F62" s="21">
        <f t="shared" si="7"/>
        <v>3.1535793125197099E-3</v>
      </c>
      <c r="G62" s="21">
        <f t="shared" si="1"/>
        <v>3.1486146095717881E-3</v>
      </c>
      <c r="H62" s="16">
        <f t="shared" si="6"/>
        <v>96651.061137240307</v>
      </c>
      <c r="I62" s="16">
        <f t="shared" si="4"/>
        <v>304.31694312733089</v>
      </c>
      <c r="J62" s="16">
        <f t="shared" si="2"/>
        <v>96498.902665676651</v>
      </c>
      <c r="K62" s="16">
        <f t="shared" si="3"/>
        <v>2885557.2065772088</v>
      </c>
      <c r="L62" s="23">
        <f t="shared" si="5"/>
        <v>29.855411545661592</v>
      </c>
    </row>
    <row r="63" spans="1:12" x14ac:dyDescent="0.2">
      <c r="A63" s="19">
        <v>54</v>
      </c>
      <c r="B63" s="11">
        <v>7</v>
      </c>
      <c r="C63" s="11">
        <v>1620</v>
      </c>
      <c r="D63" s="39">
        <v>1656</v>
      </c>
      <c r="E63" s="20">
        <v>0.5</v>
      </c>
      <c r="F63" s="21">
        <f t="shared" si="7"/>
        <v>4.2735042735042739E-3</v>
      </c>
      <c r="G63" s="21">
        <f t="shared" si="1"/>
        <v>4.2643923240938174E-3</v>
      </c>
      <c r="H63" s="16">
        <f t="shared" si="6"/>
        <v>96346.74419411298</v>
      </c>
      <c r="I63" s="16">
        <f t="shared" si="4"/>
        <v>410.86031639280594</v>
      </c>
      <c r="J63" s="16">
        <f t="shared" si="2"/>
        <v>96141.314035916585</v>
      </c>
      <c r="K63" s="16">
        <f t="shared" si="3"/>
        <v>2789058.3039115323</v>
      </c>
      <c r="L63" s="23">
        <f t="shared" si="5"/>
        <v>28.948132365452061</v>
      </c>
    </row>
    <row r="64" spans="1:12" x14ac:dyDescent="0.2">
      <c r="A64" s="19">
        <v>55</v>
      </c>
      <c r="B64" s="11">
        <v>10</v>
      </c>
      <c r="C64" s="11">
        <v>1645</v>
      </c>
      <c r="D64" s="39">
        <v>1600</v>
      </c>
      <c r="E64" s="20">
        <v>0.5</v>
      </c>
      <c r="F64" s="21">
        <f t="shared" si="7"/>
        <v>6.1633281972265025E-3</v>
      </c>
      <c r="G64" s="21">
        <f t="shared" si="1"/>
        <v>6.1443932411674347E-3</v>
      </c>
      <c r="H64" s="16">
        <f t="shared" si="6"/>
        <v>95935.883877720174</v>
      </c>
      <c r="I64" s="16">
        <f t="shared" si="4"/>
        <v>589.46779648368772</v>
      </c>
      <c r="J64" s="16">
        <f t="shared" si="2"/>
        <v>95641.14997947833</v>
      </c>
      <c r="K64" s="16">
        <f t="shared" si="3"/>
        <v>2692916.9898756156</v>
      </c>
      <c r="L64" s="23">
        <f t="shared" si="5"/>
        <v>28.069965908773053</v>
      </c>
    </row>
    <row r="65" spans="1:12" x14ac:dyDescent="0.2">
      <c r="A65" s="19">
        <v>56</v>
      </c>
      <c r="B65" s="11">
        <v>6</v>
      </c>
      <c r="C65" s="11">
        <v>1625</v>
      </c>
      <c r="D65" s="39">
        <v>1638</v>
      </c>
      <c r="E65" s="20">
        <v>0.5</v>
      </c>
      <c r="F65" s="21">
        <f t="shared" si="7"/>
        <v>3.6775973030953109E-3</v>
      </c>
      <c r="G65" s="21">
        <f t="shared" si="1"/>
        <v>3.670847353930866E-3</v>
      </c>
      <c r="H65" s="16">
        <f t="shared" si="6"/>
        <v>95346.416081236486</v>
      </c>
      <c r="I65" s="16">
        <f t="shared" si="4"/>
        <v>350.00213917859833</v>
      </c>
      <c r="J65" s="16">
        <f t="shared" si="2"/>
        <v>95171.415011647186</v>
      </c>
      <c r="K65" s="16">
        <f t="shared" si="3"/>
        <v>2597275.8398961374</v>
      </c>
      <c r="L65" s="23">
        <f t="shared" si="5"/>
        <v>27.240413920573815</v>
      </c>
    </row>
    <row r="66" spans="1:12" x14ac:dyDescent="0.2">
      <c r="A66" s="19">
        <v>57</v>
      </c>
      <c r="B66" s="11">
        <v>3</v>
      </c>
      <c r="C66" s="11">
        <v>1565</v>
      </c>
      <c r="D66" s="39">
        <v>1605</v>
      </c>
      <c r="E66" s="20">
        <v>0.5</v>
      </c>
      <c r="F66" s="21">
        <f t="shared" si="7"/>
        <v>1.8927444794952682E-3</v>
      </c>
      <c r="G66" s="21">
        <f t="shared" si="1"/>
        <v>1.8909549322407818E-3</v>
      </c>
      <c r="H66" s="16">
        <f t="shared" si="6"/>
        <v>94996.413942057887</v>
      </c>
      <c r="I66" s="16">
        <f t="shared" si="4"/>
        <v>179.63393748892133</v>
      </c>
      <c r="J66" s="16">
        <f t="shared" si="2"/>
        <v>94906.596973313426</v>
      </c>
      <c r="K66" s="16">
        <f t="shared" si="3"/>
        <v>2502104.4248844902</v>
      </c>
      <c r="L66" s="23">
        <f t="shared" si="5"/>
        <v>26.338935556142403</v>
      </c>
    </row>
    <row r="67" spans="1:12" x14ac:dyDescent="0.2">
      <c r="A67" s="19">
        <v>58</v>
      </c>
      <c r="B67" s="11">
        <v>8</v>
      </c>
      <c r="C67" s="11">
        <v>1527</v>
      </c>
      <c r="D67" s="39">
        <v>1551</v>
      </c>
      <c r="E67" s="20">
        <v>0.5</v>
      </c>
      <c r="F67" s="21">
        <f t="shared" si="7"/>
        <v>5.1981806367771277E-3</v>
      </c>
      <c r="G67" s="21">
        <f t="shared" si="1"/>
        <v>5.1847051198963059E-3</v>
      </c>
      <c r="H67" s="16">
        <f t="shared" si="6"/>
        <v>94816.780004568966</v>
      </c>
      <c r="I67" s="16">
        <f t="shared" si="4"/>
        <v>491.59704474177039</v>
      </c>
      <c r="J67" s="16">
        <f t="shared" si="2"/>
        <v>94570.981482198084</v>
      </c>
      <c r="K67" s="16">
        <f t="shared" si="3"/>
        <v>2407197.8279111767</v>
      </c>
      <c r="L67" s="23">
        <f t="shared" si="5"/>
        <v>25.387888386371909</v>
      </c>
    </row>
    <row r="68" spans="1:12" x14ac:dyDescent="0.2">
      <c r="A68" s="19">
        <v>59</v>
      </c>
      <c r="B68" s="11">
        <v>8</v>
      </c>
      <c r="C68" s="11">
        <v>1205</v>
      </c>
      <c r="D68" s="39">
        <v>1511</v>
      </c>
      <c r="E68" s="20">
        <v>0.5</v>
      </c>
      <c r="F68" s="21">
        <f t="shared" si="7"/>
        <v>5.8910162002945507E-3</v>
      </c>
      <c r="G68" s="21">
        <f t="shared" si="1"/>
        <v>5.8737151248164461E-3</v>
      </c>
      <c r="H68" s="16">
        <f t="shared" si="6"/>
        <v>94325.182959827202</v>
      </c>
      <c r="I68" s="16">
        <f t="shared" si="4"/>
        <v>554.03925380221551</v>
      </c>
      <c r="J68" s="16">
        <f t="shared" si="2"/>
        <v>94048.163332926095</v>
      </c>
      <c r="K68" s="16">
        <f t="shared" si="3"/>
        <v>2312626.8464289787</v>
      </c>
      <c r="L68" s="23">
        <f t="shared" si="5"/>
        <v>24.51759725092629</v>
      </c>
    </row>
    <row r="69" spans="1:12" x14ac:dyDescent="0.2">
      <c r="A69" s="19">
        <v>60</v>
      </c>
      <c r="B69" s="11">
        <v>8</v>
      </c>
      <c r="C69" s="11">
        <v>1085</v>
      </c>
      <c r="D69" s="39">
        <v>1202</v>
      </c>
      <c r="E69" s="20">
        <v>0.5</v>
      </c>
      <c r="F69" s="21">
        <f t="shared" si="7"/>
        <v>6.996064713598601E-3</v>
      </c>
      <c r="G69" s="21">
        <f t="shared" si="1"/>
        <v>6.9716775599128547E-3</v>
      </c>
      <c r="H69" s="16">
        <f t="shared" si="6"/>
        <v>93771.143706024988</v>
      </c>
      <c r="I69" s="16">
        <f t="shared" si="4"/>
        <v>653.74217834265789</v>
      </c>
      <c r="J69" s="16">
        <f t="shared" si="2"/>
        <v>93444.272616853661</v>
      </c>
      <c r="K69" s="16">
        <f t="shared" si="3"/>
        <v>2218578.6830960526</v>
      </c>
      <c r="L69" s="23">
        <f t="shared" si="5"/>
        <v>23.659503290813593</v>
      </c>
    </row>
    <row r="70" spans="1:12" x14ac:dyDescent="0.2">
      <c r="A70" s="19">
        <v>61</v>
      </c>
      <c r="B70" s="11">
        <v>6</v>
      </c>
      <c r="C70" s="11">
        <v>983</v>
      </c>
      <c r="D70" s="39">
        <v>1073</v>
      </c>
      <c r="E70" s="20">
        <v>0.5</v>
      </c>
      <c r="F70" s="21">
        <f t="shared" si="7"/>
        <v>5.8365758754863814E-3</v>
      </c>
      <c r="G70" s="21">
        <f t="shared" si="1"/>
        <v>5.8195926285160042E-3</v>
      </c>
      <c r="H70" s="16">
        <f t="shared" si="6"/>
        <v>93117.401527682334</v>
      </c>
      <c r="I70" s="16">
        <f t="shared" si="4"/>
        <v>541.90534351706503</v>
      </c>
      <c r="J70" s="16">
        <f t="shared" si="2"/>
        <v>92846.448855923809</v>
      </c>
      <c r="K70" s="16">
        <f t="shared" si="3"/>
        <v>2125134.4104791991</v>
      </c>
      <c r="L70" s="23">
        <f t="shared" si="5"/>
        <v>22.822097434145327</v>
      </c>
    </row>
    <row r="71" spans="1:12" x14ac:dyDescent="0.2">
      <c r="A71" s="19">
        <v>62</v>
      </c>
      <c r="B71" s="11">
        <v>5</v>
      </c>
      <c r="C71" s="11">
        <v>852</v>
      </c>
      <c r="D71" s="39">
        <v>955</v>
      </c>
      <c r="E71" s="20">
        <v>0.5</v>
      </c>
      <c r="F71" s="21">
        <f t="shared" si="7"/>
        <v>5.5340343110127279E-3</v>
      </c>
      <c r="G71" s="21">
        <f t="shared" si="1"/>
        <v>5.5187637969094918E-3</v>
      </c>
      <c r="H71" s="16">
        <f t="shared" si="6"/>
        <v>92575.496184165269</v>
      </c>
      <c r="I71" s="16">
        <f t="shared" si="4"/>
        <v>510.90229682210412</v>
      </c>
      <c r="J71" s="16">
        <f t="shared" si="2"/>
        <v>92320.045035754214</v>
      </c>
      <c r="K71" s="16">
        <f t="shared" si="3"/>
        <v>2032287.9616232752</v>
      </c>
      <c r="L71" s="23">
        <f t="shared" si="5"/>
        <v>21.952763370345199</v>
      </c>
    </row>
    <row r="72" spans="1:12" x14ac:dyDescent="0.2">
      <c r="A72" s="19">
        <v>63</v>
      </c>
      <c r="B72" s="11">
        <v>5</v>
      </c>
      <c r="C72" s="11">
        <v>738</v>
      </c>
      <c r="D72" s="39">
        <v>834</v>
      </c>
      <c r="E72" s="20">
        <v>0.5</v>
      </c>
      <c r="F72" s="21">
        <f t="shared" si="7"/>
        <v>6.3613231552162846E-3</v>
      </c>
      <c r="G72" s="21">
        <f t="shared" si="1"/>
        <v>6.3411540900443876E-3</v>
      </c>
      <c r="H72" s="16">
        <f t="shared" si="6"/>
        <v>92064.593887343159</v>
      </c>
      <c r="I72" s="16">
        <f t="shared" si="4"/>
        <v>583.79577607700162</v>
      </c>
      <c r="J72" s="16">
        <f t="shared" si="2"/>
        <v>91772.695999304648</v>
      </c>
      <c r="K72" s="16">
        <f t="shared" si="3"/>
        <v>1939967.9165875209</v>
      </c>
      <c r="L72" s="23">
        <f t="shared" si="5"/>
        <v>21.071813111579079</v>
      </c>
    </row>
    <row r="73" spans="1:12" x14ac:dyDescent="0.2">
      <c r="A73" s="19">
        <v>64</v>
      </c>
      <c r="B73" s="11">
        <v>6</v>
      </c>
      <c r="C73" s="11">
        <v>607</v>
      </c>
      <c r="D73" s="39">
        <v>733</v>
      </c>
      <c r="E73" s="20">
        <v>0.5</v>
      </c>
      <c r="F73" s="21">
        <f t="shared" ref="F73:F109" si="8">B73/((C73+D73)/2)</f>
        <v>8.9552238805970154E-3</v>
      </c>
      <c r="G73" s="21">
        <f t="shared" ref="G73:G108" si="9">F73/((1+(1-E73)*F73))</f>
        <v>8.9153046062407145E-3</v>
      </c>
      <c r="H73" s="16">
        <f t="shared" si="6"/>
        <v>91480.798111266151</v>
      </c>
      <c r="I73" s="16">
        <f t="shared" si="4"/>
        <v>815.579180783948</v>
      </c>
      <c r="J73" s="16">
        <f t="shared" ref="J73:J108" si="10">H74+I73*E73</f>
        <v>91073.00852087418</v>
      </c>
      <c r="K73" s="16">
        <f t="shared" ref="K73:K97" si="11">K74+J73</f>
        <v>1848195.2205882161</v>
      </c>
      <c r="L73" s="23">
        <f t="shared" si="5"/>
        <v>20.203094624735296</v>
      </c>
    </row>
    <row r="74" spans="1:12" x14ac:dyDescent="0.2">
      <c r="A74" s="19">
        <v>65</v>
      </c>
      <c r="B74" s="11">
        <v>6</v>
      </c>
      <c r="C74" s="11">
        <v>577</v>
      </c>
      <c r="D74" s="39">
        <v>596</v>
      </c>
      <c r="E74" s="20">
        <v>0.5</v>
      </c>
      <c r="F74" s="21">
        <f t="shared" si="8"/>
        <v>1.0230179028132993E-2</v>
      </c>
      <c r="G74" s="21">
        <f t="shared" si="9"/>
        <v>1.0178117048346057E-2</v>
      </c>
      <c r="H74" s="16">
        <f t="shared" si="6"/>
        <v>90665.21893048221</v>
      </c>
      <c r="I74" s="16">
        <f t="shared" ref="I74:I108" si="12">H74*G74</f>
        <v>922.80121048836861</v>
      </c>
      <c r="J74" s="16">
        <f t="shared" si="10"/>
        <v>90203.818325238026</v>
      </c>
      <c r="K74" s="16">
        <f t="shared" si="11"/>
        <v>1757122.2120673419</v>
      </c>
      <c r="L74" s="23">
        <f t="shared" ref="L74:L108" si="13">K74/H74</f>
        <v>19.38033385674191</v>
      </c>
    </row>
    <row r="75" spans="1:12" x14ac:dyDescent="0.2">
      <c r="A75" s="19">
        <v>66</v>
      </c>
      <c r="B75" s="11">
        <v>5</v>
      </c>
      <c r="C75" s="11">
        <v>523</v>
      </c>
      <c r="D75" s="39">
        <v>563</v>
      </c>
      <c r="E75" s="20">
        <v>0.5</v>
      </c>
      <c r="F75" s="21">
        <f t="shared" si="8"/>
        <v>9.2081031307550652E-3</v>
      </c>
      <c r="G75" s="21">
        <f t="shared" si="9"/>
        <v>9.1659028414298807E-3</v>
      </c>
      <c r="H75" s="16">
        <f t="shared" ref="H75:H108" si="14">H74-I74</f>
        <v>89742.417719993842</v>
      </c>
      <c r="I75" s="16">
        <f t="shared" si="12"/>
        <v>822.57028157647881</v>
      </c>
      <c r="J75" s="16">
        <f t="shared" si="10"/>
        <v>89331.132579205601</v>
      </c>
      <c r="K75" s="16">
        <f t="shared" si="11"/>
        <v>1666918.3937421038</v>
      </c>
      <c r="L75" s="23">
        <f t="shared" si="13"/>
        <v>18.574476107196841</v>
      </c>
    </row>
    <row r="76" spans="1:12" x14ac:dyDescent="0.2">
      <c r="A76" s="19">
        <v>67</v>
      </c>
      <c r="B76" s="11">
        <v>12</v>
      </c>
      <c r="C76" s="11">
        <v>458</v>
      </c>
      <c r="D76" s="39">
        <v>514</v>
      </c>
      <c r="E76" s="20">
        <v>0.5</v>
      </c>
      <c r="F76" s="21">
        <f t="shared" si="8"/>
        <v>2.4691358024691357E-2</v>
      </c>
      <c r="G76" s="21">
        <f t="shared" si="9"/>
        <v>2.4390243902439022E-2</v>
      </c>
      <c r="H76" s="16">
        <f t="shared" si="14"/>
        <v>88919.847438417361</v>
      </c>
      <c r="I76" s="16">
        <f t="shared" si="12"/>
        <v>2168.7767667906669</v>
      </c>
      <c r="J76" s="16">
        <f t="shared" si="10"/>
        <v>87835.459055022016</v>
      </c>
      <c r="K76" s="16">
        <f t="shared" si="11"/>
        <v>1577587.2611628983</v>
      </c>
      <c r="L76" s="23">
        <f t="shared" si="13"/>
        <v>17.741677551296718</v>
      </c>
    </row>
    <row r="77" spans="1:12" x14ac:dyDescent="0.2">
      <c r="A77" s="19">
        <v>68</v>
      </c>
      <c r="B77" s="11">
        <v>4</v>
      </c>
      <c r="C77" s="11">
        <v>312</v>
      </c>
      <c r="D77" s="39">
        <v>448</v>
      </c>
      <c r="E77" s="20">
        <v>0.5</v>
      </c>
      <c r="F77" s="21">
        <f t="shared" si="8"/>
        <v>1.0526315789473684E-2</v>
      </c>
      <c r="G77" s="21">
        <f t="shared" si="9"/>
        <v>1.0471204188481674E-2</v>
      </c>
      <c r="H77" s="16">
        <f t="shared" si="14"/>
        <v>86751.070671626687</v>
      </c>
      <c r="I77" s="16">
        <f t="shared" si="12"/>
        <v>908.38817457200707</v>
      </c>
      <c r="J77" s="16">
        <f t="shared" si="10"/>
        <v>86296.876584340673</v>
      </c>
      <c r="K77" s="16">
        <f t="shared" si="11"/>
        <v>1489751.8021078762</v>
      </c>
      <c r="L77" s="23">
        <f t="shared" si="13"/>
        <v>17.172719490079135</v>
      </c>
    </row>
    <row r="78" spans="1:12" x14ac:dyDescent="0.2">
      <c r="A78" s="19">
        <v>69</v>
      </c>
      <c r="B78" s="11">
        <v>6</v>
      </c>
      <c r="C78" s="11">
        <v>298</v>
      </c>
      <c r="D78" s="39">
        <v>306</v>
      </c>
      <c r="E78" s="20">
        <v>0.5</v>
      </c>
      <c r="F78" s="21">
        <f t="shared" si="8"/>
        <v>1.9867549668874173E-2</v>
      </c>
      <c r="G78" s="21">
        <f t="shared" si="9"/>
        <v>1.9672131147540985E-2</v>
      </c>
      <c r="H78" s="16">
        <f t="shared" si="14"/>
        <v>85842.682497054673</v>
      </c>
      <c r="I78" s="16">
        <f t="shared" si="12"/>
        <v>1688.7085081387806</v>
      </c>
      <c r="J78" s="16">
        <f t="shared" si="10"/>
        <v>84998.328242985284</v>
      </c>
      <c r="K78" s="16">
        <f t="shared" si="11"/>
        <v>1403454.9255235356</v>
      </c>
      <c r="L78" s="23">
        <f t="shared" si="13"/>
        <v>16.349150384154051</v>
      </c>
    </row>
    <row r="79" spans="1:12" x14ac:dyDescent="0.2">
      <c r="A79" s="19">
        <v>70</v>
      </c>
      <c r="B79" s="11">
        <v>1</v>
      </c>
      <c r="C79" s="11">
        <v>370</v>
      </c>
      <c r="D79" s="39">
        <v>293</v>
      </c>
      <c r="E79" s="20">
        <v>0.5</v>
      </c>
      <c r="F79" s="21">
        <f t="shared" si="8"/>
        <v>3.0165912518853697E-3</v>
      </c>
      <c r="G79" s="21">
        <f t="shared" si="9"/>
        <v>3.0120481927710845E-3</v>
      </c>
      <c r="H79" s="16">
        <f t="shared" si="14"/>
        <v>84153.973988915895</v>
      </c>
      <c r="I79" s="16">
        <f t="shared" si="12"/>
        <v>253.47582526781898</v>
      </c>
      <c r="J79" s="16">
        <f t="shared" si="10"/>
        <v>84027.236076281988</v>
      </c>
      <c r="K79" s="16">
        <f t="shared" si="11"/>
        <v>1318456.5972805503</v>
      </c>
      <c r="L79" s="23">
        <f t="shared" si="13"/>
        <v>15.667193535675535</v>
      </c>
    </row>
    <row r="80" spans="1:12" x14ac:dyDescent="0.2">
      <c r="A80" s="19">
        <v>71</v>
      </c>
      <c r="B80" s="11">
        <v>10</v>
      </c>
      <c r="C80" s="11">
        <v>214</v>
      </c>
      <c r="D80" s="39">
        <v>362</v>
      </c>
      <c r="E80" s="20">
        <v>0.5</v>
      </c>
      <c r="F80" s="21">
        <f t="shared" si="8"/>
        <v>3.4722222222222224E-2</v>
      </c>
      <c r="G80" s="21">
        <f t="shared" si="9"/>
        <v>3.4129692832764506E-2</v>
      </c>
      <c r="H80" s="16">
        <f t="shared" si="14"/>
        <v>83900.498163648081</v>
      </c>
      <c r="I80" s="16">
        <f t="shared" si="12"/>
        <v>2863.4982308412314</v>
      </c>
      <c r="J80" s="16">
        <f t="shared" si="10"/>
        <v>82468.749048227473</v>
      </c>
      <c r="K80" s="16">
        <f t="shared" si="11"/>
        <v>1234429.3612042682</v>
      </c>
      <c r="L80" s="23">
        <f t="shared" si="13"/>
        <v>14.713015872641321</v>
      </c>
    </row>
    <row r="81" spans="1:12" x14ac:dyDescent="0.2">
      <c r="A81" s="19">
        <v>72</v>
      </c>
      <c r="B81" s="11">
        <v>3</v>
      </c>
      <c r="C81" s="11">
        <v>243</v>
      </c>
      <c r="D81" s="39">
        <v>207</v>
      </c>
      <c r="E81" s="20">
        <v>0.5</v>
      </c>
      <c r="F81" s="21">
        <f t="shared" si="8"/>
        <v>1.3333333333333334E-2</v>
      </c>
      <c r="G81" s="21">
        <f t="shared" si="9"/>
        <v>1.3245033112582783E-2</v>
      </c>
      <c r="H81" s="16">
        <f t="shared" si="14"/>
        <v>81036.999932806852</v>
      </c>
      <c r="I81" s="16">
        <f t="shared" si="12"/>
        <v>1073.3377474543954</v>
      </c>
      <c r="J81" s="16">
        <f t="shared" si="10"/>
        <v>80500.331059079646</v>
      </c>
      <c r="K81" s="16">
        <f t="shared" si="11"/>
        <v>1151960.6121560407</v>
      </c>
      <c r="L81" s="23">
        <f t="shared" si="13"/>
        <v>14.215242581921933</v>
      </c>
    </row>
    <row r="82" spans="1:12" x14ac:dyDescent="0.2">
      <c r="A82" s="19">
        <v>73</v>
      </c>
      <c r="B82" s="11">
        <v>3</v>
      </c>
      <c r="C82" s="11">
        <v>241</v>
      </c>
      <c r="D82" s="39">
        <v>243</v>
      </c>
      <c r="E82" s="20">
        <v>0.5</v>
      </c>
      <c r="F82" s="21">
        <f t="shared" si="8"/>
        <v>1.2396694214876033E-2</v>
      </c>
      <c r="G82" s="21">
        <f t="shared" si="9"/>
        <v>1.2320328542094456E-2</v>
      </c>
      <c r="H82" s="16">
        <f t="shared" si="14"/>
        <v>79963.662185352456</v>
      </c>
      <c r="I82" s="16">
        <f t="shared" si="12"/>
        <v>985.17858955259703</v>
      </c>
      <c r="J82" s="16">
        <f t="shared" si="10"/>
        <v>79471.07289057615</v>
      </c>
      <c r="K82" s="16">
        <f t="shared" si="11"/>
        <v>1071460.2810969611</v>
      </c>
      <c r="L82" s="23">
        <f t="shared" si="13"/>
        <v>13.399339797786658</v>
      </c>
    </row>
    <row r="83" spans="1:12" x14ac:dyDescent="0.2">
      <c r="A83" s="19">
        <v>74</v>
      </c>
      <c r="B83" s="11">
        <v>10</v>
      </c>
      <c r="C83" s="11">
        <v>261</v>
      </c>
      <c r="D83" s="39">
        <v>231</v>
      </c>
      <c r="E83" s="20">
        <v>0.5</v>
      </c>
      <c r="F83" s="21">
        <f t="shared" si="8"/>
        <v>4.065040650406504E-2</v>
      </c>
      <c r="G83" s="21">
        <f t="shared" si="9"/>
        <v>3.9840637450199202E-2</v>
      </c>
      <c r="H83" s="16">
        <f t="shared" si="14"/>
        <v>78978.483595799858</v>
      </c>
      <c r="I83" s="16">
        <f t="shared" si="12"/>
        <v>3146.5531313067672</v>
      </c>
      <c r="J83" s="16">
        <f t="shared" si="10"/>
        <v>77405.207030146485</v>
      </c>
      <c r="K83" s="16">
        <f t="shared" si="11"/>
        <v>991989.20820638502</v>
      </c>
      <c r="L83" s="23">
        <f t="shared" si="13"/>
        <v>12.560246323330775</v>
      </c>
    </row>
    <row r="84" spans="1:12" x14ac:dyDescent="0.2">
      <c r="A84" s="19">
        <v>75</v>
      </c>
      <c r="B84" s="11">
        <v>5</v>
      </c>
      <c r="C84" s="11">
        <v>228</v>
      </c>
      <c r="D84" s="39">
        <v>255</v>
      </c>
      <c r="E84" s="20">
        <v>0.5</v>
      </c>
      <c r="F84" s="21">
        <f t="shared" si="8"/>
        <v>2.0703933747412008E-2</v>
      </c>
      <c r="G84" s="21">
        <f t="shared" si="9"/>
        <v>2.0491803278688523E-2</v>
      </c>
      <c r="H84" s="16">
        <f t="shared" si="14"/>
        <v>75831.930464493096</v>
      </c>
      <c r="I84" s="16">
        <f t="shared" si="12"/>
        <v>1553.9330013215797</v>
      </c>
      <c r="J84" s="16">
        <f t="shared" si="10"/>
        <v>75054.963963832299</v>
      </c>
      <c r="K84" s="16">
        <f t="shared" si="11"/>
        <v>914584.00117623853</v>
      </c>
      <c r="L84" s="23">
        <f t="shared" si="13"/>
        <v>12.060671481975204</v>
      </c>
    </row>
    <row r="85" spans="1:12" x14ac:dyDescent="0.2">
      <c r="A85" s="19">
        <v>76</v>
      </c>
      <c r="B85" s="11">
        <v>3</v>
      </c>
      <c r="C85" s="11">
        <v>209</v>
      </c>
      <c r="D85" s="39">
        <v>228</v>
      </c>
      <c r="E85" s="20">
        <v>0.5</v>
      </c>
      <c r="F85" s="21">
        <f t="shared" si="8"/>
        <v>1.3729977116704805E-2</v>
      </c>
      <c r="G85" s="21">
        <f t="shared" si="9"/>
        <v>1.3636363636363634E-2</v>
      </c>
      <c r="H85" s="16">
        <f t="shared" si="14"/>
        <v>74277.997463171516</v>
      </c>
      <c r="I85" s="16">
        <f t="shared" si="12"/>
        <v>1012.8817835887023</v>
      </c>
      <c r="J85" s="16">
        <f t="shared" si="10"/>
        <v>73771.556571377165</v>
      </c>
      <c r="K85" s="16">
        <f t="shared" si="11"/>
        <v>839529.03721240617</v>
      </c>
      <c r="L85" s="23">
        <f t="shared" si="13"/>
        <v>11.302526533899369</v>
      </c>
    </row>
    <row r="86" spans="1:12" x14ac:dyDescent="0.2">
      <c r="A86" s="19">
        <v>77</v>
      </c>
      <c r="B86" s="11">
        <v>10</v>
      </c>
      <c r="C86" s="11">
        <v>195</v>
      </c>
      <c r="D86" s="39">
        <v>202</v>
      </c>
      <c r="E86" s="20">
        <v>0.5</v>
      </c>
      <c r="F86" s="21">
        <f t="shared" si="8"/>
        <v>5.0377833753148617E-2</v>
      </c>
      <c r="G86" s="21">
        <f t="shared" si="9"/>
        <v>4.9140049140049144E-2</v>
      </c>
      <c r="H86" s="16">
        <f t="shared" si="14"/>
        <v>73265.115679582814</v>
      </c>
      <c r="I86" s="16">
        <f t="shared" si="12"/>
        <v>3600.2513847460846</v>
      </c>
      <c r="J86" s="16">
        <f t="shared" si="10"/>
        <v>71464.989987209774</v>
      </c>
      <c r="K86" s="16">
        <f t="shared" si="11"/>
        <v>765757.48064102896</v>
      </c>
      <c r="L86" s="23">
        <f t="shared" si="13"/>
        <v>10.451870218699822</v>
      </c>
    </row>
    <row r="87" spans="1:12" x14ac:dyDescent="0.2">
      <c r="A87" s="19">
        <v>78</v>
      </c>
      <c r="B87" s="11">
        <v>11</v>
      </c>
      <c r="C87" s="11">
        <v>192</v>
      </c>
      <c r="D87" s="39">
        <v>182</v>
      </c>
      <c r="E87" s="20">
        <v>0.5</v>
      </c>
      <c r="F87" s="21">
        <f t="shared" si="8"/>
        <v>5.8823529411764705E-2</v>
      </c>
      <c r="G87" s="21">
        <f t="shared" si="9"/>
        <v>5.7142857142857148E-2</v>
      </c>
      <c r="H87" s="16">
        <f t="shared" si="14"/>
        <v>69664.864294836734</v>
      </c>
      <c r="I87" s="16">
        <f t="shared" si="12"/>
        <v>3980.8493882763851</v>
      </c>
      <c r="J87" s="16">
        <f t="shared" si="10"/>
        <v>67674.439600698533</v>
      </c>
      <c r="K87" s="16">
        <f t="shared" si="11"/>
        <v>694292.49065381917</v>
      </c>
      <c r="L87" s="23">
        <f t="shared" si="13"/>
        <v>9.9661787571339193</v>
      </c>
    </row>
    <row r="88" spans="1:12" x14ac:dyDescent="0.2">
      <c r="A88" s="19">
        <v>79</v>
      </c>
      <c r="B88" s="11">
        <v>11</v>
      </c>
      <c r="C88" s="11">
        <v>173</v>
      </c>
      <c r="D88" s="39">
        <v>178</v>
      </c>
      <c r="E88" s="20">
        <v>0.5</v>
      </c>
      <c r="F88" s="21">
        <f t="shared" si="8"/>
        <v>6.2678062678062682E-2</v>
      </c>
      <c r="G88" s="21">
        <f t="shared" si="9"/>
        <v>6.077348066298343E-2</v>
      </c>
      <c r="H88" s="16">
        <f t="shared" si="14"/>
        <v>65684.014906560347</v>
      </c>
      <c r="I88" s="16">
        <f t="shared" si="12"/>
        <v>3991.8462097909605</v>
      </c>
      <c r="J88" s="16">
        <f t="shared" si="10"/>
        <v>63688.091801664872</v>
      </c>
      <c r="K88" s="16">
        <f t="shared" si="11"/>
        <v>626618.05105312064</v>
      </c>
      <c r="L88" s="23">
        <f t="shared" si="13"/>
        <v>9.5398865605965817</v>
      </c>
    </row>
    <row r="89" spans="1:12" x14ac:dyDescent="0.2">
      <c r="A89" s="19">
        <v>80</v>
      </c>
      <c r="B89" s="11">
        <v>7</v>
      </c>
      <c r="C89" s="11">
        <v>175</v>
      </c>
      <c r="D89" s="39">
        <v>162</v>
      </c>
      <c r="E89" s="20">
        <v>0.5</v>
      </c>
      <c r="F89" s="21">
        <f t="shared" si="8"/>
        <v>4.1543026706231452E-2</v>
      </c>
      <c r="G89" s="21">
        <f t="shared" si="9"/>
        <v>4.0697674418604654E-2</v>
      </c>
      <c r="H89" s="16">
        <f t="shared" si="14"/>
        <v>61692.168696769389</v>
      </c>
      <c r="I89" s="16">
        <f t="shared" si="12"/>
        <v>2510.7277957987544</v>
      </c>
      <c r="J89" s="16">
        <f t="shared" si="10"/>
        <v>60436.804798870013</v>
      </c>
      <c r="K89" s="16">
        <f t="shared" si="11"/>
        <v>562929.95925145573</v>
      </c>
      <c r="L89" s="23">
        <f t="shared" si="13"/>
        <v>9.1248203968704775</v>
      </c>
    </row>
    <row r="90" spans="1:12" x14ac:dyDescent="0.2">
      <c r="A90" s="19">
        <v>81</v>
      </c>
      <c r="B90" s="11">
        <v>12</v>
      </c>
      <c r="C90" s="11">
        <v>139</v>
      </c>
      <c r="D90" s="39">
        <v>163</v>
      </c>
      <c r="E90" s="20">
        <v>0.5</v>
      </c>
      <c r="F90" s="21">
        <f t="shared" si="8"/>
        <v>7.9470198675496692E-2</v>
      </c>
      <c r="G90" s="21">
        <f t="shared" si="9"/>
        <v>7.6433121019108291E-2</v>
      </c>
      <c r="H90" s="16">
        <f t="shared" si="14"/>
        <v>59181.440900970636</v>
      </c>
      <c r="I90" s="16">
        <f t="shared" si="12"/>
        <v>4523.4222344690934</v>
      </c>
      <c r="J90" s="16">
        <f t="shared" si="10"/>
        <v>56919.729783736089</v>
      </c>
      <c r="K90" s="16">
        <f t="shared" si="11"/>
        <v>502493.15445258573</v>
      </c>
      <c r="L90" s="23">
        <f t="shared" si="13"/>
        <v>8.4907218682528622</v>
      </c>
    </row>
    <row r="91" spans="1:12" x14ac:dyDescent="0.2">
      <c r="A91" s="19">
        <v>82</v>
      </c>
      <c r="B91" s="11">
        <v>12</v>
      </c>
      <c r="C91" s="11">
        <v>145</v>
      </c>
      <c r="D91" s="39">
        <v>133</v>
      </c>
      <c r="E91" s="20">
        <v>0.5</v>
      </c>
      <c r="F91" s="21">
        <f t="shared" si="8"/>
        <v>8.6330935251798566E-2</v>
      </c>
      <c r="G91" s="21">
        <f t="shared" si="9"/>
        <v>8.2758620689655185E-2</v>
      </c>
      <c r="H91" s="16">
        <f t="shared" si="14"/>
        <v>54658.018666501543</v>
      </c>
      <c r="I91" s="16">
        <f t="shared" si="12"/>
        <v>4523.4222344690943</v>
      </c>
      <c r="J91" s="16">
        <f t="shared" si="10"/>
        <v>52396.307549266996</v>
      </c>
      <c r="K91" s="16">
        <f t="shared" si="11"/>
        <v>445573.42466884962</v>
      </c>
      <c r="L91" s="23">
        <f t="shared" si="13"/>
        <v>8.1520229883841324</v>
      </c>
    </row>
    <row r="92" spans="1:12" x14ac:dyDescent="0.2">
      <c r="A92" s="19">
        <v>83</v>
      </c>
      <c r="B92" s="11">
        <v>6</v>
      </c>
      <c r="C92" s="11">
        <v>102</v>
      </c>
      <c r="D92" s="39">
        <v>133</v>
      </c>
      <c r="E92" s="20">
        <v>0.5</v>
      </c>
      <c r="F92" s="21">
        <f t="shared" si="8"/>
        <v>5.106382978723404E-2</v>
      </c>
      <c r="G92" s="21">
        <f t="shared" si="9"/>
        <v>4.9792531120331947E-2</v>
      </c>
      <c r="H92" s="16">
        <f t="shared" si="14"/>
        <v>50134.596432032449</v>
      </c>
      <c r="I92" s="16">
        <f t="shared" si="12"/>
        <v>2496.3284530472588</v>
      </c>
      <c r="J92" s="16">
        <f t="shared" si="10"/>
        <v>48886.43220550882</v>
      </c>
      <c r="K92" s="16">
        <f t="shared" si="11"/>
        <v>393177.1171195826</v>
      </c>
      <c r="L92" s="23">
        <f t="shared" si="13"/>
        <v>7.8424310775616481</v>
      </c>
    </row>
    <row r="93" spans="1:12" x14ac:dyDescent="0.2">
      <c r="A93" s="19">
        <v>84</v>
      </c>
      <c r="B93" s="11">
        <v>9</v>
      </c>
      <c r="C93" s="11">
        <v>125</v>
      </c>
      <c r="D93" s="39">
        <v>98</v>
      </c>
      <c r="E93" s="20">
        <v>0.5</v>
      </c>
      <c r="F93" s="21">
        <f t="shared" si="8"/>
        <v>8.0717488789237665E-2</v>
      </c>
      <c r="G93" s="21">
        <f t="shared" si="9"/>
        <v>7.7586206896551727E-2</v>
      </c>
      <c r="H93" s="16">
        <f t="shared" si="14"/>
        <v>47638.26797898519</v>
      </c>
      <c r="I93" s="16">
        <f t="shared" si="12"/>
        <v>3696.0725156109202</v>
      </c>
      <c r="J93" s="16">
        <f t="shared" si="10"/>
        <v>45790.231721179734</v>
      </c>
      <c r="K93" s="16">
        <f t="shared" si="11"/>
        <v>344290.68491407379</v>
      </c>
      <c r="L93" s="23">
        <f t="shared" si="13"/>
        <v>7.2271872912330011</v>
      </c>
    </row>
    <row r="94" spans="1:12" x14ac:dyDescent="0.2">
      <c r="A94" s="19">
        <v>85</v>
      </c>
      <c r="B94" s="11">
        <v>9</v>
      </c>
      <c r="C94" s="11">
        <v>88</v>
      </c>
      <c r="D94" s="39">
        <v>119</v>
      </c>
      <c r="E94" s="20">
        <v>0.5</v>
      </c>
      <c r="F94" s="21">
        <f t="shared" si="8"/>
        <v>8.6956521739130432E-2</v>
      </c>
      <c r="G94" s="21">
        <f t="shared" si="9"/>
        <v>8.3333333333333329E-2</v>
      </c>
      <c r="H94" s="16">
        <f t="shared" si="14"/>
        <v>43942.195463374272</v>
      </c>
      <c r="I94" s="16">
        <f t="shared" si="12"/>
        <v>3661.8496219478557</v>
      </c>
      <c r="J94" s="16">
        <f t="shared" si="10"/>
        <v>42111.270652400344</v>
      </c>
      <c r="K94" s="16">
        <f t="shared" si="11"/>
        <v>298500.45319289406</v>
      </c>
      <c r="L94" s="23">
        <f t="shared" si="13"/>
        <v>6.793025474607739</v>
      </c>
    </row>
    <row r="95" spans="1:12" x14ac:dyDescent="0.2">
      <c r="A95" s="19">
        <v>86</v>
      </c>
      <c r="B95" s="11">
        <v>12</v>
      </c>
      <c r="C95" s="11">
        <v>75</v>
      </c>
      <c r="D95" s="39">
        <v>73</v>
      </c>
      <c r="E95" s="20">
        <v>0.5</v>
      </c>
      <c r="F95" s="21">
        <f t="shared" si="8"/>
        <v>0.16216216216216217</v>
      </c>
      <c r="G95" s="21">
        <f t="shared" si="9"/>
        <v>0.15</v>
      </c>
      <c r="H95" s="16">
        <f t="shared" si="14"/>
        <v>40280.345841426417</v>
      </c>
      <c r="I95" s="16">
        <f t="shared" si="12"/>
        <v>6042.0518762139627</v>
      </c>
      <c r="J95" s="16">
        <f t="shared" si="10"/>
        <v>37259.31990331944</v>
      </c>
      <c r="K95" s="16">
        <f t="shared" si="11"/>
        <v>256389.1825404937</v>
      </c>
      <c r="L95" s="23">
        <f t="shared" si="13"/>
        <v>6.3651186995720783</v>
      </c>
    </row>
    <row r="96" spans="1:12" x14ac:dyDescent="0.2">
      <c r="A96" s="19">
        <v>87</v>
      </c>
      <c r="B96" s="11">
        <v>6</v>
      </c>
      <c r="C96" s="11">
        <v>68</v>
      </c>
      <c r="D96" s="39">
        <v>64</v>
      </c>
      <c r="E96" s="20">
        <v>0.5</v>
      </c>
      <c r="F96" s="21">
        <f t="shared" si="8"/>
        <v>9.0909090909090912E-2</v>
      </c>
      <c r="G96" s="21">
        <f t="shared" si="9"/>
        <v>8.6956521739130446E-2</v>
      </c>
      <c r="H96" s="16">
        <f t="shared" si="14"/>
        <v>34238.293965212455</v>
      </c>
      <c r="I96" s="16">
        <f t="shared" si="12"/>
        <v>2977.2429534967355</v>
      </c>
      <c r="J96" s="16">
        <f t="shared" si="10"/>
        <v>32749.67248846409</v>
      </c>
      <c r="K96" s="16">
        <f t="shared" si="11"/>
        <v>219129.86263717426</v>
      </c>
      <c r="L96" s="23">
        <f t="shared" si="13"/>
        <v>6.4001396465553864</v>
      </c>
    </row>
    <row r="97" spans="1:12" x14ac:dyDescent="0.2">
      <c r="A97" s="19">
        <v>88</v>
      </c>
      <c r="B97" s="11">
        <v>9</v>
      </c>
      <c r="C97" s="11">
        <v>47</v>
      </c>
      <c r="D97" s="39">
        <v>54</v>
      </c>
      <c r="E97" s="20">
        <v>0.5</v>
      </c>
      <c r="F97" s="21">
        <f t="shared" si="8"/>
        <v>0.17821782178217821</v>
      </c>
      <c r="G97" s="21">
        <f t="shared" si="9"/>
        <v>0.16363636363636361</v>
      </c>
      <c r="H97" s="16">
        <f t="shared" si="14"/>
        <v>31261.051011715721</v>
      </c>
      <c r="I97" s="16">
        <f t="shared" si="12"/>
        <v>5115.4447110080264</v>
      </c>
      <c r="J97" s="16">
        <f t="shared" si="10"/>
        <v>28703.32865621171</v>
      </c>
      <c r="K97" s="16">
        <f t="shared" si="11"/>
        <v>186380.19014871016</v>
      </c>
      <c r="L97" s="23">
        <f t="shared" si="13"/>
        <v>5.9620577081320887</v>
      </c>
    </row>
    <row r="98" spans="1:12" x14ac:dyDescent="0.2">
      <c r="A98" s="19">
        <v>89</v>
      </c>
      <c r="B98" s="11">
        <v>3</v>
      </c>
      <c r="C98" s="11">
        <v>36</v>
      </c>
      <c r="D98" s="39">
        <v>38</v>
      </c>
      <c r="E98" s="20">
        <v>0.5</v>
      </c>
      <c r="F98" s="21">
        <f t="shared" si="8"/>
        <v>8.1081081081081086E-2</v>
      </c>
      <c r="G98" s="21">
        <f t="shared" si="9"/>
        <v>7.792207792207792E-2</v>
      </c>
      <c r="H98" s="16">
        <f t="shared" si="14"/>
        <v>26145.606300707695</v>
      </c>
      <c r="I98" s="16">
        <f t="shared" si="12"/>
        <v>2037.3199714837165</v>
      </c>
      <c r="J98" s="16">
        <f t="shared" si="10"/>
        <v>25126.946314965837</v>
      </c>
      <c r="K98" s="16">
        <f>K99+J98</f>
        <v>157676.86149249846</v>
      </c>
      <c r="L98" s="23">
        <f t="shared" si="13"/>
        <v>6.0307211727666283</v>
      </c>
    </row>
    <row r="99" spans="1:12" x14ac:dyDescent="0.2">
      <c r="A99" s="19">
        <v>90</v>
      </c>
      <c r="B99" s="11">
        <v>7</v>
      </c>
      <c r="C99" s="11">
        <v>33</v>
      </c>
      <c r="D99" s="39">
        <v>26</v>
      </c>
      <c r="E99" s="24">
        <v>0.5</v>
      </c>
      <c r="F99" s="25">
        <f t="shared" si="8"/>
        <v>0.23728813559322035</v>
      </c>
      <c r="G99" s="25">
        <f t="shared" si="9"/>
        <v>0.21212121212121215</v>
      </c>
      <c r="H99" s="26">
        <f t="shared" si="14"/>
        <v>24108.286329223978</v>
      </c>
      <c r="I99" s="26">
        <f t="shared" si="12"/>
        <v>5113.8789183202389</v>
      </c>
      <c r="J99" s="26">
        <f t="shared" si="10"/>
        <v>21551.346870063859</v>
      </c>
      <c r="K99" s="26">
        <f t="shared" ref="K99:K108" si="15">K100+J99</f>
        <v>132549.91517753262</v>
      </c>
      <c r="L99" s="27">
        <f t="shared" si="13"/>
        <v>5.4981060606060614</v>
      </c>
    </row>
    <row r="100" spans="1:12" x14ac:dyDescent="0.2">
      <c r="A100" s="19">
        <v>91</v>
      </c>
      <c r="B100" s="11">
        <v>2</v>
      </c>
      <c r="C100" s="11">
        <v>16</v>
      </c>
      <c r="D100" s="39">
        <v>30</v>
      </c>
      <c r="E100" s="24">
        <v>0.5</v>
      </c>
      <c r="F100" s="25">
        <f t="shared" si="8"/>
        <v>8.6956521739130432E-2</v>
      </c>
      <c r="G100" s="25">
        <f t="shared" si="9"/>
        <v>8.3333333333333329E-2</v>
      </c>
      <c r="H100" s="26">
        <f t="shared" si="14"/>
        <v>18994.407410903739</v>
      </c>
      <c r="I100" s="26">
        <f t="shared" si="12"/>
        <v>1582.8672842419783</v>
      </c>
      <c r="J100" s="26">
        <f t="shared" si="10"/>
        <v>18202.973768782751</v>
      </c>
      <c r="K100" s="26">
        <f t="shared" si="15"/>
        <v>110998.56830746875</v>
      </c>
      <c r="L100" s="27">
        <f t="shared" si="13"/>
        <v>5.8437500000000018</v>
      </c>
    </row>
    <row r="101" spans="1:12" x14ac:dyDescent="0.2">
      <c r="A101" s="19">
        <v>92</v>
      </c>
      <c r="B101" s="11">
        <v>3</v>
      </c>
      <c r="C101" s="11">
        <v>13</v>
      </c>
      <c r="D101" s="39">
        <v>15</v>
      </c>
      <c r="E101" s="24">
        <v>0.5</v>
      </c>
      <c r="F101" s="25">
        <f t="shared" si="8"/>
        <v>0.21428571428571427</v>
      </c>
      <c r="G101" s="25">
        <f t="shared" si="9"/>
        <v>0.19354838709677416</v>
      </c>
      <c r="H101" s="26">
        <f t="shared" si="14"/>
        <v>17411.540126661763</v>
      </c>
      <c r="I101" s="26">
        <f t="shared" si="12"/>
        <v>3369.9755083861469</v>
      </c>
      <c r="J101" s="26">
        <f t="shared" si="10"/>
        <v>15726.552372468688</v>
      </c>
      <c r="K101" s="26">
        <f t="shared" si="15"/>
        <v>92795.594538685997</v>
      </c>
      <c r="L101" s="27">
        <f t="shared" si="13"/>
        <v>5.329545454545455</v>
      </c>
    </row>
    <row r="102" spans="1:12" x14ac:dyDescent="0.2">
      <c r="A102" s="19">
        <v>93</v>
      </c>
      <c r="B102" s="13">
        <v>0</v>
      </c>
      <c r="C102" s="11">
        <v>13</v>
      </c>
      <c r="D102" s="39">
        <v>14</v>
      </c>
      <c r="E102" s="24">
        <v>0.5</v>
      </c>
      <c r="F102" s="25">
        <f t="shared" si="8"/>
        <v>0</v>
      </c>
      <c r="G102" s="25">
        <f t="shared" si="9"/>
        <v>0</v>
      </c>
      <c r="H102" s="26">
        <f t="shared" si="14"/>
        <v>14041.564618275615</v>
      </c>
      <c r="I102" s="26">
        <f t="shared" si="12"/>
        <v>0</v>
      </c>
      <c r="J102" s="26">
        <f t="shared" si="10"/>
        <v>14041.564618275615</v>
      </c>
      <c r="K102" s="26">
        <f t="shared" si="15"/>
        <v>77069.042166217303</v>
      </c>
      <c r="L102" s="27">
        <f t="shared" si="13"/>
        <v>5.4886363636363642</v>
      </c>
    </row>
    <row r="103" spans="1:12" x14ac:dyDescent="0.2">
      <c r="A103" s="19">
        <v>94</v>
      </c>
      <c r="B103" s="11">
        <v>2</v>
      </c>
      <c r="C103" s="11">
        <v>8</v>
      </c>
      <c r="D103" s="39">
        <v>12</v>
      </c>
      <c r="E103" s="24">
        <v>0.5</v>
      </c>
      <c r="F103" s="25">
        <f t="shared" si="8"/>
        <v>0.2</v>
      </c>
      <c r="G103" s="25">
        <f t="shared" si="9"/>
        <v>0.18181818181818182</v>
      </c>
      <c r="H103" s="26">
        <f t="shared" si="14"/>
        <v>14041.564618275615</v>
      </c>
      <c r="I103" s="26">
        <f t="shared" si="12"/>
        <v>2553.0117487773846</v>
      </c>
      <c r="J103" s="26">
        <f t="shared" si="10"/>
        <v>12765.058743886924</v>
      </c>
      <c r="K103" s="26">
        <f t="shared" si="15"/>
        <v>63027.477547941686</v>
      </c>
      <c r="L103" s="27">
        <f t="shared" si="13"/>
        <v>4.4886363636363642</v>
      </c>
    </row>
    <row r="104" spans="1:12" x14ac:dyDescent="0.2">
      <c r="A104" s="19">
        <v>95</v>
      </c>
      <c r="B104" s="13">
        <v>0</v>
      </c>
      <c r="C104" s="11">
        <v>11</v>
      </c>
      <c r="D104" s="39">
        <v>8</v>
      </c>
      <c r="E104" s="24">
        <v>0.5</v>
      </c>
      <c r="F104" s="25">
        <f t="shared" si="8"/>
        <v>0</v>
      </c>
      <c r="G104" s="25">
        <f t="shared" si="9"/>
        <v>0</v>
      </c>
      <c r="H104" s="26">
        <f t="shared" si="14"/>
        <v>11488.552869498231</v>
      </c>
      <c r="I104" s="26">
        <f t="shared" si="12"/>
        <v>0</v>
      </c>
      <c r="J104" s="26">
        <f t="shared" si="10"/>
        <v>11488.552869498231</v>
      </c>
      <c r="K104" s="26">
        <f t="shared" si="15"/>
        <v>50262.41880405476</v>
      </c>
      <c r="L104" s="27">
        <f t="shared" si="13"/>
        <v>4.375</v>
      </c>
    </row>
    <row r="105" spans="1:12" x14ac:dyDescent="0.2">
      <c r="A105" s="19">
        <v>96</v>
      </c>
      <c r="B105" s="13">
        <v>0</v>
      </c>
      <c r="C105" s="11">
        <v>4</v>
      </c>
      <c r="D105" s="39">
        <v>9</v>
      </c>
      <c r="E105" s="24">
        <v>0.5</v>
      </c>
      <c r="F105" s="25">
        <f t="shared" si="8"/>
        <v>0</v>
      </c>
      <c r="G105" s="25">
        <f t="shared" si="9"/>
        <v>0</v>
      </c>
      <c r="H105" s="26">
        <f t="shared" si="14"/>
        <v>11488.552869498231</v>
      </c>
      <c r="I105" s="26">
        <f t="shared" si="12"/>
        <v>0</v>
      </c>
      <c r="J105" s="26">
        <f t="shared" si="10"/>
        <v>11488.552869498231</v>
      </c>
      <c r="K105" s="26">
        <f t="shared" si="15"/>
        <v>38773.865934556525</v>
      </c>
      <c r="L105" s="27">
        <f t="shared" si="13"/>
        <v>3.3749999999999996</v>
      </c>
    </row>
    <row r="106" spans="1:12" x14ac:dyDescent="0.2">
      <c r="A106" s="19">
        <v>97</v>
      </c>
      <c r="B106" s="11">
        <v>1</v>
      </c>
      <c r="C106" s="11">
        <v>5</v>
      </c>
      <c r="D106" s="39">
        <v>2</v>
      </c>
      <c r="E106" s="24">
        <v>0.5</v>
      </c>
      <c r="F106" s="25">
        <f t="shared" si="8"/>
        <v>0.2857142857142857</v>
      </c>
      <c r="G106" s="25">
        <f t="shared" si="9"/>
        <v>0.25</v>
      </c>
      <c r="H106" s="26">
        <f t="shared" si="14"/>
        <v>11488.552869498231</v>
      </c>
      <c r="I106" s="26">
        <f t="shared" si="12"/>
        <v>2872.1382173745578</v>
      </c>
      <c r="J106" s="26">
        <f t="shared" si="10"/>
        <v>10052.483760810952</v>
      </c>
      <c r="K106" s="26">
        <f t="shared" si="15"/>
        <v>27285.313065058297</v>
      </c>
      <c r="L106" s="27">
        <f t="shared" si="13"/>
        <v>2.375</v>
      </c>
    </row>
    <row r="107" spans="1:12" x14ac:dyDescent="0.2">
      <c r="A107" s="19">
        <v>98</v>
      </c>
      <c r="B107" s="15">
        <v>0</v>
      </c>
      <c r="C107" s="39">
        <v>2</v>
      </c>
      <c r="D107" s="39">
        <v>4</v>
      </c>
      <c r="E107" s="24">
        <v>0.5</v>
      </c>
      <c r="F107" s="25">
        <f t="shared" si="8"/>
        <v>0</v>
      </c>
      <c r="G107" s="25">
        <f t="shared" si="9"/>
        <v>0</v>
      </c>
      <c r="H107" s="26">
        <f t="shared" si="14"/>
        <v>8616.4146521236726</v>
      </c>
      <c r="I107" s="26">
        <f t="shared" si="12"/>
        <v>0</v>
      </c>
      <c r="J107" s="26">
        <f t="shared" si="10"/>
        <v>8616.4146521236726</v>
      </c>
      <c r="K107" s="26">
        <f t="shared" si="15"/>
        <v>17232.829304247345</v>
      </c>
      <c r="L107" s="27">
        <f t="shared" si="13"/>
        <v>2</v>
      </c>
    </row>
    <row r="108" spans="1:12" x14ac:dyDescent="0.2">
      <c r="A108" s="19">
        <v>99</v>
      </c>
      <c r="B108" s="15">
        <v>0</v>
      </c>
      <c r="C108" s="39">
        <v>1</v>
      </c>
      <c r="D108" s="39">
        <v>3</v>
      </c>
      <c r="E108" s="24">
        <v>0.5</v>
      </c>
      <c r="F108" s="25">
        <f t="shared" si="8"/>
        <v>0</v>
      </c>
      <c r="G108" s="25">
        <f t="shared" si="9"/>
        <v>0</v>
      </c>
      <c r="H108" s="26">
        <f t="shared" si="14"/>
        <v>8616.4146521236726</v>
      </c>
      <c r="I108" s="26">
        <f t="shared" si="12"/>
        <v>0</v>
      </c>
      <c r="J108" s="26">
        <f t="shared" si="10"/>
        <v>8616.4146521236726</v>
      </c>
      <c r="K108" s="26">
        <f t="shared" si="15"/>
        <v>8616.4146521236726</v>
      </c>
      <c r="L108" s="27">
        <f t="shared" si="13"/>
        <v>1</v>
      </c>
    </row>
    <row r="109" spans="1:12" x14ac:dyDescent="0.2">
      <c r="A109" s="19" t="s">
        <v>24</v>
      </c>
      <c r="B109" s="15">
        <v>0</v>
      </c>
      <c r="C109" s="26">
        <v>2</v>
      </c>
      <c r="D109" s="26">
        <v>3</v>
      </c>
      <c r="E109" s="24">
        <v>0.5</v>
      </c>
      <c r="F109" s="25">
        <f t="shared" si="8"/>
        <v>0</v>
      </c>
      <c r="G109" s="25">
        <v>1</v>
      </c>
      <c r="H109" s="26">
        <f>H108-I108</f>
        <v>8616.4146521236726</v>
      </c>
      <c r="I109" s="26">
        <f>H109*G109</f>
        <v>8616.4146521236726</v>
      </c>
      <c r="J109" s="26">
        <f>H109*F109</f>
        <v>0</v>
      </c>
      <c r="K109" s="26">
        <f>J109</f>
        <v>0</v>
      </c>
      <c r="L109" s="27">
        <f>K109/H109</f>
        <v>0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184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9">
    <tabColor theme="6" tint="0.39997558519241921"/>
  </sheetPr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4" t="s">
        <v>2</v>
      </c>
      <c r="D6" s="84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">
      <c r="A7" s="44"/>
      <c r="B7" s="45"/>
      <c r="C7" s="46">
        <v>40179</v>
      </c>
      <c r="D7" s="47">
        <v>40544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5</v>
      </c>
      <c r="C9" s="39">
        <v>1213</v>
      </c>
      <c r="D9" s="39">
        <v>1219</v>
      </c>
      <c r="E9" s="20">
        <v>0.5</v>
      </c>
      <c r="F9" s="21">
        <f t="shared" ref="F9:F72" si="0">B9/((C9+D9)/2)</f>
        <v>4.1118421052631577E-3</v>
      </c>
      <c r="G9" s="21">
        <f t="shared" ref="G9:G72" si="1">F9/((1+(1-E9)*F9))</f>
        <v>4.103405826836274E-3</v>
      </c>
      <c r="H9" s="16">
        <v>100000</v>
      </c>
      <c r="I9" s="16">
        <f>H9*G9</f>
        <v>410.34058268362742</v>
      </c>
      <c r="J9" s="16">
        <f t="shared" ref="J9:J72" si="2">H10+I9*E9</f>
        <v>99794.829708658188</v>
      </c>
      <c r="K9" s="16">
        <f t="shared" ref="K9:K72" si="3">K10+J9</f>
        <v>8040009.3969778465</v>
      </c>
      <c r="L9" s="22">
        <f>K9/H9</f>
        <v>80.400093969778467</v>
      </c>
    </row>
    <row r="10" spans="1:13" x14ac:dyDescent="0.2">
      <c r="A10" s="19">
        <v>1</v>
      </c>
      <c r="B10" s="11">
        <v>1</v>
      </c>
      <c r="C10" s="39">
        <v>1289</v>
      </c>
      <c r="D10" s="39">
        <v>1232</v>
      </c>
      <c r="E10" s="20">
        <v>0.5</v>
      </c>
      <c r="F10" s="21">
        <f t="shared" si="0"/>
        <v>7.9333597778659263E-4</v>
      </c>
      <c r="G10" s="21">
        <f t="shared" si="1"/>
        <v>7.930214115781125E-4</v>
      </c>
      <c r="H10" s="16">
        <f>H9-I9</f>
        <v>99589.659417316376</v>
      </c>
      <c r="I10" s="16">
        <f t="shared" ref="I10:I73" si="4">H10*G10</f>
        <v>78.976732289703691</v>
      </c>
      <c r="J10" s="16">
        <f t="shared" si="2"/>
        <v>99550.171051171521</v>
      </c>
      <c r="K10" s="16">
        <f t="shared" si="3"/>
        <v>7940214.5672691884</v>
      </c>
      <c r="L10" s="23">
        <f t="shared" ref="L10:L73" si="5">K10/H10</f>
        <v>79.729307377152907</v>
      </c>
    </row>
    <row r="11" spans="1:13" x14ac:dyDescent="0.2">
      <c r="A11" s="19">
        <v>2</v>
      </c>
      <c r="B11" s="13">
        <v>0</v>
      </c>
      <c r="C11" s="39">
        <v>1201</v>
      </c>
      <c r="D11" s="39">
        <v>1255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99510.682685026666</v>
      </c>
      <c r="I11" s="16">
        <f t="shared" si="4"/>
        <v>0</v>
      </c>
      <c r="J11" s="16">
        <f t="shared" si="2"/>
        <v>99510.682685026666</v>
      </c>
      <c r="K11" s="16">
        <f t="shared" si="3"/>
        <v>7840664.3962180167</v>
      </c>
      <c r="L11" s="23">
        <f t="shared" si="5"/>
        <v>78.792187779833199</v>
      </c>
    </row>
    <row r="12" spans="1:13" x14ac:dyDescent="0.2">
      <c r="A12" s="19">
        <v>3</v>
      </c>
      <c r="B12" s="13">
        <v>0</v>
      </c>
      <c r="C12" s="39">
        <v>1209</v>
      </c>
      <c r="D12" s="39">
        <v>1233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99510.682685026666</v>
      </c>
      <c r="I12" s="16">
        <f t="shared" si="4"/>
        <v>0</v>
      </c>
      <c r="J12" s="16">
        <f t="shared" si="2"/>
        <v>99510.682685026666</v>
      </c>
      <c r="K12" s="16">
        <f t="shared" si="3"/>
        <v>7741153.7135329898</v>
      </c>
      <c r="L12" s="23">
        <f t="shared" si="5"/>
        <v>77.792187779833199</v>
      </c>
    </row>
    <row r="13" spans="1:13" x14ac:dyDescent="0.2">
      <c r="A13" s="19">
        <v>4</v>
      </c>
      <c r="B13" s="13">
        <v>0</v>
      </c>
      <c r="C13" s="39">
        <v>1193</v>
      </c>
      <c r="D13" s="39">
        <v>1212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99510.682685026666</v>
      </c>
      <c r="I13" s="16">
        <f t="shared" si="4"/>
        <v>0</v>
      </c>
      <c r="J13" s="16">
        <f t="shared" si="2"/>
        <v>99510.682685026666</v>
      </c>
      <c r="K13" s="16">
        <f t="shared" si="3"/>
        <v>7641643.0308479629</v>
      </c>
      <c r="L13" s="23">
        <f t="shared" si="5"/>
        <v>76.792187779833185</v>
      </c>
    </row>
    <row r="14" spans="1:13" x14ac:dyDescent="0.2">
      <c r="A14" s="19">
        <v>5</v>
      </c>
      <c r="B14" s="13">
        <v>0</v>
      </c>
      <c r="C14" s="39">
        <v>1227</v>
      </c>
      <c r="D14" s="39">
        <v>1193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99510.682685026666</v>
      </c>
      <c r="I14" s="16">
        <f t="shared" si="4"/>
        <v>0</v>
      </c>
      <c r="J14" s="16">
        <f t="shared" si="2"/>
        <v>99510.682685026666</v>
      </c>
      <c r="K14" s="16">
        <f t="shared" si="3"/>
        <v>7542132.348162936</v>
      </c>
      <c r="L14" s="23">
        <f t="shared" si="5"/>
        <v>75.792187779833185</v>
      </c>
    </row>
    <row r="15" spans="1:13" x14ac:dyDescent="0.2">
      <c r="A15" s="19">
        <v>6</v>
      </c>
      <c r="B15" s="13">
        <v>0</v>
      </c>
      <c r="C15" s="39">
        <v>1180</v>
      </c>
      <c r="D15" s="39">
        <v>1218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99510.682685026666</v>
      </c>
      <c r="I15" s="16">
        <f t="shared" si="4"/>
        <v>0</v>
      </c>
      <c r="J15" s="16">
        <f t="shared" si="2"/>
        <v>99510.682685026666</v>
      </c>
      <c r="K15" s="16">
        <f t="shared" si="3"/>
        <v>7442621.6654779091</v>
      </c>
      <c r="L15" s="23">
        <f t="shared" si="5"/>
        <v>74.792187779833185</v>
      </c>
    </row>
    <row r="16" spans="1:13" x14ac:dyDescent="0.2">
      <c r="A16" s="19">
        <v>7</v>
      </c>
      <c r="B16" s="13">
        <v>0</v>
      </c>
      <c r="C16" s="39">
        <v>1194</v>
      </c>
      <c r="D16" s="39">
        <v>1166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99510.682685026666</v>
      </c>
      <c r="I16" s="16">
        <f t="shared" si="4"/>
        <v>0</v>
      </c>
      <c r="J16" s="16">
        <f t="shared" si="2"/>
        <v>99510.682685026666</v>
      </c>
      <c r="K16" s="16">
        <f t="shared" si="3"/>
        <v>7343110.9827928822</v>
      </c>
      <c r="L16" s="23">
        <f t="shared" si="5"/>
        <v>73.792187779833185</v>
      </c>
    </row>
    <row r="17" spans="1:12" x14ac:dyDescent="0.2">
      <c r="A17" s="19">
        <v>8</v>
      </c>
      <c r="B17" s="13">
        <v>0</v>
      </c>
      <c r="C17" s="39">
        <v>1266</v>
      </c>
      <c r="D17" s="39">
        <v>1176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99510.682685026666</v>
      </c>
      <c r="I17" s="16">
        <f t="shared" si="4"/>
        <v>0</v>
      </c>
      <c r="J17" s="16">
        <f t="shared" si="2"/>
        <v>99510.682685026666</v>
      </c>
      <c r="K17" s="16">
        <f t="shared" si="3"/>
        <v>7243600.3001078553</v>
      </c>
      <c r="L17" s="23">
        <f t="shared" si="5"/>
        <v>72.792187779833185</v>
      </c>
    </row>
    <row r="18" spans="1:12" x14ac:dyDescent="0.2">
      <c r="A18" s="19">
        <v>9</v>
      </c>
      <c r="B18" s="13">
        <v>0</v>
      </c>
      <c r="C18" s="39">
        <v>1133</v>
      </c>
      <c r="D18" s="39">
        <v>1271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99510.682685026666</v>
      </c>
      <c r="I18" s="16">
        <f t="shared" si="4"/>
        <v>0</v>
      </c>
      <c r="J18" s="16">
        <f t="shared" si="2"/>
        <v>99510.682685026666</v>
      </c>
      <c r="K18" s="16">
        <f t="shared" si="3"/>
        <v>7144089.6174228285</v>
      </c>
      <c r="L18" s="23">
        <f t="shared" si="5"/>
        <v>71.792187779833185</v>
      </c>
    </row>
    <row r="19" spans="1:12" x14ac:dyDescent="0.2">
      <c r="A19" s="19">
        <v>10</v>
      </c>
      <c r="B19" s="13">
        <v>0</v>
      </c>
      <c r="C19" s="39">
        <v>1075</v>
      </c>
      <c r="D19" s="39">
        <v>1133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99510.682685026666</v>
      </c>
      <c r="I19" s="16">
        <f t="shared" si="4"/>
        <v>0</v>
      </c>
      <c r="J19" s="16">
        <f t="shared" si="2"/>
        <v>99510.682685026666</v>
      </c>
      <c r="K19" s="16">
        <f t="shared" si="3"/>
        <v>7044578.9347378016</v>
      </c>
      <c r="L19" s="23">
        <f t="shared" si="5"/>
        <v>70.792187779833171</v>
      </c>
    </row>
    <row r="20" spans="1:12" x14ac:dyDescent="0.2">
      <c r="A20" s="19">
        <v>11</v>
      </c>
      <c r="B20" s="13">
        <v>0</v>
      </c>
      <c r="C20" s="39">
        <v>1051</v>
      </c>
      <c r="D20" s="39">
        <v>1067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99510.682685026666</v>
      </c>
      <c r="I20" s="16">
        <f t="shared" si="4"/>
        <v>0</v>
      </c>
      <c r="J20" s="16">
        <f t="shared" si="2"/>
        <v>99510.682685026666</v>
      </c>
      <c r="K20" s="16">
        <f t="shared" si="3"/>
        <v>6945068.2520527747</v>
      </c>
      <c r="L20" s="23">
        <f t="shared" si="5"/>
        <v>69.792187779833171</v>
      </c>
    </row>
    <row r="21" spans="1:12" x14ac:dyDescent="0.2">
      <c r="A21" s="19">
        <v>12</v>
      </c>
      <c r="B21" s="13">
        <v>0</v>
      </c>
      <c r="C21" s="39">
        <v>1003</v>
      </c>
      <c r="D21" s="39">
        <v>1051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99510.682685026666</v>
      </c>
      <c r="I21" s="16">
        <f t="shared" si="4"/>
        <v>0</v>
      </c>
      <c r="J21" s="16">
        <f t="shared" si="2"/>
        <v>99510.682685026666</v>
      </c>
      <c r="K21" s="16">
        <f t="shared" si="3"/>
        <v>6845557.5693677478</v>
      </c>
      <c r="L21" s="23">
        <f t="shared" si="5"/>
        <v>68.792187779833171</v>
      </c>
    </row>
    <row r="22" spans="1:12" x14ac:dyDescent="0.2">
      <c r="A22" s="19">
        <v>13</v>
      </c>
      <c r="B22" s="13">
        <v>0</v>
      </c>
      <c r="C22" s="39">
        <v>956</v>
      </c>
      <c r="D22" s="39">
        <v>989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99510.682685026666</v>
      </c>
      <c r="I22" s="16">
        <f t="shared" si="4"/>
        <v>0</v>
      </c>
      <c r="J22" s="16">
        <f t="shared" si="2"/>
        <v>99510.682685026666</v>
      </c>
      <c r="K22" s="16">
        <f t="shared" si="3"/>
        <v>6746046.8866827209</v>
      </c>
      <c r="L22" s="23">
        <f t="shared" si="5"/>
        <v>67.792187779833171</v>
      </c>
    </row>
    <row r="23" spans="1:12" x14ac:dyDescent="0.2">
      <c r="A23" s="19">
        <v>14</v>
      </c>
      <c r="B23" s="13">
        <v>0</v>
      </c>
      <c r="C23" s="39">
        <v>987</v>
      </c>
      <c r="D23" s="39">
        <v>952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99510.682685026666</v>
      </c>
      <c r="I23" s="16">
        <f t="shared" si="4"/>
        <v>0</v>
      </c>
      <c r="J23" s="16">
        <f t="shared" si="2"/>
        <v>99510.682685026666</v>
      </c>
      <c r="K23" s="16">
        <f t="shared" si="3"/>
        <v>6646536.203997694</v>
      </c>
      <c r="L23" s="23">
        <f t="shared" si="5"/>
        <v>66.792187779833171</v>
      </c>
    </row>
    <row r="24" spans="1:12" x14ac:dyDescent="0.2">
      <c r="A24" s="19">
        <v>15</v>
      </c>
      <c r="B24" s="13">
        <v>0</v>
      </c>
      <c r="C24" s="39">
        <v>1033</v>
      </c>
      <c r="D24" s="39">
        <v>987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99510.682685026666</v>
      </c>
      <c r="I24" s="16">
        <f t="shared" si="4"/>
        <v>0</v>
      </c>
      <c r="J24" s="16">
        <f t="shared" si="2"/>
        <v>99510.682685026666</v>
      </c>
      <c r="K24" s="16">
        <f t="shared" si="3"/>
        <v>6547025.5213126671</v>
      </c>
      <c r="L24" s="23">
        <f t="shared" si="5"/>
        <v>65.792187779833171</v>
      </c>
    </row>
    <row r="25" spans="1:12" x14ac:dyDescent="0.2">
      <c r="A25" s="19">
        <v>16</v>
      </c>
      <c r="B25" s="13">
        <v>0</v>
      </c>
      <c r="C25" s="39">
        <v>1034</v>
      </c>
      <c r="D25" s="39">
        <v>1026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99510.682685026666</v>
      </c>
      <c r="I25" s="16">
        <f t="shared" si="4"/>
        <v>0</v>
      </c>
      <c r="J25" s="16">
        <f t="shared" si="2"/>
        <v>99510.682685026666</v>
      </c>
      <c r="K25" s="16">
        <f t="shared" si="3"/>
        <v>6447514.8386276402</v>
      </c>
      <c r="L25" s="23">
        <f t="shared" si="5"/>
        <v>64.792187779833156</v>
      </c>
    </row>
    <row r="26" spans="1:12" x14ac:dyDescent="0.2">
      <c r="A26" s="19">
        <v>17</v>
      </c>
      <c r="B26" s="13">
        <v>0</v>
      </c>
      <c r="C26" s="39">
        <v>1111</v>
      </c>
      <c r="D26" s="39">
        <v>1037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99510.682685026666</v>
      </c>
      <c r="I26" s="16">
        <f t="shared" si="4"/>
        <v>0</v>
      </c>
      <c r="J26" s="16">
        <f t="shared" si="2"/>
        <v>99510.682685026666</v>
      </c>
      <c r="K26" s="16">
        <f t="shared" si="3"/>
        <v>6348004.1559426133</v>
      </c>
      <c r="L26" s="23">
        <f t="shared" si="5"/>
        <v>63.792187779833156</v>
      </c>
    </row>
    <row r="27" spans="1:12" x14ac:dyDescent="0.2">
      <c r="A27" s="19">
        <v>18</v>
      </c>
      <c r="B27" s="13">
        <v>0</v>
      </c>
      <c r="C27" s="39">
        <v>1151</v>
      </c>
      <c r="D27" s="39">
        <v>1114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99510.682685026666</v>
      </c>
      <c r="I27" s="16">
        <f t="shared" si="4"/>
        <v>0</v>
      </c>
      <c r="J27" s="16">
        <f t="shared" si="2"/>
        <v>99510.682685026666</v>
      </c>
      <c r="K27" s="16">
        <f t="shared" si="3"/>
        <v>6248493.4732575864</v>
      </c>
      <c r="L27" s="23">
        <f t="shared" si="5"/>
        <v>62.792187779833156</v>
      </c>
    </row>
    <row r="28" spans="1:12" x14ac:dyDescent="0.2">
      <c r="A28" s="19">
        <v>19</v>
      </c>
      <c r="B28" s="11">
        <v>1</v>
      </c>
      <c r="C28" s="39">
        <v>1247</v>
      </c>
      <c r="D28" s="39">
        <v>1139</v>
      </c>
      <c r="E28" s="20">
        <v>0.5</v>
      </c>
      <c r="F28" s="21">
        <f t="shared" si="0"/>
        <v>8.3822296730930428E-4</v>
      </c>
      <c r="G28" s="21">
        <f t="shared" si="1"/>
        <v>8.378718056137411E-4</v>
      </c>
      <c r="H28" s="16">
        <f t="shared" si="6"/>
        <v>99510.682685026666</v>
      </c>
      <c r="I28" s="16">
        <f t="shared" si="4"/>
        <v>83.377195379159332</v>
      </c>
      <c r="J28" s="16">
        <f t="shared" si="2"/>
        <v>99468.994087337094</v>
      </c>
      <c r="K28" s="16">
        <f t="shared" si="3"/>
        <v>6148982.7905725595</v>
      </c>
      <c r="L28" s="23">
        <f t="shared" si="5"/>
        <v>61.792187779833156</v>
      </c>
    </row>
    <row r="29" spans="1:12" x14ac:dyDescent="0.2">
      <c r="A29" s="19">
        <v>20</v>
      </c>
      <c r="B29" s="11">
        <v>1</v>
      </c>
      <c r="C29" s="39">
        <v>1312</v>
      </c>
      <c r="D29" s="39">
        <v>1245</v>
      </c>
      <c r="E29" s="20">
        <v>0.5</v>
      </c>
      <c r="F29" s="21">
        <f t="shared" si="0"/>
        <v>7.8216660148611649E-4</v>
      </c>
      <c r="G29" s="21">
        <f t="shared" si="1"/>
        <v>7.8186082877247849E-4</v>
      </c>
      <c r="H29" s="16">
        <f t="shared" si="6"/>
        <v>99427.305489647508</v>
      </c>
      <c r="I29" s="16">
        <f t="shared" si="4"/>
        <v>77.738315472750202</v>
      </c>
      <c r="J29" s="16">
        <f t="shared" si="2"/>
        <v>99388.436331911143</v>
      </c>
      <c r="K29" s="16">
        <f t="shared" si="3"/>
        <v>6049513.7964852219</v>
      </c>
      <c r="L29" s="23">
        <f t="shared" si="5"/>
        <v>60.843585840864456</v>
      </c>
    </row>
    <row r="30" spans="1:12" x14ac:dyDescent="0.2">
      <c r="A30" s="19">
        <v>21</v>
      </c>
      <c r="B30" s="13">
        <v>0</v>
      </c>
      <c r="C30" s="39">
        <v>1433</v>
      </c>
      <c r="D30" s="39">
        <v>1314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99349.567174174765</v>
      </c>
      <c r="I30" s="16">
        <f t="shared" si="4"/>
        <v>0</v>
      </c>
      <c r="J30" s="16">
        <f t="shared" si="2"/>
        <v>99349.567174174765</v>
      </c>
      <c r="K30" s="16">
        <f t="shared" si="3"/>
        <v>5950125.3601533109</v>
      </c>
      <c r="L30" s="23">
        <f t="shared" si="5"/>
        <v>59.89080304418281</v>
      </c>
    </row>
    <row r="31" spans="1:12" x14ac:dyDescent="0.2">
      <c r="A31" s="19">
        <v>22</v>
      </c>
      <c r="B31" s="13">
        <v>0</v>
      </c>
      <c r="C31" s="39">
        <v>1615</v>
      </c>
      <c r="D31" s="39">
        <v>1424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99349.567174174765</v>
      </c>
      <c r="I31" s="16">
        <f t="shared" si="4"/>
        <v>0</v>
      </c>
      <c r="J31" s="16">
        <f t="shared" si="2"/>
        <v>99349.567174174765</v>
      </c>
      <c r="K31" s="16">
        <f t="shared" si="3"/>
        <v>5850775.7929791361</v>
      </c>
      <c r="L31" s="23">
        <f t="shared" si="5"/>
        <v>58.89080304418281</v>
      </c>
    </row>
    <row r="32" spans="1:12" x14ac:dyDescent="0.2">
      <c r="A32" s="19">
        <v>23</v>
      </c>
      <c r="B32" s="11">
        <v>1</v>
      </c>
      <c r="C32" s="39">
        <v>1697</v>
      </c>
      <c r="D32" s="39">
        <v>1588</v>
      </c>
      <c r="E32" s="20">
        <v>0.5</v>
      </c>
      <c r="F32" s="21">
        <f t="shared" si="0"/>
        <v>6.0882800608828011E-4</v>
      </c>
      <c r="G32" s="21">
        <f t="shared" si="1"/>
        <v>6.0864272671941571E-4</v>
      </c>
      <c r="H32" s="16">
        <f t="shared" si="6"/>
        <v>99349.567174174765</v>
      </c>
      <c r="I32" s="16">
        <f t="shared" si="4"/>
        <v>60.468391463283488</v>
      </c>
      <c r="J32" s="16">
        <f t="shared" si="2"/>
        <v>99319.332978443126</v>
      </c>
      <c r="K32" s="16">
        <f t="shared" si="3"/>
        <v>5751426.2258049613</v>
      </c>
      <c r="L32" s="23">
        <f t="shared" si="5"/>
        <v>57.89080304418281</v>
      </c>
    </row>
    <row r="33" spans="1:12" x14ac:dyDescent="0.2">
      <c r="A33" s="19">
        <v>24</v>
      </c>
      <c r="B33" s="13">
        <v>0</v>
      </c>
      <c r="C33" s="39">
        <v>1702</v>
      </c>
      <c r="D33" s="39">
        <v>1649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99289.098782711488</v>
      </c>
      <c r="I33" s="16">
        <f t="shared" si="4"/>
        <v>0</v>
      </c>
      <c r="J33" s="16">
        <f t="shared" si="2"/>
        <v>99289.098782711488</v>
      </c>
      <c r="K33" s="16">
        <f t="shared" si="3"/>
        <v>5652106.892826518</v>
      </c>
      <c r="L33" s="23">
        <f t="shared" si="5"/>
        <v>56.925754812175612</v>
      </c>
    </row>
    <row r="34" spans="1:12" x14ac:dyDescent="0.2">
      <c r="A34" s="19">
        <v>25</v>
      </c>
      <c r="B34" s="11">
        <v>1</v>
      </c>
      <c r="C34" s="39">
        <v>1936</v>
      </c>
      <c r="D34" s="39">
        <v>1669</v>
      </c>
      <c r="E34" s="20">
        <v>0.5</v>
      </c>
      <c r="F34" s="21">
        <f t="shared" si="0"/>
        <v>5.5478502080443827E-4</v>
      </c>
      <c r="G34" s="21">
        <f t="shared" si="1"/>
        <v>5.5463117027176921E-4</v>
      </c>
      <c r="H34" s="16">
        <f t="shared" si="6"/>
        <v>99289.098782711488</v>
      </c>
      <c r="I34" s="16">
        <f t="shared" si="4"/>
        <v>55.068829053084571</v>
      </c>
      <c r="J34" s="16">
        <f t="shared" si="2"/>
        <v>99261.564368184947</v>
      </c>
      <c r="K34" s="16">
        <f t="shared" si="3"/>
        <v>5552817.7940438064</v>
      </c>
      <c r="L34" s="23">
        <f t="shared" si="5"/>
        <v>55.925754812175612</v>
      </c>
    </row>
    <row r="35" spans="1:12" x14ac:dyDescent="0.2">
      <c r="A35" s="19">
        <v>26</v>
      </c>
      <c r="B35" s="13">
        <v>0</v>
      </c>
      <c r="C35" s="39">
        <v>1911</v>
      </c>
      <c r="D35" s="39">
        <v>1836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99234.029953658406</v>
      </c>
      <c r="I35" s="16">
        <f t="shared" si="4"/>
        <v>0</v>
      </c>
      <c r="J35" s="16">
        <f t="shared" si="2"/>
        <v>99234.029953658406</v>
      </c>
      <c r="K35" s="16">
        <f t="shared" si="3"/>
        <v>5453556.2296756217</v>
      </c>
      <c r="L35" s="23">
        <f t="shared" si="5"/>
        <v>54.95651272272621</v>
      </c>
    </row>
    <row r="36" spans="1:12" x14ac:dyDescent="0.2">
      <c r="A36" s="19">
        <v>27</v>
      </c>
      <c r="B36" s="11">
        <v>2</v>
      </c>
      <c r="C36" s="39">
        <v>1974</v>
      </c>
      <c r="D36" s="39">
        <v>1823</v>
      </c>
      <c r="E36" s="20">
        <v>0.5</v>
      </c>
      <c r="F36" s="21">
        <f t="shared" si="0"/>
        <v>1.0534632604687912E-3</v>
      </c>
      <c r="G36" s="21">
        <f t="shared" si="1"/>
        <v>1.0529086601737299E-3</v>
      </c>
      <c r="H36" s="16">
        <f t="shared" si="6"/>
        <v>99234.029953658406</v>
      </c>
      <c r="I36" s="16">
        <f t="shared" si="4"/>
        <v>104.48436952214625</v>
      </c>
      <c r="J36" s="16">
        <f t="shared" si="2"/>
        <v>99181.787768897324</v>
      </c>
      <c r="K36" s="16">
        <f t="shared" si="3"/>
        <v>5354322.1997219631</v>
      </c>
      <c r="L36" s="23">
        <f t="shared" si="5"/>
        <v>53.956512722726202</v>
      </c>
    </row>
    <row r="37" spans="1:12" x14ac:dyDescent="0.2">
      <c r="A37" s="19">
        <v>28</v>
      </c>
      <c r="B37" s="11">
        <v>1</v>
      </c>
      <c r="C37" s="39">
        <v>2033</v>
      </c>
      <c r="D37" s="39">
        <v>1919</v>
      </c>
      <c r="E37" s="20">
        <v>0.5</v>
      </c>
      <c r="F37" s="21">
        <f t="shared" si="0"/>
        <v>5.0607287449392713E-4</v>
      </c>
      <c r="G37" s="21">
        <f t="shared" si="1"/>
        <v>5.0594485201113073E-4</v>
      </c>
      <c r="H37" s="16">
        <f t="shared" si="6"/>
        <v>99129.545584136256</v>
      </c>
      <c r="I37" s="16">
        <f t="shared" si="4"/>
        <v>50.154083270496457</v>
      </c>
      <c r="J37" s="16">
        <f t="shared" si="2"/>
        <v>99104.46854250101</v>
      </c>
      <c r="K37" s="16">
        <f t="shared" si="3"/>
        <v>5255140.4119530655</v>
      </c>
      <c r="L37" s="23">
        <f t="shared" si="5"/>
        <v>53.01285687315859</v>
      </c>
    </row>
    <row r="38" spans="1:12" x14ac:dyDescent="0.2">
      <c r="A38" s="19">
        <v>29</v>
      </c>
      <c r="B38" s="13">
        <v>0</v>
      </c>
      <c r="C38" s="39">
        <v>2017</v>
      </c>
      <c r="D38" s="39">
        <v>1971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99079.391500865764</v>
      </c>
      <c r="I38" s="16">
        <f t="shared" si="4"/>
        <v>0</v>
      </c>
      <c r="J38" s="16">
        <f t="shared" si="2"/>
        <v>99079.391500865764</v>
      </c>
      <c r="K38" s="16">
        <f t="shared" si="3"/>
        <v>5156035.9434105642</v>
      </c>
      <c r="L38" s="23">
        <f t="shared" si="5"/>
        <v>52.039438931813692</v>
      </c>
    </row>
    <row r="39" spans="1:12" x14ac:dyDescent="0.2">
      <c r="A39" s="19">
        <v>30</v>
      </c>
      <c r="B39" s="11">
        <v>2</v>
      </c>
      <c r="C39" s="39">
        <v>2015</v>
      </c>
      <c r="D39" s="39">
        <v>1937</v>
      </c>
      <c r="E39" s="20">
        <v>0.5</v>
      </c>
      <c r="F39" s="21">
        <f t="shared" si="0"/>
        <v>1.0121457489878543E-3</v>
      </c>
      <c r="G39" s="21">
        <f t="shared" si="1"/>
        <v>1.0116337885685382E-3</v>
      </c>
      <c r="H39" s="16">
        <f t="shared" si="6"/>
        <v>99079.391500865764</v>
      </c>
      <c r="I39" s="16">
        <f t="shared" si="4"/>
        <v>100.23206019308626</v>
      </c>
      <c r="J39" s="16">
        <f t="shared" si="2"/>
        <v>99029.275470769222</v>
      </c>
      <c r="K39" s="16">
        <f t="shared" si="3"/>
        <v>5056956.5519096982</v>
      </c>
      <c r="L39" s="23">
        <f t="shared" si="5"/>
        <v>51.039438931813685</v>
      </c>
    </row>
    <row r="40" spans="1:12" x14ac:dyDescent="0.2">
      <c r="A40" s="19">
        <v>31</v>
      </c>
      <c r="B40" s="13">
        <v>0</v>
      </c>
      <c r="C40" s="39">
        <v>2054</v>
      </c>
      <c r="D40" s="39">
        <v>1975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98979.15944067268</v>
      </c>
      <c r="I40" s="16">
        <f t="shared" si="4"/>
        <v>0</v>
      </c>
      <c r="J40" s="16">
        <f t="shared" si="2"/>
        <v>98979.15944067268</v>
      </c>
      <c r="K40" s="16">
        <f t="shared" si="3"/>
        <v>4957927.2764389291</v>
      </c>
      <c r="L40" s="23">
        <f t="shared" si="5"/>
        <v>50.090618110478815</v>
      </c>
    </row>
    <row r="41" spans="1:12" x14ac:dyDescent="0.2">
      <c r="A41" s="19">
        <v>32</v>
      </c>
      <c r="B41" s="11">
        <v>1</v>
      </c>
      <c r="C41" s="39">
        <v>2033</v>
      </c>
      <c r="D41" s="39">
        <v>2027</v>
      </c>
      <c r="E41" s="20">
        <v>0.5</v>
      </c>
      <c r="F41" s="21">
        <f t="shared" si="0"/>
        <v>4.9261083743842361E-4</v>
      </c>
      <c r="G41" s="21">
        <f t="shared" si="1"/>
        <v>4.9248953459738983E-4</v>
      </c>
      <c r="H41" s="16">
        <f t="shared" si="6"/>
        <v>98979.15944067268</v>
      </c>
      <c r="I41" s="16">
        <f t="shared" si="4"/>
        <v>48.746200167777729</v>
      </c>
      <c r="J41" s="16">
        <f t="shared" si="2"/>
        <v>98954.786340588791</v>
      </c>
      <c r="K41" s="16">
        <f t="shared" si="3"/>
        <v>4858948.1169982562</v>
      </c>
      <c r="L41" s="23">
        <f t="shared" si="5"/>
        <v>49.090618110478815</v>
      </c>
    </row>
    <row r="42" spans="1:12" x14ac:dyDescent="0.2">
      <c r="A42" s="19">
        <v>33</v>
      </c>
      <c r="B42" s="13">
        <v>0</v>
      </c>
      <c r="C42" s="39">
        <v>1993</v>
      </c>
      <c r="D42" s="39">
        <v>1970</v>
      </c>
      <c r="E42" s="20">
        <v>0.5</v>
      </c>
      <c r="F42" s="21">
        <f t="shared" si="0"/>
        <v>0</v>
      </c>
      <c r="G42" s="21">
        <f t="shared" si="1"/>
        <v>0</v>
      </c>
      <c r="H42" s="16">
        <f t="shared" si="6"/>
        <v>98930.413240504902</v>
      </c>
      <c r="I42" s="16">
        <f t="shared" si="4"/>
        <v>0</v>
      </c>
      <c r="J42" s="16">
        <f t="shared" si="2"/>
        <v>98930.413240504902</v>
      </c>
      <c r="K42" s="16">
        <f t="shared" si="3"/>
        <v>4759993.3306576675</v>
      </c>
      <c r="L42" s="23">
        <f t="shared" si="5"/>
        <v>48.114560272642144</v>
      </c>
    </row>
    <row r="43" spans="1:12" x14ac:dyDescent="0.2">
      <c r="A43" s="19">
        <v>34</v>
      </c>
      <c r="B43" s="13">
        <v>0</v>
      </c>
      <c r="C43" s="39">
        <v>2012</v>
      </c>
      <c r="D43" s="39">
        <v>1954</v>
      </c>
      <c r="E43" s="20">
        <v>0.5</v>
      </c>
      <c r="F43" s="21">
        <f t="shared" si="0"/>
        <v>0</v>
      </c>
      <c r="G43" s="21">
        <f t="shared" si="1"/>
        <v>0</v>
      </c>
      <c r="H43" s="16">
        <f t="shared" si="6"/>
        <v>98930.413240504902</v>
      </c>
      <c r="I43" s="16">
        <f t="shared" si="4"/>
        <v>0</v>
      </c>
      <c r="J43" s="16">
        <f t="shared" si="2"/>
        <v>98930.413240504902</v>
      </c>
      <c r="K43" s="16">
        <f t="shared" si="3"/>
        <v>4661062.917417163</v>
      </c>
      <c r="L43" s="23">
        <f t="shared" si="5"/>
        <v>47.114560272642152</v>
      </c>
    </row>
    <row r="44" spans="1:12" x14ac:dyDescent="0.2">
      <c r="A44" s="19">
        <v>35</v>
      </c>
      <c r="B44" s="11">
        <v>2</v>
      </c>
      <c r="C44" s="39">
        <v>1936</v>
      </c>
      <c r="D44" s="39">
        <v>1963</v>
      </c>
      <c r="E44" s="20">
        <v>0.5</v>
      </c>
      <c r="F44" s="21">
        <f t="shared" si="0"/>
        <v>1.0259040779687098E-3</v>
      </c>
      <c r="G44" s="21">
        <f t="shared" si="1"/>
        <v>1.0253781081773904E-3</v>
      </c>
      <c r="H44" s="16">
        <f t="shared" si="6"/>
        <v>98930.413240504902</v>
      </c>
      <c r="I44" s="16">
        <f t="shared" si="4"/>
        <v>101.44107996975637</v>
      </c>
      <c r="J44" s="16">
        <f t="shared" si="2"/>
        <v>98879.692700520027</v>
      </c>
      <c r="K44" s="16">
        <f t="shared" si="3"/>
        <v>4562132.5041766586</v>
      </c>
      <c r="L44" s="23">
        <f t="shared" si="5"/>
        <v>46.114560272642152</v>
      </c>
    </row>
    <row r="45" spans="1:12" x14ac:dyDescent="0.2">
      <c r="A45" s="19">
        <v>36</v>
      </c>
      <c r="B45" s="11">
        <v>2</v>
      </c>
      <c r="C45" s="39">
        <v>1816</v>
      </c>
      <c r="D45" s="39">
        <v>1872</v>
      </c>
      <c r="E45" s="20">
        <v>0.5</v>
      </c>
      <c r="F45" s="21">
        <f t="shared" si="0"/>
        <v>1.0845986984815619E-3</v>
      </c>
      <c r="G45" s="21">
        <f t="shared" si="1"/>
        <v>1.0840108401084011E-3</v>
      </c>
      <c r="H45" s="16">
        <f t="shared" si="6"/>
        <v>98828.972160535151</v>
      </c>
      <c r="I45" s="16">
        <f t="shared" si="4"/>
        <v>107.13167713879149</v>
      </c>
      <c r="J45" s="16">
        <f t="shared" si="2"/>
        <v>98775.406321965755</v>
      </c>
      <c r="K45" s="16">
        <f t="shared" si="3"/>
        <v>4463252.8114761384</v>
      </c>
      <c r="L45" s="23">
        <f t="shared" si="5"/>
        <v>45.161380452547348</v>
      </c>
    </row>
    <row r="46" spans="1:12" x14ac:dyDescent="0.2">
      <c r="A46" s="19">
        <v>37</v>
      </c>
      <c r="B46" s="11">
        <v>2</v>
      </c>
      <c r="C46" s="39">
        <v>1938</v>
      </c>
      <c r="D46" s="39">
        <v>1794</v>
      </c>
      <c r="E46" s="20">
        <v>0.5</v>
      </c>
      <c r="F46" s="21">
        <f t="shared" si="0"/>
        <v>1.0718113612004287E-3</v>
      </c>
      <c r="G46" s="21">
        <f t="shared" si="1"/>
        <v>1.0712372790573112E-3</v>
      </c>
      <c r="H46" s="16">
        <f t="shared" si="6"/>
        <v>98721.840483396358</v>
      </c>
      <c r="I46" s="16">
        <f t="shared" si="4"/>
        <v>105.75451578296342</v>
      </c>
      <c r="J46" s="16">
        <f t="shared" si="2"/>
        <v>98668.963225504878</v>
      </c>
      <c r="K46" s="16">
        <f t="shared" si="3"/>
        <v>4364477.4051541723</v>
      </c>
      <c r="L46" s="23">
        <f t="shared" si="5"/>
        <v>44.209846410716146</v>
      </c>
    </row>
    <row r="47" spans="1:12" x14ac:dyDescent="0.2">
      <c r="A47" s="19">
        <v>38</v>
      </c>
      <c r="B47" s="13">
        <v>0</v>
      </c>
      <c r="C47" s="39">
        <v>1890</v>
      </c>
      <c r="D47" s="39">
        <v>1906</v>
      </c>
      <c r="E47" s="20">
        <v>0.5</v>
      </c>
      <c r="F47" s="21">
        <f t="shared" si="0"/>
        <v>0</v>
      </c>
      <c r="G47" s="21">
        <f t="shared" si="1"/>
        <v>0</v>
      </c>
      <c r="H47" s="16">
        <f t="shared" si="6"/>
        <v>98616.085967613399</v>
      </c>
      <c r="I47" s="16">
        <f t="shared" si="4"/>
        <v>0</v>
      </c>
      <c r="J47" s="16">
        <f t="shared" si="2"/>
        <v>98616.085967613399</v>
      </c>
      <c r="K47" s="16">
        <f t="shared" si="3"/>
        <v>4265808.441928667</v>
      </c>
      <c r="L47" s="23">
        <f t="shared" si="5"/>
        <v>43.256720240647205</v>
      </c>
    </row>
    <row r="48" spans="1:12" x14ac:dyDescent="0.2">
      <c r="A48" s="19">
        <v>39</v>
      </c>
      <c r="B48" s="11">
        <v>2</v>
      </c>
      <c r="C48" s="39">
        <v>1827</v>
      </c>
      <c r="D48" s="39">
        <v>1850</v>
      </c>
      <c r="E48" s="20">
        <v>0.5</v>
      </c>
      <c r="F48" s="21">
        <f t="shared" si="0"/>
        <v>1.0878433505575197E-3</v>
      </c>
      <c r="G48" s="21">
        <f t="shared" si="1"/>
        <v>1.0872519706441968E-3</v>
      </c>
      <c r="H48" s="16">
        <f t="shared" si="6"/>
        <v>98616.085967613399</v>
      </c>
      <c r="I48" s="16">
        <f t="shared" si="4"/>
        <v>107.22053380550518</v>
      </c>
      <c r="J48" s="16">
        <f t="shared" si="2"/>
        <v>98562.475700710638</v>
      </c>
      <c r="K48" s="16">
        <f t="shared" si="3"/>
        <v>4167192.3559610532</v>
      </c>
      <c r="L48" s="23">
        <f t="shared" si="5"/>
        <v>42.256720240647198</v>
      </c>
    </row>
    <row r="49" spans="1:12" x14ac:dyDescent="0.2">
      <c r="A49" s="19">
        <v>40</v>
      </c>
      <c r="B49" s="11">
        <v>2</v>
      </c>
      <c r="C49" s="39">
        <v>1803</v>
      </c>
      <c r="D49" s="39">
        <v>1768</v>
      </c>
      <c r="E49" s="20">
        <v>0.5</v>
      </c>
      <c r="F49" s="21">
        <f t="shared" si="0"/>
        <v>1.1201344161299357E-3</v>
      </c>
      <c r="G49" s="21">
        <f t="shared" si="1"/>
        <v>1.1195074167366359E-3</v>
      </c>
      <c r="H49" s="16">
        <f t="shared" si="6"/>
        <v>98508.865433807892</v>
      </c>
      <c r="I49" s="16">
        <f t="shared" si="4"/>
        <v>110.28140546745917</v>
      </c>
      <c r="J49" s="16">
        <f t="shared" si="2"/>
        <v>98453.724731074166</v>
      </c>
      <c r="K49" s="16">
        <f t="shared" si="3"/>
        <v>4068629.8802603427</v>
      </c>
      <c r="L49" s="23">
        <f t="shared" si="5"/>
        <v>41.302169732065593</v>
      </c>
    </row>
    <row r="50" spans="1:12" x14ac:dyDescent="0.2">
      <c r="A50" s="19">
        <v>41</v>
      </c>
      <c r="B50" s="11">
        <v>2</v>
      </c>
      <c r="C50" s="39">
        <v>1792</v>
      </c>
      <c r="D50" s="39">
        <v>1762</v>
      </c>
      <c r="E50" s="20">
        <v>0.5</v>
      </c>
      <c r="F50" s="21">
        <f t="shared" si="0"/>
        <v>1.1254924029262803E-3</v>
      </c>
      <c r="G50" s="21">
        <f t="shared" si="1"/>
        <v>1.1248593925759279E-3</v>
      </c>
      <c r="H50" s="16">
        <f t="shared" si="6"/>
        <v>98398.58402834044</v>
      </c>
      <c r="I50" s="16">
        <f t="shared" si="4"/>
        <v>110.68457146045043</v>
      </c>
      <c r="J50" s="16">
        <f t="shared" si="2"/>
        <v>98343.241742610204</v>
      </c>
      <c r="K50" s="16">
        <f t="shared" si="3"/>
        <v>3970176.1555292686</v>
      </c>
      <c r="L50" s="23">
        <f t="shared" si="5"/>
        <v>40.347899258243302</v>
      </c>
    </row>
    <row r="51" spans="1:12" x14ac:dyDescent="0.2">
      <c r="A51" s="19">
        <v>42</v>
      </c>
      <c r="B51" s="11">
        <v>1</v>
      </c>
      <c r="C51" s="39">
        <v>1771</v>
      </c>
      <c r="D51" s="39">
        <v>1774</v>
      </c>
      <c r="E51" s="20">
        <v>0.5</v>
      </c>
      <c r="F51" s="21">
        <f t="shared" si="0"/>
        <v>5.641748942172073E-4</v>
      </c>
      <c r="G51" s="21">
        <f t="shared" si="1"/>
        <v>5.6401579244218833E-4</v>
      </c>
      <c r="H51" s="16">
        <f t="shared" si="6"/>
        <v>98287.899456879983</v>
      </c>
      <c r="I51" s="16">
        <f t="shared" si="4"/>
        <v>55.435927499650298</v>
      </c>
      <c r="J51" s="16">
        <f t="shared" si="2"/>
        <v>98260.181493130149</v>
      </c>
      <c r="K51" s="16">
        <f t="shared" si="3"/>
        <v>3871832.9137866586</v>
      </c>
      <c r="L51" s="23">
        <f t="shared" si="5"/>
        <v>39.39277301866926</v>
      </c>
    </row>
    <row r="52" spans="1:12" x14ac:dyDescent="0.2">
      <c r="A52" s="19">
        <v>43</v>
      </c>
      <c r="B52" s="11">
        <v>2</v>
      </c>
      <c r="C52" s="39">
        <v>1697</v>
      </c>
      <c r="D52" s="39">
        <v>1737</v>
      </c>
      <c r="E52" s="20">
        <v>0.5</v>
      </c>
      <c r="F52" s="21">
        <f t="shared" si="0"/>
        <v>1.1648223645894002E-3</v>
      </c>
      <c r="G52" s="21">
        <f t="shared" si="1"/>
        <v>1.1641443538998836E-3</v>
      </c>
      <c r="H52" s="16">
        <f t="shared" si="6"/>
        <v>98232.463529380329</v>
      </c>
      <c r="I52" s="16">
        <f t="shared" si="4"/>
        <v>114.35676778740434</v>
      </c>
      <c r="J52" s="16">
        <f t="shared" si="2"/>
        <v>98175.285145486618</v>
      </c>
      <c r="K52" s="16">
        <f t="shared" si="3"/>
        <v>3773572.7322935285</v>
      </c>
      <c r="L52" s="23">
        <f t="shared" si="5"/>
        <v>38.414721536174149</v>
      </c>
    </row>
    <row r="53" spans="1:12" x14ac:dyDescent="0.2">
      <c r="A53" s="19">
        <v>44</v>
      </c>
      <c r="B53" s="11">
        <v>3</v>
      </c>
      <c r="C53" s="39">
        <v>1621</v>
      </c>
      <c r="D53" s="39">
        <v>1651</v>
      </c>
      <c r="E53" s="20">
        <v>0.5</v>
      </c>
      <c r="F53" s="21">
        <f t="shared" si="0"/>
        <v>1.8337408312958435E-3</v>
      </c>
      <c r="G53" s="21">
        <f t="shared" si="1"/>
        <v>1.83206106870229E-3</v>
      </c>
      <c r="H53" s="16">
        <f t="shared" si="6"/>
        <v>98118.106761592921</v>
      </c>
      <c r="I53" s="16">
        <f t="shared" si="4"/>
        <v>179.75836353268932</v>
      </c>
      <c r="J53" s="16">
        <f t="shared" si="2"/>
        <v>98028.227579826576</v>
      </c>
      <c r="K53" s="16">
        <f t="shared" si="3"/>
        <v>3675397.4471480418</v>
      </c>
      <c r="L53" s="23">
        <f t="shared" si="5"/>
        <v>37.458911188314218</v>
      </c>
    </row>
    <row r="54" spans="1:12" x14ac:dyDescent="0.2">
      <c r="A54" s="19">
        <v>45</v>
      </c>
      <c r="B54" s="11">
        <v>2</v>
      </c>
      <c r="C54" s="39">
        <v>1600</v>
      </c>
      <c r="D54" s="39">
        <v>1590</v>
      </c>
      <c r="E54" s="20">
        <v>0.5</v>
      </c>
      <c r="F54" s="21">
        <f t="shared" si="0"/>
        <v>1.2539184952978057E-3</v>
      </c>
      <c r="G54" s="21">
        <f t="shared" si="1"/>
        <v>1.2531328320802006E-3</v>
      </c>
      <c r="H54" s="16">
        <f t="shared" si="6"/>
        <v>97938.348398060232</v>
      </c>
      <c r="I54" s="16">
        <f t="shared" si="4"/>
        <v>122.7297598973186</v>
      </c>
      <c r="J54" s="16">
        <f t="shared" si="2"/>
        <v>97876.983518111563</v>
      </c>
      <c r="K54" s="16">
        <f t="shared" si="3"/>
        <v>3577369.2195682153</v>
      </c>
      <c r="L54" s="23">
        <f t="shared" si="5"/>
        <v>36.526746448984113</v>
      </c>
    </row>
    <row r="55" spans="1:12" x14ac:dyDescent="0.2">
      <c r="A55" s="19">
        <v>46</v>
      </c>
      <c r="B55" s="11">
        <v>3</v>
      </c>
      <c r="C55" s="39">
        <v>1461</v>
      </c>
      <c r="D55" s="39">
        <v>1571</v>
      </c>
      <c r="E55" s="20">
        <v>0.5</v>
      </c>
      <c r="F55" s="21">
        <f t="shared" si="0"/>
        <v>1.9788918205804751E-3</v>
      </c>
      <c r="G55" s="21">
        <f t="shared" si="1"/>
        <v>1.9769357495881385E-3</v>
      </c>
      <c r="H55" s="16">
        <f t="shared" si="6"/>
        <v>97815.618638162909</v>
      </c>
      <c r="I55" s="16">
        <f t="shared" si="4"/>
        <v>193.37519335386409</v>
      </c>
      <c r="J55" s="16">
        <f t="shared" si="2"/>
        <v>97718.931041485979</v>
      </c>
      <c r="K55" s="16">
        <f t="shared" si="3"/>
        <v>3479492.2360501038</v>
      </c>
      <c r="L55" s="23">
        <f t="shared" si="5"/>
        <v>35.571949393085724</v>
      </c>
    </row>
    <row r="56" spans="1:12" x14ac:dyDescent="0.2">
      <c r="A56" s="19">
        <v>47</v>
      </c>
      <c r="B56" s="11">
        <v>4</v>
      </c>
      <c r="C56" s="39">
        <v>1446</v>
      </c>
      <c r="D56" s="39">
        <v>1443</v>
      </c>
      <c r="E56" s="20">
        <v>0.5</v>
      </c>
      <c r="F56" s="21">
        <f t="shared" si="0"/>
        <v>2.7691242644513675E-3</v>
      </c>
      <c r="G56" s="21">
        <f t="shared" si="1"/>
        <v>2.7652955409609402E-3</v>
      </c>
      <c r="H56" s="16">
        <f t="shared" si="6"/>
        <v>97622.24344480905</v>
      </c>
      <c r="I56" s="16">
        <f t="shared" si="4"/>
        <v>269.95435449653382</v>
      </c>
      <c r="J56" s="16">
        <f t="shared" si="2"/>
        <v>97487.266267560786</v>
      </c>
      <c r="K56" s="16">
        <f t="shared" si="3"/>
        <v>3381773.3050086177</v>
      </c>
      <c r="L56" s="23">
        <f t="shared" si="5"/>
        <v>34.641421725987179</v>
      </c>
    </row>
    <row r="57" spans="1:12" x14ac:dyDescent="0.2">
      <c r="A57" s="19">
        <v>48</v>
      </c>
      <c r="B57" s="11">
        <v>3</v>
      </c>
      <c r="C57" s="39">
        <v>1415</v>
      </c>
      <c r="D57" s="39">
        <v>1421</v>
      </c>
      <c r="E57" s="20">
        <v>0.5</v>
      </c>
      <c r="F57" s="21">
        <f t="shared" si="0"/>
        <v>2.1156558533145277E-3</v>
      </c>
      <c r="G57" s="21">
        <f t="shared" si="1"/>
        <v>2.1134202183867561E-3</v>
      </c>
      <c r="H57" s="16">
        <f t="shared" si="6"/>
        <v>97352.289090312523</v>
      </c>
      <c r="I57" s="16">
        <f t="shared" si="4"/>
        <v>205.7462960696989</v>
      </c>
      <c r="J57" s="16">
        <f t="shared" si="2"/>
        <v>97249.415942277672</v>
      </c>
      <c r="K57" s="16">
        <f t="shared" si="3"/>
        <v>3284286.0387410568</v>
      </c>
      <c r="L57" s="23">
        <f t="shared" si="5"/>
        <v>33.736094645851267</v>
      </c>
    </row>
    <row r="58" spans="1:12" x14ac:dyDescent="0.2">
      <c r="A58" s="19">
        <v>49</v>
      </c>
      <c r="B58" s="11">
        <v>6</v>
      </c>
      <c r="C58" s="39">
        <v>1428</v>
      </c>
      <c r="D58" s="39">
        <v>1396</v>
      </c>
      <c r="E58" s="20">
        <v>0.5</v>
      </c>
      <c r="F58" s="21">
        <f t="shared" si="0"/>
        <v>4.24929178470255E-3</v>
      </c>
      <c r="G58" s="21">
        <f t="shared" si="1"/>
        <v>4.240282685512368E-3</v>
      </c>
      <c r="H58" s="16">
        <f t="shared" si="6"/>
        <v>97146.542794242821</v>
      </c>
      <c r="I58" s="16">
        <f t="shared" si="4"/>
        <v>411.92880336781411</v>
      </c>
      <c r="J58" s="16">
        <f t="shared" si="2"/>
        <v>96940.578392558906</v>
      </c>
      <c r="K58" s="16">
        <f t="shared" si="3"/>
        <v>3187036.622798779</v>
      </c>
      <c r="L58" s="23">
        <f t="shared" si="5"/>
        <v>32.806485245171814</v>
      </c>
    </row>
    <row r="59" spans="1:12" x14ac:dyDescent="0.2">
      <c r="A59" s="19">
        <v>50</v>
      </c>
      <c r="B59" s="11">
        <v>3</v>
      </c>
      <c r="C59" s="39">
        <v>1508</v>
      </c>
      <c r="D59" s="39">
        <v>1411</v>
      </c>
      <c r="E59" s="20">
        <v>0.5</v>
      </c>
      <c r="F59" s="21">
        <f t="shared" si="0"/>
        <v>2.0554984583761563E-3</v>
      </c>
      <c r="G59" s="21">
        <f t="shared" si="1"/>
        <v>2.0533880903490761E-3</v>
      </c>
      <c r="H59" s="16">
        <f t="shared" si="6"/>
        <v>96734.613990875005</v>
      </c>
      <c r="I59" s="16">
        <f t="shared" si="4"/>
        <v>198.63370429337783</v>
      </c>
      <c r="J59" s="16">
        <f t="shared" si="2"/>
        <v>96635.297138728318</v>
      </c>
      <c r="K59" s="16">
        <f t="shared" si="3"/>
        <v>3090096.0444062203</v>
      </c>
      <c r="L59" s="23">
        <f t="shared" si="5"/>
        <v>31.944057219246357</v>
      </c>
    </row>
    <row r="60" spans="1:12" x14ac:dyDescent="0.2">
      <c r="A60" s="19">
        <v>51</v>
      </c>
      <c r="B60" s="11">
        <v>1</v>
      </c>
      <c r="C60" s="39">
        <v>1525</v>
      </c>
      <c r="D60" s="39">
        <v>1501</v>
      </c>
      <c r="E60" s="20">
        <v>0.5</v>
      </c>
      <c r="F60" s="21">
        <f t="shared" si="0"/>
        <v>6.6093853271645734E-4</v>
      </c>
      <c r="G60" s="21">
        <f t="shared" si="1"/>
        <v>6.6072018500165186E-4</v>
      </c>
      <c r="H60" s="16">
        <f t="shared" si="6"/>
        <v>96535.980286581631</v>
      </c>
      <c r="I60" s="16">
        <f t="shared" si="4"/>
        <v>63.783270754266034</v>
      </c>
      <c r="J60" s="16">
        <f t="shared" si="2"/>
        <v>96504.088651204496</v>
      </c>
      <c r="K60" s="16">
        <f t="shared" si="3"/>
        <v>2993460.7472674921</v>
      </c>
      <c r="L60" s="23">
        <f t="shared" si="5"/>
        <v>31.008756925458798</v>
      </c>
    </row>
    <row r="61" spans="1:12" x14ac:dyDescent="0.2">
      <c r="A61" s="19">
        <v>52</v>
      </c>
      <c r="B61" s="11">
        <v>5</v>
      </c>
      <c r="C61" s="39">
        <v>1696</v>
      </c>
      <c r="D61" s="39">
        <v>1506</v>
      </c>
      <c r="E61" s="20">
        <v>0.5</v>
      </c>
      <c r="F61" s="21">
        <f t="shared" si="0"/>
        <v>3.1230480949406619E-3</v>
      </c>
      <c r="G61" s="21">
        <f t="shared" si="1"/>
        <v>3.1181789834736516E-3</v>
      </c>
      <c r="H61" s="16">
        <f t="shared" si="6"/>
        <v>96472.197015827362</v>
      </c>
      <c r="I61" s="16">
        <f t="shared" si="4"/>
        <v>300.81757722428239</v>
      </c>
      <c r="J61" s="16">
        <f t="shared" si="2"/>
        <v>96321.78822721522</v>
      </c>
      <c r="K61" s="16">
        <f t="shared" si="3"/>
        <v>2896956.6586162876</v>
      </c>
      <c r="L61" s="23">
        <f t="shared" si="5"/>
        <v>30.028928004417779</v>
      </c>
    </row>
    <row r="62" spans="1:12" x14ac:dyDescent="0.2">
      <c r="A62" s="19">
        <v>53</v>
      </c>
      <c r="B62" s="11">
        <v>4</v>
      </c>
      <c r="C62" s="39">
        <v>1640</v>
      </c>
      <c r="D62" s="39">
        <v>1672</v>
      </c>
      <c r="E62" s="20">
        <v>0.5</v>
      </c>
      <c r="F62" s="21">
        <f t="shared" si="0"/>
        <v>2.4154589371980675E-3</v>
      </c>
      <c r="G62" s="21">
        <f t="shared" si="1"/>
        <v>2.4125452352231603E-3</v>
      </c>
      <c r="H62" s="16">
        <f t="shared" si="6"/>
        <v>96171.379438603079</v>
      </c>
      <c r="I62" s="16">
        <f t="shared" si="4"/>
        <v>232.01780322944046</v>
      </c>
      <c r="J62" s="16">
        <f t="shared" si="2"/>
        <v>96055.370536988368</v>
      </c>
      <c r="K62" s="16">
        <f t="shared" si="3"/>
        <v>2800634.8703890722</v>
      </c>
      <c r="L62" s="23">
        <f t="shared" si="5"/>
        <v>29.121292496142576</v>
      </c>
    </row>
    <row r="63" spans="1:12" x14ac:dyDescent="0.2">
      <c r="A63" s="19">
        <v>54</v>
      </c>
      <c r="B63" s="11">
        <v>11</v>
      </c>
      <c r="C63" s="39">
        <v>1675</v>
      </c>
      <c r="D63" s="39">
        <v>1620</v>
      </c>
      <c r="E63" s="20">
        <v>0.5</v>
      </c>
      <c r="F63" s="21">
        <f t="shared" si="0"/>
        <v>6.6767830045523519E-3</v>
      </c>
      <c r="G63" s="21">
        <f t="shared" si="1"/>
        <v>6.6545674531155469E-3</v>
      </c>
      <c r="H63" s="16">
        <f t="shared" si="6"/>
        <v>95939.361635373643</v>
      </c>
      <c r="I63" s="16">
        <f t="shared" si="4"/>
        <v>638.43495341143978</v>
      </c>
      <c r="J63" s="16">
        <f t="shared" si="2"/>
        <v>95620.144158667914</v>
      </c>
      <c r="K63" s="16">
        <f t="shared" si="3"/>
        <v>2704579.4998520836</v>
      </c>
      <c r="L63" s="23">
        <f t="shared" si="5"/>
        <v>28.190509648491162</v>
      </c>
    </row>
    <row r="64" spans="1:12" x14ac:dyDescent="0.2">
      <c r="A64" s="19">
        <v>55</v>
      </c>
      <c r="B64" s="11">
        <v>4</v>
      </c>
      <c r="C64" s="39">
        <v>1642</v>
      </c>
      <c r="D64" s="39">
        <v>1645</v>
      </c>
      <c r="E64" s="20">
        <v>0.5</v>
      </c>
      <c r="F64" s="21">
        <f t="shared" si="0"/>
        <v>2.4338302403407361E-3</v>
      </c>
      <c r="G64" s="21">
        <f t="shared" si="1"/>
        <v>2.4308720753570341E-3</v>
      </c>
      <c r="H64" s="16">
        <f t="shared" si="6"/>
        <v>95300.926681962199</v>
      </c>
      <c r="I64" s="16">
        <f t="shared" si="4"/>
        <v>231.66436142683</v>
      </c>
      <c r="J64" s="16">
        <f t="shared" si="2"/>
        <v>95185.094501248794</v>
      </c>
      <c r="K64" s="16">
        <f t="shared" si="3"/>
        <v>2608959.3556934157</v>
      </c>
      <c r="L64" s="23">
        <f t="shared" si="5"/>
        <v>27.376012453688123</v>
      </c>
    </row>
    <row r="65" spans="1:12" x14ac:dyDescent="0.2">
      <c r="A65" s="19">
        <v>56</v>
      </c>
      <c r="B65" s="11">
        <v>12</v>
      </c>
      <c r="C65" s="39">
        <v>1595</v>
      </c>
      <c r="D65" s="39">
        <v>1625</v>
      </c>
      <c r="E65" s="20">
        <v>0.5</v>
      </c>
      <c r="F65" s="21">
        <f t="shared" si="0"/>
        <v>7.4534161490683228E-3</v>
      </c>
      <c r="G65" s="21">
        <f t="shared" si="1"/>
        <v>7.4257425742574254E-3</v>
      </c>
      <c r="H65" s="16">
        <f t="shared" si="6"/>
        <v>95069.262320535374</v>
      </c>
      <c r="I65" s="16">
        <f t="shared" si="4"/>
        <v>705.95986871684681</v>
      </c>
      <c r="J65" s="16">
        <f t="shared" si="2"/>
        <v>94716.282386176943</v>
      </c>
      <c r="K65" s="16">
        <f t="shared" si="3"/>
        <v>2513774.2611921667</v>
      </c>
      <c r="L65" s="23">
        <f t="shared" si="5"/>
        <v>26.441503802950837</v>
      </c>
    </row>
    <row r="66" spans="1:12" x14ac:dyDescent="0.2">
      <c r="A66" s="19">
        <v>57</v>
      </c>
      <c r="B66" s="11">
        <v>2</v>
      </c>
      <c r="C66" s="39">
        <v>1539</v>
      </c>
      <c r="D66" s="39">
        <v>1565</v>
      </c>
      <c r="E66" s="20">
        <v>0.5</v>
      </c>
      <c r="F66" s="21">
        <f t="shared" si="0"/>
        <v>1.288659793814433E-3</v>
      </c>
      <c r="G66" s="21">
        <f t="shared" si="1"/>
        <v>1.28783000643915E-3</v>
      </c>
      <c r="H66" s="16">
        <f t="shared" si="6"/>
        <v>94363.302451818527</v>
      </c>
      <c r="I66" s="16">
        <f t="shared" si="4"/>
        <v>121.52389240414492</v>
      </c>
      <c r="J66" s="16">
        <f t="shared" si="2"/>
        <v>94302.540505616445</v>
      </c>
      <c r="K66" s="16">
        <f t="shared" si="3"/>
        <v>2419057.97880599</v>
      </c>
      <c r="L66" s="23">
        <f t="shared" si="5"/>
        <v>25.635579891252217</v>
      </c>
    </row>
    <row r="67" spans="1:12" x14ac:dyDescent="0.2">
      <c r="A67" s="19">
        <v>58</v>
      </c>
      <c r="B67" s="11">
        <v>5</v>
      </c>
      <c r="C67" s="39">
        <v>1214</v>
      </c>
      <c r="D67" s="39">
        <v>1527</v>
      </c>
      <c r="E67" s="20">
        <v>0.5</v>
      </c>
      <c r="F67" s="21">
        <f t="shared" si="0"/>
        <v>3.6483035388544327E-3</v>
      </c>
      <c r="G67" s="21">
        <f t="shared" si="1"/>
        <v>3.6416605972323375E-3</v>
      </c>
      <c r="H67" s="16">
        <f t="shared" si="6"/>
        <v>94241.778559414379</v>
      </c>
      <c r="I67" s="16">
        <f t="shared" si="4"/>
        <v>343.19657159291467</v>
      </c>
      <c r="J67" s="16">
        <f t="shared" si="2"/>
        <v>94070.180273617923</v>
      </c>
      <c r="K67" s="16">
        <f t="shared" si="3"/>
        <v>2324755.4383003735</v>
      </c>
      <c r="L67" s="23">
        <f t="shared" si="5"/>
        <v>24.667991986534297</v>
      </c>
    </row>
    <row r="68" spans="1:12" x14ac:dyDescent="0.2">
      <c r="A68" s="19">
        <v>59</v>
      </c>
      <c r="B68" s="11">
        <v>7</v>
      </c>
      <c r="C68" s="39">
        <v>1109</v>
      </c>
      <c r="D68" s="39">
        <v>1205</v>
      </c>
      <c r="E68" s="20">
        <v>0.5</v>
      </c>
      <c r="F68" s="21">
        <f t="shared" si="0"/>
        <v>6.0501296456352636E-3</v>
      </c>
      <c r="G68" s="21">
        <f t="shared" si="1"/>
        <v>6.0318828091339939E-3</v>
      </c>
      <c r="H68" s="16">
        <f t="shared" si="6"/>
        <v>93898.581987821468</v>
      </c>
      <c r="I68" s="16">
        <f t="shared" si="4"/>
        <v>566.38524249439922</v>
      </c>
      <c r="J68" s="16">
        <f t="shared" si="2"/>
        <v>93615.389366574265</v>
      </c>
      <c r="K68" s="16">
        <f t="shared" si="3"/>
        <v>2230685.2580267554</v>
      </c>
      <c r="L68" s="23">
        <f t="shared" si="5"/>
        <v>23.756325290578644</v>
      </c>
    </row>
    <row r="69" spans="1:12" x14ac:dyDescent="0.2">
      <c r="A69" s="19">
        <v>60</v>
      </c>
      <c r="B69" s="11">
        <v>9</v>
      </c>
      <c r="C69" s="39">
        <v>1007</v>
      </c>
      <c r="D69" s="39">
        <v>1085</v>
      </c>
      <c r="E69" s="20">
        <v>0.5</v>
      </c>
      <c r="F69" s="21">
        <f t="shared" si="0"/>
        <v>8.6042065009560229E-3</v>
      </c>
      <c r="G69" s="21">
        <f t="shared" si="1"/>
        <v>8.5673488814850072E-3</v>
      </c>
      <c r="H69" s="16">
        <f t="shared" si="6"/>
        <v>93332.196745327063</v>
      </c>
      <c r="I69" s="16">
        <f t="shared" si="4"/>
        <v>799.60949139261641</v>
      </c>
      <c r="J69" s="16">
        <f t="shared" si="2"/>
        <v>92932.391999630752</v>
      </c>
      <c r="K69" s="16">
        <f t="shared" si="3"/>
        <v>2137069.8686601813</v>
      </c>
      <c r="L69" s="23">
        <f t="shared" si="5"/>
        <v>22.897456003221951</v>
      </c>
    </row>
    <row r="70" spans="1:12" x14ac:dyDescent="0.2">
      <c r="A70" s="19">
        <v>61</v>
      </c>
      <c r="B70" s="11">
        <v>11</v>
      </c>
      <c r="C70" s="39">
        <v>876</v>
      </c>
      <c r="D70" s="39">
        <v>983</v>
      </c>
      <c r="E70" s="20">
        <v>0.5</v>
      </c>
      <c r="F70" s="21">
        <f t="shared" si="0"/>
        <v>1.1834319526627219E-2</v>
      </c>
      <c r="G70" s="21">
        <f t="shared" si="1"/>
        <v>1.1764705882352941E-2</v>
      </c>
      <c r="H70" s="16">
        <f t="shared" si="6"/>
        <v>92532.587253934442</v>
      </c>
      <c r="I70" s="16">
        <f t="shared" si="4"/>
        <v>1088.6186735756994</v>
      </c>
      <c r="J70" s="16">
        <f t="shared" si="2"/>
        <v>91988.277917146595</v>
      </c>
      <c r="K70" s="16">
        <f t="shared" si="3"/>
        <v>2044137.4766605503</v>
      </c>
      <c r="L70" s="23">
        <f t="shared" si="5"/>
        <v>22.091000990287718</v>
      </c>
    </row>
    <row r="71" spans="1:12" x14ac:dyDescent="0.2">
      <c r="A71" s="19">
        <v>62</v>
      </c>
      <c r="B71" s="11">
        <v>7</v>
      </c>
      <c r="C71" s="39">
        <v>744</v>
      </c>
      <c r="D71" s="39">
        <v>852</v>
      </c>
      <c r="E71" s="20">
        <v>0.5</v>
      </c>
      <c r="F71" s="21">
        <f t="shared" si="0"/>
        <v>8.771929824561403E-3</v>
      </c>
      <c r="G71" s="21">
        <f t="shared" si="1"/>
        <v>8.7336244541484712E-3</v>
      </c>
      <c r="H71" s="16">
        <f t="shared" si="6"/>
        <v>91443.968580358749</v>
      </c>
      <c r="I71" s="16">
        <f t="shared" si="4"/>
        <v>798.63728017780568</v>
      </c>
      <c r="J71" s="16">
        <f t="shared" si="2"/>
        <v>91044.649940269854</v>
      </c>
      <c r="K71" s="16">
        <f t="shared" si="3"/>
        <v>1952149.1987434037</v>
      </c>
      <c r="L71" s="23">
        <f t="shared" si="5"/>
        <v>21.348036716362568</v>
      </c>
    </row>
    <row r="72" spans="1:12" x14ac:dyDescent="0.2">
      <c r="A72" s="19">
        <v>63</v>
      </c>
      <c r="B72" s="11">
        <v>7</v>
      </c>
      <c r="C72" s="39">
        <v>609</v>
      </c>
      <c r="D72" s="39">
        <v>738</v>
      </c>
      <c r="E72" s="20">
        <v>0.5</v>
      </c>
      <c r="F72" s="21">
        <f t="shared" si="0"/>
        <v>1.0393466963622866E-2</v>
      </c>
      <c r="G72" s="21">
        <f t="shared" si="1"/>
        <v>1.03397341211226E-2</v>
      </c>
      <c r="H72" s="16">
        <f t="shared" si="6"/>
        <v>90645.331300180944</v>
      </c>
      <c r="I72" s="16">
        <f t="shared" si="4"/>
        <v>937.24862496494325</v>
      </c>
      <c r="J72" s="16">
        <f t="shared" si="2"/>
        <v>90176.706987698475</v>
      </c>
      <c r="K72" s="16">
        <f t="shared" si="3"/>
        <v>1861104.5488031339</v>
      </c>
      <c r="L72" s="23">
        <f t="shared" si="5"/>
        <v>20.531719859238009</v>
      </c>
    </row>
    <row r="73" spans="1:12" x14ac:dyDescent="0.2">
      <c r="A73" s="19">
        <v>64</v>
      </c>
      <c r="B73" s="11">
        <v>5</v>
      </c>
      <c r="C73" s="39">
        <v>588</v>
      </c>
      <c r="D73" s="39">
        <v>607</v>
      </c>
      <c r="E73" s="20">
        <v>0.5</v>
      </c>
      <c r="F73" s="21">
        <f t="shared" ref="F73:F109" si="7">B73/((C73+D73)/2)</f>
        <v>8.368200836820083E-3</v>
      </c>
      <c r="G73" s="21">
        <f t="shared" ref="G73:G108" si="8">F73/((1+(1-E73)*F73))</f>
        <v>8.3333333333333332E-3</v>
      </c>
      <c r="H73" s="16">
        <f t="shared" si="6"/>
        <v>89708.082675216006</v>
      </c>
      <c r="I73" s="16">
        <f t="shared" si="4"/>
        <v>747.56735562680001</v>
      </c>
      <c r="J73" s="16">
        <f t="shared" ref="J73:J108" si="9">H74+I73*E73</f>
        <v>89334.298997402599</v>
      </c>
      <c r="K73" s="16">
        <f t="shared" ref="K73:K97" si="10">K74+J73</f>
        <v>1770927.8418154353</v>
      </c>
      <c r="L73" s="23">
        <f t="shared" si="5"/>
        <v>19.741006484633033</v>
      </c>
    </row>
    <row r="74" spans="1:12" x14ac:dyDescent="0.2">
      <c r="A74" s="19">
        <v>65</v>
      </c>
      <c r="B74" s="11">
        <v>7</v>
      </c>
      <c r="C74" s="39">
        <v>534</v>
      </c>
      <c r="D74" s="39">
        <v>577</v>
      </c>
      <c r="E74" s="20">
        <v>0.5</v>
      </c>
      <c r="F74" s="21">
        <f t="shared" si="7"/>
        <v>1.2601260126012601E-2</v>
      </c>
      <c r="G74" s="21">
        <f t="shared" si="8"/>
        <v>1.2522361359570661E-2</v>
      </c>
      <c r="H74" s="16">
        <f t="shared" si="6"/>
        <v>88960.515319589205</v>
      </c>
      <c r="I74" s="16">
        <f t="shared" ref="I74:I108" si="11">H74*G74</f>
        <v>1113.9957195655177</v>
      </c>
      <c r="J74" s="16">
        <f t="shared" si="9"/>
        <v>88403.517459806448</v>
      </c>
      <c r="K74" s="16">
        <f t="shared" si="10"/>
        <v>1681593.5428180327</v>
      </c>
      <c r="L74" s="23">
        <f t="shared" ref="L74:L108" si="12">K74/H74</f>
        <v>18.902695614755999</v>
      </c>
    </row>
    <row r="75" spans="1:12" x14ac:dyDescent="0.2">
      <c r="A75" s="19">
        <v>66</v>
      </c>
      <c r="B75" s="11">
        <v>8</v>
      </c>
      <c r="C75" s="39">
        <v>462</v>
      </c>
      <c r="D75" s="39">
        <v>523</v>
      </c>
      <c r="E75" s="20">
        <v>0.5</v>
      </c>
      <c r="F75" s="21">
        <f t="shared" si="7"/>
        <v>1.6243654822335026E-2</v>
      </c>
      <c r="G75" s="21">
        <f t="shared" si="8"/>
        <v>1.6112789526686811E-2</v>
      </c>
      <c r="H75" s="16">
        <f t="shared" ref="H75:H108" si="13">H74-I74</f>
        <v>87846.51960002369</v>
      </c>
      <c r="I75" s="16">
        <f t="shared" si="11"/>
        <v>1415.4524809671493</v>
      </c>
      <c r="J75" s="16">
        <f t="shared" si="9"/>
        <v>87138.793359540112</v>
      </c>
      <c r="K75" s="16">
        <f t="shared" si="10"/>
        <v>1593190.0253582262</v>
      </c>
      <c r="L75" s="23">
        <f t="shared" si="12"/>
        <v>18.136063131609788</v>
      </c>
    </row>
    <row r="76" spans="1:12" x14ac:dyDescent="0.2">
      <c r="A76" s="19">
        <v>67</v>
      </c>
      <c r="B76" s="11">
        <v>9</v>
      </c>
      <c r="C76" s="39">
        <v>326</v>
      </c>
      <c r="D76" s="39">
        <v>458</v>
      </c>
      <c r="E76" s="20">
        <v>0.5</v>
      </c>
      <c r="F76" s="21">
        <f t="shared" si="7"/>
        <v>2.2959183673469389E-2</v>
      </c>
      <c r="G76" s="21">
        <f t="shared" si="8"/>
        <v>2.2698612862547287E-2</v>
      </c>
      <c r="H76" s="16">
        <f t="shared" si="13"/>
        <v>86431.067119056534</v>
      </c>
      <c r="I76" s="16">
        <f t="shared" si="11"/>
        <v>1961.8653318323045</v>
      </c>
      <c r="J76" s="16">
        <f t="shared" si="9"/>
        <v>85450.134453140374</v>
      </c>
      <c r="K76" s="16">
        <f t="shared" si="10"/>
        <v>1506051.231998686</v>
      </c>
      <c r="L76" s="23">
        <f t="shared" si="12"/>
        <v>17.424882998657644</v>
      </c>
    </row>
    <row r="77" spans="1:12" x14ac:dyDescent="0.2">
      <c r="A77" s="19">
        <v>68</v>
      </c>
      <c r="B77" s="11">
        <v>7</v>
      </c>
      <c r="C77" s="39">
        <v>309</v>
      </c>
      <c r="D77" s="39">
        <v>312</v>
      </c>
      <c r="E77" s="20">
        <v>0.5</v>
      </c>
      <c r="F77" s="21">
        <f t="shared" si="7"/>
        <v>2.2544283413848631E-2</v>
      </c>
      <c r="G77" s="21">
        <f t="shared" si="8"/>
        <v>2.2292993630573247E-2</v>
      </c>
      <c r="H77" s="16">
        <f t="shared" si="13"/>
        <v>84469.201787224229</v>
      </c>
      <c r="I77" s="16">
        <f t="shared" si="11"/>
        <v>1883.0713774221961</v>
      </c>
      <c r="J77" s="16">
        <f t="shared" si="9"/>
        <v>83527.666098513131</v>
      </c>
      <c r="K77" s="16">
        <f t="shared" si="10"/>
        <v>1420601.0975455455</v>
      </c>
      <c r="L77" s="23">
        <f t="shared" si="12"/>
        <v>16.817977055400661</v>
      </c>
    </row>
    <row r="78" spans="1:12" x14ac:dyDescent="0.2">
      <c r="A78" s="19">
        <v>69</v>
      </c>
      <c r="B78" s="11">
        <v>7</v>
      </c>
      <c r="C78" s="39">
        <v>377</v>
      </c>
      <c r="D78" s="39">
        <v>298</v>
      </c>
      <c r="E78" s="20">
        <v>0.5</v>
      </c>
      <c r="F78" s="21">
        <f t="shared" si="7"/>
        <v>2.074074074074074E-2</v>
      </c>
      <c r="G78" s="21">
        <f t="shared" si="8"/>
        <v>2.0527859237536656E-2</v>
      </c>
      <c r="H78" s="16">
        <f t="shared" si="13"/>
        <v>82586.130409802034</v>
      </c>
      <c r="I78" s="16">
        <f t="shared" si="11"/>
        <v>1695.3164600252617</v>
      </c>
      <c r="J78" s="16">
        <f t="shared" si="9"/>
        <v>81738.472179789402</v>
      </c>
      <c r="K78" s="16">
        <f t="shared" si="10"/>
        <v>1337073.4314470324</v>
      </c>
      <c r="L78" s="23">
        <f t="shared" si="12"/>
        <v>16.190048193471686</v>
      </c>
    </row>
    <row r="79" spans="1:12" x14ac:dyDescent="0.2">
      <c r="A79" s="19">
        <v>70</v>
      </c>
      <c r="B79" s="11">
        <v>7</v>
      </c>
      <c r="C79" s="39">
        <v>219</v>
      </c>
      <c r="D79" s="39">
        <v>370</v>
      </c>
      <c r="E79" s="20">
        <v>0.5</v>
      </c>
      <c r="F79" s="21">
        <f t="shared" si="7"/>
        <v>2.3769100169779286E-2</v>
      </c>
      <c r="G79" s="21">
        <f t="shared" si="8"/>
        <v>2.3489932885906038E-2</v>
      </c>
      <c r="H79" s="16">
        <f t="shared" si="13"/>
        <v>80890.81394977677</v>
      </c>
      <c r="I79" s="16">
        <f t="shared" si="11"/>
        <v>1900.1197907665683</v>
      </c>
      <c r="J79" s="16">
        <f t="shared" si="9"/>
        <v>79940.754054393488</v>
      </c>
      <c r="K79" s="16">
        <f t="shared" si="10"/>
        <v>1255334.959267243</v>
      </c>
      <c r="L79" s="23">
        <f t="shared" si="12"/>
        <v>15.518881538843846</v>
      </c>
    </row>
    <row r="80" spans="1:12" x14ac:dyDescent="0.2">
      <c r="A80" s="19">
        <v>71</v>
      </c>
      <c r="B80" s="11">
        <v>8</v>
      </c>
      <c r="C80" s="39">
        <v>251</v>
      </c>
      <c r="D80" s="39">
        <v>214</v>
      </c>
      <c r="E80" s="20">
        <v>0.5</v>
      </c>
      <c r="F80" s="21">
        <f t="shared" si="7"/>
        <v>3.4408602150537634E-2</v>
      </c>
      <c r="G80" s="21">
        <f t="shared" si="8"/>
        <v>3.382663847780127E-2</v>
      </c>
      <c r="H80" s="16">
        <f t="shared" si="13"/>
        <v>78990.694159010207</v>
      </c>
      <c r="I80" s="16">
        <f t="shared" si="11"/>
        <v>2671.9896544274065</v>
      </c>
      <c r="J80" s="16">
        <f t="shared" si="9"/>
        <v>77654.699331796495</v>
      </c>
      <c r="K80" s="16">
        <f t="shared" si="10"/>
        <v>1175394.2052128497</v>
      </c>
      <c r="L80" s="23">
        <f t="shared" si="12"/>
        <v>14.880160476204352</v>
      </c>
    </row>
    <row r="81" spans="1:12" x14ac:dyDescent="0.2">
      <c r="A81" s="19">
        <v>72</v>
      </c>
      <c r="B81" s="11">
        <v>6</v>
      </c>
      <c r="C81" s="39">
        <v>246</v>
      </c>
      <c r="D81" s="39">
        <v>243</v>
      </c>
      <c r="E81" s="20">
        <v>0.5</v>
      </c>
      <c r="F81" s="21">
        <f t="shared" si="7"/>
        <v>2.4539877300613498E-2</v>
      </c>
      <c r="G81" s="21">
        <f t="shared" si="8"/>
        <v>2.4242424242424246E-2</v>
      </c>
      <c r="H81" s="16">
        <f t="shared" si="13"/>
        <v>76318.704504582798</v>
      </c>
      <c r="I81" s="16">
        <f t="shared" si="11"/>
        <v>1850.1504122323106</v>
      </c>
      <c r="J81" s="16">
        <f t="shared" si="9"/>
        <v>75393.629298466651</v>
      </c>
      <c r="K81" s="16">
        <f t="shared" si="10"/>
        <v>1097739.5058810532</v>
      </c>
      <c r="L81" s="23">
        <f t="shared" si="12"/>
        <v>14.383623425043018</v>
      </c>
    </row>
    <row r="82" spans="1:12" x14ac:dyDescent="0.2">
      <c r="A82" s="19">
        <v>73</v>
      </c>
      <c r="B82" s="11">
        <v>5</v>
      </c>
      <c r="C82" s="39">
        <v>265</v>
      </c>
      <c r="D82" s="39">
        <v>241</v>
      </c>
      <c r="E82" s="20">
        <v>0.5</v>
      </c>
      <c r="F82" s="21">
        <f t="shared" si="7"/>
        <v>1.9762845849802372E-2</v>
      </c>
      <c r="G82" s="21">
        <f t="shared" si="8"/>
        <v>1.9569471624266147E-2</v>
      </c>
      <c r="H82" s="16">
        <f t="shared" si="13"/>
        <v>74468.554092350489</v>
      </c>
      <c r="I82" s="16">
        <f t="shared" si="11"/>
        <v>1457.3102562103816</v>
      </c>
      <c r="J82" s="16">
        <f t="shared" si="9"/>
        <v>73739.898964245294</v>
      </c>
      <c r="K82" s="16">
        <f t="shared" si="10"/>
        <v>1022345.8765825864</v>
      </c>
      <c r="L82" s="23">
        <f t="shared" si="12"/>
        <v>13.728558168522346</v>
      </c>
    </row>
    <row r="83" spans="1:12" x14ac:dyDescent="0.2">
      <c r="A83" s="19">
        <v>74</v>
      </c>
      <c r="B83" s="11">
        <v>8</v>
      </c>
      <c r="C83" s="39">
        <v>233</v>
      </c>
      <c r="D83" s="39">
        <v>261</v>
      </c>
      <c r="E83" s="20">
        <v>0.5</v>
      </c>
      <c r="F83" s="21">
        <f t="shared" si="7"/>
        <v>3.2388663967611336E-2</v>
      </c>
      <c r="G83" s="21">
        <f t="shared" si="8"/>
        <v>3.1872509960159362E-2</v>
      </c>
      <c r="H83" s="16">
        <f t="shared" si="13"/>
        <v>73011.2438361401</v>
      </c>
      <c r="I83" s="16">
        <f t="shared" si="11"/>
        <v>2327.0515963709991</v>
      </c>
      <c r="J83" s="16">
        <f t="shared" si="9"/>
        <v>71847.71803795459</v>
      </c>
      <c r="K83" s="16">
        <f t="shared" si="10"/>
        <v>948605.9776183411</v>
      </c>
      <c r="L83" s="23">
        <f t="shared" si="12"/>
        <v>12.992601245738362</v>
      </c>
    </row>
    <row r="84" spans="1:12" x14ac:dyDescent="0.2">
      <c r="A84" s="19">
        <v>75</v>
      </c>
      <c r="B84" s="11">
        <v>5</v>
      </c>
      <c r="C84" s="39">
        <v>221</v>
      </c>
      <c r="D84" s="39">
        <v>228</v>
      </c>
      <c r="E84" s="20">
        <v>0.5</v>
      </c>
      <c r="F84" s="21">
        <f t="shared" si="7"/>
        <v>2.2271714922048998E-2</v>
      </c>
      <c r="G84" s="21">
        <f t="shared" si="8"/>
        <v>2.2026431718061672E-2</v>
      </c>
      <c r="H84" s="16">
        <f t="shared" si="13"/>
        <v>70684.192239769094</v>
      </c>
      <c r="I84" s="16">
        <f t="shared" si="11"/>
        <v>1556.9205339156188</v>
      </c>
      <c r="J84" s="16">
        <f t="shared" si="9"/>
        <v>69905.731972811293</v>
      </c>
      <c r="K84" s="16">
        <f t="shared" si="10"/>
        <v>876758.25958038645</v>
      </c>
      <c r="L84" s="23">
        <f t="shared" si="12"/>
        <v>12.403880299096004</v>
      </c>
    </row>
    <row r="85" spans="1:12" x14ac:dyDescent="0.2">
      <c r="A85" s="19">
        <v>76</v>
      </c>
      <c r="B85" s="11">
        <v>8</v>
      </c>
      <c r="C85" s="39">
        <v>200</v>
      </c>
      <c r="D85" s="39">
        <v>209</v>
      </c>
      <c r="E85" s="20">
        <v>0.5</v>
      </c>
      <c r="F85" s="21">
        <f t="shared" si="7"/>
        <v>3.9119804400977995E-2</v>
      </c>
      <c r="G85" s="21">
        <f t="shared" si="8"/>
        <v>3.8369304556354913E-2</v>
      </c>
      <c r="H85" s="16">
        <f t="shared" si="13"/>
        <v>69127.271705853476</v>
      </c>
      <c r="I85" s="16">
        <f t="shared" si="11"/>
        <v>2652.3653412317881</v>
      </c>
      <c r="J85" s="16">
        <f t="shared" si="9"/>
        <v>67801.089035237572</v>
      </c>
      <c r="K85" s="16">
        <f t="shared" si="10"/>
        <v>806852.52760757518</v>
      </c>
      <c r="L85" s="23">
        <f t="shared" si="12"/>
        <v>11.671985711237804</v>
      </c>
    </row>
    <row r="86" spans="1:12" x14ac:dyDescent="0.2">
      <c r="A86" s="19">
        <v>77</v>
      </c>
      <c r="B86" s="11">
        <v>5</v>
      </c>
      <c r="C86" s="39">
        <v>203</v>
      </c>
      <c r="D86" s="39">
        <v>195</v>
      </c>
      <c r="E86" s="20">
        <v>0.5</v>
      </c>
      <c r="F86" s="21">
        <f t="shared" si="7"/>
        <v>2.5125628140703519E-2</v>
      </c>
      <c r="G86" s="21">
        <f t="shared" si="8"/>
        <v>2.4813895781637719E-2</v>
      </c>
      <c r="H86" s="16">
        <f t="shared" si="13"/>
        <v>66474.906364621682</v>
      </c>
      <c r="I86" s="16">
        <f t="shared" si="11"/>
        <v>1649.5013986258482</v>
      </c>
      <c r="J86" s="16">
        <f t="shared" si="9"/>
        <v>65650.155665308761</v>
      </c>
      <c r="K86" s="16">
        <f t="shared" si="10"/>
        <v>739051.43857233762</v>
      </c>
      <c r="L86" s="23">
        <f t="shared" si="12"/>
        <v>11.117750727147545</v>
      </c>
    </row>
    <row r="87" spans="1:12" x14ac:dyDescent="0.2">
      <c r="A87" s="19">
        <v>78</v>
      </c>
      <c r="B87" s="11">
        <v>13</v>
      </c>
      <c r="C87" s="39">
        <v>179</v>
      </c>
      <c r="D87" s="39">
        <v>192</v>
      </c>
      <c r="E87" s="20">
        <v>0.5</v>
      </c>
      <c r="F87" s="21">
        <f t="shared" si="7"/>
        <v>7.0080862533692723E-2</v>
      </c>
      <c r="G87" s="21">
        <f t="shared" si="8"/>
        <v>6.7708333333333329E-2</v>
      </c>
      <c r="H87" s="16">
        <f t="shared" si="13"/>
        <v>64825.404965995833</v>
      </c>
      <c r="I87" s="16">
        <f t="shared" si="11"/>
        <v>4389.2201279059673</v>
      </c>
      <c r="J87" s="16">
        <f t="shared" si="9"/>
        <v>62630.79490204285</v>
      </c>
      <c r="K87" s="16">
        <f t="shared" si="10"/>
        <v>673401.28290702892</v>
      </c>
      <c r="L87" s="23">
        <f t="shared" si="12"/>
        <v>10.387922501375218</v>
      </c>
    </row>
    <row r="88" spans="1:12" x14ac:dyDescent="0.2">
      <c r="A88" s="19">
        <v>79</v>
      </c>
      <c r="B88" s="11">
        <v>9</v>
      </c>
      <c r="C88" s="39">
        <v>180</v>
      </c>
      <c r="D88" s="39">
        <v>173</v>
      </c>
      <c r="E88" s="20">
        <v>0.5</v>
      </c>
      <c r="F88" s="21">
        <f t="shared" si="7"/>
        <v>5.0991501416430593E-2</v>
      </c>
      <c r="G88" s="21">
        <f t="shared" si="8"/>
        <v>4.9723756906077353E-2</v>
      </c>
      <c r="H88" s="16">
        <f t="shared" si="13"/>
        <v>60436.184838089866</v>
      </c>
      <c r="I88" s="16">
        <f t="shared" si="11"/>
        <v>3005.1141632199383</v>
      </c>
      <c r="J88" s="16">
        <f t="shared" si="9"/>
        <v>58933.627756479902</v>
      </c>
      <c r="K88" s="16">
        <f t="shared" si="10"/>
        <v>610770.48800498608</v>
      </c>
      <c r="L88" s="23">
        <f t="shared" si="12"/>
        <v>10.106039778011407</v>
      </c>
    </row>
    <row r="89" spans="1:12" x14ac:dyDescent="0.2">
      <c r="A89" s="19">
        <v>80</v>
      </c>
      <c r="B89" s="11">
        <v>6</v>
      </c>
      <c r="C89" s="39">
        <v>145</v>
      </c>
      <c r="D89" s="39">
        <v>175</v>
      </c>
      <c r="E89" s="20">
        <v>0.5</v>
      </c>
      <c r="F89" s="21">
        <f t="shared" si="7"/>
        <v>3.7499999999999999E-2</v>
      </c>
      <c r="G89" s="21">
        <f t="shared" si="8"/>
        <v>3.6809815950920241E-2</v>
      </c>
      <c r="H89" s="16">
        <f t="shared" si="13"/>
        <v>57431.07067486993</v>
      </c>
      <c r="I89" s="16">
        <f t="shared" si="11"/>
        <v>2114.0271414062549</v>
      </c>
      <c r="J89" s="16">
        <f t="shared" si="9"/>
        <v>56374.057104166808</v>
      </c>
      <c r="K89" s="16">
        <f t="shared" si="10"/>
        <v>551836.86024850619</v>
      </c>
      <c r="L89" s="23">
        <f t="shared" si="12"/>
        <v>9.6086813943027014</v>
      </c>
    </row>
    <row r="90" spans="1:12" x14ac:dyDescent="0.2">
      <c r="A90" s="19">
        <v>81</v>
      </c>
      <c r="B90" s="11">
        <v>8</v>
      </c>
      <c r="C90" s="39">
        <v>148</v>
      </c>
      <c r="D90" s="39">
        <v>139</v>
      </c>
      <c r="E90" s="20">
        <v>0.5</v>
      </c>
      <c r="F90" s="21">
        <f t="shared" si="7"/>
        <v>5.5749128919860627E-2</v>
      </c>
      <c r="G90" s="21">
        <f t="shared" si="8"/>
        <v>5.4237288135593219E-2</v>
      </c>
      <c r="H90" s="16">
        <f t="shared" si="13"/>
        <v>55317.043533463679</v>
      </c>
      <c r="I90" s="16">
        <f t="shared" si="11"/>
        <v>3000.2464289336231</v>
      </c>
      <c r="J90" s="16">
        <f t="shared" si="9"/>
        <v>53816.920318996868</v>
      </c>
      <c r="K90" s="16">
        <f t="shared" si="10"/>
        <v>495462.80314433936</v>
      </c>
      <c r="L90" s="23">
        <f t="shared" si="12"/>
        <v>8.9567838679703193</v>
      </c>
    </row>
    <row r="91" spans="1:12" x14ac:dyDescent="0.2">
      <c r="A91" s="19">
        <v>82</v>
      </c>
      <c r="B91" s="11">
        <v>3</v>
      </c>
      <c r="C91" s="39">
        <v>103</v>
      </c>
      <c r="D91" s="39">
        <v>145</v>
      </c>
      <c r="E91" s="20">
        <v>0.5</v>
      </c>
      <c r="F91" s="21">
        <f t="shared" si="7"/>
        <v>2.4193548387096774E-2</v>
      </c>
      <c r="G91" s="21">
        <f t="shared" si="8"/>
        <v>2.3904382470119518E-2</v>
      </c>
      <c r="H91" s="16">
        <f t="shared" si="13"/>
        <v>52316.797104530058</v>
      </c>
      <c r="I91" s="16">
        <f t="shared" si="11"/>
        <v>1250.6007275983279</v>
      </c>
      <c r="J91" s="16">
        <f t="shared" si="9"/>
        <v>51691.496740730894</v>
      </c>
      <c r="K91" s="16">
        <f t="shared" si="10"/>
        <v>441645.88282534247</v>
      </c>
      <c r="L91" s="23">
        <f t="shared" si="12"/>
        <v>8.441760720613777</v>
      </c>
    </row>
    <row r="92" spans="1:12" x14ac:dyDescent="0.2">
      <c r="A92" s="19">
        <v>83</v>
      </c>
      <c r="B92" s="11">
        <v>8</v>
      </c>
      <c r="C92" s="39">
        <v>136</v>
      </c>
      <c r="D92" s="39">
        <v>102</v>
      </c>
      <c r="E92" s="20">
        <v>0.5</v>
      </c>
      <c r="F92" s="21">
        <f t="shared" si="7"/>
        <v>6.7226890756302518E-2</v>
      </c>
      <c r="G92" s="21">
        <f t="shared" si="8"/>
        <v>6.5040650406504058E-2</v>
      </c>
      <c r="H92" s="16">
        <f t="shared" si="13"/>
        <v>51066.19637693173</v>
      </c>
      <c r="I92" s="16">
        <f t="shared" si="11"/>
        <v>3321.3786261419009</v>
      </c>
      <c r="J92" s="16">
        <f t="shared" si="9"/>
        <v>49405.507063860779</v>
      </c>
      <c r="K92" s="16">
        <f t="shared" si="10"/>
        <v>389954.38608461159</v>
      </c>
      <c r="L92" s="23">
        <f t="shared" si="12"/>
        <v>7.6362528198941151</v>
      </c>
    </row>
    <row r="93" spans="1:12" x14ac:dyDescent="0.2">
      <c r="A93" s="19">
        <v>84</v>
      </c>
      <c r="B93" s="11">
        <v>9</v>
      </c>
      <c r="C93" s="39">
        <v>87</v>
      </c>
      <c r="D93" s="39">
        <v>125</v>
      </c>
      <c r="E93" s="20">
        <v>0.5</v>
      </c>
      <c r="F93" s="21">
        <f t="shared" si="7"/>
        <v>8.4905660377358486E-2</v>
      </c>
      <c r="G93" s="21">
        <f t="shared" si="8"/>
        <v>8.1447963800904966E-2</v>
      </c>
      <c r="H93" s="16">
        <f t="shared" si="13"/>
        <v>47744.817750789829</v>
      </c>
      <c r="I93" s="16">
        <f t="shared" si="11"/>
        <v>3888.7181878471347</v>
      </c>
      <c r="J93" s="16">
        <f t="shared" si="9"/>
        <v>45800.458656866256</v>
      </c>
      <c r="K93" s="16">
        <f t="shared" si="10"/>
        <v>340548.87902075081</v>
      </c>
      <c r="L93" s="23">
        <f t="shared" si="12"/>
        <v>7.132687798669358</v>
      </c>
    </row>
    <row r="94" spans="1:12" x14ac:dyDescent="0.2">
      <c r="A94" s="19">
        <v>85</v>
      </c>
      <c r="B94" s="11">
        <v>6</v>
      </c>
      <c r="C94" s="39">
        <v>79</v>
      </c>
      <c r="D94" s="39">
        <v>88</v>
      </c>
      <c r="E94" s="20">
        <v>0.5</v>
      </c>
      <c r="F94" s="21">
        <f t="shared" si="7"/>
        <v>7.1856287425149698E-2</v>
      </c>
      <c r="G94" s="21">
        <f t="shared" si="8"/>
        <v>6.9364161849710976E-2</v>
      </c>
      <c r="H94" s="16">
        <f t="shared" si="13"/>
        <v>43856.099562942691</v>
      </c>
      <c r="I94" s="16">
        <f t="shared" si="11"/>
        <v>3042.0415881809954</v>
      </c>
      <c r="J94" s="16">
        <f t="shared" si="9"/>
        <v>42335.078768852189</v>
      </c>
      <c r="K94" s="16">
        <f t="shared" si="10"/>
        <v>294748.42036388454</v>
      </c>
      <c r="L94" s="23">
        <f t="shared" si="12"/>
        <v>6.7208078990439812</v>
      </c>
    </row>
    <row r="95" spans="1:12" x14ac:dyDescent="0.2">
      <c r="A95" s="19">
        <v>86</v>
      </c>
      <c r="B95" s="11">
        <v>9</v>
      </c>
      <c r="C95" s="39">
        <v>69</v>
      </c>
      <c r="D95" s="39">
        <v>75</v>
      </c>
      <c r="E95" s="20">
        <v>0.5</v>
      </c>
      <c r="F95" s="21">
        <f t="shared" si="7"/>
        <v>0.125</v>
      </c>
      <c r="G95" s="21">
        <f t="shared" si="8"/>
        <v>0.11764705882352941</v>
      </c>
      <c r="H95" s="16">
        <f t="shared" si="13"/>
        <v>40814.057974761694</v>
      </c>
      <c r="I95" s="16">
        <f t="shared" si="11"/>
        <v>4801.653879383729</v>
      </c>
      <c r="J95" s="16">
        <f t="shared" si="9"/>
        <v>38413.231035069824</v>
      </c>
      <c r="K95" s="16">
        <f t="shared" si="10"/>
        <v>252413.34159503234</v>
      </c>
      <c r="L95" s="23">
        <f t="shared" si="12"/>
        <v>6.1844705995938432</v>
      </c>
    </row>
    <row r="96" spans="1:12" x14ac:dyDescent="0.2">
      <c r="A96" s="19">
        <v>87</v>
      </c>
      <c r="B96" s="11">
        <v>3</v>
      </c>
      <c r="C96" s="39">
        <v>50</v>
      </c>
      <c r="D96" s="39">
        <v>68</v>
      </c>
      <c r="E96" s="20">
        <v>0.5</v>
      </c>
      <c r="F96" s="21">
        <f t="shared" si="7"/>
        <v>5.0847457627118647E-2</v>
      </c>
      <c r="G96" s="21">
        <f t="shared" si="8"/>
        <v>4.9586776859504141E-2</v>
      </c>
      <c r="H96" s="16">
        <f t="shared" si="13"/>
        <v>36012.404095377962</v>
      </c>
      <c r="I96" s="16">
        <f t="shared" si="11"/>
        <v>1785.7390460518002</v>
      </c>
      <c r="J96" s="16">
        <f t="shared" si="9"/>
        <v>35119.534572352066</v>
      </c>
      <c r="K96" s="16">
        <f t="shared" si="10"/>
        <v>214000.11055996252</v>
      </c>
      <c r="L96" s="23">
        <f t="shared" si="12"/>
        <v>5.9424000128730228</v>
      </c>
    </row>
    <row r="97" spans="1:12" x14ac:dyDescent="0.2">
      <c r="A97" s="19">
        <v>88</v>
      </c>
      <c r="B97" s="11">
        <v>5</v>
      </c>
      <c r="C97" s="39">
        <v>40</v>
      </c>
      <c r="D97" s="39">
        <v>47</v>
      </c>
      <c r="E97" s="20">
        <v>0.5</v>
      </c>
      <c r="F97" s="21">
        <f t="shared" si="7"/>
        <v>0.11494252873563218</v>
      </c>
      <c r="G97" s="21">
        <f t="shared" si="8"/>
        <v>0.10869565217391304</v>
      </c>
      <c r="H97" s="16">
        <f t="shared" si="13"/>
        <v>34226.665049326162</v>
      </c>
      <c r="I97" s="16">
        <f t="shared" si="11"/>
        <v>3720.2896792745828</v>
      </c>
      <c r="J97" s="16">
        <f t="shared" si="9"/>
        <v>32366.520209688872</v>
      </c>
      <c r="K97" s="16">
        <f t="shared" si="10"/>
        <v>178880.57598761044</v>
      </c>
      <c r="L97" s="23">
        <f t="shared" si="12"/>
        <v>5.226351317892485</v>
      </c>
    </row>
    <row r="98" spans="1:12" x14ac:dyDescent="0.2">
      <c r="A98" s="19">
        <v>89</v>
      </c>
      <c r="B98" s="11">
        <v>5</v>
      </c>
      <c r="C98" s="39">
        <v>36</v>
      </c>
      <c r="D98" s="39">
        <v>36</v>
      </c>
      <c r="E98" s="20">
        <v>0.5</v>
      </c>
      <c r="F98" s="21">
        <f t="shared" si="7"/>
        <v>0.1388888888888889</v>
      </c>
      <c r="G98" s="21">
        <f t="shared" si="8"/>
        <v>0.12987012987012989</v>
      </c>
      <c r="H98" s="16">
        <f t="shared" si="13"/>
        <v>30506.375370051581</v>
      </c>
      <c r="I98" s="16">
        <f t="shared" si="11"/>
        <v>3961.8669311755302</v>
      </c>
      <c r="J98" s="16">
        <f t="shared" si="9"/>
        <v>28525.441904463816</v>
      </c>
      <c r="K98" s="16">
        <f>K99+J98</f>
        <v>146514.05577792157</v>
      </c>
      <c r="L98" s="23">
        <f t="shared" si="12"/>
        <v>4.8027356249525441</v>
      </c>
    </row>
    <row r="99" spans="1:12" x14ac:dyDescent="0.2">
      <c r="A99" s="19">
        <v>90</v>
      </c>
      <c r="B99" s="11">
        <v>4</v>
      </c>
      <c r="C99" s="39">
        <v>21</v>
      </c>
      <c r="D99" s="39">
        <v>33</v>
      </c>
      <c r="E99" s="24">
        <v>0.5</v>
      </c>
      <c r="F99" s="25">
        <f t="shared" si="7"/>
        <v>0.14814814814814814</v>
      </c>
      <c r="G99" s="25">
        <f t="shared" si="8"/>
        <v>0.13793103448275862</v>
      </c>
      <c r="H99" s="26">
        <f t="shared" si="13"/>
        <v>26544.508438876052</v>
      </c>
      <c r="I99" s="26">
        <f t="shared" si="11"/>
        <v>3661.3115088104896</v>
      </c>
      <c r="J99" s="26">
        <f t="shared" si="9"/>
        <v>24713.852684470807</v>
      </c>
      <c r="K99" s="26">
        <f t="shared" ref="K99:K108" si="14">K100+J99</f>
        <v>117988.61387345775</v>
      </c>
      <c r="L99" s="27">
        <f t="shared" si="12"/>
        <v>4.4449349719603859</v>
      </c>
    </row>
    <row r="100" spans="1:12" x14ac:dyDescent="0.2">
      <c r="A100" s="19">
        <v>91</v>
      </c>
      <c r="B100" s="11">
        <v>3</v>
      </c>
      <c r="C100" s="39">
        <v>15</v>
      </c>
      <c r="D100" s="39">
        <v>16</v>
      </c>
      <c r="E100" s="24">
        <v>0.5</v>
      </c>
      <c r="F100" s="25">
        <f t="shared" si="7"/>
        <v>0.19354838709677419</v>
      </c>
      <c r="G100" s="25">
        <f t="shared" si="8"/>
        <v>0.17647058823529413</v>
      </c>
      <c r="H100" s="26">
        <f t="shared" si="13"/>
        <v>22883.196930065562</v>
      </c>
      <c r="I100" s="26">
        <f t="shared" si="11"/>
        <v>4038.2112229527465</v>
      </c>
      <c r="J100" s="26">
        <f t="shared" si="9"/>
        <v>20864.091318589188</v>
      </c>
      <c r="K100" s="26">
        <f t="shared" si="14"/>
        <v>93274.761188986944</v>
      </c>
      <c r="L100" s="27">
        <f t="shared" si="12"/>
        <v>4.0761245674740474</v>
      </c>
    </row>
    <row r="101" spans="1:12" x14ac:dyDescent="0.2">
      <c r="A101" s="19">
        <v>92</v>
      </c>
      <c r="B101" s="11">
        <v>6</v>
      </c>
      <c r="C101" s="39">
        <v>23</v>
      </c>
      <c r="D101" s="39">
        <v>13</v>
      </c>
      <c r="E101" s="24">
        <v>0.5</v>
      </c>
      <c r="F101" s="25">
        <f t="shared" si="7"/>
        <v>0.33333333333333331</v>
      </c>
      <c r="G101" s="25">
        <f t="shared" si="8"/>
        <v>0.2857142857142857</v>
      </c>
      <c r="H101" s="26">
        <f t="shared" si="13"/>
        <v>18844.985707112814</v>
      </c>
      <c r="I101" s="26">
        <f t="shared" si="11"/>
        <v>5384.2816306036611</v>
      </c>
      <c r="J101" s="26">
        <f t="shared" si="9"/>
        <v>16152.844891810983</v>
      </c>
      <c r="K101" s="26">
        <f t="shared" si="14"/>
        <v>72410.66987039776</v>
      </c>
      <c r="L101" s="27">
        <f t="shared" si="12"/>
        <v>3.8424369747899156</v>
      </c>
    </row>
    <row r="102" spans="1:12" x14ac:dyDescent="0.2">
      <c r="A102" s="19">
        <v>93</v>
      </c>
      <c r="B102" s="11">
        <v>3</v>
      </c>
      <c r="C102" s="39">
        <v>8</v>
      </c>
      <c r="D102" s="39">
        <v>13</v>
      </c>
      <c r="E102" s="24">
        <v>0.5</v>
      </c>
      <c r="F102" s="25">
        <f t="shared" si="7"/>
        <v>0.2857142857142857</v>
      </c>
      <c r="G102" s="25">
        <f t="shared" si="8"/>
        <v>0.25</v>
      </c>
      <c r="H102" s="26">
        <f t="shared" si="13"/>
        <v>13460.704076509151</v>
      </c>
      <c r="I102" s="26">
        <f t="shared" si="11"/>
        <v>3365.1760191272879</v>
      </c>
      <c r="J102" s="26">
        <f t="shared" si="9"/>
        <v>11778.116066945508</v>
      </c>
      <c r="K102" s="26">
        <f t="shared" si="14"/>
        <v>56257.824978586774</v>
      </c>
      <c r="L102" s="27">
        <f t="shared" si="12"/>
        <v>4.1794117647058817</v>
      </c>
    </row>
    <row r="103" spans="1:12" x14ac:dyDescent="0.2">
      <c r="A103" s="19">
        <v>94</v>
      </c>
      <c r="B103" s="13">
        <v>0</v>
      </c>
      <c r="C103" s="39">
        <v>13</v>
      </c>
      <c r="D103" s="39">
        <v>8</v>
      </c>
      <c r="E103" s="24">
        <v>0.5</v>
      </c>
      <c r="F103" s="25">
        <f t="shared" si="7"/>
        <v>0</v>
      </c>
      <c r="G103" s="25">
        <f t="shared" si="8"/>
        <v>0</v>
      </c>
      <c r="H103" s="26">
        <f t="shared" si="13"/>
        <v>10095.528057381864</v>
      </c>
      <c r="I103" s="26">
        <f t="shared" si="11"/>
        <v>0</v>
      </c>
      <c r="J103" s="26">
        <f t="shared" si="9"/>
        <v>10095.528057381864</v>
      </c>
      <c r="K103" s="26">
        <f t="shared" si="14"/>
        <v>44479.708911641268</v>
      </c>
      <c r="L103" s="27">
        <f t="shared" si="12"/>
        <v>4.4058823529411759</v>
      </c>
    </row>
    <row r="104" spans="1:12" x14ac:dyDescent="0.2">
      <c r="A104" s="19">
        <v>95</v>
      </c>
      <c r="B104" s="11">
        <v>2</v>
      </c>
      <c r="C104" s="39">
        <v>4</v>
      </c>
      <c r="D104" s="39">
        <v>11</v>
      </c>
      <c r="E104" s="24">
        <v>0.5</v>
      </c>
      <c r="F104" s="25">
        <f t="shared" si="7"/>
        <v>0.26666666666666666</v>
      </c>
      <c r="G104" s="25">
        <f t="shared" si="8"/>
        <v>0.23529411764705882</v>
      </c>
      <c r="H104" s="26">
        <f t="shared" si="13"/>
        <v>10095.528057381864</v>
      </c>
      <c r="I104" s="26">
        <f t="shared" si="11"/>
        <v>2375.4183664427915</v>
      </c>
      <c r="J104" s="26">
        <f t="shared" si="9"/>
        <v>8907.8188741604681</v>
      </c>
      <c r="K104" s="26">
        <f t="shared" si="14"/>
        <v>34384.180854259408</v>
      </c>
      <c r="L104" s="27">
        <f t="shared" si="12"/>
        <v>3.4058823529411768</v>
      </c>
    </row>
    <row r="105" spans="1:12" x14ac:dyDescent="0.2">
      <c r="A105" s="19">
        <v>96</v>
      </c>
      <c r="B105" s="11">
        <v>1</v>
      </c>
      <c r="C105" s="39">
        <v>5</v>
      </c>
      <c r="D105" s="39">
        <v>4</v>
      </c>
      <c r="E105" s="24">
        <v>0.5</v>
      </c>
      <c r="F105" s="25">
        <f t="shared" si="7"/>
        <v>0.22222222222222221</v>
      </c>
      <c r="G105" s="25">
        <f t="shared" si="8"/>
        <v>0.19999999999999998</v>
      </c>
      <c r="H105" s="26">
        <f t="shared" si="13"/>
        <v>7720.1096909390726</v>
      </c>
      <c r="I105" s="26">
        <f t="shared" si="11"/>
        <v>1544.0219381878144</v>
      </c>
      <c r="J105" s="26">
        <f t="shared" si="9"/>
        <v>6948.0987218451655</v>
      </c>
      <c r="K105" s="26">
        <f t="shared" si="14"/>
        <v>25476.361980098944</v>
      </c>
      <c r="L105" s="27">
        <f t="shared" si="12"/>
        <v>3.3000000000000007</v>
      </c>
    </row>
    <row r="106" spans="1:12" x14ac:dyDescent="0.2">
      <c r="A106" s="19">
        <v>97</v>
      </c>
      <c r="B106" s="15">
        <v>0</v>
      </c>
      <c r="C106" s="39">
        <v>1</v>
      </c>
      <c r="D106" s="39">
        <v>5</v>
      </c>
      <c r="E106" s="24">
        <v>0.5</v>
      </c>
      <c r="F106" s="25">
        <f t="shared" si="7"/>
        <v>0</v>
      </c>
      <c r="G106" s="25">
        <f t="shared" si="8"/>
        <v>0</v>
      </c>
      <c r="H106" s="26">
        <f t="shared" si="13"/>
        <v>6176.0877527512584</v>
      </c>
      <c r="I106" s="26">
        <f t="shared" si="11"/>
        <v>0</v>
      </c>
      <c r="J106" s="26">
        <f t="shared" si="9"/>
        <v>6176.0877527512584</v>
      </c>
      <c r="K106" s="26">
        <f t="shared" si="14"/>
        <v>18528.263258253777</v>
      </c>
      <c r="L106" s="27">
        <f t="shared" si="12"/>
        <v>3.0000000000000004</v>
      </c>
    </row>
    <row r="107" spans="1:12" x14ac:dyDescent="0.2">
      <c r="A107" s="19">
        <v>98</v>
      </c>
      <c r="B107" s="15">
        <v>0</v>
      </c>
      <c r="C107" s="39">
        <v>1</v>
      </c>
      <c r="D107" s="39">
        <v>2</v>
      </c>
      <c r="E107" s="24">
        <v>0.5</v>
      </c>
      <c r="F107" s="25">
        <f t="shared" si="7"/>
        <v>0</v>
      </c>
      <c r="G107" s="25">
        <f t="shared" si="8"/>
        <v>0</v>
      </c>
      <c r="H107" s="26">
        <f t="shared" si="13"/>
        <v>6176.0877527512584</v>
      </c>
      <c r="I107" s="26">
        <f t="shared" si="11"/>
        <v>0</v>
      </c>
      <c r="J107" s="26">
        <f t="shared" si="9"/>
        <v>6176.0877527512584</v>
      </c>
      <c r="K107" s="26">
        <f t="shared" si="14"/>
        <v>12352.175505502517</v>
      </c>
      <c r="L107" s="27">
        <f t="shared" si="12"/>
        <v>2</v>
      </c>
    </row>
    <row r="108" spans="1:12" x14ac:dyDescent="0.2">
      <c r="A108" s="19">
        <v>99</v>
      </c>
      <c r="B108" s="15">
        <v>0</v>
      </c>
      <c r="C108" s="39">
        <v>0</v>
      </c>
      <c r="D108" s="39">
        <v>1</v>
      </c>
      <c r="E108" s="24">
        <v>0.5</v>
      </c>
      <c r="F108" s="25">
        <f t="shared" si="7"/>
        <v>0</v>
      </c>
      <c r="G108" s="25">
        <f t="shared" si="8"/>
        <v>0</v>
      </c>
      <c r="H108" s="26">
        <f t="shared" si="13"/>
        <v>6176.0877527512584</v>
      </c>
      <c r="I108" s="26">
        <f t="shared" si="11"/>
        <v>0</v>
      </c>
      <c r="J108" s="26">
        <f t="shared" si="9"/>
        <v>6176.0877527512584</v>
      </c>
      <c r="K108" s="26">
        <f t="shared" si="14"/>
        <v>6176.0877527512584</v>
      </c>
      <c r="L108" s="27">
        <f t="shared" si="12"/>
        <v>1</v>
      </c>
    </row>
    <row r="109" spans="1:12" x14ac:dyDescent="0.2">
      <c r="A109" s="19" t="s">
        <v>24</v>
      </c>
      <c r="B109" s="15">
        <v>0</v>
      </c>
      <c r="C109" s="39">
        <v>2</v>
      </c>
      <c r="D109" s="26">
        <v>2</v>
      </c>
      <c r="E109" s="24">
        <v>0.5</v>
      </c>
      <c r="F109" s="25">
        <f t="shared" si="7"/>
        <v>0</v>
      </c>
      <c r="G109" s="25">
        <v>1</v>
      </c>
      <c r="H109" s="26">
        <f>H108-I108</f>
        <v>6176.0877527512584</v>
      </c>
      <c r="I109" s="26">
        <f>H109*G109</f>
        <v>6176.0877527512584</v>
      </c>
      <c r="J109" s="26">
        <f>H109*F109</f>
        <v>0</v>
      </c>
      <c r="K109" s="26">
        <f>J109</f>
        <v>0</v>
      </c>
      <c r="L109" s="27">
        <f>K109/H109</f>
        <v>0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184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4:O113"/>
  <sheetViews>
    <sheetView workbookViewId="0">
      <pane ySplit="7" topLeftCell="A8" activePane="bottomLeft" state="frozen"/>
      <selection activeCell="A7" sqref="A7"/>
      <selection pane="bottomLeft"/>
    </sheetView>
  </sheetViews>
  <sheetFormatPr baseColWidth="10" defaultRowHeight="15" x14ac:dyDescent="0.25"/>
  <cols>
    <col min="1" max="1" width="10" style="2" customWidth="1"/>
    <col min="2" max="15" width="10.7109375" style="2" customWidth="1"/>
    <col min="16" max="240" width="11.42578125" style="1"/>
    <col min="241" max="241" width="10" style="1" customWidth="1"/>
    <col min="242" max="271" width="10.7109375" style="1" customWidth="1"/>
    <col min="272" max="496" width="11.42578125" style="1"/>
    <col min="497" max="497" width="10" style="1" customWidth="1"/>
    <col min="498" max="527" width="10.7109375" style="1" customWidth="1"/>
    <col min="528" max="752" width="11.42578125" style="1"/>
    <col min="753" max="753" width="10" style="1" customWidth="1"/>
    <col min="754" max="783" width="10.7109375" style="1" customWidth="1"/>
    <col min="784" max="1008" width="11.42578125" style="1"/>
    <col min="1009" max="1009" width="10" style="1" customWidth="1"/>
    <col min="1010" max="1039" width="10.7109375" style="1" customWidth="1"/>
    <col min="1040" max="1264" width="11.42578125" style="1"/>
    <col min="1265" max="1265" width="10" style="1" customWidth="1"/>
    <col min="1266" max="1295" width="10.7109375" style="1" customWidth="1"/>
    <col min="1296" max="1520" width="11.42578125" style="1"/>
    <col min="1521" max="1521" width="10" style="1" customWidth="1"/>
    <col min="1522" max="1551" width="10.7109375" style="1" customWidth="1"/>
    <col min="1552" max="1776" width="11.42578125" style="1"/>
    <col min="1777" max="1777" width="10" style="1" customWidth="1"/>
    <col min="1778" max="1807" width="10.7109375" style="1" customWidth="1"/>
    <col min="1808" max="2032" width="11.42578125" style="1"/>
    <col min="2033" max="2033" width="10" style="1" customWidth="1"/>
    <col min="2034" max="2063" width="10.7109375" style="1" customWidth="1"/>
    <col min="2064" max="2288" width="11.42578125" style="1"/>
    <col min="2289" max="2289" width="10" style="1" customWidth="1"/>
    <col min="2290" max="2319" width="10.7109375" style="1" customWidth="1"/>
    <col min="2320" max="2544" width="11.42578125" style="1"/>
    <col min="2545" max="2545" width="10" style="1" customWidth="1"/>
    <col min="2546" max="2575" width="10.7109375" style="1" customWidth="1"/>
    <col min="2576" max="2800" width="11.42578125" style="1"/>
    <col min="2801" max="2801" width="10" style="1" customWidth="1"/>
    <col min="2802" max="2831" width="10.7109375" style="1" customWidth="1"/>
    <col min="2832" max="3056" width="11.42578125" style="1"/>
    <col min="3057" max="3057" width="10" style="1" customWidth="1"/>
    <col min="3058" max="3087" width="10.7109375" style="1" customWidth="1"/>
    <col min="3088" max="3312" width="11.42578125" style="1"/>
    <col min="3313" max="3313" width="10" style="1" customWidth="1"/>
    <col min="3314" max="3343" width="10.7109375" style="1" customWidth="1"/>
    <col min="3344" max="3568" width="11.42578125" style="1"/>
    <col min="3569" max="3569" width="10" style="1" customWidth="1"/>
    <col min="3570" max="3599" width="10.7109375" style="1" customWidth="1"/>
    <col min="3600" max="3824" width="11.42578125" style="1"/>
    <col min="3825" max="3825" width="10" style="1" customWidth="1"/>
    <col min="3826" max="3855" width="10.7109375" style="1" customWidth="1"/>
    <col min="3856" max="4080" width="11.42578125" style="1"/>
    <col min="4081" max="4081" width="10" style="1" customWidth="1"/>
    <col min="4082" max="4111" width="10.7109375" style="1" customWidth="1"/>
    <col min="4112" max="4336" width="11.42578125" style="1"/>
    <col min="4337" max="4337" width="10" style="1" customWidth="1"/>
    <col min="4338" max="4367" width="10.7109375" style="1" customWidth="1"/>
    <col min="4368" max="4592" width="11.42578125" style="1"/>
    <col min="4593" max="4593" width="10" style="1" customWidth="1"/>
    <col min="4594" max="4623" width="10.7109375" style="1" customWidth="1"/>
    <col min="4624" max="4848" width="11.42578125" style="1"/>
    <col min="4849" max="4849" width="10" style="1" customWidth="1"/>
    <col min="4850" max="4879" width="10.7109375" style="1" customWidth="1"/>
    <col min="4880" max="5104" width="11.42578125" style="1"/>
    <col min="5105" max="5105" width="10" style="1" customWidth="1"/>
    <col min="5106" max="5135" width="10.7109375" style="1" customWidth="1"/>
    <col min="5136" max="5360" width="11.42578125" style="1"/>
    <col min="5361" max="5361" width="10" style="1" customWidth="1"/>
    <col min="5362" max="5391" width="10.7109375" style="1" customWidth="1"/>
    <col min="5392" max="5616" width="11.42578125" style="1"/>
    <col min="5617" max="5617" width="10" style="1" customWidth="1"/>
    <col min="5618" max="5647" width="10.7109375" style="1" customWidth="1"/>
    <col min="5648" max="5872" width="11.42578125" style="1"/>
    <col min="5873" max="5873" width="10" style="1" customWidth="1"/>
    <col min="5874" max="5903" width="10.7109375" style="1" customWidth="1"/>
    <col min="5904" max="6128" width="11.42578125" style="1"/>
    <col min="6129" max="6129" width="10" style="1" customWidth="1"/>
    <col min="6130" max="6159" width="10.7109375" style="1" customWidth="1"/>
    <col min="6160" max="6384" width="11.42578125" style="1"/>
    <col min="6385" max="6385" width="10" style="1" customWidth="1"/>
    <col min="6386" max="6415" width="10.7109375" style="1" customWidth="1"/>
    <col min="6416" max="6640" width="11.42578125" style="1"/>
    <col min="6641" max="6641" width="10" style="1" customWidth="1"/>
    <col min="6642" max="6671" width="10.7109375" style="1" customWidth="1"/>
    <col min="6672" max="6896" width="11.42578125" style="1"/>
    <col min="6897" max="6897" width="10" style="1" customWidth="1"/>
    <col min="6898" max="6927" width="10.7109375" style="1" customWidth="1"/>
    <col min="6928" max="7152" width="11.42578125" style="1"/>
    <col min="7153" max="7153" width="10" style="1" customWidth="1"/>
    <col min="7154" max="7183" width="10.7109375" style="1" customWidth="1"/>
    <col min="7184" max="7408" width="11.42578125" style="1"/>
    <col min="7409" max="7409" width="10" style="1" customWidth="1"/>
    <col min="7410" max="7439" width="10.7109375" style="1" customWidth="1"/>
    <col min="7440" max="7664" width="11.42578125" style="1"/>
    <col min="7665" max="7665" width="10" style="1" customWidth="1"/>
    <col min="7666" max="7695" width="10.7109375" style="1" customWidth="1"/>
    <col min="7696" max="7920" width="11.42578125" style="1"/>
    <col min="7921" max="7921" width="10" style="1" customWidth="1"/>
    <col min="7922" max="7951" width="10.7109375" style="1" customWidth="1"/>
    <col min="7952" max="8176" width="11.42578125" style="1"/>
    <col min="8177" max="8177" width="10" style="1" customWidth="1"/>
    <col min="8178" max="8207" width="10.7109375" style="1" customWidth="1"/>
    <col min="8208" max="8432" width="11.42578125" style="1"/>
    <col min="8433" max="8433" width="10" style="1" customWidth="1"/>
    <col min="8434" max="8463" width="10.7109375" style="1" customWidth="1"/>
    <col min="8464" max="8688" width="11.42578125" style="1"/>
    <col min="8689" max="8689" width="10" style="1" customWidth="1"/>
    <col min="8690" max="8719" width="10.7109375" style="1" customWidth="1"/>
    <col min="8720" max="8944" width="11.42578125" style="1"/>
    <col min="8945" max="8945" width="10" style="1" customWidth="1"/>
    <col min="8946" max="8975" width="10.7109375" style="1" customWidth="1"/>
    <col min="8976" max="9200" width="11.42578125" style="1"/>
    <col min="9201" max="9201" width="10" style="1" customWidth="1"/>
    <col min="9202" max="9231" width="10.7109375" style="1" customWidth="1"/>
    <col min="9232" max="9456" width="11.42578125" style="1"/>
    <col min="9457" max="9457" width="10" style="1" customWidth="1"/>
    <col min="9458" max="9487" width="10.7109375" style="1" customWidth="1"/>
    <col min="9488" max="9712" width="11.42578125" style="1"/>
    <col min="9713" max="9713" width="10" style="1" customWidth="1"/>
    <col min="9714" max="9743" width="10.7109375" style="1" customWidth="1"/>
    <col min="9744" max="9968" width="11.42578125" style="1"/>
    <col min="9969" max="9969" width="10" style="1" customWidth="1"/>
    <col min="9970" max="9999" width="10.7109375" style="1" customWidth="1"/>
    <col min="10000" max="10224" width="11.42578125" style="1"/>
    <col min="10225" max="10225" width="10" style="1" customWidth="1"/>
    <col min="10226" max="10255" width="10.7109375" style="1" customWidth="1"/>
    <col min="10256" max="10480" width="11.42578125" style="1"/>
    <col min="10481" max="10481" width="10" style="1" customWidth="1"/>
    <col min="10482" max="10511" width="10.7109375" style="1" customWidth="1"/>
    <col min="10512" max="10736" width="11.42578125" style="1"/>
    <col min="10737" max="10737" width="10" style="1" customWidth="1"/>
    <col min="10738" max="10767" width="10.7109375" style="1" customWidth="1"/>
    <col min="10768" max="10992" width="11.42578125" style="1"/>
    <col min="10993" max="10993" width="10" style="1" customWidth="1"/>
    <col min="10994" max="11023" width="10.7109375" style="1" customWidth="1"/>
    <col min="11024" max="11248" width="11.42578125" style="1"/>
    <col min="11249" max="11249" width="10" style="1" customWidth="1"/>
    <col min="11250" max="11279" width="10.7109375" style="1" customWidth="1"/>
    <col min="11280" max="11504" width="11.42578125" style="1"/>
    <col min="11505" max="11505" width="10" style="1" customWidth="1"/>
    <col min="11506" max="11535" width="10.7109375" style="1" customWidth="1"/>
    <col min="11536" max="11760" width="11.42578125" style="1"/>
    <col min="11761" max="11761" width="10" style="1" customWidth="1"/>
    <col min="11762" max="11791" width="10.7109375" style="1" customWidth="1"/>
    <col min="11792" max="12016" width="11.42578125" style="1"/>
    <col min="12017" max="12017" width="10" style="1" customWidth="1"/>
    <col min="12018" max="12047" width="10.7109375" style="1" customWidth="1"/>
    <col min="12048" max="12272" width="11.42578125" style="1"/>
    <col min="12273" max="12273" width="10" style="1" customWidth="1"/>
    <col min="12274" max="12303" width="10.7109375" style="1" customWidth="1"/>
    <col min="12304" max="12528" width="11.42578125" style="1"/>
    <col min="12529" max="12529" width="10" style="1" customWidth="1"/>
    <col min="12530" max="12559" width="10.7109375" style="1" customWidth="1"/>
    <col min="12560" max="12784" width="11.42578125" style="1"/>
    <col min="12785" max="12785" width="10" style="1" customWidth="1"/>
    <col min="12786" max="12815" width="10.7109375" style="1" customWidth="1"/>
    <col min="12816" max="13040" width="11.42578125" style="1"/>
    <col min="13041" max="13041" width="10" style="1" customWidth="1"/>
    <col min="13042" max="13071" width="10.7109375" style="1" customWidth="1"/>
    <col min="13072" max="13296" width="11.42578125" style="1"/>
    <col min="13297" max="13297" width="10" style="1" customWidth="1"/>
    <col min="13298" max="13327" width="10.7109375" style="1" customWidth="1"/>
    <col min="13328" max="13552" width="11.42578125" style="1"/>
    <col min="13553" max="13553" width="10" style="1" customWidth="1"/>
    <col min="13554" max="13583" width="10.7109375" style="1" customWidth="1"/>
    <col min="13584" max="13808" width="11.42578125" style="1"/>
    <col min="13809" max="13809" width="10" style="1" customWidth="1"/>
    <col min="13810" max="13839" width="10.7109375" style="1" customWidth="1"/>
    <col min="13840" max="14064" width="11.42578125" style="1"/>
    <col min="14065" max="14065" width="10" style="1" customWidth="1"/>
    <col min="14066" max="14095" width="10.7109375" style="1" customWidth="1"/>
    <col min="14096" max="14320" width="11.42578125" style="1"/>
    <col min="14321" max="14321" width="10" style="1" customWidth="1"/>
    <col min="14322" max="14351" width="10.7109375" style="1" customWidth="1"/>
    <col min="14352" max="14576" width="11.42578125" style="1"/>
    <col min="14577" max="14577" width="10" style="1" customWidth="1"/>
    <col min="14578" max="14607" width="10.7109375" style="1" customWidth="1"/>
    <col min="14608" max="14832" width="11.42578125" style="1"/>
    <col min="14833" max="14833" width="10" style="1" customWidth="1"/>
    <col min="14834" max="14863" width="10.7109375" style="1" customWidth="1"/>
    <col min="14864" max="15088" width="11.42578125" style="1"/>
    <col min="15089" max="15089" width="10" style="1" customWidth="1"/>
    <col min="15090" max="15119" width="10.7109375" style="1" customWidth="1"/>
    <col min="15120" max="15344" width="11.42578125" style="1"/>
    <col min="15345" max="15345" width="10" style="1" customWidth="1"/>
    <col min="15346" max="15375" width="10.7109375" style="1" customWidth="1"/>
    <col min="15376" max="15600" width="11.42578125" style="1"/>
    <col min="15601" max="15601" width="10" style="1" customWidth="1"/>
    <col min="15602" max="15631" width="10.7109375" style="1" customWidth="1"/>
    <col min="15632" max="15856" width="11.42578125" style="1"/>
    <col min="15857" max="15857" width="10" style="1" customWidth="1"/>
    <col min="15858" max="15887" width="10.7109375" style="1" customWidth="1"/>
    <col min="15888" max="16112" width="11.42578125" style="1"/>
    <col min="16113" max="16113" width="10" style="1" customWidth="1"/>
    <col min="16114" max="16143" width="10.7109375" style="1" customWidth="1"/>
    <col min="16144" max="16384" width="11.42578125" style="1"/>
  </cols>
  <sheetData>
    <row r="4" spans="1:15" s="5" customFormat="1" ht="15.75" x14ac:dyDescent="0.25">
      <c r="A4" s="4" t="s">
        <v>26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5">
      <c r="A5" s="6"/>
    </row>
    <row r="6" spans="1:15" s="51" customFormat="1" x14ac:dyDescent="0.25">
      <c r="A6" s="50" t="s">
        <v>23</v>
      </c>
      <c r="B6" s="50">
        <v>2023</v>
      </c>
      <c r="C6" s="50">
        <v>2022</v>
      </c>
      <c r="D6" s="50">
        <v>2021</v>
      </c>
      <c r="E6" s="50">
        <v>2020</v>
      </c>
      <c r="F6" s="50">
        <v>2019</v>
      </c>
      <c r="G6" s="50">
        <v>2018</v>
      </c>
      <c r="H6" s="50">
        <v>2017</v>
      </c>
      <c r="I6" s="50">
        <v>2016</v>
      </c>
      <c r="J6" s="50">
        <v>2015</v>
      </c>
      <c r="K6" s="50">
        <v>2014</v>
      </c>
      <c r="L6" s="50">
        <v>2013</v>
      </c>
      <c r="M6" s="50">
        <v>2012</v>
      </c>
      <c r="N6" s="50">
        <v>2011</v>
      </c>
      <c r="O6" s="50">
        <v>2010</v>
      </c>
    </row>
    <row r="7" spans="1:1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x14ac:dyDescent="0.25">
      <c r="A8" s="19">
        <v>0</v>
      </c>
      <c r="B8" s="53">
        <f>'2023'!L9</f>
        <v>82.948959023797414</v>
      </c>
      <c r="C8" s="53">
        <f>'2022'!L9</f>
        <v>81.183167328327173</v>
      </c>
      <c r="D8" s="53">
        <f>'2021'!L9</f>
        <v>81.520722694310521</v>
      </c>
      <c r="E8" s="53">
        <f>'2020'!L9</f>
        <v>79.048782852549223</v>
      </c>
      <c r="F8" s="53">
        <f>'2019'!L9</f>
        <v>81.917789275329454</v>
      </c>
      <c r="G8" s="53">
        <f>'2018'!L9</f>
        <v>82.884297785241657</v>
      </c>
      <c r="H8" s="53">
        <f>'2017'!L9</f>
        <v>81.856719883393964</v>
      </c>
      <c r="I8" s="53">
        <f>'2016'!L9</f>
        <v>80.687537378807278</v>
      </c>
      <c r="J8" s="53">
        <f>'2015'!L9</f>
        <v>80.413664738250816</v>
      </c>
      <c r="K8" s="53">
        <f>'2014'!L9</f>
        <v>80.717975786476373</v>
      </c>
      <c r="L8" s="53">
        <f>'2013'!L9</f>
        <v>80.676711422990365</v>
      </c>
      <c r="M8" s="53">
        <f>'2012'!L9</f>
        <v>80.808151628525096</v>
      </c>
      <c r="N8" s="53">
        <f>'2011'!L9</f>
        <v>81.50911764530133</v>
      </c>
      <c r="O8" s="53">
        <f>'2010'!L9</f>
        <v>80.400093969778467</v>
      </c>
    </row>
    <row r="9" spans="1:15" x14ac:dyDescent="0.25">
      <c r="A9" s="19">
        <v>1</v>
      </c>
      <c r="B9" s="56">
        <f>'2023'!L10</f>
        <v>82.080103623044522</v>
      </c>
      <c r="C9" s="56">
        <f>'2022'!L10</f>
        <v>80.30617212730948</v>
      </c>
      <c r="D9" s="56">
        <f>'2021'!L10</f>
        <v>80.757459585170494</v>
      </c>
      <c r="E9" s="56">
        <f>'2020'!L10</f>
        <v>78.254985885047446</v>
      </c>
      <c r="F9" s="56">
        <f>'2019'!L10</f>
        <v>81.018277709628023</v>
      </c>
      <c r="G9" s="56">
        <f>'2018'!L10</f>
        <v>82.073493304463568</v>
      </c>
      <c r="H9" s="56">
        <f>'2017'!L10</f>
        <v>81.031332758993045</v>
      </c>
      <c r="I9" s="56">
        <f>'2016'!L10</f>
        <v>79.937555574290897</v>
      </c>
      <c r="J9" s="56">
        <f>'2015'!L10</f>
        <v>79.751161888164262</v>
      </c>
      <c r="K9" s="56">
        <f>'2014'!L10</f>
        <v>79.895037838503256</v>
      </c>
      <c r="L9" s="56">
        <f>'2013'!L10</f>
        <v>80.118080568784663</v>
      </c>
      <c r="M9" s="56">
        <f>'2012'!L10</f>
        <v>80.046101707424441</v>
      </c>
      <c r="N9" s="56">
        <f>'2011'!L10</f>
        <v>80.578983206013106</v>
      </c>
      <c r="O9" s="56">
        <f>'2010'!L10</f>
        <v>79.729307377152907</v>
      </c>
    </row>
    <row r="10" spans="1:15" x14ac:dyDescent="0.25">
      <c r="A10" s="19">
        <v>2</v>
      </c>
      <c r="B10" s="56">
        <f>'2023'!L11</f>
        <v>81.080103623044522</v>
      </c>
      <c r="C10" s="56">
        <f>'2022'!L11</f>
        <v>79.41943562808828</v>
      </c>
      <c r="D10" s="56">
        <f>'2021'!L11</f>
        <v>79.757459585170494</v>
      </c>
      <c r="E10" s="56">
        <f>'2020'!L11</f>
        <v>77.348337014100665</v>
      </c>
      <c r="F10" s="56">
        <f>'2019'!L11</f>
        <v>80.018277709628023</v>
      </c>
      <c r="G10" s="56">
        <f>'2018'!L11</f>
        <v>81.073493304463582</v>
      </c>
      <c r="H10" s="56">
        <f>'2017'!L11</f>
        <v>80.031332758993045</v>
      </c>
      <c r="I10" s="56">
        <f>'2016'!L11</f>
        <v>78.937555574290897</v>
      </c>
      <c r="J10" s="56">
        <f>'2015'!L11</f>
        <v>78.751161888164262</v>
      </c>
      <c r="K10" s="56">
        <f>'2014'!L11</f>
        <v>78.895037838503256</v>
      </c>
      <c r="L10" s="56">
        <f>'2013'!L11</f>
        <v>79.118080568784663</v>
      </c>
      <c r="M10" s="56">
        <f>'2012'!L11</f>
        <v>79.114557905107233</v>
      </c>
      <c r="N10" s="56">
        <f>'2011'!L11</f>
        <v>79.578983206013106</v>
      </c>
      <c r="O10" s="56">
        <f>'2010'!L11</f>
        <v>78.792187779833199</v>
      </c>
    </row>
    <row r="11" spans="1:15" x14ac:dyDescent="0.25">
      <c r="A11" s="19">
        <v>3</v>
      </c>
      <c r="B11" s="56">
        <f>'2023'!L12</f>
        <v>80.080103623044522</v>
      </c>
      <c r="C11" s="56">
        <f>'2022'!L12</f>
        <v>78.41943562808828</v>
      </c>
      <c r="D11" s="56">
        <f>'2021'!L12</f>
        <v>78.757459585170494</v>
      </c>
      <c r="E11" s="56">
        <f>'2020'!L12</f>
        <v>76.348337014100665</v>
      </c>
      <c r="F11" s="56">
        <f>'2019'!L12</f>
        <v>79.018277709628023</v>
      </c>
      <c r="G11" s="56">
        <f>'2018'!L12</f>
        <v>80.073493304463582</v>
      </c>
      <c r="H11" s="56">
        <f>'2017'!L12</f>
        <v>79.031332758993059</v>
      </c>
      <c r="I11" s="56">
        <f>'2016'!L12</f>
        <v>77.937555574290897</v>
      </c>
      <c r="J11" s="56">
        <f>'2015'!L12</f>
        <v>77.751161888164262</v>
      </c>
      <c r="K11" s="56">
        <f>'2014'!L12</f>
        <v>77.895037838503256</v>
      </c>
      <c r="L11" s="56">
        <f>'2013'!L12</f>
        <v>78.118080568784663</v>
      </c>
      <c r="M11" s="56">
        <f>'2012'!L12</f>
        <v>78.114557905107233</v>
      </c>
      <c r="N11" s="56">
        <f>'2011'!L12</f>
        <v>78.578983206013092</v>
      </c>
      <c r="O11" s="56">
        <f>'2010'!L12</f>
        <v>77.792187779833199</v>
      </c>
    </row>
    <row r="12" spans="1:15" x14ac:dyDescent="0.25">
      <c r="A12" s="19">
        <v>4</v>
      </c>
      <c r="B12" s="56">
        <f>'2023'!L13</f>
        <v>79.080103623044508</v>
      </c>
      <c r="C12" s="56">
        <f>'2022'!L13</f>
        <v>77.41943562808828</v>
      </c>
      <c r="D12" s="56">
        <f>'2021'!L13</f>
        <v>77.757459585170494</v>
      </c>
      <c r="E12" s="56">
        <f>'2020'!L13</f>
        <v>75.348337014100665</v>
      </c>
      <c r="F12" s="56">
        <f>'2019'!L13</f>
        <v>78.098826257511206</v>
      </c>
      <c r="G12" s="56">
        <f>'2018'!L13</f>
        <v>79.073493304463582</v>
      </c>
      <c r="H12" s="56">
        <f>'2017'!L13</f>
        <v>78.031332758993059</v>
      </c>
      <c r="I12" s="56">
        <f>'2016'!L13</f>
        <v>76.937555574290911</v>
      </c>
      <c r="J12" s="56">
        <f>'2015'!L13</f>
        <v>76.751161888164262</v>
      </c>
      <c r="K12" s="56">
        <f>'2014'!L13</f>
        <v>76.895037838503256</v>
      </c>
      <c r="L12" s="56">
        <f>'2013'!L13</f>
        <v>77.118080568784677</v>
      </c>
      <c r="M12" s="56">
        <f>'2012'!L13</f>
        <v>77.114557905107233</v>
      </c>
      <c r="N12" s="56">
        <f>'2011'!L13</f>
        <v>77.578983206013092</v>
      </c>
      <c r="O12" s="56">
        <f>'2010'!L13</f>
        <v>76.792187779833185</v>
      </c>
    </row>
    <row r="13" spans="1:15" x14ac:dyDescent="0.25">
      <c r="A13" s="19">
        <v>5</v>
      </c>
      <c r="B13" s="53">
        <f>'2023'!L14</f>
        <v>78.080103623044508</v>
      </c>
      <c r="C13" s="53">
        <f>'2022'!L14</f>
        <v>76.41943562808828</v>
      </c>
      <c r="D13" s="53">
        <f>'2021'!L14</f>
        <v>76.757459585170494</v>
      </c>
      <c r="E13" s="53">
        <f>'2020'!L14</f>
        <v>74.42576697143798</v>
      </c>
      <c r="F13" s="53">
        <f>'2019'!L14</f>
        <v>77.098826257511206</v>
      </c>
      <c r="G13" s="53">
        <f>'2018'!L14</f>
        <v>78.073493304463597</v>
      </c>
      <c r="H13" s="53">
        <f>'2017'!L14</f>
        <v>77.031332758993059</v>
      </c>
      <c r="I13" s="53">
        <f>'2016'!L14</f>
        <v>75.937555574290911</v>
      </c>
      <c r="J13" s="53">
        <f>'2015'!L14</f>
        <v>75.751161888164262</v>
      </c>
      <c r="K13" s="53">
        <f>'2014'!L14</f>
        <v>75.895037838503256</v>
      </c>
      <c r="L13" s="53">
        <f>'2013'!L14</f>
        <v>76.118080568784677</v>
      </c>
      <c r="M13" s="53">
        <f>'2012'!L14</f>
        <v>76.114557905107233</v>
      </c>
      <c r="N13" s="53">
        <f>'2011'!L14</f>
        <v>76.642059297016388</v>
      </c>
      <c r="O13" s="53">
        <f>'2010'!L14</f>
        <v>75.792187779833185</v>
      </c>
    </row>
    <row r="14" spans="1:15" x14ac:dyDescent="0.25">
      <c r="A14" s="19">
        <v>6</v>
      </c>
      <c r="B14" s="56">
        <f>'2023'!L15</f>
        <v>77.080103623044508</v>
      </c>
      <c r="C14" s="56">
        <f>'2022'!L15</f>
        <v>75.41943562808828</v>
      </c>
      <c r="D14" s="56">
        <f>'2021'!L15</f>
        <v>75.757459585170494</v>
      </c>
      <c r="E14" s="56">
        <f>'2020'!L15</f>
        <v>73.42576697143798</v>
      </c>
      <c r="F14" s="56">
        <f>'2019'!L15</f>
        <v>76.098826257511206</v>
      </c>
      <c r="G14" s="56">
        <f>'2018'!L15</f>
        <v>77.073493304463597</v>
      </c>
      <c r="H14" s="56">
        <f>'2017'!L15</f>
        <v>76.031332758993059</v>
      </c>
      <c r="I14" s="56">
        <f>'2016'!L15</f>
        <v>74.937555574290911</v>
      </c>
      <c r="J14" s="56">
        <f>'2015'!L15</f>
        <v>74.751161888164262</v>
      </c>
      <c r="K14" s="56">
        <f>'2014'!L15</f>
        <v>74.895037838503256</v>
      </c>
      <c r="L14" s="56">
        <f>'2013'!L15</f>
        <v>75.118080568784677</v>
      </c>
      <c r="M14" s="56">
        <f>'2012'!L15</f>
        <v>75.114557905107219</v>
      </c>
      <c r="N14" s="56">
        <f>'2011'!L15</f>
        <v>75.642059297016388</v>
      </c>
      <c r="O14" s="56">
        <f>'2010'!L15</f>
        <v>74.792187779833185</v>
      </c>
    </row>
    <row r="15" spans="1:15" x14ac:dyDescent="0.25">
      <c r="A15" s="19">
        <v>7</v>
      </c>
      <c r="B15" s="56">
        <f>'2023'!L16</f>
        <v>76.080103623044508</v>
      </c>
      <c r="C15" s="56">
        <f>'2022'!L16</f>
        <v>74.41943562808828</v>
      </c>
      <c r="D15" s="56">
        <f>'2021'!L16</f>
        <v>74.757459585170494</v>
      </c>
      <c r="E15" s="56">
        <f>'2020'!L16</f>
        <v>72.42576697143798</v>
      </c>
      <c r="F15" s="56">
        <f>'2019'!L16</f>
        <v>75.098826257511206</v>
      </c>
      <c r="G15" s="56">
        <f>'2018'!L16</f>
        <v>76.073493304463597</v>
      </c>
      <c r="H15" s="56">
        <f>'2017'!L16</f>
        <v>75.031332758993059</v>
      </c>
      <c r="I15" s="56">
        <f>'2016'!L16</f>
        <v>73.937555574290911</v>
      </c>
      <c r="J15" s="56">
        <f>'2015'!L16</f>
        <v>73.751161888164276</v>
      </c>
      <c r="K15" s="56">
        <f>'2014'!L16</f>
        <v>73.895037838503256</v>
      </c>
      <c r="L15" s="56">
        <f>'2013'!L16</f>
        <v>74.118080568784691</v>
      </c>
      <c r="M15" s="56">
        <f>'2012'!L16</f>
        <v>74.114557905107219</v>
      </c>
      <c r="N15" s="56">
        <f>'2011'!L16</f>
        <v>74.642059297016388</v>
      </c>
      <c r="O15" s="56">
        <f>'2010'!L16</f>
        <v>73.792187779833185</v>
      </c>
    </row>
    <row r="16" spans="1:15" x14ac:dyDescent="0.25">
      <c r="A16" s="19">
        <v>8</v>
      </c>
      <c r="B16" s="56">
        <f>'2023'!L17</f>
        <v>75.080103623044494</v>
      </c>
      <c r="C16" s="56">
        <f>'2022'!L17</f>
        <v>73.41943562808828</v>
      </c>
      <c r="D16" s="56">
        <f>'2021'!L17</f>
        <v>73.757459585170494</v>
      </c>
      <c r="E16" s="56">
        <f>'2020'!L17</f>
        <v>71.42576697143798</v>
      </c>
      <c r="F16" s="56">
        <f>'2019'!L17</f>
        <v>74.098826257511206</v>
      </c>
      <c r="G16" s="56">
        <f>'2018'!L17</f>
        <v>75.142148527005261</v>
      </c>
      <c r="H16" s="56">
        <f>'2017'!L17</f>
        <v>74.031332758993059</v>
      </c>
      <c r="I16" s="56">
        <f>'2016'!L17</f>
        <v>72.937555574290926</v>
      </c>
      <c r="J16" s="56">
        <f>'2015'!L17</f>
        <v>72.811164371662201</v>
      </c>
      <c r="K16" s="56">
        <f>'2014'!L17</f>
        <v>72.895037838503242</v>
      </c>
      <c r="L16" s="56">
        <f>'2013'!L17</f>
        <v>73.118080568784691</v>
      </c>
      <c r="M16" s="56">
        <f>'2012'!L17</f>
        <v>73.114557905107219</v>
      </c>
      <c r="N16" s="56">
        <f>'2011'!L17</f>
        <v>73.642059297016388</v>
      </c>
      <c r="O16" s="56">
        <f>'2010'!L17</f>
        <v>72.792187779833185</v>
      </c>
    </row>
    <row r="17" spans="1:15" x14ac:dyDescent="0.25">
      <c r="A17" s="19">
        <v>9</v>
      </c>
      <c r="B17" s="56">
        <f>'2023'!L18</f>
        <v>74.080103623044494</v>
      </c>
      <c r="C17" s="56">
        <f>'2022'!L18</f>
        <v>72.41943562808828</v>
      </c>
      <c r="D17" s="56">
        <f>'2021'!L18</f>
        <v>72.757459585170508</v>
      </c>
      <c r="E17" s="56">
        <f>'2020'!L18</f>
        <v>70.42576697143798</v>
      </c>
      <c r="F17" s="56">
        <f>'2019'!L18</f>
        <v>73.09882625751122</v>
      </c>
      <c r="G17" s="56">
        <f>'2018'!L18</f>
        <v>74.142148527005261</v>
      </c>
      <c r="H17" s="56">
        <f>'2017'!L18</f>
        <v>73.031332758993074</v>
      </c>
      <c r="I17" s="56">
        <f>'2016'!L18</f>
        <v>71.998185251897453</v>
      </c>
      <c r="J17" s="56">
        <f>'2015'!L18</f>
        <v>71.811164371662201</v>
      </c>
      <c r="K17" s="56">
        <f>'2014'!L18</f>
        <v>71.895037838503242</v>
      </c>
      <c r="L17" s="56">
        <f>'2013'!L18</f>
        <v>72.118080568784691</v>
      </c>
      <c r="M17" s="56">
        <f>'2012'!L18</f>
        <v>72.114557905107205</v>
      </c>
      <c r="N17" s="56">
        <f>'2011'!L18</f>
        <v>72.642059297016388</v>
      </c>
      <c r="O17" s="56">
        <f>'2010'!L18</f>
        <v>71.792187779833185</v>
      </c>
    </row>
    <row r="18" spans="1:15" x14ac:dyDescent="0.25">
      <c r="A18" s="19">
        <v>10</v>
      </c>
      <c r="B18" s="53">
        <f>'2023'!L19</f>
        <v>73.080103623044494</v>
      </c>
      <c r="C18" s="53">
        <f>'2022'!L19</f>
        <v>71.41943562808828</v>
      </c>
      <c r="D18" s="53">
        <f>'2021'!L19</f>
        <v>71.757459585170508</v>
      </c>
      <c r="E18" s="53">
        <f>'2020'!L19</f>
        <v>69.42576697143798</v>
      </c>
      <c r="F18" s="53">
        <f>'2019'!L19</f>
        <v>72.09882625751122</v>
      </c>
      <c r="G18" s="53">
        <f>'2018'!L19</f>
        <v>73.142148527005261</v>
      </c>
      <c r="H18" s="53">
        <f>'2017'!L19</f>
        <v>72.031332758993074</v>
      </c>
      <c r="I18" s="53">
        <f>'2016'!L19</f>
        <v>70.998185251897453</v>
      </c>
      <c r="J18" s="53">
        <f>'2015'!L19</f>
        <v>70.811164371662215</v>
      </c>
      <c r="K18" s="53">
        <f>'2014'!L19</f>
        <v>70.895037838503242</v>
      </c>
      <c r="L18" s="53">
        <f>'2013'!L19</f>
        <v>71.118080568784691</v>
      </c>
      <c r="M18" s="53">
        <f>'2012'!L19</f>
        <v>71.114557905107205</v>
      </c>
      <c r="N18" s="53">
        <f>'2011'!L19</f>
        <v>71.642059297016388</v>
      </c>
      <c r="O18" s="53">
        <f>'2010'!L19</f>
        <v>70.792187779833171</v>
      </c>
    </row>
    <row r="19" spans="1:15" x14ac:dyDescent="0.25">
      <c r="A19" s="19">
        <v>11</v>
      </c>
      <c r="B19" s="56">
        <f>'2023'!L20</f>
        <v>72.156312087948123</v>
      </c>
      <c r="C19" s="56">
        <f>'2022'!L20</f>
        <v>70.41943562808828</v>
      </c>
      <c r="D19" s="56">
        <f>'2021'!L20</f>
        <v>70.757459585170508</v>
      </c>
      <c r="E19" s="56">
        <f>'2020'!L20</f>
        <v>68.42576697143798</v>
      </c>
      <c r="F19" s="56">
        <f>'2019'!L20</f>
        <v>71.09882625751122</v>
      </c>
      <c r="G19" s="56">
        <f>'2018'!L20</f>
        <v>72.142148527005261</v>
      </c>
      <c r="H19" s="56">
        <f>'2017'!L20</f>
        <v>71.031332758993074</v>
      </c>
      <c r="I19" s="56">
        <f>'2016'!L20</f>
        <v>69.998185251897453</v>
      </c>
      <c r="J19" s="56">
        <f>'2015'!L20</f>
        <v>69.811164371662215</v>
      </c>
      <c r="K19" s="56">
        <f>'2014'!L20</f>
        <v>69.895037838503242</v>
      </c>
      <c r="L19" s="56">
        <f>'2013'!L20</f>
        <v>70.118080568784706</v>
      </c>
      <c r="M19" s="56">
        <f>'2012'!L20</f>
        <v>70.114557905107205</v>
      </c>
      <c r="N19" s="56">
        <f>'2011'!L20</f>
        <v>70.642059297016402</v>
      </c>
      <c r="O19" s="56">
        <f>'2010'!L20</f>
        <v>69.792187779833171</v>
      </c>
    </row>
    <row r="20" spans="1:15" x14ac:dyDescent="0.25">
      <c r="A20" s="19">
        <v>12</v>
      </c>
      <c r="B20" s="56">
        <f>'2023'!L21</f>
        <v>71.156312087948123</v>
      </c>
      <c r="C20" s="56">
        <f>'2022'!L21</f>
        <v>69.41943562808828</v>
      </c>
      <c r="D20" s="56">
        <f>'2021'!L21</f>
        <v>69.757459585170508</v>
      </c>
      <c r="E20" s="56">
        <f>'2020'!L21</f>
        <v>67.425766971437994</v>
      </c>
      <c r="F20" s="56">
        <f>'2019'!L21</f>
        <v>70.158959479965887</v>
      </c>
      <c r="G20" s="56">
        <f>'2018'!L21</f>
        <v>71.20480401601958</v>
      </c>
      <c r="H20" s="56">
        <f>'2017'!L21</f>
        <v>70.031332758993074</v>
      </c>
      <c r="I20" s="56">
        <f>'2016'!L21</f>
        <v>68.998185251897439</v>
      </c>
      <c r="J20" s="56">
        <f>'2015'!L21</f>
        <v>68.931760639446694</v>
      </c>
      <c r="K20" s="56">
        <f>'2014'!L21</f>
        <v>68.895037838503242</v>
      </c>
      <c r="L20" s="56">
        <f>'2013'!L21</f>
        <v>69.118080568784706</v>
      </c>
      <c r="M20" s="56">
        <f>'2012'!L21</f>
        <v>69.114557905107205</v>
      </c>
      <c r="N20" s="56">
        <f>'2011'!L21</f>
        <v>69.642059297016402</v>
      </c>
      <c r="O20" s="56">
        <f>'2010'!L21</f>
        <v>68.792187779833171</v>
      </c>
    </row>
    <row r="21" spans="1:15" x14ac:dyDescent="0.25">
      <c r="A21" s="19">
        <v>13</v>
      </c>
      <c r="B21" s="56">
        <f>'2023'!L22</f>
        <v>70.156312087948123</v>
      </c>
      <c r="C21" s="56">
        <f>'2022'!L22</f>
        <v>68.41943562808828</v>
      </c>
      <c r="D21" s="56">
        <f>'2021'!L22</f>
        <v>68.757459585170508</v>
      </c>
      <c r="E21" s="56">
        <f>'2020'!L22</f>
        <v>66.483536155471867</v>
      </c>
      <c r="F21" s="56">
        <f>'2019'!L22</f>
        <v>69.158959479965887</v>
      </c>
      <c r="G21" s="56">
        <f>'2018'!L22</f>
        <v>70.204804016019565</v>
      </c>
      <c r="H21" s="56">
        <f>'2017'!L22</f>
        <v>69.031332758993074</v>
      </c>
      <c r="I21" s="56">
        <f>'2016'!L22</f>
        <v>67.998185251897439</v>
      </c>
      <c r="J21" s="56">
        <f>'2015'!L22</f>
        <v>67.931760639446694</v>
      </c>
      <c r="K21" s="56">
        <f>'2014'!L22</f>
        <v>67.895037838503242</v>
      </c>
      <c r="L21" s="56">
        <f>'2013'!L22</f>
        <v>68.118080568784706</v>
      </c>
      <c r="M21" s="56">
        <f>'2012'!L22</f>
        <v>68.178148783610538</v>
      </c>
      <c r="N21" s="56">
        <f>'2011'!L22</f>
        <v>68.642059297016402</v>
      </c>
      <c r="O21" s="56">
        <f>'2010'!L22</f>
        <v>67.792187779833171</v>
      </c>
    </row>
    <row r="22" spans="1:15" x14ac:dyDescent="0.25">
      <c r="A22" s="19">
        <v>14</v>
      </c>
      <c r="B22" s="56">
        <f>'2023'!L23</f>
        <v>69.156312087948123</v>
      </c>
      <c r="C22" s="56">
        <f>'2022'!L23</f>
        <v>67.478689605537426</v>
      </c>
      <c r="D22" s="56">
        <f>'2021'!L23</f>
        <v>67.757459585170508</v>
      </c>
      <c r="E22" s="56">
        <f>'2020'!L23</f>
        <v>65.483536155471867</v>
      </c>
      <c r="F22" s="56">
        <f>'2019'!L23</f>
        <v>68.219964684568623</v>
      </c>
      <c r="G22" s="56">
        <f>'2018'!L23</f>
        <v>69.204804016019565</v>
      </c>
      <c r="H22" s="56">
        <f>'2017'!L23</f>
        <v>68.031332758993074</v>
      </c>
      <c r="I22" s="56">
        <f>'2016'!L23</f>
        <v>66.998185251897439</v>
      </c>
      <c r="J22" s="56">
        <f>'2015'!L23</f>
        <v>66.931760639446694</v>
      </c>
      <c r="K22" s="56">
        <f>'2014'!L23</f>
        <v>66.895037838503242</v>
      </c>
      <c r="L22" s="56">
        <f>'2013'!L23</f>
        <v>67.11808056878472</v>
      </c>
      <c r="M22" s="56">
        <f>'2012'!L23</f>
        <v>67.178148783610538</v>
      </c>
      <c r="N22" s="56">
        <f>'2011'!L23</f>
        <v>67.642059297016402</v>
      </c>
      <c r="O22" s="56">
        <f>'2010'!L23</f>
        <v>66.792187779833171</v>
      </c>
    </row>
    <row r="23" spans="1:15" x14ac:dyDescent="0.25">
      <c r="A23" s="19">
        <v>15</v>
      </c>
      <c r="B23" s="53">
        <f>'2023'!L24</f>
        <v>68.156312087948137</v>
      </c>
      <c r="C23" s="53">
        <f>'2022'!L24</f>
        <v>66.478689605537426</v>
      </c>
      <c r="D23" s="53">
        <f>'2021'!L24</f>
        <v>66.757459585170508</v>
      </c>
      <c r="E23" s="53">
        <f>'2020'!L24</f>
        <v>64.540949372918035</v>
      </c>
      <c r="F23" s="53">
        <f>'2019'!L24</f>
        <v>67.219964684568609</v>
      </c>
      <c r="G23" s="53">
        <f>'2018'!L24</f>
        <v>68.204804016019565</v>
      </c>
      <c r="H23" s="53">
        <f>'2017'!L24</f>
        <v>67.031332758993074</v>
      </c>
      <c r="I23" s="53">
        <f>'2016'!L24</f>
        <v>66.05620244400987</v>
      </c>
      <c r="J23" s="53">
        <f>'2015'!L24</f>
        <v>65.931760639446694</v>
      </c>
      <c r="K23" s="53">
        <f>'2014'!L24</f>
        <v>65.895037838503228</v>
      </c>
      <c r="L23" s="53">
        <f>'2013'!L24</f>
        <v>66.11808056878472</v>
      </c>
      <c r="M23" s="53">
        <f>'2012'!L24</f>
        <v>66.244264945022152</v>
      </c>
      <c r="N23" s="53">
        <f>'2011'!L24</f>
        <v>66.642059297016402</v>
      </c>
      <c r="O23" s="53">
        <f>'2010'!L24</f>
        <v>65.792187779833171</v>
      </c>
    </row>
    <row r="24" spans="1:15" x14ac:dyDescent="0.25">
      <c r="A24" s="19">
        <v>16</v>
      </c>
      <c r="B24" s="56">
        <f>'2023'!L25</f>
        <v>67.214507452259809</v>
      </c>
      <c r="C24" s="56">
        <f>'2022'!L25</f>
        <v>65.478689605537411</v>
      </c>
      <c r="D24" s="56">
        <f>'2021'!L25</f>
        <v>65.757459585170508</v>
      </c>
      <c r="E24" s="56">
        <f>'2020'!L25</f>
        <v>63.598273047151537</v>
      </c>
      <c r="F24" s="56">
        <f>'2019'!L25</f>
        <v>66.219964684568609</v>
      </c>
      <c r="G24" s="56">
        <f>'2018'!L25</f>
        <v>67.264638514332844</v>
      </c>
      <c r="H24" s="56">
        <f>'2017'!L25</f>
        <v>66.031332758993088</v>
      </c>
      <c r="I24" s="56">
        <f>'2016'!L25</f>
        <v>65.05620244400987</v>
      </c>
      <c r="J24" s="56">
        <f>'2015'!L25</f>
        <v>64.931760639446694</v>
      </c>
      <c r="K24" s="56">
        <f>'2014'!L25</f>
        <v>64.895037838503228</v>
      </c>
      <c r="L24" s="56">
        <f>'2013'!L25</f>
        <v>65.11808056878472</v>
      </c>
      <c r="M24" s="56">
        <f>'2012'!L25</f>
        <v>65.312748554339876</v>
      </c>
      <c r="N24" s="56">
        <f>'2011'!L25</f>
        <v>65.642059297016402</v>
      </c>
      <c r="O24" s="56">
        <f>'2010'!L25</f>
        <v>64.792187779833156</v>
      </c>
    </row>
    <row r="25" spans="1:15" x14ac:dyDescent="0.25">
      <c r="A25" s="19">
        <v>17</v>
      </c>
      <c r="B25" s="56">
        <f>'2023'!L26</f>
        <v>66.214507452259824</v>
      </c>
      <c r="C25" s="56">
        <f>'2022'!L26</f>
        <v>64.478689605537411</v>
      </c>
      <c r="D25" s="56">
        <f>'2021'!L26</f>
        <v>64.757459585170508</v>
      </c>
      <c r="E25" s="56">
        <f>'2020'!L26</f>
        <v>62.598273047151537</v>
      </c>
      <c r="F25" s="56">
        <f>'2019'!L26</f>
        <v>65.219964684568609</v>
      </c>
      <c r="G25" s="56">
        <f>'2018'!L26</f>
        <v>66.264638514332844</v>
      </c>
      <c r="H25" s="56">
        <f>'2017'!L26</f>
        <v>65.031332758993088</v>
      </c>
      <c r="I25" s="56">
        <f>'2016'!L26</f>
        <v>64.05620244400987</v>
      </c>
      <c r="J25" s="56">
        <f>'2015'!L26</f>
        <v>63.931760639446701</v>
      </c>
      <c r="K25" s="56">
        <f>'2014'!L26</f>
        <v>63.895037838503228</v>
      </c>
      <c r="L25" s="56">
        <f>'2013'!L26</f>
        <v>64.11808056878472</v>
      </c>
      <c r="M25" s="56">
        <f>'2012'!L26</f>
        <v>64.312748554339876</v>
      </c>
      <c r="N25" s="56">
        <f>'2011'!L26</f>
        <v>64.642059297016417</v>
      </c>
      <c r="O25" s="56">
        <f>'2010'!L26</f>
        <v>63.792187779833156</v>
      </c>
    </row>
    <row r="26" spans="1:15" x14ac:dyDescent="0.25">
      <c r="A26" s="19">
        <v>18</v>
      </c>
      <c r="B26" s="56">
        <f>'2023'!L27</f>
        <v>65.214507452259824</v>
      </c>
      <c r="C26" s="56">
        <f>'2022'!L27</f>
        <v>63.478689605537411</v>
      </c>
      <c r="D26" s="56">
        <f>'2021'!L27</f>
        <v>63.757459585170508</v>
      </c>
      <c r="E26" s="56">
        <f>'2020'!L27</f>
        <v>61.706412506402202</v>
      </c>
      <c r="F26" s="56">
        <f>'2019'!L27</f>
        <v>64.219964684568609</v>
      </c>
      <c r="G26" s="56">
        <f>'2018'!L27</f>
        <v>65.264638514332844</v>
      </c>
      <c r="H26" s="56">
        <f>'2017'!L27</f>
        <v>64.031332758993088</v>
      </c>
      <c r="I26" s="56">
        <f>'2016'!L27</f>
        <v>63.056202444009863</v>
      </c>
      <c r="J26" s="56">
        <f>'2015'!L27</f>
        <v>62.931760639446701</v>
      </c>
      <c r="K26" s="56">
        <f>'2014'!L27</f>
        <v>62.895037838503228</v>
      </c>
      <c r="L26" s="56">
        <f>'2013'!L27</f>
        <v>63.118080568784727</v>
      </c>
      <c r="M26" s="56">
        <f>'2012'!L27</f>
        <v>63.440950962284312</v>
      </c>
      <c r="N26" s="56">
        <f>'2011'!L27</f>
        <v>63.704882077914561</v>
      </c>
      <c r="O26" s="56">
        <f>'2010'!L27</f>
        <v>62.792187779833156</v>
      </c>
    </row>
    <row r="27" spans="1:15" x14ac:dyDescent="0.25">
      <c r="A27" s="19">
        <v>19</v>
      </c>
      <c r="B27" s="56">
        <f>'2023'!L28</f>
        <v>64.214507452259824</v>
      </c>
      <c r="C27" s="56">
        <f>'2022'!L28</f>
        <v>62.478689605537404</v>
      </c>
      <c r="D27" s="56">
        <f>'2021'!L28</f>
        <v>62.812456249058194</v>
      </c>
      <c r="E27" s="56">
        <f>'2020'!L28</f>
        <v>60.706412506402202</v>
      </c>
      <c r="F27" s="56">
        <f>'2019'!L28</f>
        <v>63.330545709586971</v>
      </c>
      <c r="G27" s="56">
        <f>'2018'!L28</f>
        <v>64.264638514332859</v>
      </c>
      <c r="H27" s="56">
        <f>'2017'!L28</f>
        <v>63.092402477602832</v>
      </c>
      <c r="I27" s="56">
        <f>'2016'!L28</f>
        <v>62.056202444009863</v>
      </c>
      <c r="J27" s="56">
        <f>'2015'!L28</f>
        <v>61.931760639446701</v>
      </c>
      <c r="K27" s="56">
        <f>'2014'!L28</f>
        <v>61.895037838503228</v>
      </c>
      <c r="L27" s="56">
        <f>'2013'!L28</f>
        <v>62.118080568784734</v>
      </c>
      <c r="M27" s="56">
        <f>'2012'!L28</f>
        <v>62.440950962284312</v>
      </c>
      <c r="N27" s="56">
        <f>'2011'!L28</f>
        <v>62.704882077914569</v>
      </c>
      <c r="O27" s="56">
        <f>'2010'!L28</f>
        <v>61.792187779833156</v>
      </c>
    </row>
    <row r="28" spans="1:15" x14ac:dyDescent="0.25">
      <c r="A28" s="19">
        <v>20</v>
      </c>
      <c r="B28" s="53">
        <f>'2023'!L29</f>
        <v>63.268753377471832</v>
      </c>
      <c r="C28" s="53">
        <f>'2022'!L29</f>
        <v>61.478689605537404</v>
      </c>
      <c r="D28" s="53">
        <f>'2021'!L29</f>
        <v>61.812456249058194</v>
      </c>
      <c r="E28" s="53">
        <f>'2020'!L29</f>
        <v>59.706412506402202</v>
      </c>
      <c r="F28" s="53">
        <f>'2019'!L29</f>
        <v>62.330545709586964</v>
      </c>
      <c r="G28" s="53">
        <f>'2018'!L29</f>
        <v>63.264638514332859</v>
      </c>
      <c r="H28" s="53">
        <f>'2017'!L29</f>
        <v>62.092402477602839</v>
      </c>
      <c r="I28" s="53">
        <f>'2016'!L29</f>
        <v>61.120448645292946</v>
      </c>
      <c r="J28" s="53">
        <f>'2015'!L29</f>
        <v>60.931760639446701</v>
      </c>
      <c r="K28" s="53">
        <f>'2014'!L29</f>
        <v>60.895037838503221</v>
      </c>
      <c r="L28" s="53">
        <f>'2013'!L29</f>
        <v>61.118080568784734</v>
      </c>
      <c r="M28" s="53">
        <f>'2012'!L29</f>
        <v>61.440950962284312</v>
      </c>
      <c r="N28" s="53">
        <f>'2011'!L29</f>
        <v>61.704882077914569</v>
      </c>
      <c r="O28" s="53">
        <f>'2010'!L29</f>
        <v>60.843585840864456</v>
      </c>
    </row>
    <row r="29" spans="1:15" x14ac:dyDescent="0.25">
      <c r="A29" s="19">
        <v>21</v>
      </c>
      <c r="B29" s="56">
        <f>'2023'!L30</f>
        <v>62.268753377471832</v>
      </c>
      <c r="C29" s="56">
        <f>'2022'!L30</f>
        <v>60.478689605537397</v>
      </c>
      <c r="D29" s="56">
        <f>'2021'!L30</f>
        <v>60.812456249058194</v>
      </c>
      <c r="E29" s="56">
        <f>'2020'!L30</f>
        <v>58.706412506402195</v>
      </c>
      <c r="F29" s="56">
        <f>'2019'!L30</f>
        <v>61.330545709586964</v>
      </c>
      <c r="G29" s="56">
        <f>'2018'!L30</f>
        <v>62.326228293219785</v>
      </c>
      <c r="H29" s="56">
        <f>'2017'!L30</f>
        <v>61.092402477602839</v>
      </c>
      <c r="I29" s="56">
        <f>'2016'!L30</f>
        <v>60.120448645292953</v>
      </c>
      <c r="J29" s="56">
        <f>'2015'!L30</f>
        <v>59.991933183515542</v>
      </c>
      <c r="K29" s="56">
        <f>'2014'!L30</f>
        <v>59.895037838503221</v>
      </c>
      <c r="L29" s="56">
        <f>'2013'!L30</f>
        <v>60.118080568784741</v>
      </c>
      <c r="M29" s="56">
        <f>'2012'!L30</f>
        <v>60.440950962284312</v>
      </c>
      <c r="N29" s="56">
        <f>'2011'!L30</f>
        <v>60.704882077914569</v>
      </c>
      <c r="O29" s="56">
        <f>'2010'!L30</f>
        <v>59.89080304418281</v>
      </c>
    </row>
    <row r="30" spans="1:15" x14ac:dyDescent="0.25">
      <c r="A30" s="19">
        <v>22</v>
      </c>
      <c r="B30" s="56">
        <f>'2023'!L31</f>
        <v>61.321139681363015</v>
      </c>
      <c r="C30" s="56">
        <f>'2022'!L31</f>
        <v>59.52966835875263</v>
      </c>
      <c r="D30" s="56">
        <f>'2021'!L31</f>
        <v>59.812456249058201</v>
      </c>
      <c r="E30" s="56">
        <f>'2020'!L31</f>
        <v>57.706412506402195</v>
      </c>
      <c r="F30" s="56">
        <f>'2019'!L31</f>
        <v>60.330545709586957</v>
      </c>
      <c r="G30" s="56">
        <f>'2018'!L31</f>
        <v>61.389189394930192</v>
      </c>
      <c r="H30" s="56">
        <f>'2017'!L31</f>
        <v>60.092402477602839</v>
      </c>
      <c r="I30" s="56">
        <f>'2016'!L31</f>
        <v>59.120448645292953</v>
      </c>
      <c r="J30" s="56">
        <f>'2015'!L31</f>
        <v>58.991933183515542</v>
      </c>
      <c r="K30" s="56">
        <f>'2014'!L31</f>
        <v>58.895037838503221</v>
      </c>
      <c r="L30" s="56">
        <f>'2013'!L31</f>
        <v>59.118080568784741</v>
      </c>
      <c r="M30" s="56">
        <f>'2012'!L31</f>
        <v>59.491406308212156</v>
      </c>
      <c r="N30" s="56">
        <f>'2011'!L31</f>
        <v>59.704882077914569</v>
      </c>
      <c r="O30" s="56">
        <f>'2010'!L31</f>
        <v>58.89080304418281</v>
      </c>
    </row>
    <row r="31" spans="1:15" x14ac:dyDescent="0.25">
      <c r="A31" s="19">
        <v>23</v>
      </c>
      <c r="B31" s="56">
        <f>'2023'!L32</f>
        <v>60.372055910380325</v>
      </c>
      <c r="C31" s="56">
        <f>'2022'!L32</f>
        <v>58.582525642152312</v>
      </c>
      <c r="D31" s="56">
        <f>'2021'!L32</f>
        <v>58.812456249058201</v>
      </c>
      <c r="E31" s="56">
        <f>'2020'!L32</f>
        <v>56.706412506402195</v>
      </c>
      <c r="F31" s="56">
        <f>'2019'!L32</f>
        <v>59.390855277243418</v>
      </c>
      <c r="G31" s="56">
        <f>'2018'!L32</f>
        <v>60.389189394930192</v>
      </c>
      <c r="H31" s="56">
        <f>'2017'!L32</f>
        <v>59.151429455142647</v>
      </c>
      <c r="I31" s="56">
        <f>'2016'!L32</f>
        <v>58.177812278507545</v>
      </c>
      <c r="J31" s="56">
        <f>'2015'!L32</f>
        <v>57.991933183515542</v>
      </c>
      <c r="K31" s="56">
        <f>'2014'!L32</f>
        <v>57.948336747000099</v>
      </c>
      <c r="L31" s="56">
        <f>'2013'!L32</f>
        <v>58.118080568784748</v>
      </c>
      <c r="M31" s="56">
        <f>'2012'!L32</f>
        <v>58.491406308212163</v>
      </c>
      <c r="N31" s="56">
        <f>'2011'!L32</f>
        <v>58.704882077914569</v>
      </c>
      <c r="O31" s="56">
        <f>'2010'!L32</f>
        <v>57.89080304418281</v>
      </c>
    </row>
    <row r="32" spans="1:15" x14ac:dyDescent="0.25">
      <c r="A32" s="19">
        <v>24</v>
      </c>
      <c r="B32" s="56">
        <f>'2023'!L33</f>
        <v>59.372055910380325</v>
      </c>
      <c r="C32" s="56">
        <f>'2022'!L33</f>
        <v>57.637093972127111</v>
      </c>
      <c r="D32" s="56">
        <f>'2021'!L33</f>
        <v>57.812456249058201</v>
      </c>
      <c r="E32" s="56">
        <f>'2020'!L33</f>
        <v>55.706412506402188</v>
      </c>
      <c r="F32" s="56">
        <f>'2019'!L33</f>
        <v>58.390855277243418</v>
      </c>
      <c r="G32" s="56">
        <f>'2018'!L33</f>
        <v>59.389189394930192</v>
      </c>
      <c r="H32" s="56">
        <f>'2017'!L33</f>
        <v>58.151429455142647</v>
      </c>
      <c r="I32" s="56">
        <f>'2016'!L33</f>
        <v>57.177812278507538</v>
      </c>
      <c r="J32" s="56">
        <f>'2015'!L33</f>
        <v>56.991933183515542</v>
      </c>
      <c r="K32" s="56">
        <f>'2014'!L33</f>
        <v>56.997536965950836</v>
      </c>
      <c r="L32" s="56">
        <f>'2013'!L33</f>
        <v>57.118080568784755</v>
      </c>
      <c r="M32" s="56">
        <f>'2012'!L33</f>
        <v>57.491406308212163</v>
      </c>
      <c r="N32" s="56">
        <f>'2011'!L33</f>
        <v>57.704882077914569</v>
      </c>
      <c r="O32" s="56">
        <f>'2010'!L33</f>
        <v>56.925754812175612</v>
      </c>
    </row>
    <row r="33" spans="1:15" x14ac:dyDescent="0.25">
      <c r="A33" s="19">
        <v>25</v>
      </c>
      <c r="B33" s="53">
        <f>'2023'!L34</f>
        <v>58.372055910380325</v>
      </c>
      <c r="C33" s="53">
        <f>'2022'!L34</f>
        <v>56.637093972127111</v>
      </c>
      <c r="D33" s="53">
        <f>'2021'!L34</f>
        <v>56.812456249058201</v>
      </c>
      <c r="E33" s="53">
        <f>'2020'!L34</f>
        <v>54.706412506402188</v>
      </c>
      <c r="F33" s="53">
        <f>'2019'!L34</f>
        <v>57.448241279766421</v>
      </c>
      <c r="G33" s="53">
        <f>'2018'!L34</f>
        <v>58.389189394930192</v>
      </c>
      <c r="H33" s="53">
        <f>'2017'!L34</f>
        <v>57.15142945514264</v>
      </c>
      <c r="I33" s="53">
        <f>'2016'!L34</f>
        <v>56.177812278507531</v>
      </c>
      <c r="J33" s="53">
        <f>'2015'!L34</f>
        <v>55.991933183515542</v>
      </c>
      <c r="K33" s="53">
        <f>'2014'!L34</f>
        <v>55.997536965950836</v>
      </c>
      <c r="L33" s="53">
        <f>'2013'!L34</f>
        <v>56.118080568784755</v>
      </c>
      <c r="M33" s="53">
        <f>'2012'!L34</f>
        <v>56.529823164503505</v>
      </c>
      <c r="N33" s="53">
        <f>'2011'!L34</f>
        <v>56.704882077914576</v>
      </c>
      <c r="O33" s="53">
        <f>'2010'!L34</f>
        <v>55.925754812175612</v>
      </c>
    </row>
    <row r="34" spans="1:15" x14ac:dyDescent="0.25">
      <c r="A34" s="19">
        <v>26</v>
      </c>
      <c r="B34" s="56">
        <f>'2023'!L35</f>
        <v>57.372055910380325</v>
      </c>
      <c r="C34" s="56">
        <f>'2022'!L35</f>
        <v>55.637093972127111</v>
      </c>
      <c r="D34" s="56">
        <f>'2021'!L35</f>
        <v>55.925197592677769</v>
      </c>
      <c r="E34" s="56">
        <f>'2020'!L35</f>
        <v>53.759870566022222</v>
      </c>
      <c r="F34" s="56">
        <f>'2019'!L35</f>
        <v>56.448241279766421</v>
      </c>
      <c r="G34" s="56">
        <f>'2018'!L35</f>
        <v>57.389189394930199</v>
      </c>
      <c r="H34" s="56">
        <f>'2017'!L35</f>
        <v>56.20381144825069</v>
      </c>
      <c r="I34" s="56">
        <f>'2016'!L35</f>
        <v>55.177812278507531</v>
      </c>
      <c r="J34" s="56">
        <f>'2015'!L35</f>
        <v>55.171944769017628</v>
      </c>
      <c r="K34" s="56">
        <f>'2014'!L35</f>
        <v>54.997536965950843</v>
      </c>
      <c r="L34" s="56">
        <f>'2013'!L35</f>
        <v>55.15608740640581</v>
      </c>
      <c r="M34" s="56">
        <f>'2012'!L35</f>
        <v>55.529823164503505</v>
      </c>
      <c r="N34" s="56">
        <f>'2011'!L35</f>
        <v>55.704882077914576</v>
      </c>
      <c r="O34" s="56">
        <f>'2010'!L35</f>
        <v>54.95651272272621</v>
      </c>
    </row>
    <row r="35" spans="1:15" x14ac:dyDescent="0.25">
      <c r="A35" s="19">
        <v>27</v>
      </c>
      <c r="B35" s="56">
        <f>'2023'!L36</f>
        <v>56.42729972276247</v>
      </c>
      <c r="C35" s="56">
        <f>'2022'!L36</f>
        <v>54.637093972127111</v>
      </c>
      <c r="D35" s="56">
        <f>'2021'!L36</f>
        <v>54.981522885493419</v>
      </c>
      <c r="E35" s="56">
        <f>'2020'!L36</f>
        <v>52.811456455885782</v>
      </c>
      <c r="F35" s="56">
        <f>'2019'!L36</f>
        <v>55.500125153104086</v>
      </c>
      <c r="G35" s="56">
        <f>'2018'!L36</f>
        <v>56.389189394930199</v>
      </c>
      <c r="H35" s="56">
        <f>'2017'!L36</f>
        <v>55.253061097274433</v>
      </c>
      <c r="I35" s="56">
        <f>'2016'!L36</f>
        <v>54.177812278507524</v>
      </c>
      <c r="J35" s="56">
        <f>'2015'!L36</f>
        <v>54.214936795787004</v>
      </c>
      <c r="K35" s="56">
        <f>'2014'!L36</f>
        <v>53.997536965950843</v>
      </c>
      <c r="L35" s="56">
        <f>'2013'!L36</f>
        <v>54.15608740640581</v>
      </c>
      <c r="M35" s="56">
        <f>'2012'!L36</f>
        <v>54.529823164503505</v>
      </c>
      <c r="N35" s="56">
        <f>'2011'!L36</f>
        <v>54.704882077914576</v>
      </c>
      <c r="O35" s="56">
        <f>'2010'!L36</f>
        <v>53.956512722726202</v>
      </c>
    </row>
    <row r="36" spans="1:15" x14ac:dyDescent="0.25">
      <c r="A36" s="19">
        <v>28</v>
      </c>
      <c r="B36" s="56">
        <f>'2023'!L37</f>
        <v>55.42729972276247</v>
      </c>
      <c r="C36" s="56">
        <f>'2022'!L37</f>
        <v>53.69291055233758</v>
      </c>
      <c r="D36" s="56">
        <f>'2021'!L37</f>
        <v>53.981522885493412</v>
      </c>
      <c r="E36" s="56">
        <f>'2020'!L37</f>
        <v>51.811456455885782</v>
      </c>
      <c r="F36" s="56">
        <f>'2019'!L37</f>
        <v>54.500125153104086</v>
      </c>
      <c r="G36" s="56">
        <f>'2018'!L37</f>
        <v>55.389189394930199</v>
      </c>
      <c r="H36" s="56">
        <f>'2017'!L37</f>
        <v>54.253061097274433</v>
      </c>
      <c r="I36" s="56">
        <f>'2016'!L37</f>
        <v>53.177812278507517</v>
      </c>
      <c r="J36" s="56">
        <f>'2015'!L37</f>
        <v>53.253858173138148</v>
      </c>
      <c r="K36" s="56">
        <f>'2014'!L37</f>
        <v>52.99753696595085</v>
      </c>
      <c r="L36" s="56">
        <f>'2013'!L37</f>
        <v>53.156087406405803</v>
      </c>
      <c r="M36" s="56">
        <f>'2012'!L37</f>
        <v>53.561802935539014</v>
      </c>
      <c r="N36" s="56">
        <f>'2011'!L37</f>
        <v>53.704882077914576</v>
      </c>
      <c r="O36" s="56">
        <f>'2010'!L37</f>
        <v>53.01285687315859</v>
      </c>
    </row>
    <row r="37" spans="1:15" x14ac:dyDescent="0.25">
      <c r="A37" s="19">
        <v>29</v>
      </c>
      <c r="B37" s="56">
        <f>'2023'!L38</f>
        <v>54.427299722762463</v>
      </c>
      <c r="C37" s="56">
        <f>'2022'!L38</f>
        <v>52.746399101022909</v>
      </c>
      <c r="D37" s="56">
        <f>'2021'!L38</f>
        <v>52.981522885493412</v>
      </c>
      <c r="E37" s="56">
        <f>'2020'!L38</f>
        <v>50.811456455885789</v>
      </c>
      <c r="F37" s="56">
        <f>'2019'!L38</f>
        <v>53.500125153104086</v>
      </c>
      <c r="G37" s="56">
        <f>'2018'!L38</f>
        <v>54.43512751531663</v>
      </c>
      <c r="H37" s="56">
        <f>'2017'!L38</f>
        <v>53.253061097274433</v>
      </c>
      <c r="I37" s="56">
        <f>'2016'!L38</f>
        <v>52.177812278507517</v>
      </c>
      <c r="J37" s="56">
        <f>'2015'!L38</f>
        <v>52.253858173138148</v>
      </c>
      <c r="K37" s="56">
        <f>'2014'!L38</f>
        <v>51.99753696595085</v>
      </c>
      <c r="L37" s="56">
        <f>'2013'!L38</f>
        <v>52.156087406405803</v>
      </c>
      <c r="M37" s="56">
        <f>'2012'!L38</f>
        <v>52.561802935539021</v>
      </c>
      <c r="N37" s="56">
        <f>'2011'!L38</f>
        <v>52.704882077914576</v>
      </c>
      <c r="O37" s="56">
        <f>'2010'!L38</f>
        <v>52.039438931813692</v>
      </c>
    </row>
    <row r="38" spans="1:15" x14ac:dyDescent="0.25">
      <c r="A38" s="19">
        <v>30</v>
      </c>
      <c r="B38" s="53">
        <f>'2023'!L39</f>
        <v>53.427299722762456</v>
      </c>
      <c r="C38" s="53">
        <f>'2022'!L39</f>
        <v>51.746399101022902</v>
      </c>
      <c r="D38" s="53">
        <f>'2021'!L39</f>
        <v>51.981522885493405</v>
      </c>
      <c r="E38" s="53">
        <f>'2020'!L39</f>
        <v>49.811456455885789</v>
      </c>
      <c r="F38" s="53">
        <f>'2019'!L39</f>
        <v>52.544548984470488</v>
      </c>
      <c r="G38" s="53">
        <f>'2018'!L39</f>
        <v>53.43512751531663</v>
      </c>
      <c r="H38" s="53">
        <f>'2017'!L39</f>
        <v>52.25306109727444</v>
      </c>
      <c r="I38" s="53">
        <f>'2016'!L39</f>
        <v>51.177812278507517</v>
      </c>
      <c r="J38" s="53">
        <f>'2015'!L39</f>
        <v>51.28954361714046</v>
      </c>
      <c r="K38" s="53">
        <f>'2014'!L39</f>
        <v>51.030047301054303</v>
      </c>
      <c r="L38" s="53">
        <f>'2013'!L39</f>
        <v>51.186669258514115</v>
      </c>
      <c r="M38" s="53">
        <f>'2012'!L39</f>
        <v>51.561802935539021</v>
      </c>
      <c r="N38" s="53">
        <f>'2011'!L39</f>
        <v>51.732293410063654</v>
      </c>
      <c r="O38" s="53">
        <f>'2010'!L39</f>
        <v>51.039438931813685</v>
      </c>
    </row>
    <row r="39" spans="1:15" x14ac:dyDescent="0.25">
      <c r="A39" s="19">
        <v>31</v>
      </c>
      <c r="B39" s="56">
        <f>'2023'!L40</f>
        <v>52.427299722762456</v>
      </c>
      <c r="C39" s="56">
        <f>'2022'!L40</f>
        <v>50.796033473314353</v>
      </c>
      <c r="D39" s="56">
        <f>'2021'!L40</f>
        <v>51.028013666313321</v>
      </c>
      <c r="E39" s="56">
        <f>'2020'!L40</f>
        <v>48.811456455885796</v>
      </c>
      <c r="F39" s="56">
        <f>'2019'!L40</f>
        <v>51.544548984470481</v>
      </c>
      <c r="G39" s="56">
        <f>'2018'!L40</f>
        <v>52.435127515316637</v>
      </c>
      <c r="H39" s="56">
        <f>'2017'!L40</f>
        <v>51.291014626421671</v>
      </c>
      <c r="I39" s="56">
        <f>'2016'!L40</f>
        <v>50.213424493282346</v>
      </c>
      <c r="J39" s="56">
        <f>'2015'!L40</f>
        <v>50.28954361714046</v>
      </c>
      <c r="K39" s="56">
        <f>'2014'!L40</f>
        <v>50.030047301054303</v>
      </c>
      <c r="L39" s="56">
        <f>'2013'!L40</f>
        <v>50.186669258514115</v>
      </c>
      <c r="M39" s="56">
        <f>'2012'!L40</f>
        <v>50.561802935539021</v>
      </c>
      <c r="N39" s="56">
        <f>'2011'!L40</f>
        <v>50.759025626818186</v>
      </c>
      <c r="O39" s="56">
        <f>'2010'!L40</f>
        <v>50.090618110478815</v>
      </c>
    </row>
    <row r="40" spans="1:15" x14ac:dyDescent="0.25">
      <c r="A40" s="19">
        <v>32</v>
      </c>
      <c r="B40" s="56">
        <f>'2023'!L41</f>
        <v>51.427299722762449</v>
      </c>
      <c r="C40" s="56">
        <f>'2022'!L41</f>
        <v>49.796033473314353</v>
      </c>
      <c r="D40" s="56">
        <f>'2021'!L41</f>
        <v>50.028013666313321</v>
      </c>
      <c r="E40" s="56">
        <f>'2020'!L41</f>
        <v>47.811456455885796</v>
      </c>
      <c r="F40" s="56">
        <f>'2019'!L41</f>
        <v>50.584208928221756</v>
      </c>
      <c r="G40" s="56">
        <f>'2018'!L41</f>
        <v>51.435127515316637</v>
      </c>
      <c r="H40" s="56">
        <f>'2017'!L41</f>
        <v>50.291014626421671</v>
      </c>
      <c r="I40" s="56">
        <f>'2016'!L41</f>
        <v>49.213424493282346</v>
      </c>
      <c r="J40" s="56">
        <f>'2015'!L41</f>
        <v>49.289543617140467</v>
      </c>
      <c r="K40" s="56">
        <f>'2014'!L41</f>
        <v>49.118657629817484</v>
      </c>
      <c r="L40" s="56">
        <f>'2013'!L41</f>
        <v>49.186669258514115</v>
      </c>
      <c r="M40" s="56">
        <f>'2012'!L41</f>
        <v>49.561802935539028</v>
      </c>
      <c r="N40" s="56">
        <f>'2011'!L41</f>
        <v>49.811229236921356</v>
      </c>
      <c r="O40" s="56">
        <f>'2010'!L41</f>
        <v>49.090618110478815</v>
      </c>
    </row>
    <row r="41" spans="1:15" x14ac:dyDescent="0.25">
      <c r="A41" s="19">
        <v>33</v>
      </c>
      <c r="B41" s="56">
        <f>'2023'!L42</f>
        <v>50.427299722762449</v>
      </c>
      <c r="C41" s="56">
        <f>'2022'!L42</f>
        <v>48.84044122129589</v>
      </c>
      <c r="D41" s="56">
        <f>'2021'!L42</f>
        <v>49.113530908453747</v>
      </c>
      <c r="E41" s="56">
        <f>'2020'!L42</f>
        <v>46.811456455885796</v>
      </c>
      <c r="F41" s="56">
        <f>'2019'!L42</f>
        <v>49.584208928221756</v>
      </c>
      <c r="G41" s="56">
        <f>'2018'!L42</f>
        <v>50.435127515316644</v>
      </c>
      <c r="H41" s="56">
        <f>'2017'!L42</f>
        <v>49.291014626421671</v>
      </c>
      <c r="I41" s="56">
        <f>'2016'!L42</f>
        <v>48.275636172529936</v>
      </c>
      <c r="J41" s="56">
        <f>'2015'!L42</f>
        <v>48.319215709362211</v>
      </c>
      <c r="K41" s="56">
        <f>'2014'!L42</f>
        <v>48.118657629817484</v>
      </c>
      <c r="L41" s="56">
        <f>'2013'!L42</f>
        <v>48.186669258514115</v>
      </c>
      <c r="M41" s="56">
        <f>'2012'!L42</f>
        <v>48.561802935539028</v>
      </c>
      <c r="N41" s="56">
        <f>'2011'!L42</f>
        <v>48.836222257315136</v>
      </c>
      <c r="O41" s="56">
        <f>'2010'!L42</f>
        <v>48.114560272642144</v>
      </c>
    </row>
    <row r="42" spans="1:15" x14ac:dyDescent="0.25">
      <c r="A42" s="19">
        <v>34</v>
      </c>
      <c r="B42" s="56">
        <f>'2023'!L43</f>
        <v>49.427299722762442</v>
      </c>
      <c r="C42" s="56">
        <f>'2022'!L43</f>
        <v>47.84044122129589</v>
      </c>
      <c r="D42" s="56">
        <f>'2021'!L43</f>
        <v>48.11353090845374</v>
      </c>
      <c r="E42" s="56">
        <f>'2020'!L43</f>
        <v>45.846658038958125</v>
      </c>
      <c r="F42" s="56">
        <f>'2019'!L43</f>
        <v>48.584208928221763</v>
      </c>
      <c r="G42" s="56">
        <f>'2018'!L43</f>
        <v>49.470019211232852</v>
      </c>
      <c r="H42" s="56">
        <f>'2017'!L43</f>
        <v>48.323686254189369</v>
      </c>
      <c r="I42" s="56">
        <f>'2016'!L43</f>
        <v>47.305729867114074</v>
      </c>
      <c r="J42" s="56">
        <f>'2015'!L43</f>
        <v>47.319215709362211</v>
      </c>
      <c r="K42" s="56">
        <f>'2014'!L43</f>
        <v>47.146026430183092</v>
      </c>
      <c r="L42" s="56">
        <f>'2013'!L43</f>
        <v>47.264600893990476</v>
      </c>
      <c r="M42" s="56">
        <f>'2012'!L43</f>
        <v>47.561802935539035</v>
      </c>
      <c r="N42" s="56">
        <f>'2011'!L43</f>
        <v>47.836222257315136</v>
      </c>
      <c r="O42" s="56">
        <f>'2010'!L43</f>
        <v>47.114560272642152</v>
      </c>
    </row>
    <row r="43" spans="1:15" x14ac:dyDescent="0.25">
      <c r="A43" s="19">
        <v>35</v>
      </c>
      <c r="B43" s="53">
        <f>'2023'!L44</f>
        <v>48.427299722762434</v>
      </c>
      <c r="C43" s="53">
        <f>'2022'!L44</f>
        <v>46.918371163240487</v>
      </c>
      <c r="D43" s="53">
        <f>'2021'!L44</f>
        <v>47.11353090845374</v>
      </c>
      <c r="E43" s="53">
        <f>'2020'!L44</f>
        <v>44.914176614232431</v>
      </c>
      <c r="F43" s="53">
        <f>'2019'!L44</f>
        <v>47.584208928221763</v>
      </c>
      <c r="G43" s="53">
        <f>'2018'!L44</f>
        <v>48.503219285605134</v>
      </c>
      <c r="H43" s="53">
        <f>'2017'!L44</f>
        <v>47.354359018986258</v>
      </c>
      <c r="I43" s="53">
        <f>'2016'!L44</f>
        <v>46.36242502725878</v>
      </c>
      <c r="J43" s="53">
        <f>'2015'!L44</f>
        <v>46.346491619899126</v>
      </c>
      <c r="K43" s="53">
        <f>'2014'!L44</f>
        <v>46.146026430183092</v>
      </c>
      <c r="L43" s="53">
        <f>'2013'!L44</f>
        <v>46.28944562599397</v>
      </c>
      <c r="M43" s="53">
        <f>'2012'!L44</f>
        <v>46.610282773742007</v>
      </c>
      <c r="N43" s="53">
        <f>'2011'!L44</f>
        <v>46.836222257315136</v>
      </c>
      <c r="O43" s="53">
        <f>'2010'!L44</f>
        <v>46.114560272642152</v>
      </c>
    </row>
    <row r="44" spans="1:15" x14ac:dyDescent="0.25">
      <c r="A44" s="19">
        <v>36</v>
      </c>
      <c r="B44" s="56">
        <f>'2023'!L45</f>
        <v>47.427299722762434</v>
      </c>
      <c r="C44" s="56">
        <f>'2022'!L45</f>
        <v>45.918371163240494</v>
      </c>
      <c r="D44" s="56">
        <f>'2021'!L45</f>
        <v>46.148967043324141</v>
      </c>
      <c r="E44" s="56">
        <f>'2020'!L45</f>
        <v>43.945440927555914</v>
      </c>
      <c r="F44" s="56">
        <f>'2019'!L45</f>
        <v>46.58420892822177</v>
      </c>
      <c r="G44" s="56">
        <f>'2018'!L45</f>
        <v>47.503219285605134</v>
      </c>
      <c r="H44" s="56">
        <f>'2017'!L45</f>
        <v>46.41202516197859</v>
      </c>
      <c r="I44" s="56">
        <f>'2016'!L45</f>
        <v>45.389537886366412</v>
      </c>
      <c r="J44" s="56">
        <f>'2015'!L45</f>
        <v>45.346491619899126</v>
      </c>
      <c r="K44" s="56">
        <f>'2014'!L45</f>
        <v>45.195377260839223</v>
      </c>
      <c r="L44" s="56">
        <f>'2013'!L45</f>
        <v>45.313495406741922</v>
      </c>
      <c r="M44" s="56">
        <f>'2012'!L45</f>
        <v>45.634279798344537</v>
      </c>
      <c r="N44" s="56">
        <f>'2011'!L45</f>
        <v>45.883734405233426</v>
      </c>
      <c r="O44" s="56">
        <f>'2010'!L45</f>
        <v>45.161380452547348</v>
      </c>
    </row>
    <row r="45" spans="1:15" x14ac:dyDescent="0.25">
      <c r="A45" s="19">
        <v>37</v>
      </c>
      <c r="B45" s="56">
        <f>'2023'!L46</f>
        <v>46.427299722762427</v>
      </c>
      <c r="C45" s="56">
        <f>'2022'!L46</f>
        <v>44.918371163240494</v>
      </c>
      <c r="D45" s="56">
        <f>'2021'!L46</f>
        <v>45.148967043324141</v>
      </c>
      <c r="E45" s="56">
        <f>'2020'!L46</f>
        <v>42.975571500697882</v>
      </c>
      <c r="F45" s="56">
        <f>'2019'!L46</f>
        <v>45.614694212562732</v>
      </c>
      <c r="G45" s="56">
        <f>'2018'!L46</f>
        <v>46.532560896148389</v>
      </c>
      <c r="H45" s="56">
        <f>'2017'!L46</f>
        <v>45.439886098127545</v>
      </c>
      <c r="I45" s="56">
        <f>'2016'!L46</f>
        <v>44.415665436638832</v>
      </c>
      <c r="J45" s="56">
        <f>'2015'!L46</f>
        <v>44.346491619899133</v>
      </c>
      <c r="K45" s="56">
        <f>'2014'!L46</f>
        <v>44.19537726083923</v>
      </c>
      <c r="L45" s="56">
        <f>'2013'!L46</f>
        <v>44.337355063870284</v>
      </c>
      <c r="M45" s="56">
        <f>'2012'!L46</f>
        <v>44.681702209480179</v>
      </c>
      <c r="N45" s="56">
        <f>'2011'!L46</f>
        <v>44.907740612271368</v>
      </c>
      <c r="O45" s="56">
        <f>'2010'!L46</f>
        <v>44.209846410716146</v>
      </c>
    </row>
    <row r="46" spans="1:15" x14ac:dyDescent="0.25">
      <c r="A46" s="19">
        <v>38</v>
      </c>
      <c r="B46" s="56">
        <f>'2023'!L47</f>
        <v>45.427299722762427</v>
      </c>
      <c r="C46" s="56">
        <f>'2022'!L47</f>
        <v>43.951456238459087</v>
      </c>
      <c r="D46" s="56">
        <f>'2021'!L47</f>
        <v>44.212136345918537</v>
      </c>
      <c r="E46" s="56">
        <f>'2020'!L47</f>
        <v>42.032429021828605</v>
      </c>
      <c r="F46" s="56">
        <f>'2019'!L47</f>
        <v>44.642720109020104</v>
      </c>
      <c r="G46" s="56">
        <f>'2018'!L47</f>
        <v>45.532560896148382</v>
      </c>
      <c r="H46" s="56">
        <f>'2017'!L47</f>
        <v>44.439886098127545</v>
      </c>
      <c r="I46" s="56">
        <f>'2016'!L47</f>
        <v>43.439736680918237</v>
      </c>
      <c r="J46" s="56">
        <f>'2015'!L47</f>
        <v>43.394451394808712</v>
      </c>
      <c r="K46" s="56">
        <f>'2014'!L47</f>
        <v>43.218938123895732</v>
      </c>
      <c r="L46" s="56">
        <f>'2013'!L47</f>
        <v>43.337355063870284</v>
      </c>
      <c r="M46" s="56">
        <f>'2012'!L47</f>
        <v>43.681702209480179</v>
      </c>
      <c r="N46" s="56">
        <f>'2011'!L47</f>
        <v>43.932200948604205</v>
      </c>
      <c r="O46" s="56">
        <f>'2010'!L47</f>
        <v>43.256720240647205</v>
      </c>
    </row>
    <row r="47" spans="1:15" x14ac:dyDescent="0.25">
      <c r="A47" s="19">
        <v>39</v>
      </c>
      <c r="B47" s="56">
        <f>'2023'!L48</f>
        <v>44.461004116432996</v>
      </c>
      <c r="C47" s="56">
        <f>'2022'!L48</f>
        <v>43.014726830997446</v>
      </c>
      <c r="D47" s="56">
        <f>'2021'!L48</f>
        <v>43.212136345918537</v>
      </c>
      <c r="E47" s="56">
        <f>'2020'!L48</f>
        <v>41.05886761921959</v>
      </c>
      <c r="F47" s="56">
        <f>'2019'!L48</f>
        <v>43.670442991053335</v>
      </c>
      <c r="G47" s="56">
        <f>'2018'!L48</f>
        <v>44.532560896148375</v>
      </c>
      <c r="H47" s="56">
        <f>'2017'!L48</f>
        <v>43.439886098127545</v>
      </c>
      <c r="I47" s="56">
        <f>'2016'!L48</f>
        <v>42.463743963714862</v>
      </c>
      <c r="J47" s="56">
        <f>'2015'!L48</f>
        <v>42.418625281824312</v>
      </c>
      <c r="K47" s="56">
        <f>'2014'!L48</f>
        <v>42.289215091903358</v>
      </c>
      <c r="L47" s="56">
        <f>'2013'!L48</f>
        <v>42.36099915285854</v>
      </c>
      <c r="M47" s="56">
        <f>'2012'!L48</f>
        <v>42.681702209480179</v>
      </c>
      <c r="N47" s="56">
        <f>'2011'!L48</f>
        <v>42.955824664105215</v>
      </c>
      <c r="O47" s="56">
        <f>'2010'!L48</f>
        <v>42.256720240647198</v>
      </c>
    </row>
    <row r="48" spans="1:15" x14ac:dyDescent="0.25">
      <c r="A48" s="19">
        <v>40</v>
      </c>
      <c r="B48" s="53">
        <f>'2023'!L49</f>
        <v>43.492770025720766</v>
      </c>
      <c r="C48" s="53">
        <f>'2022'!L49</f>
        <v>42.07441623535194</v>
      </c>
      <c r="D48" s="53">
        <f>'2021'!L49</f>
        <v>42.267562491817991</v>
      </c>
      <c r="E48" s="53">
        <f>'2020'!L49</f>
        <v>40.08414219527463</v>
      </c>
      <c r="F48" s="53">
        <f>'2019'!L49</f>
        <v>42.670442991053328</v>
      </c>
      <c r="G48" s="53">
        <f>'2018'!L49</f>
        <v>43.58289771926048</v>
      </c>
      <c r="H48" s="53">
        <f>'2017'!L49</f>
        <v>42.439886098127552</v>
      </c>
      <c r="I48" s="53">
        <f>'2016'!L49</f>
        <v>41.534925968857259</v>
      </c>
      <c r="J48" s="53">
        <f>'2015'!L49</f>
        <v>41.418625281824312</v>
      </c>
      <c r="K48" s="53">
        <f>'2014'!L49</f>
        <v>41.336491230657273</v>
      </c>
      <c r="L48" s="53">
        <f>'2013'!L49</f>
        <v>41.385076468324172</v>
      </c>
      <c r="M48" s="53">
        <f>'2012'!L49</f>
        <v>41.705149514766148</v>
      </c>
      <c r="N48" s="53">
        <f>'2011'!L49</f>
        <v>41.978644241995084</v>
      </c>
      <c r="O48" s="53">
        <f>'2010'!L49</f>
        <v>41.302169732065593</v>
      </c>
    </row>
    <row r="49" spans="1:15" x14ac:dyDescent="0.25">
      <c r="A49" s="19">
        <v>41</v>
      </c>
      <c r="B49" s="56">
        <f>'2023'!L50</f>
        <v>42.552915005947156</v>
      </c>
      <c r="C49" s="56">
        <f>'2022'!L50</f>
        <v>41.157258607062573</v>
      </c>
      <c r="D49" s="56">
        <f>'2021'!L50</f>
        <v>41.29492647097841</v>
      </c>
      <c r="E49" s="56">
        <f>'2020'!L50</f>
        <v>39.108351318758267</v>
      </c>
      <c r="F49" s="56">
        <f>'2019'!L50</f>
        <v>41.694949771328297</v>
      </c>
      <c r="G49" s="56">
        <f>'2018'!L50</f>
        <v>42.582897719260487</v>
      </c>
      <c r="H49" s="56">
        <f>'2017'!L50</f>
        <v>41.439886098127552</v>
      </c>
      <c r="I49" s="56">
        <f>'2016'!L50</f>
        <v>40.557913285521359</v>
      </c>
      <c r="J49" s="56">
        <f>'2015'!L50</f>
        <v>40.418625281824312</v>
      </c>
      <c r="K49" s="56">
        <f>'2014'!L50</f>
        <v>40.433195993331232</v>
      </c>
      <c r="L49" s="56">
        <f>'2013'!L50</f>
        <v>40.385076468324172</v>
      </c>
      <c r="M49" s="56">
        <f>'2012'!L50</f>
        <v>40.795462171236871</v>
      </c>
      <c r="N49" s="56">
        <f>'2011'!L50</f>
        <v>41.001719982880758</v>
      </c>
      <c r="O49" s="56">
        <f>'2010'!L50</f>
        <v>40.347899258243302</v>
      </c>
    </row>
    <row r="50" spans="1:15" x14ac:dyDescent="0.25">
      <c r="A50" s="19">
        <v>42</v>
      </c>
      <c r="B50" s="56">
        <f>'2023'!L51</f>
        <v>41.580902143440298</v>
      </c>
      <c r="C50" s="56">
        <f>'2022'!L51</f>
        <v>40.184333189304375</v>
      </c>
      <c r="D50" s="56">
        <f>'2021'!L51</f>
        <v>40.3719876584438</v>
      </c>
      <c r="E50" s="56">
        <f>'2020'!L51</f>
        <v>38.130581335310275</v>
      </c>
      <c r="F50" s="56">
        <f>'2019'!L51</f>
        <v>40.694949771328297</v>
      </c>
      <c r="G50" s="56">
        <f>'2018'!L51</f>
        <v>41.582897719260487</v>
      </c>
      <c r="H50" s="56">
        <f>'2017'!L51</f>
        <v>40.463520009424904</v>
      </c>
      <c r="I50" s="56">
        <f>'2016'!L51</f>
        <v>39.58124798101867</v>
      </c>
      <c r="J50" s="56">
        <f>'2015'!L51</f>
        <v>39.442862384807896</v>
      </c>
      <c r="K50" s="56">
        <f>'2014'!L51</f>
        <v>39.456420215403249</v>
      </c>
      <c r="L50" s="56">
        <f>'2013'!L51</f>
        <v>39.385076468324172</v>
      </c>
      <c r="M50" s="56">
        <f>'2012'!L51</f>
        <v>39.818202274042306</v>
      </c>
      <c r="N50" s="56">
        <f>'2011'!L51</f>
        <v>40.02475850391766</v>
      </c>
      <c r="O50" s="56">
        <f>'2010'!L51</f>
        <v>39.39277301866926</v>
      </c>
    </row>
    <row r="51" spans="1:15" x14ac:dyDescent="0.25">
      <c r="A51" s="19">
        <v>43</v>
      </c>
      <c r="B51" s="56">
        <f>'2023'!L52</f>
        <v>40.608303520732044</v>
      </c>
      <c r="C51" s="56">
        <f>'2022'!L52</f>
        <v>39.285324500327107</v>
      </c>
      <c r="D51" s="56">
        <f>'2021'!L52</f>
        <v>39.3719876584438</v>
      </c>
      <c r="E51" s="56">
        <f>'2020'!L52</f>
        <v>37.152340293912594</v>
      </c>
      <c r="F51" s="56">
        <f>'2019'!L52</f>
        <v>39.718520345689797</v>
      </c>
      <c r="G51" s="56">
        <f>'2018'!L52</f>
        <v>40.582897719260487</v>
      </c>
      <c r="H51" s="56">
        <f>'2017'!L52</f>
        <v>39.512077141942022</v>
      </c>
      <c r="I51" s="56">
        <f>'2016'!L52</f>
        <v>38.605288405540861</v>
      </c>
      <c r="J51" s="56">
        <f>'2015'!L52</f>
        <v>38.466282963173271</v>
      </c>
      <c r="K51" s="56">
        <f>'2014'!L52</f>
        <v>38.47860705838665</v>
      </c>
      <c r="L51" s="56">
        <f>'2013'!L52</f>
        <v>38.474994963475559</v>
      </c>
      <c r="M51" s="56">
        <f>'2012'!L52</f>
        <v>38.840798942015894</v>
      </c>
      <c r="N51" s="56">
        <f>'2011'!L52</f>
        <v>39.091958433366095</v>
      </c>
      <c r="O51" s="56">
        <f>'2010'!L52</f>
        <v>38.414721536174149</v>
      </c>
    </row>
    <row r="52" spans="1:15" x14ac:dyDescent="0.25">
      <c r="A52" s="19">
        <v>44</v>
      </c>
      <c r="B52" s="56">
        <f>'2023'!L53</f>
        <v>39.68469288476475</v>
      </c>
      <c r="C52" s="56">
        <f>'2022'!L53</f>
        <v>38.355296507318592</v>
      </c>
      <c r="D52" s="56">
        <f>'2021'!L53</f>
        <v>38.417644107270171</v>
      </c>
      <c r="E52" s="56">
        <f>'2020'!L53</f>
        <v>36.152340293912594</v>
      </c>
      <c r="F52" s="56">
        <f>'2019'!L53</f>
        <v>38.742110938328537</v>
      </c>
      <c r="G52" s="56">
        <f>'2018'!L53</f>
        <v>39.582897719260487</v>
      </c>
      <c r="H52" s="56">
        <f>'2017'!L53</f>
        <v>38.512077141942022</v>
      </c>
      <c r="I52" s="56">
        <f>'2016'!L53</f>
        <v>37.62831063424715</v>
      </c>
      <c r="J52" s="56">
        <f>'2015'!L53</f>
        <v>37.488140946495307</v>
      </c>
      <c r="K52" s="56">
        <f>'2014'!L53</f>
        <v>37.500825156122048</v>
      </c>
      <c r="L52" s="56">
        <f>'2013'!L53</f>
        <v>37.474994963475559</v>
      </c>
      <c r="M52" s="56">
        <f>'2012'!L53</f>
        <v>37.907382095026634</v>
      </c>
      <c r="N52" s="56">
        <f>'2011'!L53</f>
        <v>38.136483334933288</v>
      </c>
      <c r="O52" s="56">
        <f>'2010'!L53</f>
        <v>37.458911188314218</v>
      </c>
    </row>
    <row r="53" spans="1:15" x14ac:dyDescent="0.25">
      <c r="A53" s="19">
        <v>45</v>
      </c>
      <c r="B53" s="53">
        <f>'2023'!L54</f>
        <v>38.708701149446213</v>
      </c>
      <c r="C53" s="53">
        <f>'2022'!L54</f>
        <v>37.468408341686626</v>
      </c>
      <c r="D53" s="53">
        <f>'2021'!L54</f>
        <v>37.417644107270171</v>
      </c>
      <c r="E53" s="53">
        <f>'2020'!L54</f>
        <v>35.195826511317847</v>
      </c>
      <c r="F53" s="53">
        <f>'2019'!L54</f>
        <v>37.765915799513813</v>
      </c>
      <c r="G53" s="53">
        <f>'2018'!L54</f>
        <v>38.608005821810217</v>
      </c>
      <c r="H53" s="53">
        <f>'2017'!L54</f>
        <v>37.5584188654027</v>
      </c>
      <c r="I53" s="53">
        <f>'2016'!L54</f>
        <v>36.650250593384136</v>
      </c>
      <c r="J53" s="53">
        <f>'2015'!L54</f>
        <v>36.531914397166453</v>
      </c>
      <c r="K53" s="53">
        <f>'2014'!L54</f>
        <v>36.566407940928272</v>
      </c>
      <c r="L53" s="53">
        <f>'2013'!L54</f>
        <v>36.540869694625265</v>
      </c>
      <c r="M53" s="53">
        <f>'2012'!L54</f>
        <v>37.015935148117251</v>
      </c>
      <c r="N53" s="53">
        <f>'2011'!L54</f>
        <v>37.225065819981673</v>
      </c>
      <c r="O53" s="53">
        <f>'2010'!L54</f>
        <v>36.526746448984113</v>
      </c>
    </row>
    <row r="54" spans="1:15" x14ac:dyDescent="0.25">
      <c r="A54" s="19">
        <v>46</v>
      </c>
      <c r="B54" s="56">
        <f>'2023'!L55</f>
        <v>37.731915538773094</v>
      </c>
      <c r="C54" s="56">
        <f>'2022'!L55</f>
        <v>36.491234202110647</v>
      </c>
      <c r="D54" s="56">
        <f>'2021'!L55</f>
        <v>36.462909820919826</v>
      </c>
      <c r="E54" s="56">
        <f>'2020'!L55</f>
        <v>34.195826511317847</v>
      </c>
      <c r="F54" s="56">
        <f>'2019'!L55</f>
        <v>36.790143359214937</v>
      </c>
      <c r="G54" s="56">
        <f>'2018'!L55</f>
        <v>37.608005821810217</v>
      </c>
      <c r="H54" s="56">
        <f>'2017'!L55</f>
        <v>36.62508340419091</v>
      </c>
      <c r="I54" s="56">
        <f>'2016'!L55</f>
        <v>35.693902117030895</v>
      </c>
      <c r="J54" s="56">
        <f>'2015'!L55</f>
        <v>35.597883721731073</v>
      </c>
      <c r="K54" s="56">
        <f>'2014'!L55</f>
        <v>35.588136711109819</v>
      </c>
      <c r="L54" s="56">
        <f>'2013'!L55</f>
        <v>35.583680740280009</v>
      </c>
      <c r="M54" s="56">
        <f>'2012'!L55</f>
        <v>36.103215542854308</v>
      </c>
      <c r="N54" s="56">
        <f>'2011'!L55</f>
        <v>36.270531701529158</v>
      </c>
      <c r="O54" s="56">
        <f>'2010'!L55</f>
        <v>35.571949393085724</v>
      </c>
    </row>
    <row r="55" spans="1:15" x14ac:dyDescent="0.25">
      <c r="A55" s="19">
        <v>47</v>
      </c>
      <c r="B55" s="56">
        <f>'2023'!L56</f>
        <v>36.755360841084475</v>
      </c>
      <c r="C55" s="56">
        <f>'2022'!L56</f>
        <v>35.491234202110647</v>
      </c>
      <c r="D55" s="56">
        <f>'2021'!L56</f>
        <v>35.509042918987447</v>
      </c>
      <c r="E55" s="56">
        <f>'2020'!L56</f>
        <v>33.217455536753221</v>
      </c>
      <c r="F55" s="56">
        <f>'2019'!L56</f>
        <v>35.81328850024552</v>
      </c>
      <c r="G55" s="56">
        <f>'2018'!L56</f>
        <v>36.653777725282033</v>
      </c>
      <c r="H55" s="56">
        <f>'2017'!L56</f>
        <v>35.6696401559634</v>
      </c>
      <c r="I55" s="56">
        <f>'2016'!L56</f>
        <v>34.715491409242262</v>
      </c>
      <c r="J55" s="56">
        <f>'2015'!L56</f>
        <v>34.619492164810659</v>
      </c>
      <c r="K55" s="56">
        <f>'2014'!L56</f>
        <v>34.756494128814253</v>
      </c>
      <c r="L55" s="56">
        <f>'2013'!L56</f>
        <v>34.647415139746961</v>
      </c>
      <c r="M55" s="56">
        <f>'2012'!L56</f>
        <v>35.125742094921918</v>
      </c>
      <c r="N55" s="56">
        <f>'2011'!L56</f>
        <v>35.29338097122033</v>
      </c>
      <c r="O55" s="56">
        <f>'2010'!L56</f>
        <v>34.641421725987179</v>
      </c>
    </row>
    <row r="56" spans="1:15" x14ac:dyDescent="0.25">
      <c r="A56" s="19">
        <v>48</v>
      </c>
      <c r="B56" s="56">
        <f>'2023'!L57</f>
        <v>35.802037173904694</v>
      </c>
      <c r="C56" s="56">
        <f>'2022'!L57</f>
        <v>34.537241278326455</v>
      </c>
      <c r="D56" s="56">
        <f>'2021'!L57</f>
        <v>34.555892252496449</v>
      </c>
      <c r="E56" s="56">
        <f>'2020'!L57</f>
        <v>32.238491830389279</v>
      </c>
      <c r="F56" s="56">
        <f>'2019'!L57</f>
        <v>34.878675519038055</v>
      </c>
      <c r="G56" s="56">
        <f>'2018'!L57</f>
        <v>35.743827736231417</v>
      </c>
      <c r="H56" s="56">
        <f>'2017'!L57</f>
        <v>34.735915287347432</v>
      </c>
      <c r="I56" s="56">
        <f>'2016'!L57</f>
        <v>33.800414738169437</v>
      </c>
      <c r="J56" s="56">
        <f>'2015'!L57</f>
        <v>33.702579205723779</v>
      </c>
      <c r="K56" s="56">
        <f>'2014'!L57</f>
        <v>33.756494128814253</v>
      </c>
      <c r="L56" s="56">
        <f>'2013'!L57</f>
        <v>33.690918045983665</v>
      </c>
      <c r="M56" s="56">
        <f>'2012'!L57</f>
        <v>34.170362896590625</v>
      </c>
      <c r="N56" s="56">
        <f>'2011'!L57</f>
        <v>34.339756687276605</v>
      </c>
      <c r="O56" s="56">
        <f>'2010'!L57</f>
        <v>33.736094645851267</v>
      </c>
    </row>
    <row r="57" spans="1:15" x14ac:dyDescent="0.25">
      <c r="A57" s="19">
        <v>49</v>
      </c>
      <c r="B57" s="56">
        <f>'2023'!L58</f>
        <v>34.849078951265177</v>
      </c>
      <c r="C57" s="56">
        <f>'2022'!L58</f>
        <v>33.537241278326455</v>
      </c>
      <c r="D57" s="56">
        <f>'2021'!L58</f>
        <v>33.578195400279263</v>
      </c>
      <c r="E57" s="56">
        <f>'2020'!L58</f>
        <v>31.298070831313428</v>
      </c>
      <c r="F57" s="56">
        <f>'2019'!L58</f>
        <v>33.922020380841467</v>
      </c>
      <c r="G57" s="56">
        <f>'2018'!L58</f>
        <v>34.743827736231417</v>
      </c>
      <c r="H57" s="56">
        <f>'2017'!L58</f>
        <v>33.779337882277119</v>
      </c>
      <c r="I57" s="56">
        <f>'2016'!L58</f>
        <v>32.800414738169437</v>
      </c>
      <c r="J57" s="56">
        <f>'2015'!L58</f>
        <v>32.785356696670505</v>
      </c>
      <c r="K57" s="56">
        <f>'2014'!L58</f>
        <v>32.777738864925887</v>
      </c>
      <c r="L57" s="56">
        <f>'2013'!L58</f>
        <v>32.799914562264625</v>
      </c>
      <c r="M57" s="56">
        <f>'2012'!L58</f>
        <v>33.238246692753108</v>
      </c>
      <c r="N57" s="56">
        <f>'2011'!L58</f>
        <v>33.434778819076612</v>
      </c>
      <c r="O57" s="56">
        <f>'2010'!L58</f>
        <v>32.806485245171814</v>
      </c>
    </row>
    <row r="58" spans="1:15" x14ac:dyDescent="0.25">
      <c r="A58" s="19">
        <v>50</v>
      </c>
      <c r="B58" s="53">
        <f>'2023'!L59</f>
        <v>33.89626751995312</v>
      </c>
      <c r="C58" s="53">
        <f>'2022'!L59</f>
        <v>32.559262674980459</v>
      </c>
      <c r="D58" s="53">
        <f>'2021'!L59</f>
        <v>32.640980739001314</v>
      </c>
      <c r="E58" s="53">
        <f>'2020'!L59</f>
        <v>30.414593195286098</v>
      </c>
      <c r="F58" s="53">
        <f>'2019'!L59</f>
        <v>33.006522324797174</v>
      </c>
      <c r="G58" s="53">
        <f>'2018'!L59</f>
        <v>33.765677754159164</v>
      </c>
      <c r="H58" s="53">
        <f>'2017'!L59</f>
        <v>32.86275123351168</v>
      </c>
      <c r="I58" s="53">
        <f>'2016'!L59</f>
        <v>31.861898938405655</v>
      </c>
      <c r="J58" s="53">
        <f>'2015'!L59</f>
        <v>31.806674034916689</v>
      </c>
      <c r="K58" s="53">
        <f>'2014'!L59</f>
        <v>31.926473849257377</v>
      </c>
      <c r="L58" s="53">
        <f>'2013'!L59</f>
        <v>31.888277647194872</v>
      </c>
      <c r="M58" s="53">
        <f>'2012'!L59</f>
        <v>32.261581152263268</v>
      </c>
      <c r="N58" s="53">
        <f>'2011'!L59</f>
        <v>32.529283205931925</v>
      </c>
      <c r="O58" s="53">
        <f>'2010'!L59</f>
        <v>31.944057219246357</v>
      </c>
    </row>
    <row r="59" spans="1:15" x14ac:dyDescent="0.25">
      <c r="A59" s="19">
        <v>51</v>
      </c>
      <c r="B59" s="56">
        <f>'2023'!L60</f>
        <v>32.963906729625869</v>
      </c>
      <c r="C59" s="56">
        <f>'2022'!L60</f>
        <v>31.601336165804913</v>
      </c>
      <c r="D59" s="56">
        <f>'2021'!L60</f>
        <v>31.682595328745471</v>
      </c>
      <c r="E59" s="56">
        <f>'2020'!L60</f>
        <v>29.530880095495416</v>
      </c>
      <c r="F59" s="56">
        <f>'2019'!L60</f>
        <v>32.133789117029806</v>
      </c>
      <c r="G59" s="56">
        <f>'2018'!L60</f>
        <v>32.786805000836999</v>
      </c>
      <c r="H59" s="56">
        <f>'2017'!L60</f>
        <v>31.86275123351168</v>
      </c>
      <c r="I59" s="56">
        <f>'2016'!L60</f>
        <v>30.924899993172186</v>
      </c>
      <c r="J59" s="56">
        <f>'2015'!L60</f>
        <v>30.869897957294324</v>
      </c>
      <c r="K59" s="56">
        <f>'2014'!L60</f>
        <v>30.992091392664541</v>
      </c>
      <c r="L59" s="56">
        <f>'2013'!L60</f>
        <v>31.025123022798887</v>
      </c>
      <c r="M59" s="56">
        <f>'2012'!L60</f>
        <v>31.354417341235898</v>
      </c>
      <c r="N59" s="56">
        <f>'2011'!L60</f>
        <v>31.690639796390023</v>
      </c>
      <c r="O59" s="56">
        <f>'2010'!L60</f>
        <v>31.008756925458798</v>
      </c>
    </row>
    <row r="60" spans="1:15" x14ac:dyDescent="0.25">
      <c r="A60" s="19">
        <v>52</v>
      </c>
      <c r="B60" s="56">
        <f>'2023'!L61</f>
        <v>32.071370008825717</v>
      </c>
      <c r="C60" s="56">
        <f>'2022'!L61</f>
        <v>30.622013730237796</v>
      </c>
      <c r="D60" s="56">
        <f>'2021'!L61</f>
        <v>30.764565403898761</v>
      </c>
      <c r="E60" s="56">
        <f>'2020'!L61</f>
        <v>28.645952932964725</v>
      </c>
      <c r="F60" s="56">
        <f>'2019'!L61</f>
        <v>31.174781908545739</v>
      </c>
      <c r="G60" s="56">
        <f>'2018'!L61</f>
        <v>31.870771432775552</v>
      </c>
      <c r="H60" s="56">
        <f>'2017'!L61</f>
        <v>30.926207819686528</v>
      </c>
      <c r="I60" s="56">
        <f>'2016'!L61</f>
        <v>30.028888493073094</v>
      </c>
      <c r="J60" s="56">
        <f>'2015'!L61</f>
        <v>29.977425637744442</v>
      </c>
      <c r="K60" s="56">
        <f>'2014'!L61</f>
        <v>30.082352940728992</v>
      </c>
      <c r="L60" s="56">
        <f>'2013'!L61</f>
        <v>30.092300401782534</v>
      </c>
      <c r="M60" s="56">
        <f>'2012'!L61</f>
        <v>30.3989724565301</v>
      </c>
      <c r="N60" s="56">
        <f>'2011'!L61</f>
        <v>30.733705919685001</v>
      </c>
      <c r="O60" s="56">
        <f>'2010'!L61</f>
        <v>30.028928004417779</v>
      </c>
    </row>
    <row r="61" spans="1:15" x14ac:dyDescent="0.25">
      <c r="A61" s="19">
        <v>53</v>
      </c>
      <c r="B61" s="56">
        <f>'2023'!L62</f>
        <v>31.135358096112508</v>
      </c>
      <c r="C61" s="56">
        <f>'2022'!L62</f>
        <v>29.682265572902306</v>
      </c>
      <c r="D61" s="56">
        <f>'2021'!L62</f>
        <v>29.846373286721462</v>
      </c>
      <c r="E61" s="56">
        <f>'2020'!L62</f>
        <v>27.758353714931886</v>
      </c>
      <c r="F61" s="56">
        <f>'2019'!L62</f>
        <v>30.235881233380574</v>
      </c>
      <c r="G61" s="56">
        <f>'2018'!L62</f>
        <v>30.934872768871166</v>
      </c>
      <c r="H61" s="56">
        <f>'2017'!L62</f>
        <v>29.988500383219659</v>
      </c>
      <c r="I61" s="56">
        <f>'2016'!L62</f>
        <v>29.070795805138932</v>
      </c>
      <c r="J61" s="56">
        <f>'2015'!L62</f>
        <v>29.044388779240546</v>
      </c>
      <c r="K61" s="56">
        <f>'2014'!L62</f>
        <v>29.126673228226469</v>
      </c>
      <c r="L61" s="56">
        <f>'2013'!L62</f>
        <v>29.266540064911105</v>
      </c>
      <c r="M61" s="56">
        <f>'2012'!L62</f>
        <v>29.461807424915101</v>
      </c>
      <c r="N61" s="56">
        <f>'2011'!L62</f>
        <v>29.855411545661592</v>
      </c>
      <c r="O61" s="56">
        <f>'2010'!L62</f>
        <v>29.121292496142576</v>
      </c>
    </row>
    <row r="62" spans="1:15" x14ac:dyDescent="0.25">
      <c r="A62" s="19">
        <v>54</v>
      </c>
      <c r="B62" s="56">
        <f>'2023'!L63</f>
        <v>30.219563857628167</v>
      </c>
      <c r="C62" s="56">
        <f>'2022'!L63</f>
        <v>28.742191271772032</v>
      </c>
      <c r="D62" s="56">
        <f>'2021'!L63</f>
        <v>28.945321024576106</v>
      </c>
      <c r="E62" s="56">
        <f>'2020'!L63</f>
        <v>26.848477483558156</v>
      </c>
      <c r="F62" s="56">
        <f>'2019'!L63</f>
        <v>29.297271510064526</v>
      </c>
      <c r="G62" s="56">
        <f>'2018'!L63</f>
        <v>29.998747217004137</v>
      </c>
      <c r="H62" s="56">
        <f>'2017'!L63</f>
        <v>29.052818693086987</v>
      </c>
      <c r="I62" s="56">
        <f>'2016'!L63</f>
        <v>28.136122382031029</v>
      </c>
      <c r="J62" s="56">
        <f>'2015'!L63</f>
        <v>28.174666124255495</v>
      </c>
      <c r="K62" s="56">
        <f>'2014'!L63</f>
        <v>28.211292720507203</v>
      </c>
      <c r="L62" s="56">
        <f>'2013'!L63</f>
        <v>28.367064865700012</v>
      </c>
      <c r="M62" s="56">
        <f>'2012'!L63</f>
        <v>28.520217792830895</v>
      </c>
      <c r="N62" s="56">
        <f>'2011'!L63</f>
        <v>28.948132365452061</v>
      </c>
      <c r="O62" s="56">
        <f>'2010'!L63</f>
        <v>28.190509648491162</v>
      </c>
    </row>
    <row r="63" spans="1:15" x14ac:dyDescent="0.25">
      <c r="A63" s="19">
        <v>55</v>
      </c>
      <c r="B63" s="53">
        <f>'2023'!L64</f>
        <v>29.323117646237634</v>
      </c>
      <c r="C63" s="53">
        <f>'2022'!L64</f>
        <v>27.819460015605564</v>
      </c>
      <c r="D63" s="53">
        <f>'2021'!L64</f>
        <v>27.945321024576106</v>
      </c>
      <c r="E63" s="53">
        <f>'2020'!L64</f>
        <v>25.903554185335711</v>
      </c>
      <c r="F63" s="53">
        <f>'2019'!L64</f>
        <v>28.418844221550405</v>
      </c>
      <c r="G63" s="53">
        <f>'2018'!L64</f>
        <v>29.129384109952511</v>
      </c>
      <c r="H63" s="53">
        <f>'2017'!L64</f>
        <v>28.07484043292262</v>
      </c>
      <c r="I63" s="53">
        <f>'2016'!L64</f>
        <v>27.243952335572825</v>
      </c>
      <c r="J63" s="53">
        <f>'2015'!L64</f>
        <v>27.216283161401602</v>
      </c>
      <c r="K63" s="53">
        <f>'2014'!L64</f>
        <v>27.290353688868077</v>
      </c>
      <c r="L63" s="53">
        <f>'2013'!L64</f>
        <v>27.499868587115373</v>
      </c>
      <c r="M63" s="53">
        <f>'2012'!L64</f>
        <v>27.591697940261586</v>
      </c>
      <c r="N63" s="53">
        <f>'2011'!L64</f>
        <v>28.069965908773053</v>
      </c>
      <c r="O63" s="53">
        <f>'2010'!L64</f>
        <v>27.376012453688123</v>
      </c>
    </row>
    <row r="64" spans="1:15" x14ac:dyDescent="0.25">
      <c r="A64" s="19">
        <v>56</v>
      </c>
      <c r="B64" s="56">
        <f>'2023'!L65</f>
        <v>28.462988928784242</v>
      </c>
      <c r="C64" s="56">
        <f>'2022'!L65</f>
        <v>26.819460015605564</v>
      </c>
      <c r="D64" s="56">
        <f>'2021'!L65</f>
        <v>27.082420294273199</v>
      </c>
      <c r="E64" s="56">
        <f>'2020'!L65</f>
        <v>24.993286178586036</v>
      </c>
      <c r="F64" s="56">
        <f>'2019'!L65</f>
        <v>27.480323255884976</v>
      </c>
      <c r="G64" s="56">
        <f>'2018'!L65</f>
        <v>28.151848641105833</v>
      </c>
      <c r="H64" s="56">
        <f>'2017'!L65</f>
        <v>27.2043756077171</v>
      </c>
      <c r="I64" s="56">
        <f>'2016'!L65</f>
        <v>26.469641925257637</v>
      </c>
      <c r="J64" s="56">
        <f>'2015'!L65</f>
        <v>26.332034060650837</v>
      </c>
      <c r="K64" s="56">
        <f>'2014'!L65</f>
        <v>26.401112894792266</v>
      </c>
      <c r="L64" s="56">
        <f>'2013'!L65</f>
        <v>26.675651366572765</v>
      </c>
      <c r="M64" s="56">
        <f>'2012'!L65</f>
        <v>26.742533252023019</v>
      </c>
      <c r="N64" s="56">
        <f>'2011'!L65</f>
        <v>27.240413920573815</v>
      </c>
      <c r="O64" s="56">
        <f>'2010'!L65</f>
        <v>26.441503802950837</v>
      </c>
    </row>
    <row r="65" spans="1:15" x14ac:dyDescent="0.25">
      <c r="A65" s="19">
        <v>57</v>
      </c>
      <c r="B65" s="56">
        <f>'2023'!L66</f>
        <v>27.540334121417533</v>
      </c>
      <c r="C65" s="56">
        <f>'2022'!L66</f>
        <v>25.914305128616888</v>
      </c>
      <c r="D65" s="56">
        <f>'2021'!L66</f>
        <v>26.19802084125347</v>
      </c>
      <c r="E65" s="56">
        <f>'2020'!L66</f>
        <v>24.085570721799275</v>
      </c>
      <c r="F65" s="56">
        <f>'2019'!L66</f>
        <v>26.587638455472213</v>
      </c>
      <c r="G65" s="56">
        <f>'2018'!L66</f>
        <v>27.242200805625693</v>
      </c>
      <c r="H65" s="56">
        <f>'2017'!L66</f>
        <v>26.39241339105412</v>
      </c>
      <c r="I65" s="56">
        <f>'2016'!L66</f>
        <v>25.56433066793187</v>
      </c>
      <c r="J65" s="56">
        <f>'2015'!L66</f>
        <v>25.571401190998852</v>
      </c>
      <c r="K65" s="56">
        <f>'2014'!L66</f>
        <v>25.537382026572068</v>
      </c>
      <c r="L65" s="56">
        <f>'2013'!L66</f>
        <v>25.807420430118068</v>
      </c>
      <c r="M65" s="56">
        <f>'2012'!L66</f>
        <v>25.922220687922337</v>
      </c>
      <c r="N65" s="56">
        <f>'2011'!L66</f>
        <v>26.338935556142403</v>
      </c>
      <c r="O65" s="56">
        <f>'2010'!L66</f>
        <v>25.635579891252217</v>
      </c>
    </row>
    <row r="66" spans="1:15" x14ac:dyDescent="0.25">
      <c r="A66" s="19">
        <v>58</v>
      </c>
      <c r="B66" s="56">
        <f>'2023'!L67</f>
        <v>26.639750440405756</v>
      </c>
      <c r="C66" s="56">
        <f>'2022'!L67</f>
        <v>25.008646589514065</v>
      </c>
      <c r="D66" s="56">
        <f>'2021'!L67</f>
        <v>25.296820331770238</v>
      </c>
      <c r="E66" s="56">
        <f>'2020'!L67</f>
        <v>23.180988810350826</v>
      </c>
      <c r="F66" s="56">
        <f>'2019'!L67</f>
        <v>25.842660030342984</v>
      </c>
      <c r="G66" s="56">
        <f>'2018'!L67</f>
        <v>26.413177070354298</v>
      </c>
      <c r="H66" s="56">
        <f>'2017'!L67</f>
        <v>25.508680336916395</v>
      </c>
      <c r="I66" s="56">
        <f>'2016'!L67</f>
        <v>24.727303747493256</v>
      </c>
      <c r="J66" s="56">
        <f>'2015'!L67</f>
        <v>24.724028752554858</v>
      </c>
      <c r="K66" s="56">
        <f>'2014'!L67</f>
        <v>24.729727183174749</v>
      </c>
      <c r="L66" s="56">
        <f>'2013'!L67</f>
        <v>24.95171435224108</v>
      </c>
      <c r="M66" s="56">
        <f>'2012'!L67</f>
        <v>25.11253051216131</v>
      </c>
      <c r="N66" s="56">
        <f>'2011'!L67</f>
        <v>25.387888386371909</v>
      </c>
      <c r="O66" s="56">
        <f>'2010'!L67</f>
        <v>24.667991986534297</v>
      </c>
    </row>
    <row r="67" spans="1:15" x14ac:dyDescent="0.25">
      <c r="A67" s="19">
        <v>59</v>
      </c>
      <c r="B67" s="56">
        <f>'2023'!L68</f>
        <v>25.777007458660563</v>
      </c>
      <c r="C67" s="56">
        <f>'2022'!L68</f>
        <v>24.143036746702251</v>
      </c>
      <c r="D67" s="56">
        <f>'2021'!L68</f>
        <v>24.399459780516803</v>
      </c>
      <c r="E67" s="56">
        <f>'2020'!L68</f>
        <v>22.368933002898363</v>
      </c>
      <c r="F67" s="56">
        <f>'2019'!L68</f>
        <v>24.862653485055226</v>
      </c>
      <c r="G67" s="56">
        <f>'2018'!L68</f>
        <v>25.491924030502933</v>
      </c>
      <c r="H67" s="56">
        <f>'2017'!L68</f>
        <v>24.676116868401529</v>
      </c>
      <c r="I67" s="56">
        <f>'2016'!L68</f>
        <v>23.859188574902273</v>
      </c>
      <c r="J67" s="56">
        <f>'2015'!L68</f>
        <v>23.928651972647586</v>
      </c>
      <c r="K67" s="56">
        <f>'2014'!L68</f>
        <v>23.854994616559093</v>
      </c>
      <c r="L67" s="56">
        <f>'2013'!L68</f>
        <v>24.168087813670535</v>
      </c>
      <c r="M67" s="56">
        <f>'2012'!L68</f>
        <v>24.30131310477616</v>
      </c>
      <c r="N67" s="56">
        <f>'2011'!L68</f>
        <v>24.51759725092629</v>
      </c>
      <c r="O67" s="56">
        <f>'2010'!L68</f>
        <v>23.756325290578644</v>
      </c>
    </row>
    <row r="68" spans="1:15" x14ac:dyDescent="0.25">
      <c r="A68" s="19">
        <v>60</v>
      </c>
      <c r="B68" s="53">
        <f>'2023'!L69</f>
        <v>24.897176104459714</v>
      </c>
      <c r="C68" s="53">
        <f>'2022'!L69</f>
        <v>23.30157911347975</v>
      </c>
      <c r="D68" s="53">
        <f>'2021'!L69</f>
        <v>23.500444800681436</v>
      </c>
      <c r="E68" s="53">
        <f>'2020'!L69</f>
        <v>21.599424396863093</v>
      </c>
      <c r="F68" s="53">
        <f>'2019'!L69</f>
        <v>23.899641044645275</v>
      </c>
      <c r="G68" s="53">
        <f>'2018'!L69</f>
        <v>24.585465973287356</v>
      </c>
      <c r="H68" s="53">
        <f>'2017'!L69</f>
        <v>23.794325303835098</v>
      </c>
      <c r="I68" s="53">
        <f>'2016'!L69</f>
        <v>23.043440286559171</v>
      </c>
      <c r="J68" s="53">
        <f>'2015'!L69</f>
        <v>23.050828859176363</v>
      </c>
      <c r="K68" s="53">
        <f>'2014'!L69</f>
        <v>23.020029422486953</v>
      </c>
      <c r="L68" s="53">
        <f>'2013'!L69</f>
        <v>23.35209916769367</v>
      </c>
      <c r="M68" s="53">
        <f>'2012'!L69</f>
        <v>23.442288305791617</v>
      </c>
      <c r="N68" s="53">
        <f>'2011'!L69</f>
        <v>23.659503290813593</v>
      </c>
      <c r="O68" s="53">
        <f>'2010'!L69</f>
        <v>22.897456003221951</v>
      </c>
    </row>
    <row r="69" spans="1:15" x14ac:dyDescent="0.25">
      <c r="A69" s="19">
        <v>61</v>
      </c>
      <c r="B69" s="56">
        <f>'2023'!L70</f>
        <v>24.124783774025293</v>
      </c>
      <c r="C69" s="56">
        <f>'2022'!L70</f>
        <v>22.477091037462266</v>
      </c>
      <c r="D69" s="56">
        <f>'2021'!L70</f>
        <v>22.671001707100054</v>
      </c>
      <c r="E69" s="56">
        <f>'2020'!L70</f>
        <v>20.747838249357528</v>
      </c>
      <c r="F69" s="56">
        <f>'2019'!L70</f>
        <v>23.057876890827842</v>
      </c>
      <c r="G69" s="56">
        <f>'2018'!L70</f>
        <v>23.807320610175733</v>
      </c>
      <c r="H69" s="56">
        <f>'2017'!L70</f>
        <v>22.949089228677</v>
      </c>
      <c r="I69" s="56">
        <f>'2016'!L70</f>
        <v>22.118747741010729</v>
      </c>
      <c r="J69" s="56">
        <f>'2015'!L70</f>
        <v>22.242199514498211</v>
      </c>
      <c r="K69" s="56">
        <f>'2014'!L70</f>
        <v>22.183582225790815</v>
      </c>
      <c r="L69" s="56">
        <f>'2013'!L70</f>
        <v>22.534409769696623</v>
      </c>
      <c r="M69" s="56">
        <f>'2012'!L70</f>
        <v>22.647053987955616</v>
      </c>
      <c r="N69" s="56">
        <f>'2011'!L70</f>
        <v>22.822097434145327</v>
      </c>
      <c r="O69" s="56">
        <f>'2010'!L70</f>
        <v>22.091000990287718</v>
      </c>
    </row>
    <row r="70" spans="1:15" x14ac:dyDescent="0.25">
      <c r="A70" s="19">
        <v>62</v>
      </c>
      <c r="B70" s="56">
        <f>'2023'!L71</f>
        <v>23.226669063105167</v>
      </c>
      <c r="C70" s="56">
        <f>'2022'!L71</f>
        <v>21.697625376690677</v>
      </c>
      <c r="D70" s="56">
        <f>'2021'!L71</f>
        <v>21.986482522988421</v>
      </c>
      <c r="E70" s="56">
        <f>'2020'!L71</f>
        <v>19.902703074473635</v>
      </c>
      <c r="F70" s="56">
        <f>'2019'!L71</f>
        <v>22.234433021145016</v>
      </c>
      <c r="G70" s="56">
        <f>'2018'!L71</f>
        <v>22.948690438781906</v>
      </c>
      <c r="H70" s="56">
        <f>'2017'!L71</f>
        <v>22.068907172893159</v>
      </c>
      <c r="I70" s="56">
        <f>'2016'!L71</f>
        <v>21.276620876855176</v>
      </c>
      <c r="J70" s="56">
        <f>'2015'!L71</f>
        <v>21.299963592382756</v>
      </c>
      <c r="K70" s="56">
        <f>'2014'!L71</f>
        <v>21.39072592986475</v>
      </c>
      <c r="L70" s="56">
        <f>'2013'!L71</f>
        <v>21.701872285889397</v>
      </c>
      <c r="M70" s="56">
        <f>'2012'!L71</f>
        <v>21.824545961144928</v>
      </c>
      <c r="N70" s="56">
        <f>'2011'!L71</f>
        <v>21.952763370345199</v>
      </c>
      <c r="O70" s="56">
        <f>'2010'!L71</f>
        <v>21.348036716362568</v>
      </c>
    </row>
    <row r="71" spans="1:15" x14ac:dyDescent="0.25">
      <c r="A71" s="19">
        <v>63</v>
      </c>
      <c r="B71" s="56">
        <f>'2023'!L72</f>
        <v>22.38110756646234</v>
      </c>
      <c r="C71" s="56">
        <f>'2022'!L72</f>
        <v>20.903253597007105</v>
      </c>
      <c r="D71" s="56">
        <f>'2021'!L72</f>
        <v>21.139484563647176</v>
      </c>
      <c r="E71" s="56">
        <f>'2020'!L72</f>
        <v>19.141513638319669</v>
      </c>
      <c r="F71" s="56">
        <f>'2019'!L72</f>
        <v>21.353406357487266</v>
      </c>
      <c r="G71" s="56">
        <f>'2018'!L72</f>
        <v>22.101370182397918</v>
      </c>
      <c r="H71" s="56">
        <f>'2017'!L72</f>
        <v>21.272293382994672</v>
      </c>
      <c r="I71" s="56">
        <f>'2016'!L72</f>
        <v>20.430971766949494</v>
      </c>
      <c r="J71" s="56">
        <f>'2015'!L72</f>
        <v>20.601789123197978</v>
      </c>
      <c r="K71" s="56">
        <f>'2014'!L72</f>
        <v>20.488084603569281</v>
      </c>
      <c r="L71" s="56">
        <f>'2013'!L72</f>
        <v>20.876214957208074</v>
      </c>
      <c r="M71" s="56">
        <f>'2012'!L72</f>
        <v>20.952237853127833</v>
      </c>
      <c r="N71" s="56">
        <f>'2011'!L72</f>
        <v>21.071813111579079</v>
      </c>
      <c r="O71" s="56">
        <f>'2010'!L72</f>
        <v>20.531719859238009</v>
      </c>
    </row>
    <row r="72" spans="1:15" x14ac:dyDescent="0.25">
      <c r="A72" s="19">
        <v>64</v>
      </c>
      <c r="B72" s="56">
        <f>'2023'!L73</f>
        <v>21.525768169390663</v>
      </c>
      <c r="C72" s="56">
        <f>'2022'!L73</f>
        <v>20.099983395292799</v>
      </c>
      <c r="D72" s="56">
        <f>'2021'!L73</f>
        <v>20.399207044260194</v>
      </c>
      <c r="E72" s="56">
        <f>'2020'!L73</f>
        <v>18.361927678745431</v>
      </c>
      <c r="F72" s="56">
        <f>'2019'!L73</f>
        <v>20.510700082364462</v>
      </c>
      <c r="G72" s="56">
        <f>'2018'!L73</f>
        <v>21.203776970753037</v>
      </c>
      <c r="H72" s="56">
        <f>'2017'!L73</f>
        <v>20.459250101431326</v>
      </c>
      <c r="I72" s="56">
        <f>'2016'!L73</f>
        <v>19.641765092157815</v>
      </c>
      <c r="J72" s="56">
        <f>'2015'!L73</f>
        <v>19.870464920361471</v>
      </c>
      <c r="K72" s="56">
        <f>'2014'!L73</f>
        <v>19.766276488671913</v>
      </c>
      <c r="L72" s="56">
        <f>'2013'!L73</f>
        <v>20.169788291972075</v>
      </c>
      <c r="M72" s="56">
        <f>'2012'!L73</f>
        <v>20.114281616536879</v>
      </c>
      <c r="N72" s="56">
        <f>'2011'!L73</f>
        <v>20.203094624735296</v>
      </c>
      <c r="O72" s="56">
        <f>'2010'!L73</f>
        <v>19.741006484633033</v>
      </c>
    </row>
    <row r="73" spans="1:15" x14ac:dyDescent="0.25">
      <c r="A73" s="19">
        <v>65</v>
      </c>
      <c r="B73" s="53">
        <f>'2023'!L74</f>
        <v>20.714160706739406</v>
      </c>
      <c r="C73" s="53">
        <f>'2022'!L74</f>
        <v>19.35381531083587</v>
      </c>
      <c r="D73" s="53">
        <f>'2021'!L74</f>
        <v>19.655680695582049</v>
      </c>
      <c r="E73" s="53">
        <f>'2020'!L74</f>
        <v>17.523179708798715</v>
      </c>
      <c r="F73" s="53">
        <f>'2019'!L74</f>
        <v>19.786089524061865</v>
      </c>
      <c r="G73" s="53">
        <f>'2018'!L74</f>
        <v>20.377790808047713</v>
      </c>
      <c r="H73" s="53">
        <f>'2017'!L74</f>
        <v>19.657507156606943</v>
      </c>
      <c r="I73" s="53">
        <f>'2016'!L74</f>
        <v>18.857246793505624</v>
      </c>
      <c r="J73" s="53">
        <f>'2015'!L74</f>
        <v>19.090449996441137</v>
      </c>
      <c r="K73" s="53">
        <f>'2014'!L74</f>
        <v>19.028446890664927</v>
      </c>
      <c r="L73" s="53">
        <f>'2013'!L74</f>
        <v>19.35138395700217</v>
      </c>
      <c r="M73" s="53">
        <f>'2012'!L74</f>
        <v>19.393940848917833</v>
      </c>
      <c r="N73" s="53">
        <f>'2011'!L74</f>
        <v>19.38033385674191</v>
      </c>
      <c r="O73" s="53">
        <f>'2010'!L74</f>
        <v>18.902695614755999</v>
      </c>
    </row>
    <row r="74" spans="1:15" x14ac:dyDescent="0.25">
      <c r="A74" s="19">
        <v>66</v>
      </c>
      <c r="B74" s="56">
        <f>'2023'!L75</f>
        <v>19.88951708021516</v>
      </c>
      <c r="C74" s="56">
        <f>'2022'!L75</f>
        <v>18.577765378268218</v>
      </c>
      <c r="D74" s="56">
        <f>'2021'!L75</f>
        <v>18.958499609254503</v>
      </c>
      <c r="E74" s="56">
        <f>'2020'!L75</f>
        <v>16.859760054067657</v>
      </c>
      <c r="F74" s="56">
        <f>'2019'!L75</f>
        <v>18.949779437896375</v>
      </c>
      <c r="G74" s="56">
        <f>'2018'!L75</f>
        <v>19.462956033478115</v>
      </c>
      <c r="H74" s="56">
        <f>'2017'!L75</f>
        <v>18.859572762164365</v>
      </c>
      <c r="I74" s="56">
        <f>'2016'!L75</f>
        <v>18.106129733126405</v>
      </c>
      <c r="J74" s="56">
        <f>'2015'!L75</f>
        <v>18.230628013752469</v>
      </c>
      <c r="K74" s="56">
        <f>'2014'!L75</f>
        <v>18.224199249191138</v>
      </c>
      <c r="L74" s="56">
        <f>'2013'!L75</f>
        <v>18.651662084808063</v>
      </c>
      <c r="M74" s="56">
        <f>'2012'!L75</f>
        <v>18.654746780881421</v>
      </c>
      <c r="N74" s="56">
        <f>'2011'!L75</f>
        <v>18.574476107196841</v>
      </c>
      <c r="O74" s="56">
        <f>'2010'!L75</f>
        <v>18.136063131609788</v>
      </c>
    </row>
    <row r="75" spans="1:15" x14ac:dyDescent="0.25">
      <c r="A75" s="19">
        <v>67</v>
      </c>
      <c r="B75" s="56">
        <f>'2023'!L76</f>
        <v>19.091668645993636</v>
      </c>
      <c r="C75" s="56">
        <f>'2022'!L76</f>
        <v>17.978130590622985</v>
      </c>
      <c r="D75" s="56">
        <f>'2021'!L76</f>
        <v>18.251941601489502</v>
      </c>
      <c r="E75" s="56">
        <f>'2020'!L76</f>
        <v>16.072257336756124</v>
      </c>
      <c r="F75" s="56">
        <f>'2019'!L76</f>
        <v>18.096530261752378</v>
      </c>
      <c r="G75" s="56">
        <f>'2018'!L76</f>
        <v>18.665510224494831</v>
      </c>
      <c r="H75" s="56">
        <f>'2017'!L76</f>
        <v>18.057829803286026</v>
      </c>
      <c r="I75" s="56">
        <f>'2016'!L76</f>
        <v>17.410729026979858</v>
      </c>
      <c r="J75" s="56">
        <f>'2015'!L76</f>
        <v>17.485549001698313</v>
      </c>
      <c r="K75" s="56">
        <f>'2014'!L76</f>
        <v>17.490605460934212</v>
      </c>
      <c r="L75" s="56">
        <f>'2013'!L76</f>
        <v>17.878829146403049</v>
      </c>
      <c r="M75" s="56">
        <f>'2012'!L76</f>
        <v>18.067354662265089</v>
      </c>
      <c r="N75" s="56">
        <f>'2011'!L76</f>
        <v>17.741677551296718</v>
      </c>
      <c r="O75" s="56">
        <f>'2010'!L76</f>
        <v>17.424882998657644</v>
      </c>
    </row>
    <row r="76" spans="1:15" x14ac:dyDescent="0.25">
      <c r="A76" s="19">
        <v>68</v>
      </c>
      <c r="B76" s="56">
        <f>'2023'!L77</f>
        <v>18.440628723103416</v>
      </c>
      <c r="C76" s="56">
        <f>'2022'!L77</f>
        <v>17.148085893097143</v>
      </c>
      <c r="D76" s="56">
        <f>'2021'!L77</f>
        <v>17.449648132904692</v>
      </c>
      <c r="E76" s="56">
        <f>'2020'!L77</f>
        <v>15.317082233769542</v>
      </c>
      <c r="F76" s="56">
        <f>'2019'!L77</f>
        <v>17.288091870630787</v>
      </c>
      <c r="G76" s="56">
        <f>'2018'!L77</f>
        <v>17.828471081019348</v>
      </c>
      <c r="H76" s="56">
        <f>'2017'!L77</f>
        <v>17.193292497975047</v>
      </c>
      <c r="I76" s="56">
        <f>'2016'!L77</f>
        <v>16.619179610631434</v>
      </c>
      <c r="J76" s="56">
        <f>'2015'!L77</f>
        <v>16.720134260284635</v>
      </c>
      <c r="K76" s="56">
        <f>'2014'!L77</f>
        <v>16.710479647790791</v>
      </c>
      <c r="L76" s="56">
        <f>'2013'!L77</f>
        <v>17.159381877676083</v>
      </c>
      <c r="M76" s="56">
        <f>'2012'!L77</f>
        <v>17.50318598022205</v>
      </c>
      <c r="N76" s="56">
        <f>'2011'!L77</f>
        <v>17.172719490079135</v>
      </c>
      <c r="O76" s="56">
        <f>'2010'!L77</f>
        <v>16.817977055400661</v>
      </c>
    </row>
    <row r="77" spans="1:15" x14ac:dyDescent="0.25">
      <c r="A77" s="19">
        <v>69</v>
      </c>
      <c r="B77" s="56">
        <f>'2023'!L78</f>
        <v>17.709743388507025</v>
      </c>
      <c r="C77" s="56">
        <f>'2022'!L78</f>
        <v>16.415737190015925</v>
      </c>
      <c r="D77" s="56">
        <f>'2021'!L78</f>
        <v>16.67055073105081</v>
      </c>
      <c r="E77" s="56">
        <f>'2020'!L78</f>
        <v>14.557804755721211</v>
      </c>
      <c r="F77" s="56">
        <f>'2019'!L78</f>
        <v>16.578353981513878</v>
      </c>
      <c r="G77" s="56">
        <f>'2018'!L78</f>
        <v>17.162997312277469</v>
      </c>
      <c r="H77" s="56">
        <f>'2017'!L78</f>
        <v>16.420729717592856</v>
      </c>
      <c r="I77" s="56">
        <f>'2016'!L78</f>
        <v>15.917807679139427</v>
      </c>
      <c r="J77" s="56">
        <f>'2015'!L78</f>
        <v>16.014768948005855</v>
      </c>
      <c r="K77" s="56">
        <f>'2014'!L78</f>
        <v>15.917136373069701</v>
      </c>
      <c r="L77" s="56">
        <f>'2013'!L78</f>
        <v>16.448384295481702</v>
      </c>
      <c r="M77" s="56">
        <f>'2012'!L78</f>
        <v>16.681603461651452</v>
      </c>
      <c r="N77" s="56">
        <f>'2011'!L78</f>
        <v>16.349150384154051</v>
      </c>
      <c r="O77" s="56">
        <f>'2010'!L78</f>
        <v>16.190048193471686</v>
      </c>
    </row>
    <row r="78" spans="1:15" x14ac:dyDescent="0.25">
      <c r="A78" s="19">
        <v>70</v>
      </c>
      <c r="B78" s="53">
        <f>'2023'!L79</f>
        <v>16.936290771707508</v>
      </c>
      <c r="C78" s="53">
        <f>'2022'!L79</f>
        <v>15.692343138841599</v>
      </c>
      <c r="D78" s="53">
        <f>'2021'!L79</f>
        <v>15.955160709865334</v>
      </c>
      <c r="E78" s="53">
        <f>'2020'!L79</f>
        <v>13.8668266692648</v>
      </c>
      <c r="F78" s="53">
        <f>'2019'!L79</f>
        <v>15.930088071885923</v>
      </c>
      <c r="G78" s="53">
        <f>'2018'!L79</f>
        <v>16.350868230713527</v>
      </c>
      <c r="H78" s="53">
        <f>'2017'!L79</f>
        <v>15.697982196624885</v>
      </c>
      <c r="I78" s="53">
        <f>'2016'!L79</f>
        <v>15.200777101979766</v>
      </c>
      <c r="J78" s="53">
        <f>'2015'!L79</f>
        <v>15.270718941261595</v>
      </c>
      <c r="K78" s="53">
        <f>'2014'!L79</f>
        <v>15.096127722344345</v>
      </c>
      <c r="L78" s="53">
        <f>'2013'!L79</f>
        <v>15.620150230951358</v>
      </c>
      <c r="M78" s="53">
        <f>'2012'!L79</f>
        <v>15.724869781067634</v>
      </c>
      <c r="N78" s="53">
        <f>'2011'!L79</f>
        <v>15.667193535675535</v>
      </c>
      <c r="O78" s="53">
        <f>'2010'!L79</f>
        <v>15.518881538843846</v>
      </c>
    </row>
    <row r="79" spans="1:15" x14ac:dyDescent="0.25">
      <c r="A79" s="19">
        <v>71</v>
      </c>
      <c r="B79" s="56">
        <f>'2023'!L80</f>
        <v>16.173797168175888</v>
      </c>
      <c r="C79" s="56">
        <f>'2022'!L80</f>
        <v>14.926642820884325</v>
      </c>
      <c r="D79" s="56">
        <f>'2021'!L80</f>
        <v>15.221617904975568</v>
      </c>
      <c r="E79" s="56">
        <f>'2020'!L80</f>
        <v>13.169495252133236</v>
      </c>
      <c r="F79" s="56">
        <f>'2019'!L80</f>
        <v>15.209903683935224</v>
      </c>
      <c r="G79" s="56">
        <f>'2018'!L80</f>
        <v>15.654990417087426</v>
      </c>
      <c r="H79" s="56">
        <f>'2017'!L80</f>
        <v>14.906055398620705</v>
      </c>
      <c r="I79" s="56">
        <f>'2016'!L80</f>
        <v>14.474589543217922</v>
      </c>
      <c r="J79" s="56">
        <f>'2015'!L80</f>
        <v>14.652057819621675</v>
      </c>
      <c r="K79" s="56">
        <f>'2014'!L80</f>
        <v>14.222131523281272</v>
      </c>
      <c r="L79" s="56">
        <f>'2013'!L80</f>
        <v>14.827013071893875</v>
      </c>
      <c r="M79" s="56">
        <f>'2012'!L80</f>
        <v>15.032961581021786</v>
      </c>
      <c r="N79" s="56">
        <f>'2011'!L80</f>
        <v>14.713015872641321</v>
      </c>
      <c r="O79" s="56">
        <f>'2010'!L80</f>
        <v>14.880160476204352</v>
      </c>
    </row>
    <row r="80" spans="1:15" x14ac:dyDescent="0.25">
      <c r="A80" s="19">
        <v>72</v>
      </c>
      <c r="B80" s="56">
        <f>'2023'!L81</f>
        <v>15.491715228408072</v>
      </c>
      <c r="C80" s="56">
        <f>'2022'!L81</f>
        <v>14.195135348645374</v>
      </c>
      <c r="D80" s="56">
        <f>'2021'!L81</f>
        <v>14.455971894842536</v>
      </c>
      <c r="E80" s="56">
        <f>'2020'!L81</f>
        <v>12.354995200271803</v>
      </c>
      <c r="F80" s="56">
        <f>'2019'!L81</f>
        <v>14.502065881868427</v>
      </c>
      <c r="G80" s="56">
        <f>'2018'!L81</f>
        <v>14.921360926552108</v>
      </c>
      <c r="H80" s="56">
        <f>'2017'!L81</f>
        <v>14.213486408256866</v>
      </c>
      <c r="I80" s="56">
        <f>'2016'!L81</f>
        <v>13.764174990948497</v>
      </c>
      <c r="J80" s="56">
        <f>'2015'!L81</f>
        <v>14.16151845276403</v>
      </c>
      <c r="K80" s="56">
        <f>'2014'!L81</f>
        <v>13.529718341230685</v>
      </c>
      <c r="L80" s="56">
        <f>'2013'!L81</f>
        <v>14.025576140800386</v>
      </c>
      <c r="M80" s="56">
        <f>'2012'!L81</f>
        <v>14.349386872054918</v>
      </c>
      <c r="N80" s="56">
        <f>'2011'!L81</f>
        <v>14.215242581921933</v>
      </c>
      <c r="O80" s="56">
        <f>'2010'!L81</f>
        <v>14.383623425043018</v>
      </c>
    </row>
    <row r="81" spans="1:15" x14ac:dyDescent="0.25">
      <c r="A81" s="19">
        <v>73</v>
      </c>
      <c r="B81" s="56">
        <f>'2023'!L82</f>
        <v>14.729747878484144</v>
      </c>
      <c r="C81" s="56">
        <f>'2022'!L82</f>
        <v>13.438102609656909</v>
      </c>
      <c r="D81" s="56">
        <f>'2021'!L82</f>
        <v>13.72120758995788</v>
      </c>
      <c r="E81" s="56">
        <f>'2020'!L82</f>
        <v>11.76033841195418</v>
      </c>
      <c r="F81" s="56">
        <f>'2019'!L82</f>
        <v>13.70045996248694</v>
      </c>
      <c r="G81" s="56">
        <f>'2018'!L82</f>
        <v>14.231214696719</v>
      </c>
      <c r="H81" s="56">
        <f>'2017'!L82</f>
        <v>13.415521408764359</v>
      </c>
      <c r="I81" s="56">
        <f>'2016'!L82</f>
        <v>13.247439235836863</v>
      </c>
      <c r="J81" s="56">
        <f>'2015'!L82</f>
        <v>13.392256308522688</v>
      </c>
      <c r="K81" s="56">
        <f>'2014'!L82</f>
        <v>12.948015607899732</v>
      </c>
      <c r="L81" s="56">
        <f>'2013'!L82</f>
        <v>13.238923502071884</v>
      </c>
      <c r="M81" s="56">
        <f>'2012'!L82</f>
        <v>13.447609473984384</v>
      </c>
      <c r="N81" s="56">
        <f>'2011'!L82</f>
        <v>13.399339797786658</v>
      </c>
      <c r="O81" s="56">
        <f>'2010'!L82</f>
        <v>13.728558168522346</v>
      </c>
    </row>
    <row r="82" spans="1:15" x14ac:dyDescent="0.25">
      <c r="A82" s="19">
        <v>74</v>
      </c>
      <c r="B82" s="56">
        <f>'2023'!L83</f>
        <v>14.041510932287776</v>
      </c>
      <c r="C82" s="56">
        <f>'2022'!L83</f>
        <v>12.744544972591964</v>
      </c>
      <c r="D82" s="56">
        <f>'2021'!L83</f>
        <v>12.996046042005739</v>
      </c>
      <c r="E82" s="56">
        <f>'2020'!L83</f>
        <v>11.385375692475538</v>
      </c>
      <c r="F82" s="56">
        <f>'2019'!L83</f>
        <v>12.989183507225613</v>
      </c>
      <c r="G82" s="56">
        <f>'2018'!L83</f>
        <v>13.561458579904267</v>
      </c>
      <c r="H82" s="56">
        <f>'2017'!L83</f>
        <v>12.869212899190051</v>
      </c>
      <c r="I82" s="56">
        <f>'2016'!L83</f>
        <v>12.771619983174952</v>
      </c>
      <c r="J82" s="56">
        <f>'2015'!L83</f>
        <v>12.676659761023275</v>
      </c>
      <c r="K82" s="56">
        <f>'2014'!L83</f>
        <v>12.439585783285555</v>
      </c>
      <c r="L82" s="56">
        <f>'2013'!L83</f>
        <v>12.657230244390313</v>
      </c>
      <c r="M82" s="56">
        <f>'2012'!L83</f>
        <v>12.739222299975024</v>
      </c>
      <c r="N82" s="56">
        <f>'2011'!L83</f>
        <v>12.560246323330775</v>
      </c>
      <c r="O82" s="56">
        <f>'2010'!L83</f>
        <v>12.992601245738362</v>
      </c>
    </row>
    <row r="83" spans="1:15" x14ac:dyDescent="0.25">
      <c r="A83" s="19">
        <v>75</v>
      </c>
      <c r="B83" s="53">
        <f>'2023'!L84</f>
        <v>13.370318474966366</v>
      </c>
      <c r="C83" s="53">
        <f>'2022'!L84</f>
        <v>12.132649812544843</v>
      </c>
      <c r="D83" s="53">
        <f>'2021'!L84</f>
        <v>12.280563672271478</v>
      </c>
      <c r="E83" s="53">
        <f>'2020'!L84</f>
        <v>10.743927202880871</v>
      </c>
      <c r="F83" s="53">
        <f>'2019'!L84</f>
        <v>12.266726772256783</v>
      </c>
      <c r="G83" s="53">
        <f>'2018'!L84</f>
        <v>13.044118928239648</v>
      </c>
      <c r="H83" s="53">
        <f>'2017'!L84</f>
        <v>12.094549781687761</v>
      </c>
      <c r="I83" s="53">
        <f>'2016'!L84</f>
        <v>12.196499252142537</v>
      </c>
      <c r="J83" s="53">
        <f>'2015'!L84</f>
        <v>12.051406966990578</v>
      </c>
      <c r="K83" s="53">
        <f>'2014'!L84</f>
        <v>11.62271666046486</v>
      </c>
      <c r="L83" s="53">
        <f>'2013'!L84</f>
        <v>12.115937687827468</v>
      </c>
      <c r="M83" s="53">
        <f>'2012'!L84</f>
        <v>12.003568353970165</v>
      </c>
      <c r="N83" s="53">
        <f>'2011'!L84</f>
        <v>12.060671481975204</v>
      </c>
      <c r="O83" s="53">
        <f>'2010'!L84</f>
        <v>12.403880299096004</v>
      </c>
    </row>
    <row r="84" spans="1:15" x14ac:dyDescent="0.25">
      <c r="A84" s="19">
        <v>76</v>
      </c>
      <c r="B84" s="56">
        <f>'2023'!L85</f>
        <v>12.742889245992409</v>
      </c>
      <c r="C84" s="56">
        <f>'2022'!L85</f>
        <v>11.429214525555109</v>
      </c>
      <c r="D84" s="56">
        <f>'2021'!L85</f>
        <v>11.738968767508251</v>
      </c>
      <c r="E84" s="56">
        <f>'2020'!L85</f>
        <v>10.028918142281464</v>
      </c>
      <c r="F84" s="56">
        <f>'2019'!L85</f>
        <v>11.593027142628809</v>
      </c>
      <c r="G84" s="56">
        <f>'2018'!L85</f>
        <v>12.313224789858236</v>
      </c>
      <c r="H84" s="56">
        <f>'2017'!L85</f>
        <v>11.363659489750173</v>
      </c>
      <c r="I84" s="56">
        <f>'2016'!L85</f>
        <v>11.360295003512304</v>
      </c>
      <c r="J84" s="56">
        <f>'2015'!L85</f>
        <v>11.50857929935486</v>
      </c>
      <c r="K84" s="56">
        <f>'2014'!L85</f>
        <v>10.956252094631935</v>
      </c>
      <c r="L84" s="56">
        <f>'2013'!L85</f>
        <v>11.755097683711067</v>
      </c>
      <c r="M84" s="56">
        <f>'2012'!L85</f>
        <v>11.19650031797805</v>
      </c>
      <c r="N84" s="56">
        <f>'2011'!L85</f>
        <v>11.302526533899369</v>
      </c>
      <c r="O84" s="56">
        <f>'2010'!L85</f>
        <v>11.671985711237804</v>
      </c>
    </row>
    <row r="85" spans="1:15" x14ac:dyDescent="0.25">
      <c r="A85" s="19">
        <v>77</v>
      </c>
      <c r="B85" s="56">
        <f>'2023'!L86</f>
        <v>12.014492896590856</v>
      </c>
      <c r="C85" s="56">
        <f>'2022'!L86</f>
        <v>10.671841322819033</v>
      </c>
      <c r="D85" s="56">
        <f>'2021'!L86</f>
        <v>11.254959981646776</v>
      </c>
      <c r="E85" s="56">
        <f>'2020'!L86</f>
        <v>9.4040281163064527</v>
      </c>
      <c r="F85" s="56">
        <f>'2019'!L86</f>
        <v>11.012746870404827</v>
      </c>
      <c r="G85" s="56">
        <f>'2018'!L86</f>
        <v>11.645283713320007</v>
      </c>
      <c r="H85" s="56">
        <f>'2017'!L86</f>
        <v>10.671142177796572</v>
      </c>
      <c r="I85" s="56">
        <f>'2016'!L86</f>
        <v>10.660759668100001</v>
      </c>
      <c r="J85" s="56">
        <f>'2015'!L86</f>
        <v>10.725268873166799</v>
      </c>
      <c r="K85" s="56">
        <f>'2014'!L86</f>
        <v>10.296914768738947</v>
      </c>
      <c r="L85" s="56">
        <f>'2013'!L86</f>
        <v>11.146989415373918</v>
      </c>
      <c r="M85" s="56">
        <f>'2012'!L86</f>
        <v>10.653615716182237</v>
      </c>
      <c r="N85" s="56">
        <f>'2011'!L86</f>
        <v>10.451870218699822</v>
      </c>
      <c r="O85" s="56">
        <f>'2010'!L86</f>
        <v>11.117750727147545</v>
      </c>
    </row>
    <row r="86" spans="1:15" x14ac:dyDescent="0.25">
      <c r="A86" s="19">
        <v>78</v>
      </c>
      <c r="B86" s="56">
        <f>'2023'!L87</f>
        <v>11.174135032818441</v>
      </c>
      <c r="C86" s="56">
        <f>'2022'!L87</f>
        <v>10.188252088835325</v>
      </c>
      <c r="D86" s="56">
        <f>'2021'!L87</f>
        <v>10.695616760267379</v>
      </c>
      <c r="E86" s="56">
        <f>'2020'!L87</f>
        <v>8.6376975507742646</v>
      </c>
      <c r="F86" s="56">
        <f>'2019'!L87</f>
        <v>10.398467193835334</v>
      </c>
      <c r="G86" s="56">
        <f>'2018'!L87</f>
        <v>10.889529940462216</v>
      </c>
      <c r="H86" s="56">
        <f>'2017'!L87</f>
        <v>10.087866364291592</v>
      </c>
      <c r="I86" s="56">
        <f>'2016'!L87</f>
        <v>10.08230493208044</v>
      </c>
      <c r="J86" s="56">
        <f>'2015'!L87</f>
        <v>10.124788436278227</v>
      </c>
      <c r="K86" s="56">
        <f>'2014'!L87</f>
        <v>9.8834064442334686</v>
      </c>
      <c r="L86" s="56">
        <f>'2013'!L87</f>
        <v>10.663102751946687</v>
      </c>
      <c r="M86" s="56">
        <f>'2012'!L87</f>
        <v>9.9437190223588736</v>
      </c>
      <c r="N86" s="56">
        <f>'2011'!L87</f>
        <v>9.9661787571339193</v>
      </c>
      <c r="O86" s="56">
        <f>'2010'!L87</f>
        <v>10.387922501375218</v>
      </c>
    </row>
    <row r="87" spans="1:15" x14ac:dyDescent="0.25">
      <c r="A87" s="19">
        <v>79</v>
      </c>
      <c r="B87" s="56">
        <f>'2023'!L88</f>
        <v>10.621533900768963</v>
      </c>
      <c r="C87" s="56">
        <f>'2022'!L88</f>
        <v>9.4376108591608965</v>
      </c>
      <c r="D87" s="56">
        <f>'2021'!L88</f>
        <v>10.044205228542474</v>
      </c>
      <c r="E87" s="56">
        <f>'2020'!L88</f>
        <v>7.9481969752311086</v>
      </c>
      <c r="F87" s="56">
        <f>'2019'!L88</f>
        <v>9.8118058889255639</v>
      </c>
      <c r="G87" s="56">
        <f>'2018'!L88</f>
        <v>10.283192979126031</v>
      </c>
      <c r="H87" s="56">
        <f>'2017'!L88</f>
        <v>9.3984178677436425</v>
      </c>
      <c r="I87" s="56">
        <f>'2016'!L88</f>
        <v>9.6172114777895832</v>
      </c>
      <c r="J87" s="56">
        <f>'2015'!L88</f>
        <v>9.6220108939533144</v>
      </c>
      <c r="K87" s="56">
        <f>'2014'!L88</f>
        <v>9.3171541767719788</v>
      </c>
      <c r="L87" s="56">
        <f>'2013'!L88</f>
        <v>9.9569246345375344</v>
      </c>
      <c r="M87" s="56">
        <f>'2012'!L88</f>
        <v>9.3010489313129927</v>
      </c>
      <c r="N87" s="56">
        <f>'2011'!L88</f>
        <v>9.5398865605965817</v>
      </c>
      <c r="O87" s="56">
        <f>'2010'!L88</f>
        <v>10.106039778011407</v>
      </c>
    </row>
    <row r="88" spans="1:15" x14ac:dyDescent="0.25">
      <c r="A88" s="19">
        <v>80</v>
      </c>
      <c r="B88" s="53">
        <f>'2023'!L89</f>
        <v>10.050143286413787</v>
      </c>
      <c r="C88" s="53">
        <f>'2022'!L89</f>
        <v>8.8256998043881012</v>
      </c>
      <c r="D88" s="53">
        <f>'2021'!L89</f>
        <v>9.2563391940004767</v>
      </c>
      <c r="E88" s="53">
        <f>'2020'!L89</f>
        <v>7.3890023577260777</v>
      </c>
      <c r="F88" s="53">
        <f>'2019'!L89</f>
        <v>9.0927756192629374</v>
      </c>
      <c r="G88" s="53">
        <f>'2018'!L89</f>
        <v>9.5510140089634099</v>
      </c>
      <c r="H88" s="53">
        <f>'2017'!L89</f>
        <v>8.8090978218399041</v>
      </c>
      <c r="I88" s="53">
        <f>'2016'!L89</f>
        <v>9.1174460808937816</v>
      </c>
      <c r="J88" s="53">
        <f>'2015'!L89</f>
        <v>9.1471396151132041</v>
      </c>
      <c r="K88" s="53">
        <f>'2014'!L89</f>
        <v>8.7183844172242413</v>
      </c>
      <c r="L88" s="53">
        <f>'2013'!L89</f>
        <v>9.5436032056439437</v>
      </c>
      <c r="M88" s="53">
        <f>'2012'!L89</f>
        <v>8.7068609857827557</v>
      </c>
      <c r="N88" s="53">
        <f>'2011'!L89</f>
        <v>9.1248203968704775</v>
      </c>
      <c r="O88" s="53">
        <f>'2010'!L89</f>
        <v>9.6086813943027014</v>
      </c>
    </row>
    <row r="89" spans="1:15" x14ac:dyDescent="0.25">
      <c r="A89" s="19">
        <v>81</v>
      </c>
      <c r="B89" s="56">
        <f>'2023'!L90</f>
        <v>9.7083732715710731</v>
      </c>
      <c r="C89" s="56">
        <f>'2022'!L90</f>
        <v>8.172607217687089</v>
      </c>
      <c r="D89" s="56">
        <f>'2021'!L90</f>
        <v>8.6580746825174533</v>
      </c>
      <c r="E89" s="56">
        <f>'2020'!L90</f>
        <v>7.0280360600303267</v>
      </c>
      <c r="F89" s="56">
        <f>'2019'!L90</f>
        <v>8.2855008507069847</v>
      </c>
      <c r="G89" s="56">
        <f>'2018'!L90</f>
        <v>8.9389524496335273</v>
      </c>
      <c r="H89" s="56">
        <f>'2017'!L90</f>
        <v>8.1959514263083708</v>
      </c>
      <c r="I89" s="56">
        <f>'2016'!L90</f>
        <v>8.6349761213163756</v>
      </c>
      <c r="J89" s="56">
        <f>'2015'!L90</f>
        <v>8.5077741824797091</v>
      </c>
      <c r="K89" s="56">
        <f>'2014'!L90</f>
        <v>8.0006541412885692</v>
      </c>
      <c r="L89" s="56">
        <f>'2013'!L90</f>
        <v>8.9224267208033492</v>
      </c>
      <c r="M89" s="56">
        <f>'2012'!L90</f>
        <v>8.2057583101464484</v>
      </c>
      <c r="N89" s="56">
        <f>'2011'!L90</f>
        <v>8.4907218682528622</v>
      </c>
      <c r="O89" s="56">
        <f>'2010'!L90</f>
        <v>8.9567838679703193</v>
      </c>
    </row>
    <row r="90" spans="1:15" x14ac:dyDescent="0.25">
      <c r="A90" s="19">
        <v>82</v>
      </c>
      <c r="B90" s="56">
        <f>'2023'!L91</f>
        <v>9.0658169168625786</v>
      </c>
      <c r="C90" s="56">
        <f>'2022'!L91</f>
        <v>7.4804994338753996</v>
      </c>
      <c r="D90" s="56">
        <f>'2021'!L91</f>
        <v>8.1454106482670188</v>
      </c>
      <c r="E90" s="56">
        <f>'2020'!L91</f>
        <v>6.7087578899869333</v>
      </c>
      <c r="F90" s="56">
        <f>'2019'!L91</f>
        <v>8.0443974410339116</v>
      </c>
      <c r="G90" s="56">
        <f>'2018'!L91</f>
        <v>8.5501983006843769</v>
      </c>
      <c r="H90" s="56">
        <f>'2017'!L91</f>
        <v>7.7204354988947177</v>
      </c>
      <c r="I90" s="56">
        <f>'2016'!L91</f>
        <v>8.2583563251713006</v>
      </c>
      <c r="J90" s="56">
        <f>'2015'!L91</f>
        <v>7.8108593034323217</v>
      </c>
      <c r="K90" s="56">
        <f>'2014'!L91</f>
        <v>7.5532927420505995</v>
      </c>
      <c r="L90" s="56">
        <f>'2013'!L91</f>
        <v>8.5991203986150104</v>
      </c>
      <c r="M90" s="56">
        <f>'2012'!L91</f>
        <v>7.8161154040194347</v>
      </c>
      <c r="N90" s="56">
        <f>'2011'!L91</f>
        <v>8.1520229883841324</v>
      </c>
      <c r="O90" s="56">
        <f>'2010'!L91</f>
        <v>8.441760720613777</v>
      </c>
    </row>
    <row r="91" spans="1:15" x14ac:dyDescent="0.25">
      <c r="A91" s="19">
        <v>83</v>
      </c>
      <c r="B91" s="56">
        <f>'2023'!L92</f>
        <v>8.4059180789416779</v>
      </c>
      <c r="C91" s="56">
        <f>'2022'!L92</f>
        <v>7.0361110599874692</v>
      </c>
      <c r="D91" s="56">
        <f>'2021'!L92</f>
        <v>7.6602441651655306</v>
      </c>
      <c r="E91" s="56">
        <f>'2020'!L92</f>
        <v>6.2557530664919545</v>
      </c>
      <c r="F91" s="56">
        <f>'2019'!L92</f>
        <v>7.4444013951132098</v>
      </c>
      <c r="G91" s="56">
        <f>'2018'!L92</f>
        <v>8.1426277947512915</v>
      </c>
      <c r="H91" s="56">
        <f>'2017'!L92</f>
        <v>6.9694981013130333</v>
      </c>
      <c r="I91" s="56">
        <f>'2016'!L92</f>
        <v>7.5524267540766399</v>
      </c>
      <c r="J91" s="56">
        <f>'2015'!L92</f>
        <v>7.2134596403383373</v>
      </c>
      <c r="K91" s="56">
        <f>'2014'!L92</f>
        <v>6.9894338317241367</v>
      </c>
      <c r="L91" s="56">
        <f>'2013'!L92</f>
        <v>8.0941164935105228</v>
      </c>
      <c r="M91" s="56">
        <f>'2012'!L92</f>
        <v>7.022203161879137</v>
      </c>
      <c r="N91" s="56">
        <f>'2011'!L92</f>
        <v>7.8424310775616481</v>
      </c>
      <c r="O91" s="56">
        <f>'2010'!L92</f>
        <v>7.6362528198941151</v>
      </c>
    </row>
    <row r="92" spans="1:15" x14ac:dyDescent="0.25">
      <c r="A92" s="19">
        <v>84</v>
      </c>
      <c r="B92" s="56">
        <f>'2023'!L93</f>
        <v>7.7969604099299934</v>
      </c>
      <c r="C92" s="56">
        <f>'2022'!L93</f>
        <v>6.3170083335394862</v>
      </c>
      <c r="D92" s="56">
        <f>'2021'!L93</f>
        <v>7.1852874926087251</v>
      </c>
      <c r="E92" s="56">
        <f>'2020'!L93</f>
        <v>5.9859797878564551</v>
      </c>
      <c r="F92" s="56">
        <f>'2019'!L93</f>
        <v>6.9285225599942235</v>
      </c>
      <c r="G92" s="56">
        <f>'2018'!L93</f>
        <v>7.6142802735307553</v>
      </c>
      <c r="H92" s="56">
        <f>'2017'!L93</f>
        <v>6.654037110716188</v>
      </c>
      <c r="I92" s="56">
        <f>'2016'!L93</f>
        <v>6.9615144328055134</v>
      </c>
      <c r="J92" s="56">
        <f>'2015'!L93</f>
        <v>6.861155811917846</v>
      </c>
      <c r="K92" s="56">
        <f>'2014'!L93</f>
        <v>6.7111495548892286</v>
      </c>
      <c r="L92" s="56">
        <f>'2013'!L93</f>
        <v>7.6208334379765574</v>
      </c>
      <c r="M92" s="56">
        <f>'2012'!L93</f>
        <v>6.5524635815441084</v>
      </c>
      <c r="N92" s="56">
        <f>'2011'!L93</f>
        <v>7.2271872912330011</v>
      </c>
      <c r="O92" s="56">
        <f>'2010'!L93</f>
        <v>7.132687798669358</v>
      </c>
    </row>
    <row r="93" spans="1:15" x14ac:dyDescent="0.25">
      <c r="A93" s="19">
        <v>85</v>
      </c>
      <c r="B93" s="53">
        <f>'2023'!L94</f>
        <v>7.2867923306328839</v>
      </c>
      <c r="C93" s="53">
        <f>'2022'!L94</f>
        <v>5.7863868575299806</v>
      </c>
      <c r="D93" s="53">
        <f>'2021'!L94</f>
        <v>6.8925041389470287</v>
      </c>
      <c r="E93" s="53">
        <f>'2020'!L94</f>
        <v>5.489104825059445</v>
      </c>
      <c r="F93" s="53">
        <f>'2019'!L94</f>
        <v>6.2263637750061402</v>
      </c>
      <c r="G93" s="53">
        <f>'2018'!L94</f>
        <v>6.9301548445575367</v>
      </c>
      <c r="H93" s="53">
        <f>'2017'!L94</f>
        <v>6.2539015198451073</v>
      </c>
      <c r="I93" s="53">
        <f>'2016'!L94</f>
        <v>6.5850150842685524</v>
      </c>
      <c r="J93" s="53">
        <f>'2015'!L94</f>
        <v>6.6176768432199848</v>
      </c>
      <c r="K93" s="53">
        <f>'2014'!L94</f>
        <v>6.367629846958593</v>
      </c>
      <c r="L93" s="53">
        <f>'2013'!L94</f>
        <v>7.269714460228391</v>
      </c>
      <c r="M93" s="53">
        <f>'2012'!L94</f>
        <v>5.8202717046212822</v>
      </c>
      <c r="N93" s="53">
        <f>'2011'!L94</f>
        <v>6.793025474607739</v>
      </c>
      <c r="O93" s="53">
        <f>'2010'!L94</f>
        <v>6.7208078990439812</v>
      </c>
    </row>
    <row r="94" spans="1:15" x14ac:dyDescent="0.25">
      <c r="A94" s="19">
        <v>86</v>
      </c>
      <c r="B94" s="56">
        <f>'2023'!L95</f>
        <v>6.6714231812442133</v>
      </c>
      <c r="C94" s="56">
        <f>'2022'!L95</f>
        <v>5.2775196214637434</v>
      </c>
      <c r="D94" s="56">
        <f>'2021'!L95</f>
        <v>6.2532742187901258</v>
      </c>
      <c r="E94" s="56">
        <f>'2020'!L95</f>
        <v>5.067150599019552</v>
      </c>
      <c r="F94" s="56">
        <f>'2019'!L95</f>
        <v>5.5780587179873331</v>
      </c>
      <c r="G94" s="56">
        <f>'2018'!L95</f>
        <v>6.3682670556456591</v>
      </c>
      <c r="H94" s="56">
        <f>'2017'!L95</f>
        <v>6.0122395949243543</v>
      </c>
      <c r="I94" s="56">
        <f>'2016'!L95</f>
        <v>6.1501053959409644</v>
      </c>
      <c r="J94" s="56">
        <f>'2015'!L95</f>
        <v>6.0645898238647273</v>
      </c>
      <c r="K94" s="56">
        <f>'2014'!L95</f>
        <v>6.1565243323321113</v>
      </c>
      <c r="L94" s="56">
        <f>'2013'!L95</f>
        <v>6.5977291799235092</v>
      </c>
      <c r="M94" s="56">
        <f>'2012'!L95</f>
        <v>5.2501926504492644</v>
      </c>
      <c r="N94" s="56">
        <f>'2011'!L95</f>
        <v>6.3651186995720783</v>
      </c>
      <c r="O94" s="56">
        <f>'2010'!L95</f>
        <v>6.1844705995938432</v>
      </c>
    </row>
    <row r="95" spans="1:15" x14ac:dyDescent="0.25">
      <c r="A95" s="19">
        <v>87</v>
      </c>
      <c r="B95" s="56">
        <f>'2023'!L96</f>
        <v>6.1495642104487445</v>
      </c>
      <c r="C95" s="56">
        <f>'2022'!L96</f>
        <v>4.8130388026220485</v>
      </c>
      <c r="D95" s="56">
        <f>'2021'!L96</f>
        <v>5.7590447229872428</v>
      </c>
      <c r="E95" s="56">
        <f>'2020'!L96</f>
        <v>4.5527188541979875</v>
      </c>
      <c r="F95" s="56">
        <f>'2019'!L96</f>
        <v>5.3388895472316618</v>
      </c>
      <c r="G95" s="56">
        <f>'2018'!L96</f>
        <v>5.7368027360527867</v>
      </c>
      <c r="H95" s="56">
        <f>'2017'!L96</f>
        <v>5.7282758049883435</v>
      </c>
      <c r="I95" s="56">
        <f>'2016'!L96</f>
        <v>5.6525734419394045</v>
      </c>
      <c r="J95" s="56">
        <f>'2015'!L96</f>
        <v>5.9250480897755224</v>
      </c>
      <c r="K95" s="56">
        <f>'2014'!L96</f>
        <v>5.6322044035283776</v>
      </c>
      <c r="L95" s="56">
        <f>'2013'!L96</f>
        <v>6.1827368446682316</v>
      </c>
      <c r="M95" s="56">
        <f>'2012'!L96</f>
        <v>4.6844959784903404</v>
      </c>
      <c r="N95" s="56">
        <f>'2011'!L96</f>
        <v>6.4001396465553864</v>
      </c>
      <c r="O95" s="56">
        <f>'2010'!L96</f>
        <v>5.9424000128730228</v>
      </c>
    </row>
    <row r="96" spans="1:15" x14ac:dyDescent="0.25">
      <c r="A96" s="19">
        <v>88</v>
      </c>
      <c r="B96" s="56">
        <f>'2023'!L97</f>
        <v>5.6095321034895802</v>
      </c>
      <c r="C96" s="56">
        <f>'2022'!L97</f>
        <v>4.9800528987888271</v>
      </c>
      <c r="D96" s="56">
        <f>'2021'!L97</f>
        <v>5.391926607007643</v>
      </c>
      <c r="E96" s="56">
        <f>'2020'!L97</f>
        <v>4.4479095632807839</v>
      </c>
      <c r="F96" s="56">
        <f>'2019'!L97</f>
        <v>5.1488137851101543</v>
      </c>
      <c r="G96" s="56">
        <f>'2018'!L97</f>
        <v>5.4646392122376479</v>
      </c>
      <c r="H96" s="56">
        <f>'2017'!L97</f>
        <v>5.1301697673766862</v>
      </c>
      <c r="I96" s="56">
        <f>'2016'!L97</f>
        <v>5.1690926709456386</v>
      </c>
      <c r="J96" s="56">
        <f>'2015'!L97</f>
        <v>5.3710588388968477</v>
      </c>
      <c r="K96" s="56">
        <f>'2014'!L97</f>
        <v>5.0664322390546461</v>
      </c>
      <c r="L96" s="56">
        <f>'2013'!L97</f>
        <v>6.0453609088754776</v>
      </c>
      <c r="M96" s="56">
        <f>'2012'!L97</f>
        <v>4.0039231524209011</v>
      </c>
      <c r="N96" s="56">
        <f>'2011'!L97</f>
        <v>5.9620577081320887</v>
      </c>
      <c r="O96" s="56">
        <f>'2010'!L97</f>
        <v>5.226351317892485</v>
      </c>
    </row>
    <row r="97" spans="1:15" x14ac:dyDescent="0.25">
      <c r="A97" s="19">
        <v>89</v>
      </c>
      <c r="B97" s="56">
        <f>'2023'!L98</f>
        <v>4.8744268688108594</v>
      </c>
      <c r="C97" s="56">
        <f>'2022'!L98</f>
        <v>4.6030536908648489</v>
      </c>
      <c r="D97" s="56">
        <f>'2021'!L98</f>
        <v>5.2806899527046873</v>
      </c>
      <c r="E97" s="56">
        <f>'2020'!L98</f>
        <v>4.3770595147983933</v>
      </c>
      <c r="F97" s="56">
        <f>'2019'!L98</f>
        <v>4.7357130769405025</v>
      </c>
      <c r="G97" s="56">
        <f>'2018'!L98</f>
        <v>4.9711697355087328</v>
      </c>
      <c r="H97" s="56">
        <f>'2017'!L98</f>
        <v>4.8058266503126195</v>
      </c>
      <c r="I97" s="56">
        <f>'2016'!L98</f>
        <v>4.760352263414303</v>
      </c>
      <c r="J97" s="56">
        <f>'2015'!L98</f>
        <v>4.8963768702135786</v>
      </c>
      <c r="K97" s="56">
        <f>'2014'!L98</f>
        <v>4.4631536681852646</v>
      </c>
      <c r="L97" s="56">
        <f>'2013'!L98</f>
        <v>5.8387279965343808</v>
      </c>
      <c r="M97" s="56">
        <f>'2012'!L98</f>
        <v>3.4667054555708319</v>
      </c>
      <c r="N97" s="56">
        <f>'2011'!L98</f>
        <v>6.0307211727666283</v>
      </c>
      <c r="O97" s="56">
        <f>'2010'!L98</f>
        <v>4.8027356249525441</v>
      </c>
    </row>
    <row r="98" spans="1:15" x14ac:dyDescent="0.25">
      <c r="A98" s="19">
        <v>90</v>
      </c>
      <c r="B98" s="53">
        <f>'2023'!L99</f>
        <v>4.566787069684219</v>
      </c>
      <c r="C98" s="53">
        <f>'2022'!L99</f>
        <v>4.4447471771387583</v>
      </c>
      <c r="D98" s="53">
        <f>'2021'!L99</f>
        <v>4.7983980041633725</v>
      </c>
      <c r="E98" s="53">
        <f>'2020'!L99</f>
        <v>3.8565547741349593</v>
      </c>
      <c r="F98" s="53">
        <f>'2019'!L99</f>
        <v>4.2816819563766382</v>
      </c>
      <c r="G98" s="53">
        <f>'2018'!L99</f>
        <v>4.49636038598452</v>
      </c>
      <c r="H98" s="53">
        <f>'2017'!L99</f>
        <v>4.4690808837519054</v>
      </c>
      <c r="I98" s="53">
        <f>'2016'!L99</f>
        <v>4.3965949221210341</v>
      </c>
      <c r="J98" s="53">
        <f>'2015'!L99</f>
        <v>4.5355557772911901</v>
      </c>
      <c r="K98" s="53">
        <f>'2014'!L99</f>
        <v>4.3908751218394295</v>
      </c>
      <c r="L98" s="53">
        <f>'2013'!L99</f>
        <v>5.0783440948790917</v>
      </c>
      <c r="M98" s="53">
        <f>'2012'!L99</f>
        <v>3.1647537980580864</v>
      </c>
      <c r="N98" s="53">
        <f>'2011'!L99</f>
        <v>5.4981060606060614</v>
      </c>
      <c r="O98" s="53">
        <f>'2010'!L99</f>
        <v>4.4449349719603859</v>
      </c>
    </row>
    <row r="99" spans="1:15" x14ac:dyDescent="0.25">
      <c r="A99" s="19">
        <v>91</v>
      </c>
      <c r="B99" s="56">
        <f>'2023'!L100</f>
        <v>4.5234947893638546</v>
      </c>
      <c r="C99" s="56">
        <f>'2022'!L100</f>
        <v>3.9121670789911942</v>
      </c>
      <c r="D99" s="56">
        <f>'2021'!L100</f>
        <v>4.5283869295344816</v>
      </c>
      <c r="E99" s="56">
        <f>'2020'!L100</f>
        <v>3.5343177668209567</v>
      </c>
      <c r="F99" s="56">
        <f>'2019'!L100</f>
        <v>3.9806084633733243</v>
      </c>
      <c r="G99" s="56">
        <f>'2018'!L100</f>
        <v>4.2874660545421648</v>
      </c>
      <c r="H99" s="56">
        <f>'2017'!L100</f>
        <v>3.7921473402455486</v>
      </c>
      <c r="I99" s="56">
        <f>'2016'!L100</f>
        <v>4.4661624937422566</v>
      </c>
      <c r="J99" s="56">
        <f>'2015'!L100</f>
        <v>4.0145027672497866</v>
      </c>
      <c r="K99" s="56">
        <f>'2014'!L100</f>
        <v>4.6550195039427473</v>
      </c>
      <c r="L99" s="56">
        <f>'2013'!L100</f>
        <v>4.8307992806224185</v>
      </c>
      <c r="M99" s="56">
        <f>'2012'!L100</f>
        <v>2.9261120260746827</v>
      </c>
      <c r="N99" s="56">
        <f>'2011'!L100</f>
        <v>5.8437500000000018</v>
      </c>
      <c r="O99" s="56">
        <f>'2010'!L100</f>
        <v>4.0761245674740474</v>
      </c>
    </row>
    <row r="100" spans="1:15" x14ac:dyDescent="0.25">
      <c r="A100" s="19">
        <v>92</v>
      </c>
      <c r="B100" s="56">
        <f>'2023'!L101</f>
        <v>4.2362427800895297</v>
      </c>
      <c r="C100" s="56">
        <f>'2022'!L101</f>
        <v>3.6283334482220506</v>
      </c>
      <c r="D100" s="56">
        <f>'2021'!L101</f>
        <v>3.9845135013169646</v>
      </c>
      <c r="E100" s="56">
        <f>'2020'!L101</f>
        <v>2.9215720700948249</v>
      </c>
      <c r="F100" s="56">
        <f>'2019'!L101</f>
        <v>3.6544965125491937</v>
      </c>
      <c r="G100" s="56">
        <f>'2018'!L101</f>
        <v>3.8843502715438789</v>
      </c>
      <c r="H100" s="56">
        <f>'2017'!L101</f>
        <v>3.4548076269271286</v>
      </c>
      <c r="I100" s="56">
        <f>'2016'!L101</f>
        <v>4.123546425170149</v>
      </c>
      <c r="J100" s="56">
        <f>'2015'!L101</f>
        <v>3.7950547328794713</v>
      </c>
      <c r="K100" s="56">
        <f>'2014'!L101</f>
        <v>3.8097880875001624</v>
      </c>
      <c r="L100" s="56">
        <f>'2013'!L101</f>
        <v>4.3935768510672748</v>
      </c>
      <c r="M100" s="56">
        <f>'2012'!L101</f>
        <v>3.3817792417194923</v>
      </c>
      <c r="N100" s="56">
        <f>'2011'!L101</f>
        <v>5.329545454545455</v>
      </c>
      <c r="O100" s="56">
        <f>'2010'!L101</f>
        <v>3.8424369747899156</v>
      </c>
    </row>
    <row r="101" spans="1:15" x14ac:dyDescent="0.25">
      <c r="A101" s="19">
        <v>93</v>
      </c>
      <c r="B101" s="56">
        <f>'2023'!L102</f>
        <v>3.9229348324916957</v>
      </c>
      <c r="C101" s="56">
        <f>'2022'!L102</f>
        <v>3.5320655652085882</v>
      </c>
      <c r="D101" s="56">
        <f>'2021'!L102</f>
        <v>3.8025930194865074</v>
      </c>
      <c r="E101" s="56">
        <f>'2020'!L102</f>
        <v>2.865845226882076</v>
      </c>
      <c r="F101" s="56">
        <f>'2019'!L102</f>
        <v>3.2987991050614882</v>
      </c>
      <c r="G101" s="56">
        <f>'2018'!L102</f>
        <v>3.6368989075414575</v>
      </c>
      <c r="H101" s="56">
        <f>'2017'!L102</f>
        <v>3.0681372264324556</v>
      </c>
      <c r="I101" s="56">
        <f>'2016'!L102</f>
        <v>3.8191020175811019</v>
      </c>
      <c r="J101" s="56">
        <f>'2015'!L102</f>
        <v>3.383599902653514</v>
      </c>
      <c r="K101" s="56">
        <f>'2014'!L102</f>
        <v>3.1313341610020196</v>
      </c>
      <c r="L101" s="56">
        <f>'2013'!L102</f>
        <v>3.7660868596932753</v>
      </c>
      <c r="M101" s="56">
        <f>'2012'!L102</f>
        <v>2.7111254407731487</v>
      </c>
      <c r="N101" s="56">
        <f>'2011'!L102</f>
        <v>5.4886363636363642</v>
      </c>
      <c r="O101" s="56">
        <f>'2010'!L102</f>
        <v>4.1794117647058817</v>
      </c>
    </row>
    <row r="102" spans="1:15" x14ac:dyDescent="0.25">
      <c r="A102" s="19">
        <v>94</v>
      </c>
      <c r="B102" s="56">
        <f>'2023'!L103</f>
        <v>3.4482768709157625</v>
      </c>
      <c r="C102" s="56">
        <f>'2022'!L103</f>
        <v>3.0044987406053929</v>
      </c>
      <c r="D102" s="56">
        <f>'2021'!L103</f>
        <v>3.2628255770757786</v>
      </c>
      <c r="E102" s="56">
        <f>'2020'!L103</f>
        <v>2.7774083295363177</v>
      </c>
      <c r="F102" s="56">
        <f>'2019'!L103</f>
        <v>3.3065229527352193</v>
      </c>
      <c r="G102" s="56">
        <f>'2018'!L103</f>
        <v>3.0836162559789675</v>
      </c>
      <c r="H102" s="56">
        <f>'2017'!L103</f>
        <v>2.9720964660155893</v>
      </c>
      <c r="I102" s="56">
        <f>'2016'!L103</f>
        <v>3.3473749616180823</v>
      </c>
      <c r="J102" s="56">
        <f>'2015'!L103</f>
        <v>2.967290819853678</v>
      </c>
      <c r="K102" s="56">
        <f>'2014'!L103</f>
        <v>3.8012913897507365</v>
      </c>
      <c r="L102" s="56">
        <f>'2013'!L103</f>
        <v>3.20464152047004</v>
      </c>
      <c r="M102" s="56">
        <f>'2012'!L103</f>
        <v>2.4802125506072876</v>
      </c>
      <c r="N102" s="56">
        <f>'2011'!L103</f>
        <v>4.4886363636363642</v>
      </c>
      <c r="O102" s="56">
        <f>'2010'!L103</f>
        <v>4.4058823529411759</v>
      </c>
    </row>
    <row r="103" spans="1:15" x14ac:dyDescent="0.25">
      <c r="A103" s="19">
        <v>95</v>
      </c>
      <c r="B103" s="53">
        <f>'2023'!L104</f>
        <v>3.3318595823252624</v>
      </c>
      <c r="C103" s="53">
        <f>'2022'!L104</f>
        <v>2.4394903154545888</v>
      </c>
      <c r="D103" s="53">
        <f>'2021'!L104</f>
        <v>3.0293542607366577</v>
      </c>
      <c r="E103" s="53">
        <f>'2020'!L104</f>
        <v>2.5459938634150423</v>
      </c>
      <c r="F103" s="53">
        <f>'2019'!L104</f>
        <v>3.3947718536738063</v>
      </c>
      <c r="G103" s="53">
        <f>'2018'!L104</f>
        <v>2.658297630753037</v>
      </c>
      <c r="H103" s="53">
        <f>'2017'!L104</f>
        <v>2.6038074864925762</v>
      </c>
      <c r="I103" s="53">
        <f>'2016'!L104</f>
        <v>3.2629981454062116</v>
      </c>
      <c r="J103" s="53">
        <f>'2015'!L104</f>
        <v>2.3915890292596296</v>
      </c>
      <c r="K103" s="53">
        <f>'2014'!L104</f>
        <v>3.4358303016371945</v>
      </c>
      <c r="L103" s="53">
        <f>'2013'!L104</f>
        <v>3.7172478536389466</v>
      </c>
      <c r="M103" s="53">
        <f>'2012'!L104</f>
        <v>2.3603070175438594</v>
      </c>
      <c r="N103" s="53">
        <f>'2011'!L104</f>
        <v>4.375</v>
      </c>
      <c r="O103" s="53">
        <f>'2010'!L104</f>
        <v>3.4058823529411768</v>
      </c>
    </row>
    <row r="104" spans="1:15" x14ac:dyDescent="0.25">
      <c r="A104" s="19">
        <v>96</v>
      </c>
      <c r="B104" s="56">
        <f>'2023'!L105</f>
        <v>3.4052142292392973</v>
      </c>
      <c r="C104" s="56">
        <f>'2022'!L105</f>
        <v>1.8701400373739823</v>
      </c>
      <c r="D104" s="56">
        <f>'2021'!L105</f>
        <v>2.8176555123816311</v>
      </c>
      <c r="E104" s="56">
        <f>'2020'!L105</f>
        <v>2.1258944335849428</v>
      </c>
      <c r="F104" s="56">
        <f>'2019'!L105</f>
        <v>2.7893663887326716</v>
      </c>
      <c r="G104" s="56">
        <f>'2018'!L105</f>
        <v>2.6385270569445658</v>
      </c>
      <c r="H104" s="56">
        <f>'2017'!L105</f>
        <v>1.9912670051322827</v>
      </c>
      <c r="I104" s="56">
        <f>'2016'!L105</f>
        <v>3.3021291808710722</v>
      </c>
      <c r="J104" s="56">
        <f>'2015'!L105</f>
        <v>1.9643201495602429</v>
      </c>
      <c r="K104" s="56">
        <f>'2014'!L105</f>
        <v>3.5020848169950223</v>
      </c>
      <c r="L104" s="56">
        <f>'2013'!L105</f>
        <v>3.1116559775642658</v>
      </c>
      <c r="M104" s="56">
        <f>'2012'!L105</f>
        <v>1.5791666666666666</v>
      </c>
      <c r="N104" s="56">
        <f>'2011'!L105</f>
        <v>3.3749999999999996</v>
      </c>
      <c r="O104" s="56">
        <f>'2010'!L105</f>
        <v>3.3000000000000007</v>
      </c>
    </row>
    <row r="105" spans="1:15" x14ac:dyDescent="0.25">
      <c r="A105" s="19">
        <v>97</v>
      </c>
      <c r="B105" s="56">
        <f>'2023'!L106</f>
        <v>3.30090753713199</v>
      </c>
      <c r="C105" s="56">
        <f>'2022'!L106</f>
        <v>1.7403920177614429</v>
      </c>
      <c r="D105" s="56">
        <f>'2021'!L106</f>
        <v>2.1995886642900371</v>
      </c>
      <c r="E105" s="56">
        <f>'2020'!L106</f>
        <v>1.8012618975918291</v>
      </c>
      <c r="F105" s="56">
        <f>'2019'!L106</f>
        <v>2.0684300331439811</v>
      </c>
      <c r="G105" s="56">
        <f>'2018'!L106</f>
        <v>2.626006588579795</v>
      </c>
      <c r="H105" s="56">
        <f>'2017'!L106</f>
        <v>1.4789307429335465</v>
      </c>
      <c r="I105" s="56">
        <f>'2016'!L106</f>
        <v>2.8591618875786668</v>
      </c>
      <c r="J105" s="56">
        <f>'2015'!L106</f>
        <v>1.712354086324233</v>
      </c>
      <c r="K105" s="56">
        <f>'2014'!L106</f>
        <v>2.9306476287608363</v>
      </c>
      <c r="L105" s="56">
        <f>'2013'!L106</f>
        <v>2.6312230383583999</v>
      </c>
      <c r="M105" s="56">
        <f>'2012'!L106</f>
        <v>1.8125</v>
      </c>
      <c r="N105" s="56">
        <f>'2011'!L106</f>
        <v>2.375</v>
      </c>
      <c r="O105" s="56">
        <f>'2010'!L106</f>
        <v>3.0000000000000004</v>
      </c>
    </row>
    <row r="106" spans="1:15" x14ac:dyDescent="0.25">
      <c r="A106" s="19">
        <v>98</v>
      </c>
      <c r="B106" s="56">
        <f>'2023'!L107</f>
        <v>2.30090753713199</v>
      </c>
      <c r="C106" s="56">
        <f>'2022'!L107</f>
        <v>1.9869732237943101</v>
      </c>
      <c r="D106" s="56">
        <f>'2021'!L107</f>
        <v>1.5687906717207423</v>
      </c>
      <c r="E106" s="56">
        <f>'2020'!L107</f>
        <v>1.3961963309783962</v>
      </c>
      <c r="F106" s="56">
        <f>'2019'!L107</f>
        <v>2.0086860099796708</v>
      </c>
      <c r="G106" s="56">
        <f>'2018'!L107</f>
        <v>1.626006588579795</v>
      </c>
      <c r="H106" s="56">
        <f>'2017'!L107</f>
        <v>1.9973980113372365</v>
      </c>
      <c r="I106" s="56">
        <f>'2016'!L107</f>
        <v>1.8591618875786671</v>
      </c>
      <c r="J106" s="56">
        <f>'2015'!L107</f>
        <v>1.5099290942934331</v>
      </c>
      <c r="K106" s="56">
        <f>'2014'!L107</f>
        <v>1.9306476287608363</v>
      </c>
      <c r="L106" s="56">
        <f>'2013'!L107</f>
        <v>2.333333333333333</v>
      </c>
      <c r="M106" s="56">
        <f>'2012'!L107</f>
        <v>1.25</v>
      </c>
      <c r="N106" s="56">
        <f>'2011'!L107</f>
        <v>2</v>
      </c>
      <c r="O106" s="56">
        <f>'2010'!L107</f>
        <v>2</v>
      </c>
    </row>
    <row r="107" spans="1:15" x14ac:dyDescent="0.25">
      <c r="A107" s="19">
        <v>99</v>
      </c>
      <c r="B107" s="56">
        <f>'2023'!L108</f>
        <v>2</v>
      </c>
      <c r="C107" s="56">
        <f>'2022'!L108</f>
        <v>1.2857142857142856</v>
      </c>
      <c r="D107" s="56">
        <f>'2021'!L108</f>
        <v>1.0486814064997336</v>
      </c>
      <c r="E107" s="56">
        <f>'2020'!L108</f>
        <v>1.1425372622792254</v>
      </c>
      <c r="F107" s="56">
        <f>'2019'!L108</f>
        <v>1.4285714285714286</v>
      </c>
      <c r="G107" s="56">
        <f>'2018'!L108</f>
        <v>1.125</v>
      </c>
      <c r="H107" s="56">
        <f>'2017'!L108</f>
        <v>0.99739801133723638</v>
      </c>
      <c r="I107" s="56">
        <f>'2016'!L108</f>
        <v>0.85916188757866707</v>
      </c>
      <c r="J107" s="56">
        <f>'2015'!L108</f>
        <v>0.86580086580086568</v>
      </c>
      <c r="K107" s="56">
        <f>'2014'!L108</f>
        <v>0.93064762876083629</v>
      </c>
      <c r="L107" s="56">
        <f>'2013'!L108</f>
        <v>1.3333333333333333</v>
      </c>
      <c r="M107" s="56">
        <f>'2012'!L108</f>
        <v>1</v>
      </c>
      <c r="N107" s="56">
        <f>'2011'!L108</f>
        <v>1</v>
      </c>
      <c r="O107" s="56">
        <f>'2010'!L108</f>
        <v>1</v>
      </c>
    </row>
    <row r="108" spans="1:15" x14ac:dyDescent="0.25">
      <c r="A108" s="19" t="s">
        <v>24</v>
      </c>
      <c r="B108" s="53">
        <f>'2023'!L109</f>
        <v>2</v>
      </c>
      <c r="C108" s="53">
        <f>'2022'!L109</f>
        <v>0.2857142857142857</v>
      </c>
      <c r="D108" s="53">
        <f>'2021'!L109</f>
        <v>0.125</v>
      </c>
      <c r="E108" s="53">
        <f>'2020'!L109</f>
        <v>0.2857142857142857</v>
      </c>
      <c r="F108" s="53">
        <f>'2019'!L109</f>
        <v>0.42857142857142855</v>
      </c>
      <c r="G108" s="53">
        <f>'2018'!L109</f>
        <v>0.125</v>
      </c>
      <c r="H108" s="53">
        <f>'2017'!L109</f>
        <v>0.35294117647058826</v>
      </c>
      <c r="I108" s="53">
        <f>'2016'!L109</f>
        <v>0</v>
      </c>
      <c r="J108" s="53">
        <f>'2015'!L109</f>
        <v>0</v>
      </c>
      <c r="K108" s="53">
        <f>'2014'!L109</f>
        <v>0</v>
      </c>
      <c r="L108" s="53">
        <f>'2013'!L109</f>
        <v>0.33333333333333331</v>
      </c>
      <c r="M108" s="53">
        <f>'2012'!L109</f>
        <v>0</v>
      </c>
      <c r="N108" s="53">
        <f>'2011'!L109</f>
        <v>0</v>
      </c>
      <c r="O108" s="53">
        <f>'2010'!L109</f>
        <v>0</v>
      </c>
    </row>
    <row r="109" spans="1:15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</row>
    <row r="110" spans="1:15" x14ac:dyDescent="0.25">
      <c r="A110" s="6"/>
    </row>
    <row r="111" spans="1:15" x14ac:dyDescent="0.25">
      <c r="A111" s="9"/>
    </row>
    <row r="112" spans="1:15" x14ac:dyDescent="0.25">
      <c r="A112" s="6"/>
    </row>
    <row r="113" spans="1:1" x14ac:dyDescent="0.25">
      <c r="A113" s="8" t="s">
        <v>184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5" width="11.42578125" style="15"/>
    <col min="6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188</v>
      </c>
      <c r="B4" s="12"/>
      <c r="C4" s="12"/>
      <c r="D4" s="12"/>
      <c r="E4" s="14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95.25" customHeight="1" x14ac:dyDescent="0.2">
      <c r="A6" s="69" t="s">
        <v>0</v>
      </c>
      <c r="B6" s="70" t="s">
        <v>171</v>
      </c>
      <c r="C6" s="83" t="s">
        <v>189</v>
      </c>
      <c r="D6" s="83"/>
      <c r="E6" s="71" t="s">
        <v>172</v>
      </c>
      <c r="F6" s="71" t="s">
        <v>173</v>
      </c>
      <c r="G6" s="71" t="s">
        <v>174</v>
      </c>
      <c r="H6" s="70" t="s">
        <v>175</v>
      </c>
      <c r="I6" s="70" t="s">
        <v>176</v>
      </c>
      <c r="J6" s="70" t="s">
        <v>177</v>
      </c>
      <c r="K6" s="70" t="s">
        <v>178</v>
      </c>
      <c r="L6" s="71" t="s">
        <v>179</v>
      </c>
    </row>
    <row r="7" spans="1:13" s="43" customFormat="1" ht="14.25" x14ac:dyDescent="0.2">
      <c r="A7" s="72"/>
      <c r="B7" s="73"/>
      <c r="C7" s="75">
        <v>44927</v>
      </c>
      <c r="D7" s="75">
        <v>45292</v>
      </c>
      <c r="E7" s="76" t="s">
        <v>3</v>
      </c>
      <c r="F7" s="76" t="s">
        <v>4</v>
      </c>
      <c r="G7" s="76" t="s">
        <v>5</v>
      </c>
      <c r="H7" s="69" t="s">
        <v>6</v>
      </c>
      <c r="I7" s="69" t="s">
        <v>7</v>
      </c>
      <c r="J7" s="69" t="s">
        <v>8</v>
      </c>
      <c r="K7" s="69" t="s">
        <v>9</v>
      </c>
      <c r="L7" s="76" t="s">
        <v>10</v>
      </c>
    </row>
    <row r="8" spans="1:13" x14ac:dyDescent="0.2">
      <c r="A8" s="16"/>
      <c r="B8" s="16"/>
      <c r="C8" s="16"/>
      <c r="D8" s="16"/>
      <c r="E8" s="7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11">
        <v>673</v>
      </c>
      <c r="D9" s="11">
        <v>592</v>
      </c>
      <c r="E9" s="64">
        <v>0</v>
      </c>
      <c r="F9" s="21">
        <f>B9/((C9+D9)/2)</f>
        <v>1.5810276679841897E-3</v>
      </c>
      <c r="G9" s="21">
        <f t="shared" ref="G9:G72" si="0">F9/((1+(1-E9)*F9))</f>
        <v>1.5785319652722968E-3</v>
      </c>
      <c r="H9" s="16">
        <v>100000</v>
      </c>
      <c r="I9" s="16">
        <f>H9*G9</f>
        <v>157.85319652722967</v>
      </c>
      <c r="J9" s="16">
        <f t="shared" ref="J9:J72" si="1">H10+I9*E9</f>
        <v>99842.146803472773</v>
      </c>
      <c r="K9" s="16">
        <f>K10+J9</f>
        <v>8294895.9023797419</v>
      </c>
      <c r="L9" s="22">
        <f>K9/H9</f>
        <v>82.948959023797414</v>
      </c>
    </row>
    <row r="10" spans="1:13" ht="15" x14ac:dyDescent="0.25">
      <c r="A10" s="19">
        <v>1</v>
      </c>
      <c r="B10" s="61">
        <v>0</v>
      </c>
      <c r="C10" s="11">
        <v>645</v>
      </c>
      <c r="D10" s="11">
        <v>697</v>
      </c>
      <c r="E10" s="64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99842.146803472773</v>
      </c>
      <c r="I10" s="16">
        <f t="shared" ref="I10:I73" si="3">H10*G10</f>
        <v>0</v>
      </c>
      <c r="J10" s="16">
        <f t="shared" si="1"/>
        <v>99842.146803472773</v>
      </c>
      <c r="K10" s="16">
        <f t="shared" ref="K10:K73" si="4">K11+J10</f>
        <v>8195053.7555762688</v>
      </c>
      <c r="L10" s="23">
        <f t="shared" ref="L10:L73" si="5">K10/H10</f>
        <v>82.080103623044522</v>
      </c>
    </row>
    <row r="11" spans="1:13" ht="15" x14ac:dyDescent="0.25">
      <c r="A11" s="19">
        <v>2</v>
      </c>
      <c r="B11" s="62">
        <v>0</v>
      </c>
      <c r="C11" s="11">
        <v>736</v>
      </c>
      <c r="D11" s="11">
        <v>639</v>
      </c>
      <c r="E11" s="64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99842.146803472773</v>
      </c>
      <c r="I11" s="16">
        <f t="shared" si="3"/>
        <v>0</v>
      </c>
      <c r="J11" s="16">
        <f t="shared" si="1"/>
        <v>99842.146803472773</v>
      </c>
      <c r="K11" s="16">
        <f t="shared" si="4"/>
        <v>8095211.6087727956</v>
      </c>
      <c r="L11" s="23">
        <f t="shared" si="5"/>
        <v>81.080103623044522</v>
      </c>
    </row>
    <row r="12" spans="1:13" ht="15" x14ac:dyDescent="0.25">
      <c r="A12" s="19">
        <v>3</v>
      </c>
      <c r="B12" s="62">
        <v>0</v>
      </c>
      <c r="C12" s="11">
        <v>780</v>
      </c>
      <c r="D12" s="11">
        <v>731</v>
      </c>
      <c r="E12" s="64">
        <v>0</v>
      </c>
      <c r="F12" s="21">
        <f t="shared" si="2"/>
        <v>0</v>
      </c>
      <c r="G12" s="21">
        <f t="shared" si="0"/>
        <v>0</v>
      </c>
      <c r="H12" s="16">
        <f t="shared" si="6"/>
        <v>99842.146803472773</v>
      </c>
      <c r="I12" s="16">
        <f t="shared" si="3"/>
        <v>0</v>
      </c>
      <c r="J12" s="16">
        <f t="shared" si="1"/>
        <v>99842.146803472773</v>
      </c>
      <c r="K12" s="16">
        <f t="shared" si="4"/>
        <v>7995369.4619693225</v>
      </c>
      <c r="L12" s="23">
        <f t="shared" si="5"/>
        <v>80.080103623044522</v>
      </c>
    </row>
    <row r="13" spans="1:13" ht="15" x14ac:dyDescent="0.25">
      <c r="A13" s="19">
        <v>4</v>
      </c>
      <c r="B13" s="62">
        <v>0</v>
      </c>
      <c r="C13" s="11">
        <v>797</v>
      </c>
      <c r="D13" s="11">
        <v>782</v>
      </c>
      <c r="E13" s="64">
        <v>0</v>
      </c>
      <c r="F13" s="21">
        <f t="shared" si="2"/>
        <v>0</v>
      </c>
      <c r="G13" s="21">
        <f t="shared" si="0"/>
        <v>0</v>
      </c>
      <c r="H13" s="16">
        <f t="shared" si="6"/>
        <v>99842.146803472773</v>
      </c>
      <c r="I13" s="16">
        <f t="shared" si="3"/>
        <v>0</v>
      </c>
      <c r="J13" s="16">
        <f t="shared" si="1"/>
        <v>99842.146803472773</v>
      </c>
      <c r="K13" s="16">
        <f t="shared" si="4"/>
        <v>7895527.3151658494</v>
      </c>
      <c r="L13" s="23">
        <f t="shared" si="5"/>
        <v>79.080103623044508</v>
      </c>
    </row>
    <row r="14" spans="1:13" ht="15" x14ac:dyDescent="0.25">
      <c r="A14" s="19">
        <v>5</v>
      </c>
      <c r="B14" s="62">
        <v>0</v>
      </c>
      <c r="C14" s="11">
        <v>865</v>
      </c>
      <c r="D14" s="11">
        <v>807</v>
      </c>
      <c r="E14" s="64">
        <v>0</v>
      </c>
      <c r="F14" s="21">
        <f t="shared" si="2"/>
        <v>0</v>
      </c>
      <c r="G14" s="21">
        <f t="shared" si="0"/>
        <v>0</v>
      </c>
      <c r="H14" s="16">
        <f t="shared" si="6"/>
        <v>99842.146803472773</v>
      </c>
      <c r="I14" s="16">
        <f t="shared" si="3"/>
        <v>0</v>
      </c>
      <c r="J14" s="16">
        <f t="shared" si="1"/>
        <v>99842.146803472773</v>
      </c>
      <c r="K14" s="16">
        <f t="shared" si="4"/>
        <v>7795685.1683623763</v>
      </c>
      <c r="L14" s="23">
        <f t="shared" si="5"/>
        <v>78.080103623044508</v>
      </c>
    </row>
    <row r="15" spans="1:13" ht="15" x14ac:dyDescent="0.25">
      <c r="A15" s="19">
        <v>6</v>
      </c>
      <c r="B15" s="62">
        <v>0</v>
      </c>
      <c r="C15" s="11">
        <v>915</v>
      </c>
      <c r="D15" s="11">
        <v>871</v>
      </c>
      <c r="E15" s="64">
        <v>0</v>
      </c>
      <c r="F15" s="21">
        <f t="shared" si="2"/>
        <v>0</v>
      </c>
      <c r="G15" s="21">
        <f t="shared" si="0"/>
        <v>0</v>
      </c>
      <c r="H15" s="16">
        <f t="shared" si="6"/>
        <v>99842.146803472773</v>
      </c>
      <c r="I15" s="16">
        <f t="shared" si="3"/>
        <v>0</v>
      </c>
      <c r="J15" s="16">
        <f t="shared" si="1"/>
        <v>99842.146803472773</v>
      </c>
      <c r="K15" s="16">
        <f t="shared" si="4"/>
        <v>7695843.0215589032</v>
      </c>
      <c r="L15" s="23">
        <f t="shared" si="5"/>
        <v>77.080103623044508</v>
      </c>
    </row>
    <row r="16" spans="1:13" ht="15" x14ac:dyDescent="0.25">
      <c r="A16" s="19">
        <v>7</v>
      </c>
      <c r="B16" s="62">
        <v>0</v>
      </c>
      <c r="C16" s="11">
        <v>932</v>
      </c>
      <c r="D16" s="11">
        <v>920</v>
      </c>
      <c r="E16" s="64">
        <v>0</v>
      </c>
      <c r="F16" s="21">
        <f t="shared" si="2"/>
        <v>0</v>
      </c>
      <c r="G16" s="21">
        <f t="shared" si="0"/>
        <v>0</v>
      </c>
      <c r="H16" s="16">
        <f t="shared" si="6"/>
        <v>99842.146803472773</v>
      </c>
      <c r="I16" s="16">
        <f t="shared" si="3"/>
        <v>0</v>
      </c>
      <c r="J16" s="16">
        <f t="shared" si="1"/>
        <v>99842.146803472773</v>
      </c>
      <c r="K16" s="16">
        <f t="shared" si="4"/>
        <v>7596000.87475543</v>
      </c>
      <c r="L16" s="23">
        <f t="shared" si="5"/>
        <v>76.080103623044508</v>
      </c>
    </row>
    <row r="17" spans="1:12" ht="15" x14ac:dyDescent="0.25">
      <c r="A17" s="19">
        <v>8</v>
      </c>
      <c r="B17" s="62">
        <v>0</v>
      </c>
      <c r="C17" s="11">
        <v>899</v>
      </c>
      <c r="D17" s="11">
        <v>931</v>
      </c>
      <c r="E17" s="64">
        <v>0</v>
      </c>
      <c r="F17" s="21">
        <f t="shared" si="2"/>
        <v>0</v>
      </c>
      <c r="G17" s="21">
        <f t="shared" si="0"/>
        <v>0</v>
      </c>
      <c r="H17" s="16">
        <f t="shared" si="6"/>
        <v>99842.146803472773</v>
      </c>
      <c r="I17" s="16">
        <f t="shared" si="3"/>
        <v>0</v>
      </c>
      <c r="J17" s="16">
        <f t="shared" si="1"/>
        <v>99842.146803472773</v>
      </c>
      <c r="K17" s="16">
        <f t="shared" si="4"/>
        <v>7496158.7279519569</v>
      </c>
      <c r="L17" s="23">
        <f t="shared" si="5"/>
        <v>75.080103623044494</v>
      </c>
    </row>
    <row r="18" spans="1:12" ht="15" x14ac:dyDescent="0.25">
      <c r="A18" s="19">
        <v>9</v>
      </c>
      <c r="B18" s="62">
        <v>0</v>
      </c>
      <c r="C18" s="11">
        <v>942</v>
      </c>
      <c r="D18" s="11">
        <v>907</v>
      </c>
      <c r="E18" s="64">
        <v>0</v>
      </c>
      <c r="F18" s="21">
        <f t="shared" si="2"/>
        <v>0</v>
      </c>
      <c r="G18" s="21">
        <f t="shared" si="0"/>
        <v>0</v>
      </c>
      <c r="H18" s="16">
        <f t="shared" si="6"/>
        <v>99842.146803472773</v>
      </c>
      <c r="I18" s="16">
        <f t="shared" si="3"/>
        <v>0</v>
      </c>
      <c r="J18" s="16">
        <f t="shared" si="1"/>
        <v>99842.146803472773</v>
      </c>
      <c r="K18" s="16">
        <f t="shared" si="4"/>
        <v>7396316.5811484838</v>
      </c>
      <c r="L18" s="23">
        <f t="shared" si="5"/>
        <v>74.080103623044494</v>
      </c>
    </row>
    <row r="19" spans="1:12" ht="15" x14ac:dyDescent="0.25">
      <c r="A19" s="19">
        <v>10</v>
      </c>
      <c r="B19" s="62">
        <v>1</v>
      </c>
      <c r="C19" s="11">
        <v>963</v>
      </c>
      <c r="D19" s="11">
        <v>946</v>
      </c>
      <c r="E19" s="64">
        <v>0.36709999999999998</v>
      </c>
      <c r="F19" s="21">
        <f t="shared" si="2"/>
        <v>1.0476689366160294E-3</v>
      </c>
      <c r="G19" s="21">
        <f t="shared" si="0"/>
        <v>1.0469747194343322E-3</v>
      </c>
      <c r="H19" s="16">
        <f t="shared" si="6"/>
        <v>99842.146803472773</v>
      </c>
      <c r="I19" s="16">
        <f t="shared" si="3"/>
        <v>104.53220363728731</v>
      </c>
      <c r="J19" s="16">
        <f t="shared" si="1"/>
        <v>99775.988371790736</v>
      </c>
      <c r="K19" s="16">
        <f t="shared" si="4"/>
        <v>7296474.4343450107</v>
      </c>
      <c r="L19" s="23">
        <f t="shared" si="5"/>
        <v>73.080103623044494</v>
      </c>
    </row>
    <row r="20" spans="1:12" ht="15" x14ac:dyDescent="0.25">
      <c r="A20" s="19">
        <v>11</v>
      </c>
      <c r="B20" s="62">
        <v>0</v>
      </c>
      <c r="C20" s="11">
        <v>1032</v>
      </c>
      <c r="D20" s="11">
        <v>957</v>
      </c>
      <c r="E20" s="64">
        <v>0</v>
      </c>
      <c r="F20" s="21">
        <f t="shared" si="2"/>
        <v>0</v>
      </c>
      <c r="G20" s="21">
        <f t="shared" si="0"/>
        <v>0</v>
      </c>
      <c r="H20" s="16">
        <f t="shared" si="6"/>
        <v>99737.614599835491</v>
      </c>
      <c r="I20" s="16">
        <f t="shared" si="3"/>
        <v>0</v>
      </c>
      <c r="J20" s="16">
        <f t="shared" si="1"/>
        <v>99737.614599835491</v>
      </c>
      <c r="K20" s="16">
        <f t="shared" si="4"/>
        <v>7196698.4459732203</v>
      </c>
      <c r="L20" s="23">
        <f t="shared" si="5"/>
        <v>72.156312087948123</v>
      </c>
    </row>
    <row r="21" spans="1:12" ht="15" x14ac:dyDescent="0.25">
      <c r="A21" s="19">
        <v>12</v>
      </c>
      <c r="B21" s="62">
        <v>0</v>
      </c>
      <c r="C21" s="11">
        <v>1116</v>
      </c>
      <c r="D21" s="11">
        <v>1039</v>
      </c>
      <c r="E21" s="64">
        <v>0</v>
      </c>
      <c r="F21" s="21">
        <f t="shared" si="2"/>
        <v>0</v>
      </c>
      <c r="G21" s="21">
        <f t="shared" si="0"/>
        <v>0</v>
      </c>
      <c r="H21" s="16">
        <f t="shared" si="6"/>
        <v>99737.614599835491</v>
      </c>
      <c r="I21" s="16">
        <f t="shared" si="3"/>
        <v>0</v>
      </c>
      <c r="J21" s="16">
        <f t="shared" si="1"/>
        <v>99737.614599835491</v>
      </c>
      <c r="K21" s="16">
        <f t="shared" si="4"/>
        <v>7096960.8313733852</v>
      </c>
      <c r="L21" s="23">
        <f t="shared" si="5"/>
        <v>71.156312087948123</v>
      </c>
    </row>
    <row r="22" spans="1:12" ht="15" x14ac:dyDescent="0.25">
      <c r="A22" s="19">
        <v>13</v>
      </c>
      <c r="B22" s="62">
        <v>0</v>
      </c>
      <c r="C22" s="11">
        <v>1095</v>
      </c>
      <c r="D22" s="11">
        <v>1112</v>
      </c>
      <c r="E22" s="64">
        <v>0</v>
      </c>
      <c r="F22" s="21">
        <f t="shared" si="2"/>
        <v>0</v>
      </c>
      <c r="G22" s="21">
        <f t="shared" si="0"/>
        <v>0</v>
      </c>
      <c r="H22" s="16">
        <f t="shared" si="6"/>
        <v>99737.614599835491</v>
      </c>
      <c r="I22" s="16">
        <f t="shared" si="3"/>
        <v>0</v>
      </c>
      <c r="J22" s="16">
        <f t="shared" si="1"/>
        <v>99737.614599835491</v>
      </c>
      <c r="K22" s="16">
        <f t="shared" si="4"/>
        <v>6997223.21677355</v>
      </c>
      <c r="L22" s="23">
        <f t="shared" si="5"/>
        <v>70.156312087948123</v>
      </c>
    </row>
    <row r="23" spans="1:12" ht="15" x14ac:dyDescent="0.25">
      <c r="A23" s="19">
        <v>14</v>
      </c>
      <c r="B23" s="62">
        <v>0</v>
      </c>
      <c r="C23" s="11">
        <v>1193</v>
      </c>
      <c r="D23" s="11">
        <v>1104</v>
      </c>
      <c r="E23" s="64">
        <v>0</v>
      </c>
      <c r="F23" s="21">
        <f t="shared" si="2"/>
        <v>0</v>
      </c>
      <c r="G23" s="21">
        <f t="shared" si="0"/>
        <v>0</v>
      </c>
      <c r="H23" s="16">
        <f t="shared" si="6"/>
        <v>99737.614599835491</v>
      </c>
      <c r="I23" s="16">
        <f t="shared" si="3"/>
        <v>0</v>
      </c>
      <c r="J23" s="16">
        <f t="shared" si="1"/>
        <v>99737.614599835491</v>
      </c>
      <c r="K23" s="16">
        <f t="shared" si="4"/>
        <v>6897485.6021737149</v>
      </c>
      <c r="L23" s="23">
        <f t="shared" si="5"/>
        <v>69.156312087948123</v>
      </c>
    </row>
    <row r="24" spans="1:12" ht="15" x14ac:dyDescent="0.25">
      <c r="A24" s="19">
        <v>15</v>
      </c>
      <c r="B24" s="62">
        <v>1</v>
      </c>
      <c r="C24" s="11">
        <v>1111</v>
      </c>
      <c r="D24" s="11">
        <v>1201</v>
      </c>
      <c r="E24" s="64">
        <v>0.93700000000000006</v>
      </c>
      <c r="F24" s="21">
        <f t="shared" si="2"/>
        <v>8.6505190311418688E-4</v>
      </c>
      <c r="G24" s="21">
        <f t="shared" si="0"/>
        <v>8.6500476185121401E-4</v>
      </c>
      <c r="H24" s="16">
        <f t="shared" si="6"/>
        <v>99737.614599835491</v>
      </c>
      <c r="I24" s="16">
        <f t="shared" si="3"/>
        <v>86.273511564538865</v>
      </c>
      <c r="J24" s="16">
        <f t="shared" si="1"/>
        <v>99732.179368606929</v>
      </c>
      <c r="K24" s="16">
        <f t="shared" si="4"/>
        <v>6797747.9875738798</v>
      </c>
      <c r="L24" s="23">
        <f t="shared" si="5"/>
        <v>68.156312087948137</v>
      </c>
    </row>
    <row r="25" spans="1:12" ht="15" x14ac:dyDescent="0.25">
      <c r="A25" s="19">
        <v>16</v>
      </c>
      <c r="B25" s="62">
        <v>0</v>
      </c>
      <c r="C25" s="11">
        <v>1148</v>
      </c>
      <c r="D25" s="11">
        <v>1127</v>
      </c>
      <c r="E25" s="64">
        <v>0</v>
      </c>
      <c r="F25" s="21">
        <f t="shared" si="2"/>
        <v>0</v>
      </c>
      <c r="G25" s="21">
        <f t="shared" si="0"/>
        <v>0</v>
      </c>
      <c r="H25" s="16">
        <f t="shared" si="6"/>
        <v>99651.341088270958</v>
      </c>
      <c r="I25" s="16">
        <f t="shared" si="3"/>
        <v>0</v>
      </c>
      <c r="J25" s="16">
        <f t="shared" si="1"/>
        <v>99651.341088270958</v>
      </c>
      <c r="K25" s="16">
        <f t="shared" si="4"/>
        <v>6698015.808205273</v>
      </c>
      <c r="L25" s="23">
        <f t="shared" si="5"/>
        <v>67.214507452259809</v>
      </c>
    </row>
    <row r="26" spans="1:12" ht="15" x14ac:dyDescent="0.25">
      <c r="A26" s="19">
        <v>17</v>
      </c>
      <c r="B26" s="62">
        <v>0</v>
      </c>
      <c r="C26" s="11">
        <v>1122</v>
      </c>
      <c r="D26" s="11">
        <v>1161</v>
      </c>
      <c r="E26" s="64">
        <v>0</v>
      </c>
      <c r="F26" s="21">
        <f t="shared" si="2"/>
        <v>0</v>
      </c>
      <c r="G26" s="21">
        <f t="shared" si="0"/>
        <v>0</v>
      </c>
      <c r="H26" s="16">
        <f t="shared" si="6"/>
        <v>99651.341088270958</v>
      </c>
      <c r="I26" s="16">
        <f t="shared" si="3"/>
        <v>0</v>
      </c>
      <c r="J26" s="16">
        <f t="shared" si="1"/>
        <v>99651.341088270958</v>
      </c>
      <c r="K26" s="16">
        <f t="shared" si="4"/>
        <v>6598364.4671170022</v>
      </c>
      <c r="L26" s="23">
        <f t="shared" si="5"/>
        <v>66.214507452259824</v>
      </c>
    </row>
    <row r="27" spans="1:12" x14ac:dyDescent="0.2">
      <c r="A27" s="19">
        <v>18</v>
      </c>
      <c r="B27" s="11">
        <v>0</v>
      </c>
      <c r="C27" s="11">
        <v>1166</v>
      </c>
      <c r="D27" s="11">
        <v>1148</v>
      </c>
      <c r="E27" s="64">
        <v>0</v>
      </c>
      <c r="F27" s="21">
        <f t="shared" si="2"/>
        <v>0</v>
      </c>
      <c r="G27" s="21">
        <f t="shared" si="0"/>
        <v>0</v>
      </c>
      <c r="H27" s="16">
        <f t="shared" si="6"/>
        <v>99651.341088270958</v>
      </c>
      <c r="I27" s="16">
        <f t="shared" si="3"/>
        <v>0</v>
      </c>
      <c r="J27" s="16">
        <f t="shared" si="1"/>
        <v>99651.341088270958</v>
      </c>
      <c r="K27" s="16">
        <f t="shared" si="4"/>
        <v>6498713.1260287315</v>
      </c>
      <c r="L27" s="23">
        <f t="shared" si="5"/>
        <v>65.214507452259824</v>
      </c>
    </row>
    <row r="28" spans="1:12" x14ac:dyDescent="0.2">
      <c r="A28" s="19">
        <v>19</v>
      </c>
      <c r="B28" s="11">
        <v>1</v>
      </c>
      <c r="C28" s="11">
        <v>1159</v>
      </c>
      <c r="D28" s="11">
        <v>1190</v>
      </c>
      <c r="E28" s="64">
        <v>0.53149999999999997</v>
      </c>
      <c r="F28" s="21">
        <f t="shared" si="2"/>
        <v>8.5142613878246064E-4</v>
      </c>
      <c r="G28" s="21">
        <f t="shared" si="0"/>
        <v>8.5108664615264162E-4</v>
      </c>
      <c r="H28" s="16">
        <f t="shared" si="6"/>
        <v>99651.341088270958</v>
      </c>
      <c r="I28" s="16">
        <f t="shared" si="3"/>
        <v>84.811925671429464</v>
      </c>
      <c r="J28" s="16">
        <f t="shared" si="1"/>
        <v>99611.6067010939</v>
      </c>
      <c r="K28" s="16">
        <f t="shared" si="4"/>
        <v>6399061.7849404607</v>
      </c>
      <c r="L28" s="23">
        <f t="shared" si="5"/>
        <v>64.214507452259824</v>
      </c>
    </row>
    <row r="29" spans="1:12" x14ac:dyDescent="0.2">
      <c r="A29" s="19">
        <v>20</v>
      </c>
      <c r="B29" s="11">
        <v>0</v>
      </c>
      <c r="C29" s="11">
        <v>1157</v>
      </c>
      <c r="D29" s="11">
        <v>1173</v>
      </c>
      <c r="E29" s="64">
        <v>0</v>
      </c>
      <c r="F29" s="21">
        <f t="shared" si="2"/>
        <v>0</v>
      </c>
      <c r="G29" s="21">
        <f t="shared" si="0"/>
        <v>0</v>
      </c>
      <c r="H29" s="16">
        <f t="shared" si="6"/>
        <v>99566.529162599531</v>
      </c>
      <c r="I29" s="16">
        <f t="shared" si="3"/>
        <v>0</v>
      </c>
      <c r="J29" s="16">
        <f t="shared" si="1"/>
        <v>99566.529162599531</v>
      </c>
      <c r="K29" s="16">
        <f t="shared" si="4"/>
        <v>6299450.178239367</v>
      </c>
      <c r="L29" s="23">
        <f t="shared" si="5"/>
        <v>63.268753377471832</v>
      </c>
    </row>
    <row r="30" spans="1:12" x14ac:dyDescent="0.2">
      <c r="A30" s="19">
        <v>21</v>
      </c>
      <c r="B30" s="11">
        <v>1</v>
      </c>
      <c r="C30" s="11">
        <v>1193</v>
      </c>
      <c r="D30" s="11">
        <v>1161</v>
      </c>
      <c r="E30" s="64">
        <v>0.64380000000000004</v>
      </c>
      <c r="F30" s="21">
        <f t="shared" si="2"/>
        <v>8.4961767204757861E-4</v>
      </c>
      <c r="G30" s="21">
        <f t="shared" si="0"/>
        <v>8.4936062680096309E-4</v>
      </c>
      <c r="H30" s="16">
        <f t="shared" si="6"/>
        <v>99566.529162599531</v>
      </c>
      <c r="I30" s="16">
        <f t="shared" si="3"/>
        <v>84.567889617941901</v>
      </c>
      <c r="J30" s="16">
        <f t="shared" si="1"/>
        <v>99536.406080317611</v>
      </c>
      <c r="K30" s="16">
        <f t="shared" si="4"/>
        <v>6199883.6490767673</v>
      </c>
      <c r="L30" s="23">
        <f t="shared" si="5"/>
        <v>62.268753377471832</v>
      </c>
    </row>
    <row r="31" spans="1:12" x14ac:dyDescent="0.2">
      <c r="A31" s="19">
        <v>22</v>
      </c>
      <c r="B31" s="11">
        <v>1</v>
      </c>
      <c r="C31" s="11">
        <v>1179</v>
      </c>
      <c r="D31" s="11">
        <v>1215</v>
      </c>
      <c r="E31" s="64">
        <v>0.39450000000000002</v>
      </c>
      <c r="F31" s="21">
        <f t="shared" si="2"/>
        <v>8.3542188805346695E-4</v>
      </c>
      <c r="G31" s="21">
        <f t="shared" si="0"/>
        <v>8.349995052627932E-4</v>
      </c>
      <c r="H31" s="16">
        <f t="shared" si="6"/>
        <v>99481.961272981585</v>
      </c>
      <c r="I31" s="16">
        <f t="shared" si="3"/>
        <v>83.06738844551198</v>
      </c>
      <c r="J31" s="16">
        <f t="shared" si="1"/>
        <v>99431.663969277826</v>
      </c>
      <c r="K31" s="16">
        <f t="shared" si="4"/>
        <v>6100347.2429964496</v>
      </c>
      <c r="L31" s="23">
        <f t="shared" si="5"/>
        <v>61.321139681363015</v>
      </c>
    </row>
    <row r="32" spans="1:12" x14ac:dyDescent="0.2">
      <c r="A32" s="19">
        <v>23</v>
      </c>
      <c r="B32" s="11">
        <v>0</v>
      </c>
      <c r="C32" s="11">
        <v>1082</v>
      </c>
      <c r="D32" s="11">
        <v>1173</v>
      </c>
      <c r="E32" s="64">
        <v>0</v>
      </c>
      <c r="F32" s="21">
        <f t="shared" si="2"/>
        <v>0</v>
      </c>
      <c r="G32" s="21">
        <f t="shared" si="0"/>
        <v>0</v>
      </c>
      <c r="H32" s="16">
        <f t="shared" si="6"/>
        <v>99398.893884536068</v>
      </c>
      <c r="I32" s="16">
        <f t="shared" si="3"/>
        <v>0</v>
      </c>
      <c r="J32" s="16">
        <f t="shared" si="1"/>
        <v>99398.893884536068</v>
      </c>
      <c r="K32" s="16">
        <f t="shared" si="4"/>
        <v>6000915.5790271722</v>
      </c>
      <c r="L32" s="23">
        <f t="shared" si="5"/>
        <v>60.372055910380325</v>
      </c>
    </row>
    <row r="33" spans="1:12" x14ac:dyDescent="0.2">
      <c r="A33" s="19">
        <v>24</v>
      </c>
      <c r="B33" s="11">
        <v>0</v>
      </c>
      <c r="C33" s="11">
        <v>1048</v>
      </c>
      <c r="D33" s="11">
        <v>1119</v>
      </c>
      <c r="E33" s="64">
        <v>0</v>
      </c>
      <c r="F33" s="21">
        <f t="shared" si="2"/>
        <v>0</v>
      </c>
      <c r="G33" s="21">
        <f t="shared" si="0"/>
        <v>0</v>
      </c>
      <c r="H33" s="16">
        <f t="shared" si="6"/>
        <v>99398.893884536068</v>
      </c>
      <c r="I33" s="16">
        <f t="shared" si="3"/>
        <v>0</v>
      </c>
      <c r="J33" s="16">
        <f t="shared" si="1"/>
        <v>99398.893884536068</v>
      </c>
      <c r="K33" s="16">
        <f t="shared" si="4"/>
        <v>5901516.6851426363</v>
      </c>
      <c r="L33" s="23">
        <f t="shared" si="5"/>
        <v>59.372055910380325</v>
      </c>
    </row>
    <row r="34" spans="1:12" x14ac:dyDescent="0.2">
      <c r="A34" s="19">
        <v>25</v>
      </c>
      <c r="B34" s="11">
        <v>0</v>
      </c>
      <c r="C34" s="11">
        <v>1023</v>
      </c>
      <c r="D34" s="11">
        <v>1066</v>
      </c>
      <c r="E34" s="64">
        <v>0</v>
      </c>
      <c r="F34" s="21">
        <f t="shared" si="2"/>
        <v>0</v>
      </c>
      <c r="G34" s="21">
        <f t="shared" si="0"/>
        <v>0</v>
      </c>
      <c r="H34" s="16">
        <f t="shared" si="6"/>
        <v>99398.893884536068</v>
      </c>
      <c r="I34" s="16">
        <f t="shared" si="3"/>
        <v>0</v>
      </c>
      <c r="J34" s="16">
        <f t="shared" si="1"/>
        <v>99398.893884536068</v>
      </c>
      <c r="K34" s="16">
        <f t="shared" si="4"/>
        <v>5802117.7912581004</v>
      </c>
      <c r="L34" s="23">
        <f t="shared" si="5"/>
        <v>58.372055910380325</v>
      </c>
    </row>
    <row r="35" spans="1:12" x14ac:dyDescent="0.2">
      <c r="A35" s="19">
        <v>26</v>
      </c>
      <c r="B35" s="11">
        <v>1</v>
      </c>
      <c r="C35" s="11">
        <v>1003</v>
      </c>
      <c r="D35" s="11">
        <v>1048</v>
      </c>
      <c r="E35" s="64">
        <v>0.76160000000000005</v>
      </c>
      <c r="F35" s="21">
        <f t="shared" si="2"/>
        <v>9.7513408093612868E-4</v>
      </c>
      <c r="G35" s="21">
        <f t="shared" si="0"/>
        <v>9.7490744228742924E-4</v>
      </c>
      <c r="H35" s="16">
        <f t="shared" si="6"/>
        <v>99398.893884536068</v>
      </c>
      <c r="I35" s="16">
        <f t="shared" si="3"/>
        <v>96.904721403172644</v>
      </c>
      <c r="J35" s="16">
        <f t="shared" si="1"/>
        <v>99375.791798953549</v>
      </c>
      <c r="K35" s="16">
        <f t="shared" si="4"/>
        <v>5702718.8973735645</v>
      </c>
      <c r="L35" s="23">
        <f t="shared" si="5"/>
        <v>57.372055910380325</v>
      </c>
    </row>
    <row r="36" spans="1:12" x14ac:dyDescent="0.2">
      <c r="A36" s="19">
        <v>27</v>
      </c>
      <c r="B36" s="11">
        <v>0</v>
      </c>
      <c r="C36" s="11">
        <v>945</v>
      </c>
      <c r="D36" s="11">
        <v>1028</v>
      </c>
      <c r="E36" s="64">
        <v>0</v>
      </c>
      <c r="F36" s="21">
        <f t="shared" si="2"/>
        <v>0</v>
      </c>
      <c r="G36" s="21">
        <f t="shared" si="0"/>
        <v>0</v>
      </c>
      <c r="H36" s="16">
        <f t="shared" si="6"/>
        <v>99301.989163132894</v>
      </c>
      <c r="I36" s="16">
        <f t="shared" si="3"/>
        <v>0</v>
      </c>
      <c r="J36" s="16">
        <f t="shared" si="1"/>
        <v>99301.989163132894</v>
      </c>
      <c r="K36" s="16">
        <f t="shared" si="4"/>
        <v>5603343.1055746106</v>
      </c>
      <c r="L36" s="23">
        <f t="shared" si="5"/>
        <v>56.42729972276247</v>
      </c>
    </row>
    <row r="37" spans="1:12" x14ac:dyDescent="0.2">
      <c r="A37" s="19">
        <v>28</v>
      </c>
      <c r="B37" s="11">
        <v>0</v>
      </c>
      <c r="C37" s="11">
        <v>976</v>
      </c>
      <c r="D37" s="11">
        <v>967</v>
      </c>
      <c r="E37" s="64">
        <v>0</v>
      </c>
      <c r="F37" s="21">
        <f t="shared" si="2"/>
        <v>0</v>
      </c>
      <c r="G37" s="21">
        <f t="shared" si="0"/>
        <v>0</v>
      </c>
      <c r="H37" s="16">
        <f t="shared" si="6"/>
        <v>99301.989163132894</v>
      </c>
      <c r="I37" s="16">
        <f t="shared" si="3"/>
        <v>0</v>
      </c>
      <c r="J37" s="16">
        <f t="shared" si="1"/>
        <v>99301.989163132894</v>
      </c>
      <c r="K37" s="16">
        <f t="shared" si="4"/>
        <v>5504041.1164114773</v>
      </c>
      <c r="L37" s="23">
        <f t="shared" si="5"/>
        <v>55.42729972276247</v>
      </c>
    </row>
    <row r="38" spans="1:12" x14ac:dyDescent="0.2">
      <c r="A38" s="19">
        <v>29</v>
      </c>
      <c r="B38" s="11">
        <v>0</v>
      </c>
      <c r="C38" s="11">
        <v>995</v>
      </c>
      <c r="D38" s="11">
        <v>980</v>
      </c>
      <c r="E38" s="64">
        <v>0</v>
      </c>
      <c r="F38" s="21">
        <f t="shared" si="2"/>
        <v>0</v>
      </c>
      <c r="G38" s="21">
        <f t="shared" si="0"/>
        <v>0</v>
      </c>
      <c r="H38" s="16">
        <f t="shared" si="6"/>
        <v>99301.989163132894</v>
      </c>
      <c r="I38" s="16">
        <f t="shared" si="3"/>
        <v>0</v>
      </c>
      <c r="J38" s="16">
        <f t="shared" si="1"/>
        <v>99301.989163132894</v>
      </c>
      <c r="K38" s="16">
        <f t="shared" si="4"/>
        <v>5404739.127248344</v>
      </c>
      <c r="L38" s="23">
        <f t="shared" si="5"/>
        <v>54.427299722762463</v>
      </c>
    </row>
    <row r="39" spans="1:12" x14ac:dyDescent="0.2">
      <c r="A39" s="19">
        <v>30</v>
      </c>
      <c r="B39" s="11">
        <v>0</v>
      </c>
      <c r="C39" s="11">
        <v>1027</v>
      </c>
      <c r="D39" s="11">
        <v>1007</v>
      </c>
      <c r="E39" s="64">
        <v>0</v>
      </c>
      <c r="F39" s="21">
        <f t="shared" si="2"/>
        <v>0</v>
      </c>
      <c r="G39" s="21">
        <f t="shared" si="0"/>
        <v>0</v>
      </c>
      <c r="H39" s="16">
        <f t="shared" si="6"/>
        <v>99301.989163132894</v>
      </c>
      <c r="I39" s="16">
        <f t="shared" si="3"/>
        <v>0</v>
      </c>
      <c r="J39" s="16">
        <f t="shared" si="1"/>
        <v>99301.989163132894</v>
      </c>
      <c r="K39" s="16">
        <f t="shared" si="4"/>
        <v>5305437.1380852107</v>
      </c>
      <c r="L39" s="23">
        <f t="shared" si="5"/>
        <v>53.427299722762456</v>
      </c>
    </row>
    <row r="40" spans="1:12" x14ac:dyDescent="0.2">
      <c r="A40" s="19">
        <v>31</v>
      </c>
      <c r="B40" s="11">
        <v>0</v>
      </c>
      <c r="C40" s="11">
        <v>1046</v>
      </c>
      <c r="D40" s="11">
        <v>1060</v>
      </c>
      <c r="E40" s="64">
        <v>0</v>
      </c>
      <c r="F40" s="21">
        <f t="shared" si="2"/>
        <v>0</v>
      </c>
      <c r="G40" s="21">
        <f t="shared" si="0"/>
        <v>0</v>
      </c>
      <c r="H40" s="16">
        <f t="shared" si="6"/>
        <v>99301.989163132894</v>
      </c>
      <c r="I40" s="16">
        <f t="shared" si="3"/>
        <v>0</v>
      </c>
      <c r="J40" s="16">
        <f t="shared" si="1"/>
        <v>99301.989163132894</v>
      </c>
      <c r="K40" s="16">
        <f t="shared" si="4"/>
        <v>5206135.1489220774</v>
      </c>
      <c r="L40" s="23">
        <f t="shared" si="5"/>
        <v>52.427299722762456</v>
      </c>
    </row>
    <row r="41" spans="1:12" x14ac:dyDescent="0.2">
      <c r="A41" s="19">
        <v>32</v>
      </c>
      <c r="B41" s="11">
        <v>0</v>
      </c>
      <c r="C41" s="11">
        <v>1084</v>
      </c>
      <c r="D41" s="11">
        <v>1068</v>
      </c>
      <c r="E41" s="64">
        <v>0</v>
      </c>
      <c r="F41" s="21">
        <f t="shared" si="2"/>
        <v>0</v>
      </c>
      <c r="G41" s="21">
        <f t="shared" si="0"/>
        <v>0</v>
      </c>
      <c r="H41" s="16">
        <f t="shared" si="6"/>
        <v>99301.989163132894</v>
      </c>
      <c r="I41" s="16">
        <f t="shared" si="3"/>
        <v>0</v>
      </c>
      <c r="J41" s="16">
        <f t="shared" si="1"/>
        <v>99301.989163132894</v>
      </c>
      <c r="K41" s="16">
        <f t="shared" si="4"/>
        <v>5106833.1597589441</v>
      </c>
      <c r="L41" s="23">
        <f t="shared" si="5"/>
        <v>51.427299722762449</v>
      </c>
    </row>
    <row r="42" spans="1:12" x14ac:dyDescent="0.2">
      <c r="A42" s="19">
        <v>33</v>
      </c>
      <c r="B42" s="11">
        <v>0</v>
      </c>
      <c r="C42" s="11">
        <v>1122</v>
      </c>
      <c r="D42" s="11">
        <v>1087</v>
      </c>
      <c r="E42" s="64">
        <v>0</v>
      </c>
      <c r="F42" s="21">
        <f t="shared" si="2"/>
        <v>0</v>
      </c>
      <c r="G42" s="21">
        <f t="shared" si="0"/>
        <v>0</v>
      </c>
      <c r="H42" s="16">
        <f t="shared" si="6"/>
        <v>99301.989163132894</v>
      </c>
      <c r="I42" s="16">
        <f t="shared" si="3"/>
        <v>0</v>
      </c>
      <c r="J42" s="16">
        <f t="shared" si="1"/>
        <v>99301.989163132894</v>
      </c>
      <c r="K42" s="16">
        <f t="shared" si="4"/>
        <v>5007531.1705958107</v>
      </c>
      <c r="L42" s="23">
        <f t="shared" si="5"/>
        <v>50.427299722762449</v>
      </c>
    </row>
    <row r="43" spans="1:12" x14ac:dyDescent="0.2">
      <c r="A43" s="19">
        <v>34</v>
      </c>
      <c r="B43" s="11">
        <v>0</v>
      </c>
      <c r="C43" s="11">
        <v>1185</v>
      </c>
      <c r="D43" s="11">
        <v>1143</v>
      </c>
      <c r="E43" s="64">
        <v>0</v>
      </c>
      <c r="F43" s="21">
        <f t="shared" si="2"/>
        <v>0</v>
      </c>
      <c r="G43" s="21">
        <f t="shared" si="0"/>
        <v>0</v>
      </c>
      <c r="H43" s="16">
        <f t="shared" si="6"/>
        <v>99301.989163132894</v>
      </c>
      <c r="I43" s="16">
        <f t="shared" si="3"/>
        <v>0</v>
      </c>
      <c r="J43" s="16">
        <f t="shared" si="1"/>
        <v>99301.989163132894</v>
      </c>
      <c r="K43" s="16">
        <f t="shared" si="4"/>
        <v>4908229.1814326774</v>
      </c>
      <c r="L43" s="23">
        <f t="shared" si="5"/>
        <v>49.427299722762442</v>
      </c>
    </row>
    <row r="44" spans="1:12" x14ac:dyDescent="0.2">
      <c r="A44" s="19">
        <v>35</v>
      </c>
      <c r="B44" s="11">
        <v>0</v>
      </c>
      <c r="C44" s="11">
        <v>1224</v>
      </c>
      <c r="D44" s="11">
        <v>1197</v>
      </c>
      <c r="E44" s="64">
        <v>0</v>
      </c>
      <c r="F44" s="21">
        <f t="shared" si="2"/>
        <v>0</v>
      </c>
      <c r="G44" s="21">
        <f t="shared" si="0"/>
        <v>0</v>
      </c>
      <c r="H44" s="16">
        <f t="shared" si="6"/>
        <v>99301.989163132894</v>
      </c>
      <c r="I44" s="16">
        <f t="shared" si="3"/>
        <v>0</v>
      </c>
      <c r="J44" s="16">
        <f t="shared" si="1"/>
        <v>99301.989163132894</v>
      </c>
      <c r="K44" s="16">
        <f t="shared" si="4"/>
        <v>4808927.1922695441</v>
      </c>
      <c r="L44" s="23">
        <f t="shared" si="5"/>
        <v>48.427299722762434</v>
      </c>
    </row>
    <row r="45" spans="1:12" x14ac:dyDescent="0.2">
      <c r="A45" s="19">
        <v>36</v>
      </c>
      <c r="B45" s="11">
        <v>0</v>
      </c>
      <c r="C45" s="11">
        <v>1291</v>
      </c>
      <c r="D45" s="11">
        <v>1234</v>
      </c>
      <c r="E45" s="64">
        <v>0</v>
      </c>
      <c r="F45" s="21">
        <f t="shared" si="2"/>
        <v>0</v>
      </c>
      <c r="G45" s="21">
        <f t="shared" si="0"/>
        <v>0</v>
      </c>
      <c r="H45" s="16">
        <f t="shared" si="6"/>
        <v>99301.989163132894</v>
      </c>
      <c r="I45" s="16">
        <f t="shared" si="3"/>
        <v>0</v>
      </c>
      <c r="J45" s="16">
        <f t="shared" si="1"/>
        <v>99301.989163132894</v>
      </c>
      <c r="K45" s="16">
        <f t="shared" si="4"/>
        <v>4709625.2031064108</v>
      </c>
      <c r="L45" s="23">
        <f t="shared" si="5"/>
        <v>47.427299722762434</v>
      </c>
    </row>
    <row r="46" spans="1:12" x14ac:dyDescent="0.2">
      <c r="A46" s="19">
        <v>37</v>
      </c>
      <c r="B46" s="11">
        <v>0</v>
      </c>
      <c r="C46" s="11">
        <v>1305</v>
      </c>
      <c r="D46" s="11">
        <v>1290</v>
      </c>
      <c r="E46" s="64">
        <v>0</v>
      </c>
      <c r="F46" s="21">
        <f t="shared" si="2"/>
        <v>0</v>
      </c>
      <c r="G46" s="21">
        <f t="shared" si="0"/>
        <v>0</v>
      </c>
      <c r="H46" s="16">
        <f t="shared" si="6"/>
        <v>99301.989163132894</v>
      </c>
      <c r="I46" s="16">
        <f t="shared" si="3"/>
        <v>0</v>
      </c>
      <c r="J46" s="16">
        <f t="shared" si="1"/>
        <v>99301.989163132894</v>
      </c>
      <c r="K46" s="16">
        <f t="shared" si="4"/>
        <v>4610323.2139432775</v>
      </c>
      <c r="L46" s="23">
        <f t="shared" si="5"/>
        <v>46.427299722762427</v>
      </c>
    </row>
    <row r="47" spans="1:12" x14ac:dyDescent="0.2">
      <c r="A47" s="19">
        <v>38</v>
      </c>
      <c r="B47" s="11">
        <v>1</v>
      </c>
      <c r="C47" s="11">
        <v>1374</v>
      </c>
      <c r="D47" s="11">
        <v>1321</v>
      </c>
      <c r="E47" s="64">
        <v>1.0999999999999999E-2</v>
      </c>
      <c r="F47" s="21">
        <f t="shared" si="2"/>
        <v>7.4211502782931351E-4</v>
      </c>
      <c r="G47" s="21">
        <f t="shared" si="0"/>
        <v>7.4157075066982382E-4</v>
      </c>
      <c r="H47" s="16">
        <f t="shared" si="6"/>
        <v>99301.989163132894</v>
      </c>
      <c r="I47" s="16">
        <f t="shared" si="3"/>
        <v>73.639450646711168</v>
      </c>
      <c r="J47" s="16">
        <f t="shared" si="1"/>
        <v>99229.1597464433</v>
      </c>
      <c r="K47" s="16">
        <f t="shared" si="4"/>
        <v>4511021.2247801442</v>
      </c>
      <c r="L47" s="23">
        <f t="shared" si="5"/>
        <v>45.427299722762427</v>
      </c>
    </row>
    <row r="48" spans="1:12" x14ac:dyDescent="0.2">
      <c r="A48" s="19">
        <v>39</v>
      </c>
      <c r="B48" s="11">
        <v>1</v>
      </c>
      <c r="C48" s="11">
        <v>1349</v>
      </c>
      <c r="D48" s="11">
        <v>1392</v>
      </c>
      <c r="E48" s="64">
        <v>0.95620000000000005</v>
      </c>
      <c r="F48" s="21">
        <f t="shared" si="2"/>
        <v>7.2966070777088653E-4</v>
      </c>
      <c r="G48" s="21">
        <f t="shared" si="0"/>
        <v>7.2963738918814557E-4</v>
      </c>
      <c r="H48" s="16">
        <f t="shared" si="6"/>
        <v>99228.34971248619</v>
      </c>
      <c r="I48" s="16">
        <f t="shared" si="3"/>
        <v>72.400714017666701</v>
      </c>
      <c r="J48" s="16">
        <f t="shared" si="1"/>
        <v>99225.178561212218</v>
      </c>
      <c r="K48" s="16">
        <f t="shared" si="4"/>
        <v>4411792.0650337012</v>
      </c>
      <c r="L48" s="23">
        <f t="shared" si="5"/>
        <v>44.461004116432996</v>
      </c>
    </row>
    <row r="49" spans="1:12" x14ac:dyDescent="0.2">
      <c r="A49" s="19">
        <v>40</v>
      </c>
      <c r="B49" s="11">
        <v>2</v>
      </c>
      <c r="C49" s="11">
        <v>1487</v>
      </c>
      <c r="D49" s="11">
        <v>1367</v>
      </c>
      <c r="E49" s="64">
        <v>0.61639999999999995</v>
      </c>
      <c r="F49" s="21">
        <f t="shared" si="2"/>
        <v>1.4015416958654519E-3</v>
      </c>
      <c r="G49" s="21">
        <f t="shared" si="0"/>
        <v>1.4007885879434685E-3</v>
      </c>
      <c r="H49" s="16">
        <f t="shared" si="6"/>
        <v>99155.948998468521</v>
      </c>
      <c r="I49" s="16">
        <f t="shared" si="3"/>
        <v>138.89652178375928</v>
      </c>
      <c r="J49" s="16">
        <f t="shared" si="1"/>
        <v>99102.668292712275</v>
      </c>
      <c r="K49" s="16">
        <f t="shared" si="4"/>
        <v>4312566.8864724888</v>
      </c>
      <c r="L49" s="23">
        <f t="shared" si="5"/>
        <v>43.492770025720766</v>
      </c>
    </row>
    <row r="50" spans="1:12" x14ac:dyDescent="0.2">
      <c r="A50" s="19">
        <v>41</v>
      </c>
      <c r="B50" s="11">
        <v>1</v>
      </c>
      <c r="C50" s="11">
        <v>1490</v>
      </c>
      <c r="D50" s="11">
        <v>1486</v>
      </c>
      <c r="E50" s="64">
        <v>0.93420000000000003</v>
      </c>
      <c r="F50" s="21">
        <f t="shared" si="2"/>
        <v>6.7204301075268823E-4</v>
      </c>
      <c r="G50" s="21">
        <f t="shared" si="0"/>
        <v>6.7201329403578807E-4</v>
      </c>
      <c r="H50" s="16">
        <f t="shared" si="6"/>
        <v>99017.052476684767</v>
      </c>
      <c r="I50" s="16">
        <f t="shared" si="3"/>
        <v>66.540775600571422</v>
      </c>
      <c r="J50" s="16">
        <f t="shared" si="1"/>
        <v>99012.674093650247</v>
      </c>
      <c r="K50" s="16">
        <f t="shared" si="4"/>
        <v>4213464.2181797763</v>
      </c>
      <c r="L50" s="23">
        <f t="shared" si="5"/>
        <v>42.552915005947156</v>
      </c>
    </row>
    <row r="51" spans="1:12" x14ac:dyDescent="0.2">
      <c r="A51" s="19">
        <v>42</v>
      </c>
      <c r="B51" s="11">
        <v>1</v>
      </c>
      <c r="C51" s="11">
        <v>1520</v>
      </c>
      <c r="D51" s="11">
        <v>1478</v>
      </c>
      <c r="E51" s="64">
        <v>0.52049999999999996</v>
      </c>
      <c r="F51" s="21">
        <f t="shared" si="2"/>
        <v>6.6711140760506999E-4</v>
      </c>
      <c r="G51" s="21">
        <f t="shared" si="0"/>
        <v>6.6689808030053084E-4</v>
      </c>
      <c r="H51" s="16">
        <f t="shared" si="6"/>
        <v>98950.511701084193</v>
      </c>
      <c r="I51" s="16">
        <f t="shared" si="3"/>
        <v>65.989906298208268</v>
      </c>
      <c r="J51" s="16">
        <f t="shared" si="1"/>
        <v>98918.869541014195</v>
      </c>
      <c r="K51" s="16">
        <f t="shared" si="4"/>
        <v>4114451.5440861261</v>
      </c>
      <c r="L51" s="23">
        <f t="shared" si="5"/>
        <v>41.580902143440298</v>
      </c>
    </row>
    <row r="52" spans="1:12" x14ac:dyDescent="0.2">
      <c r="A52" s="19">
        <v>43</v>
      </c>
      <c r="B52" s="11">
        <v>3</v>
      </c>
      <c r="C52" s="11">
        <v>1606</v>
      </c>
      <c r="D52" s="11">
        <v>1527</v>
      </c>
      <c r="E52" s="64">
        <v>0.77990000000000004</v>
      </c>
      <c r="F52" s="21">
        <f t="shared" si="2"/>
        <v>1.915097350781998E-3</v>
      </c>
      <c r="G52" s="21">
        <f t="shared" si="0"/>
        <v>1.9142904526103677E-3</v>
      </c>
      <c r="H52" s="16">
        <f t="shared" si="6"/>
        <v>98884.521794785978</v>
      </c>
      <c r="I52" s="16">
        <f t="shared" si="3"/>
        <v>189.29369598270063</v>
      </c>
      <c r="J52" s="16">
        <f t="shared" si="1"/>
        <v>98842.858252300182</v>
      </c>
      <c r="K52" s="16">
        <f t="shared" si="4"/>
        <v>4015532.6745451121</v>
      </c>
      <c r="L52" s="23">
        <f t="shared" si="5"/>
        <v>40.608303520732044</v>
      </c>
    </row>
    <row r="53" spans="1:12" x14ac:dyDescent="0.2">
      <c r="A53" s="19">
        <v>44</v>
      </c>
      <c r="B53" s="11">
        <v>1</v>
      </c>
      <c r="C53" s="11">
        <v>1701</v>
      </c>
      <c r="D53" s="11">
        <v>1592</v>
      </c>
      <c r="E53" s="64">
        <v>0.15890000000000001</v>
      </c>
      <c r="F53" s="21">
        <f t="shared" si="2"/>
        <v>6.0734892195566357E-4</v>
      </c>
      <c r="G53" s="21">
        <f t="shared" si="0"/>
        <v>6.0703882152882615E-4</v>
      </c>
      <c r="H53" s="16">
        <f t="shared" si="6"/>
        <v>98695.228098803273</v>
      </c>
      <c r="I53" s="16">
        <f t="shared" si="3"/>
        <v>59.911834955616229</v>
      </c>
      <c r="J53" s="16">
        <f t="shared" si="1"/>
        <v>98644.836254422102</v>
      </c>
      <c r="K53" s="16">
        <f t="shared" si="4"/>
        <v>3916689.8162928121</v>
      </c>
      <c r="L53" s="23">
        <f t="shared" si="5"/>
        <v>39.68469288476475</v>
      </c>
    </row>
    <row r="54" spans="1:12" x14ac:dyDescent="0.2">
      <c r="A54" s="19">
        <v>45</v>
      </c>
      <c r="B54" s="11">
        <v>1</v>
      </c>
      <c r="C54" s="11">
        <v>1630</v>
      </c>
      <c r="D54" s="11">
        <v>1671</v>
      </c>
      <c r="E54" s="64">
        <v>0.4027</v>
      </c>
      <c r="F54" s="21">
        <f t="shared" si="2"/>
        <v>6.0587700696758558E-4</v>
      </c>
      <c r="G54" s="21">
        <f t="shared" si="0"/>
        <v>6.0565782525354508E-4</v>
      </c>
      <c r="H54" s="16">
        <f t="shared" si="6"/>
        <v>98635.31626384765</v>
      </c>
      <c r="I54" s="16">
        <f t="shared" si="3"/>
        <v>59.739251141557595</v>
      </c>
      <c r="J54" s="16">
        <f t="shared" si="1"/>
        <v>98599.634009140806</v>
      </c>
      <c r="K54" s="16">
        <f t="shared" si="4"/>
        <v>3818044.98003839</v>
      </c>
      <c r="L54" s="23">
        <f t="shared" si="5"/>
        <v>38.708701149446213</v>
      </c>
    </row>
    <row r="55" spans="1:12" x14ac:dyDescent="0.2">
      <c r="A55" s="19">
        <v>46</v>
      </c>
      <c r="B55" s="11">
        <v>1</v>
      </c>
      <c r="C55" s="11">
        <v>1579</v>
      </c>
      <c r="D55" s="11">
        <v>1621</v>
      </c>
      <c r="E55" s="64">
        <v>0.22470000000000001</v>
      </c>
      <c r="F55" s="21">
        <f t="shared" si="2"/>
        <v>6.2500000000000001E-4</v>
      </c>
      <c r="G55" s="21">
        <f t="shared" si="0"/>
        <v>6.2469729511693492E-4</v>
      </c>
      <c r="H55" s="16">
        <f t="shared" si="6"/>
        <v>98575.577012706097</v>
      </c>
      <c r="I55" s="16">
        <f t="shared" si="3"/>
        <v>61.579896324428603</v>
      </c>
      <c r="J55" s="16">
        <f t="shared" si="1"/>
        <v>98527.834119085761</v>
      </c>
      <c r="K55" s="16">
        <f t="shared" si="4"/>
        <v>3719445.346029249</v>
      </c>
      <c r="L55" s="23">
        <f t="shared" si="5"/>
        <v>37.731915538773094</v>
      </c>
    </row>
    <row r="56" spans="1:12" x14ac:dyDescent="0.2">
      <c r="A56" s="19">
        <v>47</v>
      </c>
      <c r="B56" s="11">
        <v>2</v>
      </c>
      <c r="C56" s="11">
        <v>1537</v>
      </c>
      <c r="D56" s="11">
        <v>1562</v>
      </c>
      <c r="E56" s="64">
        <v>0.62190000000000001</v>
      </c>
      <c r="F56" s="21">
        <f t="shared" si="2"/>
        <v>1.2907389480477573E-3</v>
      </c>
      <c r="G56" s="21">
        <f t="shared" si="0"/>
        <v>1.2901093380565094E-3</v>
      </c>
      <c r="H56" s="16">
        <f t="shared" si="6"/>
        <v>98513.997116381666</v>
      </c>
      <c r="I56" s="16">
        <f t="shared" si="3"/>
        <v>127.09382760911603</v>
      </c>
      <c r="J56" s="16">
        <f t="shared" si="1"/>
        <v>98465.942940162655</v>
      </c>
      <c r="K56" s="16">
        <f t="shared" si="4"/>
        <v>3620917.5119101633</v>
      </c>
      <c r="L56" s="23">
        <f t="shared" si="5"/>
        <v>36.755360841084475</v>
      </c>
    </row>
    <row r="57" spans="1:12" x14ac:dyDescent="0.2">
      <c r="A57" s="19">
        <v>48</v>
      </c>
      <c r="B57" s="11">
        <v>2</v>
      </c>
      <c r="C57" s="11">
        <v>1482</v>
      </c>
      <c r="D57" s="11">
        <v>1506</v>
      </c>
      <c r="E57" s="64">
        <v>0.69450000000000001</v>
      </c>
      <c r="F57" s="21">
        <f t="shared" si="2"/>
        <v>1.3386880856760374E-3</v>
      </c>
      <c r="G57" s="21">
        <f t="shared" si="0"/>
        <v>1.3381408272788034E-3</v>
      </c>
      <c r="H57" s="16">
        <f t="shared" si="6"/>
        <v>98386.903288772548</v>
      </c>
      <c r="I57" s="16">
        <f t="shared" si="3"/>
        <v>131.65553216023773</v>
      </c>
      <c r="J57" s="16">
        <f t="shared" si="1"/>
        <v>98346.6825236976</v>
      </c>
      <c r="K57" s="16">
        <f t="shared" si="4"/>
        <v>3522451.5689700008</v>
      </c>
      <c r="L57" s="23">
        <f t="shared" si="5"/>
        <v>35.802037173904694</v>
      </c>
    </row>
    <row r="58" spans="1:12" x14ac:dyDescent="0.2">
      <c r="A58" s="19">
        <v>49</v>
      </c>
      <c r="B58" s="11">
        <v>2</v>
      </c>
      <c r="C58" s="11">
        <v>1431</v>
      </c>
      <c r="D58" s="11">
        <v>1478</v>
      </c>
      <c r="E58" s="64">
        <v>0.5575</v>
      </c>
      <c r="F58" s="21">
        <f t="shared" si="2"/>
        <v>1.3750429700928155E-3</v>
      </c>
      <c r="G58" s="21">
        <f t="shared" si="0"/>
        <v>1.3742068249981963E-3</v>
      </c>
      <c r="H58" s="16">
        <f t="shared" si="6"/>
        <v>98255.247756612313</v>
      </c>
      <c r="I58" s="16">
        <f t="shared" si="3"/>
        <v>135.02303205902535</v>
      </c>
      <c r="J58" s="16">
        <f t="shared" si="1"/>
        <v>98195.500064926193</v>
      </c>
      <c r="K58" s="16">
        <f t="shared" si="4"/>
        <v>3424104.8864463032</v>
      </c>
      <c r="L58" s="23">
        <f t="shared" si="5"/>
        <v>34.849078951265177</v>
      </c>
    </row>
    <row r="59" spans="1:12" x14ac:dyDescent="0.2">
      <c r="A59" s="19">
        <v>50</v>
      </c>
      <c r="B59" s="11">
        <v>3</v>
      </c>
      <c r="C59" s="11">
        <v>1538</v>
      </c>
      <c r="D59" s="11">
        <v>1437</v>
      </c>
      <c r="E59" s="64">
        <v>0.38450000000000001</v>
      </c>
      <c r="F59" s="21">
        <f t="shared" si="2"/>
        <v>2.0168067226890756E-3</v>
      </c>
      <c r="G59" s="21">
        <f t="shared" si="0"/>
        <v>2.0143062745976168E-3</v>
      </c>
      <c r="H59" s="16">
        <f t="shared" si="6"/>
        <v>98120.224724553293</v>
      </c>
      <c r="I59" s="16">
        <f t="shared" si="3"/>
        <v>197.64418432759592</v>
      </c>
      <c r="J59" s="16">
        <f t="shared" si="1"/>
        <v>97998.574729099651</v>
      </c>
      <c r="K59" s="16">
        <f t="shared" si="4"/>
        <v>3325909.386381377</v>
      </c>
      <c r="L59" s="23">
        <f t="shared" si="5"/>
        <v>33.89626751995312</v>
      </c>
    </row>
    <row r="60" spans="1:12" x14ac:dyDescent="0.2">
      <c r="A60" s="19">
        <v>51</v>
      </c>
      <c r="B60" s="11">
        <v>5</v>
      </c>
      <c r="C60" s="11">
        <v>1503</v>
      </c>
      <c r="D60" s="11">
        <v>1522</v>
      </c>
      <c r="E60" s="64">
        <v>0.51119999999999999</v>
      </c>
      <c r="F60" s="21">
        <f t="shared" si="2"/>
        <v>3.3057851239669421E-3</v>
      </c>
      <c r="G60" s="21">
        <f t="shared" si="0"/>
        <v>3.300452029910016E-3</v>
      </c>
      <c r="H60" s="16">
        <f t="shared" si="6"/>
        <v>97922.580540225696</v>
      </c>
      <c r="I60" s="16">
        <f t="shared" si="3"/>
        <v>323.18877971801493</v>
      </c>
      <c r="J60" s="16">
        <f t="shared" si="1"/>
        <v>97764.605864699537</v>
      </c>
      <c r="K60" s="16">
        <f t="shared" si="4"/>
        <v>3227910.8116522771</v>
      </c>
      <c r="L60" s="23">
        <f t="shared" si="5"/>
        <v>32.963906729625869</v>
      </c>
    </row>
    <row r="61" spans="1:12" x14ac:dyDescent="0.2">
      <c r="A61" s="19">
        <v>52</v>
      </c>
      <c r="B61" s="11">
        <v>3</v>
      </c>
      <c r="C61" s="11">
        <v>1485</v>
      </c>
      <c r="D61" s="11">
        <v>1497</v>
      </c>
      <c r="E61" s="64">
        <v>0.28770000000000001</v>
      </c>
      <c r="F61" s="21">
        <f t="shared" si="2"/>
        <v>2.012072434607646E-3</v>
      </c>
      <c r="G61" s="21">
        <f t="shared" si="0"/>
        <v>2.0091928610162942E-3</v>
      </c>
      <c r="H61" s="16">
        <f t="shared" si="6"/>
        <v>97599.391760507686</v>
      </c>
      <c r="I61" s="16">
        <f t="shared" si="3"/>
        <v>196.09600116474456</v>
      </c>
      <c r="J61" s="16">
        <f t="shared" si="1"/>
        <v>97459.712578878039</v>
      </c>
      <c r="K61" s="16">
        <f t="shared" si="4"/>
        <v>3130146.2057875777</v>
      </c>
      <c r="L61" s="23">
        <f t="shared" si="5"/>
        <v>32.071370008825717</v>
      </c>
    </row>
    <row r="62" spans="1:12" x14ac:dyDescent="0.2">
      <c r="A62" s="19">
        <v>53</v>
      </c>
      <c r="B62" s="11">
        <v>4</v>
      </c>
      <c r="C62" s="11">
        <v>1477</v>
      </c>
      <c r="D62" s="11">
        <v>1465</v>
      </c>
      <c r="E62" s="64">
        <v>0.1842</v>
      </c>
      <c r="F62" s="21">
        <f t="shared" si="2"/>
        <v>2.7192386131883071E-3</v>
      </c>
      <c r="G62" s="21">
        <f t="shared" si="0"/>
        <v>2.7132197290144666E-3</v>
      </c>
      <c r="H62" s="16">
        <f t="shared" si="6"/>
        <v>97403.295759342946</v>
      </c>
      <c r="I62" s="16">
        <f t="shared" si="3"/>
        <v>264.27654372528042</v>
      </c>
      <c r="J62" s="16">
        <f t="shared" si="1"/>
        <v>97187.698954971856</v>
      </c>
      <c r="K62" s="16">
        <f t="shared" si="4"/>
        <v>3032686.4932086994</v>
      </c>
      <c r="L62" s="23">
        <f t="shared" si="5"/>
        <v>31.135358096112508</v>
      </c>
    </row>
    <row r="63" spans="1:12" x14ac:dyDescent="0.2">
      <c r="A63" s="19">
        <v>54</v>
      </c>
      <c r="B63" s="11">
        <v>5</v>
      </c>
      <c r="C63" s="11">
        <v>1423</v>
      </c>
      <c r="D63" s="11">
        <v>1473</v>
      </c>
      <c r="E63" s="64">
        <v>0.25700000000000001</v>
      </c>
      <c r="F63" s="21">
        <f t="shared" si="2"/>
        <v>3.453038674033149E-3</v>
      </c>
      <c r="G63" s="21">
        <f t="shared" si="0"/>
        <v>3.4442022022228881E-3</v>
      </c>
      <c r="H63" s="16">
        <f t="shared" si="6"/>
        <v>97139.019215617664</v>
      </c>
      <c r="I63" s="16">
        <f t="shared" si="3"/>
        <v>334.56642390420183</v>
      </c>
      <c r="J63" s="16">
        <f t="shared" si="1"/>
        <v>96890.436362656837</v>
      </c>
      <c r="K63" s="16">
        <f t="shared" si="4"/>
        <v>2935498.7942537274</v>
      </c>
      <c r="L63" s="23">
        <f t="shared" si="5"/>
        <v>30.219563857628167</v>
      </c>
    </row>
    <row r="64" spans="1:12" x14ac:dyDescent="0.2">
      <c r="A64" s="19">
        <v>55</v>
      </c>
      <c r="B64" s="11">
        <v>7</v>
      </c>
      <c r="C64" s="11">
        <v>1484</v>
      </c>
      <c r="D64" s="11">
        <v>1407</v>
      </c>
      <c r="E64" s="64">
        <v>0.51119999999999999</v>
      </c>
      <c r="F64" s="21">
        <f t="shared" si="2"/>
        <v>4.8426150121065378E-3</v>
      </c>
      <c r="G64" s="21">
        <f t="shared" si="0"/>
        <v>4.8311792715354648E-3</v>
      </c>
      <c r="H64" s="16">
        <f t="shared" si="6"/>
        <v>96804.452791713455</v>
      </c>
      <c r="I64" s="16">
        <f t="shared" si="3"/>
        <v>467.67966571965951</v>
      </c>
      <c r="J64" s="16">
        <f t="shared" si="1"/>
        <v>96575.850971109685</v>
      </c>
      <c r="K64" s="16">
        <f t="shared" si="4"/>
        <v>2838608.3578910707</v>
      </c>
      <c r="L64" s="23">
        <f t="shared" si="5"/>
        <v>29.323117646237634</v>
      </c>
    </row>
    <row r="65" spans="1:12" x14ac:dyDescent="0.2">
      <c r="A65" s="19">
        <v>56</v>
      </c>
      <c r="B65" s="11">
        <v>4</v>
      </c>
      <c r="C65" s="11">
        <v>1410</v>
      </c>
      <c r="D65" s="11">
        <v>1480</v>
      </c>
      <c r="E65" s="64">
        <v>0.56579999999999997</v>
      </c>
      <c r="F65" s="21">
        <f t="shared" si="2"/>
        <v>2.7681660899653978E-3</v>
      </c>
      <c r="G65" s="21">
        <f t="shared" si="0"/>
        <v>2.7648429209791306E-3</v>
      </c>
      <c r="H65" s="16">
        <f t="shared" si="6"/>
        <v>96336.773125993801</v>
      </c>
      <c r="I65" s="16">
        <f t="shared" si="3"/>
        <v>266.3560452073765</v>
      </c>
      <c r="J65" s="16">
        <f t="shared" si="1"/>
        <v>96221.121331164759</v>
      </c>
      <c r="K65" s="16">
        <f t="shared" si="4"/>
        <v>2742032.506919961</v>
      </c>
      <c r="L65" s="23">
        <f t="shared" si="5"/>
        <v>28.462988928784242</v>
      </c>
    </row>
    <row r="66" spans="1:12" x14ac:dyDescent="0.2">
      <c r="A66" s="19">
        <v>57</v>
      </c>
      <c r="B66" s="11">
        <v>5</v>
      </c>
      <c r="C66" s="11">
        <v>1336</v>
      </c>
      <c r="D66" s="11">
        <v>1394</v>
      </c>
      <c r="E66" s="64">
        <v>0.44379999999999997</v>
      </c>
      <c r="F66" s="21">
        <f t="shared" si="2"/>
        <v>3.663003663003663E-3</v>
      </c>
      <c r="G66" s="21">
        <f t="shared" si="0"/>
        <v>3.6555559698518989E-3</v>
      </c>
      <c r="H66" s="16">
        <f t="shared" si="6"/>
        <v>96070.417080786428</v>
      </c>
      <c r="I66" s="16">
        <f t="shared" si="3"/>
        <v>351.19078668583069</v>
      </c>
      <c r="J66" s="16">
        <f t="shared" si="1"/>
        <v>95875.084765231775</v>
      </c>
      <c r="K66" s="16">
        <f t="shared" si="4"/>
        <v>2645811.3855887963</v>
      </c>
      <c r="L66" s="23">
        <f t="shared" si="5"/>
        <v>27.540334121417533</v>
      </c>
    </row>
    <row r="67" spans="1:12" x14ac:dyDescent="0.2">
      <c r="A67" s="19">
        <v>58</v>
      </c>
      <c r="B67" s="11">
        <v>7</v>
      </c>
      <c r="C67" s="11">
        <v>1326</v>
      </c>
      <c r="D67" s="11">
        <v>1338</v>
      </c>
      <c r="E67" s="64">
        <v>0.60470000000000002</v>
      </c>
      <c r="F67" s="21">
        <f t="shared" si="2"/>
        <v>5.2552552552552556E-3</v>
      </c>
      <c r="G67" s="21">
        <f t="shared" si="0"/>
        <v>5.244360607929279E-3</v>
      </c>
      <c r="H67" s="16">
        <f t="shared" si="6"/>
        <v>95719.226294100605</v>
      </c>
      <c r="I67" s="16">
        <f t="shared" si="3"/>
        <v>501.98613979824967</v>
      </c>
      <c r="J67" s="16">
        <f t="shared" si="1"/>
        <v>95520.791173038364</v>
      </c>
      <c r="K67" s="16">
        <f t="shared" si="4"/>
        <v>2549936.3008235646</v>
      </c>
      <c r="L67" s="23">
        <f t="shared" si="5"/>
        <v>26.639750440405756</v>
      </c>
    </row>
    <row r="68" spans="1:12" x14ac:dyDescent="0.2">
      <c r="A68" s="19">
        <v>59</v>
      </c>
      <c r="B68" s="11">
        <v>6</v>
      </c>
      <c r="C68" s="11">
        <v>1219</v>
      </c>
      <c r="D68" s="11">
        <v>1314</v>
      </c>
      <c r="E68" s="64">
        <v>0.46760000000000002</v>
      </c>
      <c r="F68" s="21">
        <f t="shared" si="2"/>
        <v>4.7374654559810504E-3</v>
      </c>
      <c r="G68" s="21">
        <f t="shared" si="0"/>
        <v>4.7255465567147496E-3</v>
      </c>
      <c r="H68" s="16">
        <f t="shared" si="6"/>
        <v>95217.240154302359</v>
      </c>
      <c r="I68" s="16">
        <f t="shared" si="3"/>
        <v>449.95350135104491</v>
      </c>
      <c r="J68" s="16">
        <f t="shared" si="1"/>
        <v>94977.684910183059</v>
      </c>
      <c r="K68" s="16">
        <f t="shared" si="4"/>
        <v>2454415.5096505261</v>
      </c>
      <c r="L68" s="23">
        <f t="shared" si="5"/>
        <v>25.777007458660563</v>
      </c>
    </row>
    <row r="69" spans="1:12" x14ac:dyDescent="0.2">
      <c r="A69" s="19">
        <v>60</v>
      </c>
      <c r="B69" s="11">
        <v>11</v>
      </c>
      <c r="C69" s="11">
        <v>1161</v>
      </c>
      <c r="D69" s="11">
        <v>1209</v>
      </c>
      <c r="E69" s="64">
        <v>0.4889</v>
      </c>
      <c r="F69" s="21">
        <f t="shared" si="2"/>
        <v>9.282700421940928E-3</v>
      </c>
      <c r="G69" s="21">
        <f t="shared" si="0"/>
        <v>9.2388676474256613E-3</v>
      </c>
      <c r="H69" s="16">
        <f t="shared" si="6"/>
        <v>94767.286652951312</v>
      </c>
      <c r="I69" s="16">
        <f t="shared" si="3"/>
        <v>875.54241869226553</v>
      </c>
      <c r="J69" s="16">
        <f t="shared" si="1"/>
        <v>94319.796922757698</v>
      </c>
      <c r="K69" s="16">
        <f t="shared" si="4"/>
        <v>2359437.8247403433</v>
      </c>
      <c r="L69" s="23">
        <f t="shared" si="5"/>
        <v>24.897176104459714</v>
      </c>
    </row>
    <row r="70" spans="1:12" x14ac:dyDescent="0.2">
      <c r="A70" s="19">
        <v>61</v>
      </c>
      <c r="B70" s="11">
        <v>5</v>
      </c>
      <c r="C70" s="11">
        <v>1158</v>
      </c>
      <c r="D70" s="11">
        <v>1164</v>
      </c>
      <c r="E70" s="64">
        <v>0.52</v>
      </c>
      <c r="F70" s="21">
        <f t="shared" si="2"/>
        <v>4.3066322136089581E-3</v>
      </c>
      <c r="G70" s="21">
        <f t="shared" si="0"/>
        <v>4.2977479800584495E-3</v>
      </c>
      <c r="H70" s="16">
        <f t="shared" si="6"/>
        <v>93891.744234259051</v>
      </c>
      <c r="I70" s="16">
        <f t="shared" si="3"/>
        <v>403.52305412695142</v>
      </c>
      <c r="J70" s="16">
        <f t="shared" si="1"/>
        <v>93698.053168278115</v>
      </c>
      <c r="K70" s="16">
        <f t="shared" si="4"/>
        <v>2265118.0278175855</v>
      </c>
      <c r="L70" s="23">
        <f t="shared" si="5"/>
        <v>24.124783774025293</v>
      </c>
    </row>
    <row r="71" spans="1:12" x14ac:dyDescent="0.2">
      <c r="A71" s="19">
        <v>62</v>
      </c>
      <c r="B71" s="11">
        <v>8</v>
      </c>
      <c r="C71" s="11">
        <v>1216</v>
      </c>
      <c r="D71" s="11">
        <v>1146</v>
      </c>
      <c r="E71" s="64">
        <v>0.50580000000000003</v>
      </c>
      <c r="F71" s="21">
        <f t="shared" si="2"/>
        <v>6.7739204064352241E-3</v>
      </c>
      <c r="G71" s="21">
        <f t="shared" si="0"/>
        <v>6.7513192077731984E-3</v>
      </c>
      <c r="H71" s="16">
        <f t="shared" si="6"/>
        <v>93488.221180132095</v>
      </c>
      <c r="I71" s="16">
        <f t="shared" si="3"/>
        <v>631.16882335397497</v>
      </c>
      <c r="J71" s="16">
        <f t="shared" si="1"/>
        <v>93176.297547630558</v>
      </c>
      <c r="K71" s="16">
        <f t="shared" si="4"/>
        <v>2171419.9746493073</v>
      </c>
      <c r="L71" s="23">
        <f t="shared" si="5"/>
        <v>23.226669063105167</v>
      </c>
    </row>
    <row r="72" spans="1:12" x14ac:dyDescent="0.2">
      <c r="A72" s="19">
        <v>63</v>
      </c>
      <c r="B72" s="11">
        <v>8</v>
      </c>
      <c r="C72" s="11">
        <v>1246</v>
      </c>
      <c r="D72" s="11">
        <v>1189</v>
      </c>
      <c r="E72" s="64">
        <v>0.4274</v>
      </c>
      <c r="F72" s="21">
        <f t="shared" si="2"/>
        <v>6.570841889117043E-3</v>
      </c>
      <c r="G72" s="21">
        <f t="shared" si="0"/>
        <v>6.5462120016941596E-3</v>
      </c>
      <c r="H72" s="16">
        <f t="shared" si="6"/>
        <v>92857.05235677812</v>
      </c>
      <c r="I72" s="16">
        <f t="shared" si="3"/>
        <v>607.86195057988391</v>
      </c>
      <c r="J72" s="16">
        <f t="shared" si="1"/>
        <v>92508.990603876082</v>
      </c>
      <c r="K72" s="16">
        <f t="shared" si="4"/>
        <v>2078243.6771016766</v>
      </c>
      <c r="L72" s="23">
        <f t="shared" si="5"/>
        <v>22.38110756646234</v>
      </c>
    </row>
    <row r="73" spans="1:12" x14ac:dyDescent="0.2">
      <c r="A73" s="19">
        <v>64</v>
      </c>
      <c r="B73" s="11">
        <v>11</v>
      </c>
      <c r="C73" s="11">
        <v>1228</v>
      </c>
      <c r="D73" s="11">
        <v>1229</v>
      </c>
      <c r="E73" s="64">
        <v>0.59850000000000003</v>
      </c>
      <c r="F73" s="21">
        <f t="shared" si="2"/>
        <v>8.9540089540089546E-3</v>
      </c>
      <c r="G73" s="21">
        <f t="shared" ref="G73:G108" si="7">F73/((1+(1-E73)*F73))</f>
        <v>8.9219342915761134E-3</v>
      </c>
      <c r="H73" s="16">
        <f t="shared" si="6"/>
        <v>92249.190406198235</v>
      </c>
      <c r="I73" s="16">
        <f t="shared" si="3"/>
        <v>823.04121525519429</v>
      </c>
      <c r="J73" s="16">
        <f t="shared" ref="J73:J108" si="8">H74+I73*E73</f>
        <v>91918.739358273277</v>
      </c>
      <c r="K73" s="16">
        <f t="shared" si="4"/>
        <v>1985734.6864978005</v>
      </c>
      <c r="L73" s="23">
        <f t="shared" si="5"/>
        <v>21.525768169390663</v>
      </c>
    </row>
    <row r="74" spans="1:12" x14ac:dyDescent="0.2">
      <c r="A74" s="19">
        <v>65</v>
      </c>
      <c r="B74" s="11">
        <v>11</v>
      </c>
      <c r="C74" s="11">
        <v>1360</v>
      </c>
      <c r="D74" s="11">
        <v>1192</v>
      </c>
      <c r="E74" s="64">
        <v>0.4521</v>
      </c>
      <c r="F74" s="21">
        <f t="shared" ref="F74:F108" si="9">B74/((C74+D74)/2)</f>
        <v>8.6206896551724137E-3</v>
      </c>
      <c r="G74" s="21">
        <f t="shared" si="7"/>
        <v>8.5801631775433099E-3</v>
      </c>
      <c r="H74" s="16">
        <f t="shared" si="6"/>
        <v>91426.149190943048</v>
      </c>
      <c r="I74" s="16">
        <f t="shared" ref="I74:I108" si="10">H74*G74</f>
        <v>784.45127875271066</v>
      </c>
      <c r="J74" s="16">
        <f t="shared" si="8"/>
        <v>90996.34833531444</v>
      </c>
      <c r="K74" s="16">
        <f t="shared" ref="K74:K97" si="11">K75+J74</f>
        <v>1893815.9471395272</v>
      </c>
      <c r="L74" s="23">
        <f t="shared" ref="L74:L108" si="12">K74/H74</f>
        <v>20.714160706739406</v>
      </c>
    </row>
    <row r="75" spans="1:12" x14ac:dyDescent="0.2">
      <c r="A75" s="19">
        <v>66</v>
      </c>
      <c r="B75" s="11">
        <v>14</v>
      </c>
      <c r="C75" s="11">
        <v>1347</v>
      </c>
      <c r="D75" s="11">
        <v>1354</v>
      </c>
      <c r="E75" s="64">
        <v>0.48770000000000002</v>
      </c>
      <c r="F75" s="21">
        <f t="shared" si="9"/>
        <v>1.036653091447612E-2</v>
      </c>
      <c r="G75" s="21">
        <f t="shared" si="7"/>
        <v>1.0311767450198952E-2</v>
      </c>
      <c r="H75" s="16">
        <f t="shared" ref="H75:H108" si="13">H74-I74</f>
        <v>90641.697912190342</v>
      </c>
      <c r="I75" s="16">
        <f t="shared" si="10"/>
        <v>934.67611016169064</v>
      </c>
      <c r="J75" s="16">
        <f t="shared" si="8"/>
        <v>90162.863340954515</v>
      </c>
      <c r="K75" s="16">
        <f t="shared" si="11"/>
        <v>1802819.5988042126</v>
      </c>
      <c r="L75" s="23">
        <f t="shared" si="12"/>
        <v>19.88951708021516</v>
      </c>
    </row>
    <row r="76" spans="1:12" x14ac:dyDescent="0.2">
      <c r="A76" s="19">
        <v>67</v>
      </c>
      <c r="B76" s="11">
        <v>25</v>
      </c>
      <c r="C76" s="11">
        <v>1357</v>
      </c>
      <c r="D76" s="11">
        <v>1336</v>
      </c>
      <c r="E76" s="64">
        <v>0.45569999999999999</v>
      </c>
      <c r="F76" s="21">
        <f t="shared" si="9"/>
        <v>1.8566654288897141E-2</v>
      </c>
      <c r="G76" s="21">
        <f t="shared" si="7"/>
        <v>1.8380900039151316E-2</v>
      </c>
      <c r="H76" s="16">
        <f t="shared" si="13"/>
        <v>89707.021802028656</v>
      </c>
      <c r="I76" s="16">
        <f t="shared" si="10"/>
        <v>1648.8958005530565</v>
      </c>
      <c r="J76" s="16">
        <f t="shared" si="8"/>
        <v>88809.527817787632</v>
      </c>
      <c r="K76" s="16">
        <f t="shared" si="11"/>
        <v>1712656.7354632581</v>
      </c>
      <c r="L76" s="23">
        <f t="shared" si="12"/>
        <v>19.091668645993636</v>
      </c>
    </row>
    <row r="77" spans="1:12" x14ac:dyDescent="0.2">
      <c r="A77" s="19">
        <v>68</v>
      </c>
      <c r="B77" s="11">
        <v>20</v>
      </c>
      <c r="C77" s="11">
        <v>1329</v>
      </c>
      <c r="D77" s="11">
        <v>1349</v>
      </c>
      <c r="E77" s="64">
        <v>0.57930000000000004</v>
      </c>
      <c r="F77" s="21">
        <f t="shared" si="9"/>
        <v>1.4936519790888723E-2</v>
      </c>
      <c r="G77" s="21">
        <f t="shared" si="7"/>
        <v>1.4843247880755283E-2</v>
      </c>
      <c r="H77" s="16">
        <f t="shared" si="13"/>
        <v>88058.126001475597</v>
      </c>
      <c r="I77" s="16">
        <f t="shared" si="10"/>
        <v>1307.0685921546844</v>
      </c>
      <c r="J77" s="16">
        <f t="shared" si="8"/>
        <v>87508.242244756126</v>
      </c>
      <c r="K77" s="16">
        <f t="shared" si="11"/>
        <v>1623847.2076454705</v>
      </c>
      <c r="L77" s="23">
        <f t="shared" si="12"/>
        <v>18.440628723103416</v>
      </c>
    </row>
    <row r="78" spans="1:12" x14ac:dyDescent="0.2">
      <c r="A78" s="19">
        <v>69</v>
      </c>
      <c r="B78" s="11">
        <v>17</v>
      </c>
      <c r="C78" s="11">
        <v>1289</v>
      </c>
      <c r="D78" s="11">
        <v>1308</v>
      </c>
      <c r="E78" s="64">
        <v>0.52429999999999999</v>
      </c>
      <c r="F78" s="21">
        <f t="shared" si="9"/>
        <v>1.3092029264536002E-2</v>
      </c>
      <c r="G78" s="21">
        <f t="shared" si="7"/>
        <v>1.3010998349975803E-2</v>
      </c>
      <c r="H78" s="16">
        <f t="shared" si="13"/>
        <v>86751.057409320914</v>
      </c>
      <c r="I78" s="16">
        <f t="shared" si="10"/>
        <v>1128.7178648113306</v>
      </c>
      <c r="J78" s="16">
        <f t="shared" si="8"/>
        <v>86214.126321030155</v>
      </c>
      <c r="K78" s="16">
        <f t="shared" si="11"/>
        <v>1536338.9654007144</v>
      </c>
      <c r="L78" s="23">
        <f t="shared" si="12"/>
        <v>17.709743388507025</v>
      </c>
    </row>
    <row r="79" spans="1:12" x14ac:dyDescent="0.2">
      <c r="A79" s="19">
        <v>70</v>
      </c>
      <c r="B79" s="11">
        <v>18</v>
      </c>
      <c r="C79" s="11">
        <v>1230</v>
      </c>
      <c r="D79" s="11">
        <v>1276</v>
      </c>
      <c r="E79" s="64">
        <v>0.52880000000000005</v>
      </c>
      <c r="F79" s="21">
        <f t="shared" si="9"/>
        <v>1.4365522745411013E-2</v>
      </c>
      <c r="G79" s="21">
        <f t="shared" si="7"/>
        <v>1.4268935829107614E-2</v>
      </c>
      <c r="H79" s="16">
        <f t="shared" si="13"/>
        <v>85622.339544509581</v>
      </c>
      <c r="I79" s="16">
        <f t="shared" si="10"/>
        <v>1221.7396684986704</v>
      </c>
      <c r="J79" s="16">
        <f t="shared" si="8"/>
        <v>85046.655812712997</v>
      </c>
      <c r="K79" s="16">
        <f t="shared" si="11"/>
        <v>1450124.8390796843</v>
      </c>
      <c r="L79" s="23">
        <f t="shared" si="12"/>
        <v>16.936290771707508</v>
      </c>
    </row>
    <row r="80" spans="1:12" x14ac:dyDescent="0.2">
      <c r="A80" s="19">
        <v>71</v>
      </c>
      <c r="B80" s="11">
        <v>22</v>
      </c>
      <c r="C80" s="11">
        <v>977</v>
      </c>
      <c r="D80" s="11">
        <v>1220</v>
      </c>
      <c r="E80" s="64">
        <v>0.43919999999999998</v>
      </c>
      <c r="F80" s="21">
        <f t="shared" si="9"/>
        <v>2.0027309968138372E-2</v>
      </c>
      <c r="G80" s="21">
        <f t="shared" si="7"/>
        <v>1.9804875168071372E-2</v>
      </c>
      <c r="H80" s="16">
        <f t="shared" si="13"/>
        <v>84400.599876010907</v>
      </c>
      <c r="I80" s="16">
        <f t="shared" si="10"/>
        <v>1671.5433446547361</v>
      </c>
      <c r="J80" s="16">
        <f t="shared" si="8"/>
        <v>83463.198368328522</v>
      </c>
      <c r="K80" s="16">
        <f t="shared" si="11"/>
        <v>1365078.1832669713</v>
      </c>
      <c r="L80" s="23">
        <f t="shared" si="12"/>
        <v>16.173797168175888</v>
      </c>
    </row>
    <row r="81" spans="1:12" x14ac:dyDescent="0.2">
      <c r="A81" s="19">
        <v>72</v>
      </c>
      <c r="B81" s="11">
        <v>14</v>
      </c>
      <c r="C81" s="11">
        <v>813</v>
      </c>
      <c r="D81" s="11">
        <v>958</v>
      </c>
      <c r="E81" s="64">
        <v>0.57240000000000002</v>
      </c>
      <c r="F81" s="21">
        <f t="shared" si="9"/>
        <v>1.5810276679841896E-2</v>
      </c>
      <c r="G81" s="21">
        <f t="shared" si="7"/>
        <v>1.5704109451361234E-2</v>
      </c>
      <c r="H81" s="16">
        <f t="shared" si="13"/>
        <v>82729.056531356167</v>
      </c>
      <c r="I81" s="16">
        <f t="shared" si="10"/>
        <v>1299.1861585762681</v>
      </c>
      <c r="J81" s="16">
        <f t="shared" si="8"/>
        <v>82173.524529948962</v>
      </c>
      <c r="K81" s="16">
        <f t="shared" si="11"/>
        <v>1281614.9848986426</v>
      </c>
      <c r="L81" s="23">
        <f t="shared" si="12"/>
        <v>15.491715228408072</v>
      </c>
    </row>
    <row r="82" spans="1:12" x14ac:dyDescent="0.2">
      <c r="A82" s="19">
        <v>73</v>
      </c>
      <c r="B82" s="11">
        <v>17</v>
      </c>
      <c r="C82" s="11">
        <v>765</v>
      </c>
      <c r="D82" s="11">
        <v>799</v>
      </c>
      <c r="E82" s="64">
        <v>0.56469999999999998</v>
      </c>
      <c r="F82" s="21">
        <f t="shared" si="9"/>
        <v>2.1739130434782608E-2</v>
      </c>
      <c r="G82" s="21">
        <f t="shared" si="7"/>
        <v>2.1535340570643456E-2</v>
      </c>
      <c r="H82" s="16">
        <f t="shared" si="13"/>
        <v>81429.8703727799</v>
      </c>
      <c r="I82" s="16">
        <f t="shared" si="10"/>
        <v>1753.6199911011645</v>
      </c>
      <c r="J82" s="16">
        <f t="shared" si="8"/>
        <v>80666.519590653566</v>
      </c>
      <c r="K82" s="16">
        <f t="shared" si="11"/>
        <v>1199441.4603686936</v>
      </c>
      <c r="L82" s="23">
        <f t="shared" si="12"/>
        <v>14.729747878484144</v>
      </c>
    </row>
    <row r="83" spans="1:12" x14ac:dyDescent="0.2">
      <c r="A83" s="19">
        <v>74</v>
      </c>
      <c r="B83" s="11">
        <v>17</v>
      </c>
      <c r="C83" s="11">
        <v>664</v>
      </c>
      <c r="D83" s="11">
        <v>746</v>
      </c>
      <c r="E83" s="64">
        <v>0.60440000000000005</v>
      </c>
      <c r="F83" s="21">
        <f t="shared" si="9"/>
        <v>2.4113475177304965E-2</v>
      </c>
      <c r="G83" s="21">
        <f t="shared" si="7"/>
        <v>2.3885623271453642E-2</v>
      </c>
      <c r="H83" s="16">
        <f t="shared" si="13"/>
        <v>79676.250381678736</v>
      </c>
      <c r="I83" s="16">
        <f t="shared" si="10"/>
        <v>1903.1169002987929</v>
      </c>
      <c r="J83" s="16">
        <f t="shared" si="8"/>
        <v>78923.377335920537</v>
      </c>
      <c r="K83" s="16">
        <f t="shared" si="11"/>
        <v>1118774.9407780401</v>
      </c>
      <c r="L83" s="23">
        <f t="shared" si="12"/>
        <v>14.041510932287776</v>
      </c>
    </row>
    <row r="84" spans="1:12" x14ac:dyDescent="0.2">
      <c r="A84" s="19">
        <v>75</v>
      </c>
      <c r="B84" s="11">
        <v>17</v>
      </c>
      <c r="C84" s="11">
        <v>541</v>
      </c>
      <c r="D84" s="11">
        <v>649</v>
      </c>
      <c r="E84" s="64">
        <v>0.52649999999999997</v>
      </c>
      <c r="F84" s="21">
        <f t="shared" si="9"/>
        <v>2.8571428571428571E-2</v>
      </c>
      <c r="G84" s="21">
        <f t="shared" si="7"/>
        <v>2.8190057366766743E-2</v>
      </c>
      <c r="H84" s="16">
        <f t="shared" si="13"/>
        <v>77773.133481379948</v>
      </c>
      <c r="I84" s="16">
        <f t="shared" si="10"/>
        <v>2192.4290944333079</v>
      </c>
      <c r="J84" s="16">
        <f t="shared" si="8"/>
        <v>76735.01830516578</v>
      </c>
      <c r="K84" s="16">
        <f t="shared" si="11"/>
        <v>1039851.5634421195</v>
      </c>
      <c r="L84" s="23">
        <f t="shared" si="12"/>
        <v>13.370318474966366</v>
      </c>
    </row>
    <row r="85" spans="1:12" x14ac:dyDescent="0.2">
      <c r="A85" s="19">
        <v>76</v>
      </c>
      <c r="B85" s="11">
        <v>11</v>
      </c>
      <c r="C85" s="11">
        <v>469</v>
      </c>
      <c r="D85" s="11">
        <v>529</v>
      </c>
      <c r="E85" s="64">
        <v>0.57930000000000004</v>
      </c>
      <c r="F85" s="21">
        <f t="shared" si="9"/>
        <v>2.2044088176352707E-2</v>
      </c>
      <c r="G85" s="21">
        <f t="shared" si="7"/>
        <v>2.1841530956299666E-2</v>
      </c>
      <c r="H85" s="16">
        <f t="shared" si="13"/>
        <v>75580.704386946643</v>
      </c>
      <c r="I85" s="16">
        <f t="shared" si="10"/>
        <v>1650.7982945664291</v>
      </c>
      <c r="J85" s="16">
        <f t="shared" si="8"/>
        <v>74886.213544422557</v>
      </c>
      <c r="K85" s="16">
        <f t="shared" si="11"/>
        <v>963116.5451369537</v>
      </c>
      <c r="L85" s="23">
        <f t="shared" si="12"/>
        <v>12.742889245992409</v>
      </c>
    </row>
    <row r="86" spans="1:12" x14ac:dyDescent="0.2">
      <c r="A86" s="19">
        <v>77</v>
      </c>
      <c r="B86" s="11">
        <v>6</v>
      </c>
      <c r="C86" s="11">
        <v>424</v>
      </c>
      <c r="D86" s="11">
        <v>456</v>
      </c>
      <c r="E86" s="64">
        <v>0.36580000000000001</v>
      </c>
      <c r="F86" s="21">
        <f t="shared" si="9"/>
        <v>1.3636363636363636E-2</v>
      </c>
      <c r="G86" s="21">
        <f t="shared" si="7"/>
        <v>1.3519445017769057E-2</v>
      </c>
      <c r="H86" s="16">
        <f t="shared" si="13"/>
        <v>73929.906092380217</v>
      </c>
      <c r="I86" s="16">
        <f t="shared" si="10"/>
        <v>999.49130058476396</v>
      </c>
      <c r="J86" s="16">
        <f t="shared" si="8"/>
        <v>73296.028709549355</v>
      </c>
      <c r="K86" s="16">
        <f t="shared" si="11"/>
        <v>888230.33159253118</v>
      </c>
      <c r="L86" s="23">
        <f t="shared" si="12"/>
        <v>12.014492896590856</v>
      </c>
    </row>
    <row r="87" spans="1:12" x14ac:dyDescent="0.2">
      <c r="A87" s="19">
        <v>78</v>
      </c>
      <c r="B87" s="11">
        <v>16</v>
      </c>
      <c r="C87" s="11">
        <v>368</v>
      </c>
      <c r="D87" s="11">
        <v>418</v>
      </c>
      <c r="E87" s="64">
        <v>0.33460000000000001</v>
      </c>
      <c r="F87" s="21">
        <f t="shared" si="9"/>
        <v>4.0712468193384227E-2</v>
      </c>
      <c r="G87" s="21">
        <f t="shared" si="7"/>
        <v>3.9638654029863767E-2</v>
      </c>
      <c r="H87" s="16">
        <f t="shared" si="13"/>
        <v>72930.414791795454</v>
      </c>
      <c r="I87" s="16">
        <f t="shared" si="10"/>
        <v>2890.8634801864391</v>
      </c>
      <c r="J87" s="16">
        <f t="shared" si="8"/>
        <v>71006.834232079404</v>
      </c>
      <c r="K87" s="16">
        <f t="shared" si="11"/>
        <v>814934.30288298184</v>
      </c>
      <c r="L87" s="23">
        <f t="shared" si="12"/>
        <v>11.174135032818441</v>
      </c>
    </row>
    <row r="88" spans="1:12" x14ac:dyDescent="0.2">
      <c r="A88" s="19">
        <v>79</v>
      </c>
      <c r="B88" s="11">
        <v>14</v>
      </c>
      <c r="C88" s="11">
        <v>326</v>
      </c>
      <c r="D88" s="11">
        <v>353</v>
      </c>
      <c r="E88" s="64">
        <v>0.39860000000000001</v>
      </c>
      <c r="F88" s="21">
        <f t="shared" si="9"/>
        <v>4.1237113402061855E-2</v>
      </c>
      <c r="G88" s="21">
        <f t="shared" si="7"/>
        <v>4.0239181696001033E-2</v>
      </c>
      <c r="H88" s="16">
        <f t="shared" si="13"/>
        <v>70039.551311609015</v>
      </c>
      <c r="I88" s="16">
        <f t="shared" si="10"/>
        <v>2818.3342311342226</v>
      </c>
      <c r="J88" s="16">
        <f t="shared" si="8"/>
        <v>68344.605105004885</v>
      </c>
      <c r="K88" s="16">
        <f t="shared" si="11"/>
        <v>743927.46865090239</v>
      </c>
      <c r="L88" s="23">
        <f t="shared" si="12"/>
        <v>10.621533900768963</v>
      </c>
    </row>
    <row r="89" spans="1:12" x14ac:dyDescent="0.2">
      <c r="A89" s="19">
        <v>80</v>
      </c>
      <c r="B89" s="11">
        <v>18</v>
      </c>
      <c r="C89" s="11">
        <v>232</v>
      </c>
      <c r="D89" s="11">
        <v>311</v>
      </c>
      <c r="E89" s="64">
        <v>0.35649999999999998</v>
      </c>
      <c r="F89" s="21">
        <f t="shared" si="9"/>
        <v>6.6298342541436461E-2</v>
      </c>
      <c r="G89" s="21">
        <f t="shared" si="7"/>
        <v>6.3585591504964969E-2</v>
      </c>
      <c r="H89" s="16">
        <f t="shared" si="13"/>
        <v>67221.217080474788</v>
      </c>
      <c r="I89" s="16">
        <f t="shared" si="10"/>
        <v>4274.300849745644</v>
      </c>
      <c r="J89" s="16">
        <f t="shared" si="8"/>
        <v>64470.70448366346</v>
      </c>
      <c r="K89" s="16">
        <f t="shared" si="11"/>
        <v>675582.86354589753</v>
      </c>
      <c r="L89" s="23">
        <f t="shared" si="12"/>
        <v>10.050143286413787</v>
      </c>
    </row>
    <row r="90" spans="1:12" x14ac:dyDescent="0.2">
      <c r="A90" s="19">
        <v>81</v>
      </c>
      <c r="B90" s="11">
        <v>8</v>
      </c>
      <c r="C90" s="11">
        <v>199</v>
      </c>
      <c r="D90" s="11">
        <v>223</v>
      </c>
      <c r="E90" s="64">
        <v>0.437</v>
      </c>
      <c r="F90" s="21">
        <f t="shared" si="9"/>
        <v>3.7914691943127965E-2</v>
      </c>
      <c r="G90" s="21">
        <f t="shared" si="7"/>
        <v>3.7122280792931922E-2</v>
      </c>
      <c r="H90" s="16">
        <f t="shared" si="13"/>
        <v>62946.916230729141</v>
      </c>
      <c r="I90" s="16">
        <f t="shared" si="10"/>
        <v>2336.7330993662908</v>
      </c>
      <c r="J90" s="16">
        <f t="shared" si="8"/>
        <v>61631.335495785919</v>
      </c>
      <c r="K90" s="16">
        <f t="shared" si="11"/>
        <v>611112.1590622341</v>
      </c>
      <c r="L90" s="23">
        <f t="shared" si="12"/>
        <v>9.7083732715710731</v>
      </c>
    </row>
    <row r="91" spans="1:12" x14ac:dyDescent="0.2">
      <c r="A91" s="19">
        <v>82</v>
      </c>
      <c r="B91" s="11">
        <v>9</v>
      </c>
      <c r="C91" s="11">
        <v>254</v>
      </c>
      <c r="D91" s="11">
        <v>199</v>
      </c>
      <c r="E91" s="64">
        <v>0.76770000000000005</v>
      </c>
      <c r="F91" s="21">
        <f t="shared" si="9"/>
        <v>3.9735099337748346E-2</v>
      </c>
      <c r="G91" s="21">
        <f t="shared" si="7"/>
        <v>3.9371680475189942E-2</v>
      </c>
      <c r="H91" s="16">
        <f t="shared" si="13"/>
        <v>60610.18313136285</v>
      </c>
      <c r="I91" s="16">
        <f t="shared" si="10"/>
        <v>2386.3247637907657</v>
      </c>
      <c r="J91" s="16">
        <f t="shared" si="8"/>
        <v>60055.839888734256</v>
      </c>
      <c r="K91" s="16">
        <f t="shared" si="11"/>
        <v>549480.82356644818</v>
      </c>
      <c r="L91" s="23">
        <f t="shared" si="12"/>
        <v>9.0658169168625786</v>
      </c>
    </row>
    <row r="92" spans="1:12" x14ac:dyDescent="0.2">
      <c r="A92" s="19">
        <v>83</v>
      </c>
      <c r="B92" s="11">
        <v>9</v>
      </c>
      <c r="C92" s="11">
        <v>133</v>
      </c>
      <c r="D92" s="11">
        <v>244</v>
      </c>
      <c r="E92" s="64">
        <v>0.3543</v>
      </c>
      <c r="F92" s="21">
        <f t="shared" si="9"/>
        <v>4.7745358090185673E-2</v>
      </c>
      <c r="G92" s="21">
        <f t="shared" si="7"/>
        <v>4.6317429814941274E-2</v>
      </c>
      <c r="H92" s="16">
        <f t="shared" si="13"/>
        <v>58223.858367572087</v>
      </c>
      <c r="I92" s="16">
        <f t="shared" si="10"/>
        <v>2696.7794734951012</v>
      </c>
      <c r="J92" s="16">
        <f t="shared" si="8"/>
        <v>56482.547861536303</v>
      </c>
      <c r="K92" s="16">
        <f t="shared" si="11"/>
        <v>489424.9836777139</v>
      </c>
      <c r="L92" s="23">
        <f t="shared" si="12"/>
        <v>8.4059180789416779</v>
      </c>
    </row>
    <row r="93" spans="1:12" x14ac:dyDescent="0.2">
      <c r="A93" s="19">
        <v>84</v>
      </c>
      <c r="B93" s="11">
        <v>9</v>
      </c>
      <c r="C93" s="11">
        <v>145</v>
      </c>
      <c r="D93" s="11">
        <v>131</v>
      </c>
      <c r="E93" s="64">
        <v>0.56100000000000005</v>
      </c>
      <c r="F93" s="21">
        <f t="shared" si="9"/>
        <v>6.5217391304347824E-2</v>
      </c>
      <c r="G93" s="21">
        <f t="shared" si="7"/>
        <v>6.3402159900247265E-2</v>
      </c>
      <c r="H93" s="16">
        <f t="shared" si="13"/>
        <v>55527.078894076985</v>
      </c>
      <c r="I93" s="16">
        <f t="shared" si="10"/>
        <v>3520.5367348359141</v>
      </c>
      <c r="J93" s="16">
        <f t="shared" si="8"/>
        <v>53981.563267484016</v>
      </c>
      <c r="K93" s="16">
        <f t="shared" si="11"/>
        <v>432942.43581617757</v>
      </c>
      <c r="L93" s="23">
        <f t="shared" si="12"/>
        <v>7.7969604099299934</v>
      </c>
    </row>
    <row r="94" spans="1:12" x14ac:dyDescent="0.2">
      <c r="A94" s="19">
        <v>85</v>
      </c>
      <c r="B94" s="11">
        <v>7</v>
      </c>
      <c r="C94" s="11">
        <v>123</v>
      </c>
      <c r="D94" s="11">
        <v>129</v>
      </c>
      <c r="E94" s="64">
        <v>0.59060000000000001</v>
      </c>
      <c r="F94" s="21">
        <f t="shared" si="9"/>
        <v>5.5555555555555552E-2</v>
      </c>
      <c r="G94" s="21">
        <f t="shared" si="7"/>
        <v>5.4320075613545252E-2</v>
      </c>
      <c r="H94" s="16">
        <f t="shared" si="13"/>
        <v>52006.542159241071</v>
      </c>
      <c r="I94" s="16">
        <f t="shared" si="10"/>
        <v>2824.9993024890041</v>
      </c>
      <c r="J94" s="16">
        <f t="shared" si="8"/>
        <v>50849.987444802071</v>
      </c>
      <c r="K94" s="16">
        <f t="shared" si="11"/>
        <v>378960.87254869356</v>
      </c>
      <c r="L94" s="23">
        <f t="shared" si="12"/>
        <v>7.2867923306328839</v>
      </c>
    </row>
    <row r="95" spans="1:12" x14ac:dyDescent="0.2">
      <c r="A95" s="19">
        <v>86</v>
      </c>
      <c r="B95" s="11">
        <v>9</v>
      </c>
      <c r="C95" s="11">
        <v>130</v>
      </c>
      <c r="D95" s="11">
        <v>113</v>
      </c>
      <c r="E95" s="64">
        <v>0.41489999999999999</v>
      </c>
      <c r="F95" s="21">
        <f t="shared" si="9"/>
        <v>7.407407407407407E-2</v>
      </c>
      <c r="G95" s="21">
        <f t="shared" si="7"/>
        <v>7.0997011025835818E-2</v>
      </c>
      <c r="H95" s="16">
        <f t="shared" si="13"/>
        <v>49181.542856752065</v>
      </c>
      <c r="I95" s="16">
        <f t="shared" si="10"/>
        <v>3491.7425404684432</v>
      </c>
      <c r="J95" s="16">
        <f t="shared" si="8"/>
        <v>47138.52429632398</v>
      </c>
      <c r="K95" s="16">
        <f t="shared" si="11"/>
        <v>328110.88510389149</v>
      </c>
      <c r="L95" s="23">
        <f t="shared" si="12"/>
        <v>6.6714231812442133</v>
      </c>
    </row>
    <row r="96" spans="1:12" x14ac:dyDescent="0.2">
      <c r="A96" s="19">
        <v>87</v>
      </c>
      <c r="B96" s="11">
        <v>9</v>
      </c>
      <c r="C96" s="11">
        <v>110</v>
      </c>
      <c r="D96" s="11">
        <v>122</v>
      </c>
      <c r="E96" s="64">
        <v>0.40939999999999999</v>
      </c>
      <c r="F96" s="21">
        <f t="shared" si="9"/>
        <v>7.7586206896551727E-2</v>
      </c>
      <c r="G96" s="21">
        <f t="shared" si="7"/>
        <v>7.4186789146307899E-2</v>
      </c>
      <c r="H96" s="16">
        <f t="shared" si="13"/>
        <v>45689.800316283625</v>
      </c>
      <c r="I96" s="16">
        <f t="shared" si="10"/>
        <v>3389.5795822010455</v>
      </c>
      <c r="J96" s="16">
        <f t="shared" si="8"/>
        <v>43687.914615035683</v>
      </c>
      <c r="K96" s="16">
        <f t="shared" si="11"/>
        <v>280972.36080756749</v>
      </c>
      <c r="L96" s="23">
        <f t="shared" si="12"/>
        <v>6.1495642104487445</v>
      </c>
    </row>
    <row r="97" spans="1:12" x14ac:dyDescent="0.2">
      <c r="A97" s="19">
        <v>88</v>
      </c>
      <c r="B97" s="11">
        <v>5</v>
      </c>
      <c r="C97" s="11">
        <v>102</v>
      </c>
      <c r="D97" s="11">
        <v>99</v>
      </c>
      <c r="E97" s="64">
        <v>0.38790000000000002</v>
      </c>
      <c r="F97" s="21">
        <f t="shared" si="9"/>
        <v>4.975124378109453E-2</v>
      </c>
      <c r="G97" s="21">
        <f t="shared" si="7"/>
        <v>4.8280956542311022E-2</v>
      </c>
      <c r="H97" s="16">
        <f t="shared" si="13"/>
        <v>42300.220734082577</v>
      </c>
      <c r="I97" s="16">
        <f t="shared" si="10"/>
        <v>2042.2951189924045</v>
      </c>
      <c r="J97" s="16">
        <f t="shared" si="8"/>
        <v>41050.131891747325</v>
      </c>
      <c r="K97" s="16">
        <f t="shared" si="11"/>
        <v>237284.44619253179</v>
      </c>
      <c r="L97" s="23">
        <f t="shared" si="12"/>
        <v>5.6095321034895802</v>
      </c>
    </row>
    <row r="98" spans="1:12" x14ac:dyDescent="0.2">
      <c r="A98" s="19">
        <v>89</v>
      </c>
      <c r="B98" s="11">
        <v>11</v>
      </c>
      <c r="C98" s="11">
        <v>60</v>
      </c>
      <c r="D98" s="11">
        <v>90</v>
      </c>
      <c r="E98" s="64">
        <v>0.49990000000000001</v>
      </c>
      <c r="F98" s="21">
        <f t="shared" si="9"/>
        <v>0.14666666666666667</v>
      </c>
      <c r="G98" s="21">
        <f t="shared" si="7"/>
        <v>0.13664409554652049</v>
      </c>
      <c r="H98" s="16">
        <f t="shared" si="13"/>
        <v>40257.925615090171</v>
      </c>
      <c r="I98" s="16">
        <f t="shared" si="10"/>
        <v>5501.007834253096</v>
      </c>
      <c r="J98" s="16">
        <f t="shared" si="8"/>
        <v>37506.871597180194</v>
      </c>
      <c r="K98" s="16">
        <f>K99+J98</f>
        <v>196234.31430078446</v>
      </c>
      <c r="L98" s="23">
        <f t="shared" si="12"/>
        <v>4.8744268688108594</v>
      </c>
    </row>
    <row r="99" spans="1:12" x14ac:dyDescent="0.2">
      <c r="A99" s="19">
        <v>90</v>
      </c>
      <c r="B99" s="11">
        <v>12</v>
      </c>
      <c r="C99" s="11">
        <v>62</v>
      </c>
      <c r="D99" s="11">
        <v>52</v>
      </c>
      <c r="E99" s="64">
        <v>0.51800000000000002</v>
      </c>
      <c r="F99" s="25">
        <f t="shared" si="9"/>
        <v>0.21052631578947367</v>
      </c>
      <c r="G99" s="25">
        <f t="shared" si="7"/>
        <v>0.19113149847094799</v>
      </c>
      <c r="H99" s="26">
        <f t="shared" si="13"/>
        <v>34756.917780837073</v>
      </c>
      <c r="I99" s="26">
        <f t="shared" si="10"/>
        <v>6643.1417776829257</v>
      </c>
      <c r="J99" s="26">
        <f t="shared" si="8"/>
        <v>31554.923443993903</v>
      </c>
      <c r="K99" s="26">
        <f t="shared" ref="K99:K108" si="14">K100+J99</f>
        <v>158727.44270360426</v>
      </c>
      <c r="L99" s="27">
        <f t="shared" si="12"/>
        <v>4.566787069684219</v>
      </c>
    </row>
    <row r="100" spans="1:12" x14ac:dyDescent="0.2">
      <c r="A100" s="19">
        <v>91</v>
      </c>
      <c r="B100" s="11">
        <v>9</v>
      </c>
      <c r="C100" s="11">
        <v>54</v>
      </c>
      <c r="D100" s="11">
        <v>56</v>
      </c>
      <c r="E100" s="64">
        <v>0.58420000000000005</v>
      </c>
      <c r="F100" s="25">
        <f t="shared" si="9"/>
        <v>0.16363636363636364</v>
      </c>
      <c r="G100" s="25">
        <f t="shared" si="7"/>
        <v>0.15321183067709418</v>
      </c>
      <c r="H100" s="26">
        <f t="shared" si="13"/>
        <v>28113.776003154147</v>
      </c>
      <c r="I100" s="26">
        <f t="shared" si="10"/>
        <v>4307.3630886890069</v>
      </c>
      <c r="J100" s="26">
        <f t="shared" si="8"/>
        <v>26322.77443087726</v>
      </c>
      <c r="K100" s="26">
        <f t="shared" si="14"/>
        <v>127172.51925961036</v>
      </c>
      <c r="L100" s="27">
        <f t="shared" si="12"/>
        <v>4.5234947893638546</v>
      </c>
    </row>
    <row r="101" spans="1:12" x14ac:dyDescent="0.2">
      <c r="A101" s="19">
        <v>92</v>
      </c>
      <c r="B101" s="11">
        <v>8</v>
      </c>
      <c r="C101" s="11">
        <v>43</v>
      </c>
      <c r="D101" s="11">
        <v>51</v>
      </c>
      <c r="E101" s="64">
        <v>0.64449999999999996</v>
      </c>
      <c r="F101" s="25">
        <f t="shared" si="9"/>
        <v>0.1702127659574468</v>
      </c>
      <c r="G101" s="25">
        <f t="shared" si="7"/>
        <v>0.16050076237862129</v>
      </c>
      <c r="H101" s="26">
        <f t="shared" si="13"/>
        <v>23806.412914465142</v>
      </c>
      <c r="I101" s="26">
        <f t="shared" si="10"/>
        <v>3820.9474222719109</v>
      </c>
      <c r="J101" s="26">
        <f t="shared" si="8"/>
        <v>22448.066105847476</v>
      </c>
      <c r="K101" s="26">
        <f t="shared" si="14"/>
        <v>100849.74482873309</v>
      </c>
      <c r="L101" s="27">
        <f t="shared" si="12"/>
        <v>4.2362427800895297</v>
      </c>
    </row>
    <row r="102" spans="1:12" x14ac:dyDescent="0.2">
      <c r="A102" s="19">
        <v>93</v>
      </c>
      <c r="B102" s="11">
        <v>5</v>
      </c>
      <c r="C102" s="11">
        <v>41</v>
      </c>
      <c r="D102" s="11">
        <v>29</v>
      </c>
      <c r="E102" s="64">
        <v>0.51729999999999998</v>
      </c>
      <c r="F102" s="25">
        <f t="shared" si="9"/>
        <v>0.14285714285714285</v>
      </c>
      <c r="G102" s="25">
        <f t="shared" si="7"/>
        <v>0.13364159995723468</v>
      </c>
      <c r="H102" s="26">
        <f t="shared" si="13"/>
        <v>19985.465492193231</v>
      </c>
      <c r="I102" s="26">
        <f t="shared" si="10"/>
        <v>2670.8895842668062</v>
      </c>
      <c r="J102" s="26">
        <f t="shared" si="8"/>
        <v>18696.227089867643</v>
      </c>
      <c r="K102" s="26">
        <f t="shared" si="14"/>
        <v>78401.678722885612</v>
      </c>
      <c r="L102" s="27">
        <f t="shared" si="12"/>
        <v>3.9229348324916957</v>
      </c>
    </row>
    <row r="103" spans="1:12" x14ac:dyDescent="0.2">
      <c r="A103" s="19">
        <v>94</v>
      </c>
      <c r="B103" s="11">
        <v>8</v>
      </c>
      <c r="C103" s="11">
        <v>26</v>
      </c>
      <c r="D103" s="11">
        <v>35</v>
      </c>
      <c r="E103" s="64">
        <v>0.68389999999999995</v>
      </c>
      <c r="F103" s="25">
        <f t="shared" si="9"/>
        <v>0.26229508196721313</v>
      </c>
      <c r="G103" s="25">
        <f t="shared" si="7"/>
        <v>0.24221285665843142</v>
      </c>
      <c r="H103" s="26">
        <f t="shared" si="13"/>
        <v>17314.575907926424</v>
      </c>
      <c r="I103" s="26">
        <f t="shared" si="10"/>
        <v>4193.812892488113</v>
      </c>
      <c r="J103" s="26">
        <f t="shared" si="8"/>
        <v>15988.911652610932</v>
      </c>
      <c r="K103" s="26">
        <f t="shared" si="14"/>
        <v>59705.451633017976</v>
      </c>
      <c r="L103" s="27">
        <f t="shared" si="12"/>
        <v>3.4482768709157625</v>
      </c>
    </row>
    <row r="104" spans="1:12" x14ac:dyDescent="0.2">
      <c r="A104" s="19">
        <v>95</v>
      </c>
      <c r="B104" s="11">
        <v>7</v>
      </c>
      <c r="C104" s="11">
        <v>22</v>
      </c>
      <c r="D104" s="11">
        <v>22</v>
      </c>
      <c r="E104" s="64">
        <v>0.56630000000000003</v>
      </c>
      <c r="F104" s="25">
        <f t="shared" si="9"/>
        <v>0.31818181818181818</v>
      </c>
      <c r="G104" s="25">
        <f t="shared" si="7"/>
        <v>0.27959849655894137</v>
      </c>
      <c r="H104" s="26">
        <f t="shared" si="13"/>
        <v>13120.763015438311</v>
      </c>
      <c r="I104" s="26">
        <f t="shared" si="10"/>
        <v>3668.5456128227138</v>
      </c>
      <c r="J104" s="26">
        <f t="shared" si="8"/>
        <v>11529.7147831571</v>
      </c>
      <c r="K104" s="26">
        <f t="shared" si="14"/>
        <v>43716.53998040704</v>
      </c>
      <c r="L104" s="27">
        <f t="shared" si="12"/>
        <v>3.3318595823252624</v>
      </c>
    </row>
    <row r="105" spans="1:12" x14ac:dyDescent="0.2">
      <c r="A105" s="19">
        <v>96</v>
      </c>
      <c r="B105" s="11">
        <v>4</v>
      </c>
      <c r="C105" s="11">
        <v>14</v>
      </c>
      <c r="D105" s="11">
        <v>16</v>
      </c>
      <c r="E105" s="64">
        <v>0.44450000000000001</v>
      </c>
      <c r="F105" s="25">
        <f t="shared" si="9"/>
        <v>0.26666666666666666</v>
      </c>
      <c r="G105" s="25">
        <f t="shared" si="7"/>
        <v>0.23226106143305073</v>
      </c>
      <c r="H105" s="26">
        <f t="shared" si="13"/>
        <v>9452.2174026155972</v>
      </c>
      <c r="I105" s="26">
        <f t="shared" si="10"/>
        <v>2195.3820468274525</v>
      </c>
      <c r="J105" s="26">
        <f t="shared" si="8"/>
        <v>8232.6826756029477</v>
      </c>
      <c r="K105" s="26">
        <f t="shared" si="14"/>
        <v>32186.825197249942</v>
      </c>
      <c r="L105" s="27">
        <f t="shared" si="12"/>
        <v>3.4052142292392973</v>
      </c>
    </row>
    <row r="106" spans="1:12" x14ac:dyDescent="0.2">
      <c r="A106" s="19">
        <v>97</v>
      </c>
      <c r="B106" s="11">
        <v>0</v>
      </c>
      <c r="C106" s="11">
        <v>5</v>
      </c>
      <c r="D106" s="11">
        <v>13</v>
      </c>
      <c r="E106" s="64">
        <v>0</v>
      </c>
      <c r="F106" s="25">
        <f t="shared" si="9"/>
        <v>0</v>
      </c>
      <c r="G106" s="25">
        <f t="shared" si="7"/>
        <v>0</v>
      </c>
      <c r="H106" s="26">
        <f t="shared" si="13"/>
        <v>7256.8353557881446</v>
      </c>
      <c r="I106" s="26">
        <f t="shared" si="10"/>
        <v>0</v>
      </c>
      <c r="J106" s="26">
        <f t="shared" si="8"/>
        <v>7256.8353557881446</v>
      </c>
      <c r="K106" s="26">
        <f t="shared" si="14"/>
        <v>23954.142521646994</v>
      </c>
      <c r="L106" s="27">
        <f t="shared" si="12"/>
        <v>3.30090753713199</v>
      </c>
    </row>
    <row r="107" spans="1:12" x14ac:dyDescent="0.2">
      <c r="A107" s="19">
        <v>98</v>
      </c>
      <c r="B107" s="11">
        <v>2</v>
      </c>
      <c r="C107" s="11">
        <v>9</v>
      </c>
      <c r="D107" s="11">
        <v>4</v>
      </c>
      <c r="E107" s="64">
        <v>9.5899999999999999E-2</v>
      </c>
      <c r="F107" s="25">
        <f t="shared" si="9"/>
        <v>0.30769230769230771</v>
      </c>
      <c r="G107" s="25">
        <f t="shared" si="7"/>
        <v>0.24072602970559207</v>
      </c>
      <c r="H107" s="26">
        <f t="shared" si="13"/>
        <v>7256.8353557881446</v>
      </c>
      <c r="I107" s="26">
        <f t="shared" si="10"/>
        <v>1746.9091634260476</v>
      </c>
      <c r="J107" s="26">
        <f t="shared" si="8"/>
        <v>5677.4547811346547</v>
      </c>
      <c r="K107" s="26">
        <f t="shared" si="14"/>
        <v>16697.307165858849</v>
      </c>
      <c r="L107" s="27">
        <f t="shared" si="12"/>
        <v>2.30090753713199</v>
      </c>
    </row>
    <row r="108" spans="1:12" x14ac:dyDescent="0.2">
      <c r="A108" s="19">
        <v>99</v>
      </c>
      <c r="B108" s="11">
        <v>2</v>
      </c>
      <c r="C108" s="11">
        <v>1</v>
      </c>
      <c r="D108" s="11">
        <v>7</v>
      </c>
      <c r="E108" s="64">
        <v>0.23699999999999999</v>
      </c>
      <c r="F108" s="25">
        <f t="shared" si="9"/>
        <v>0.5</v>
      </c>
      <c r="G108" s="25">
        <f t="shared" si="7"/>
        <v>0.36192544335866811</v>
      </c>
      <c r="H108" s="26">
        <f t="shared" si="13"/>
        <v>5509.926192362097</v>
      </c>
      <c r="I108" s="26">
        <f t="shared" si="10"/>
        <v>1994.18248004419</v>
      </c>
      <c r="J108" s="26">
        <f t="shared" si="8"/>
        <v>3988.36496008838</v>
      </c>
      <c r="K108" s="26">
        <f t="shared" si="14"/>
        <v>11019.852384724194</v>
      </c>
      <c r="L108" s="27">
        <f t="shared" si="12"/>
        <v>2</v>
      </c>
    </row>
    <row r="109" spans="1:12" x14ac:dyDescent="0.2">
      <c r="A109" s="19" t="s">
        <v>24</v>
      </c>
      <c r="B109" s="26">
        <v>4</v>
      </c>
      <c r="C109" s="26">
        <v>4</v>
      </c>
      <c r="D109" s="26">
        <v>0</v>
      </c>
      <c r="E109" s="64">
        <v>0.46850000000000003</v>
      </c>
      <c r="F109" s="25">
        <f>B109/((C109+D109)/2)</f>
        <v>2</v>
      </c>
      <c r="G109" s="25">
        <v>1</v>
      </c>
      <c r="H109" s="26">
        <f>H108-I108</f>
        <v>3515.743712317907</v>
      </c>
      <c r="I109" s="26">
        <f>H109*G109</f>
        <v>3515.743712317907</v>
      </c>
      <c r="J109" s="26">
        <f>H109*F109</f>
        <v>7031.487424635814</v>
      </c>
      <c r="K109" s="26">
        <f>J109</f>
        <v>7031.487424635814</v>
      </c>
      <c r="L109" s="27">
        <f>K109/H109</f>
        <v>2</v>
      </c>
    </row>
    <row r="110" spans="1:12" x14ac:dyDescent="0.2">
      <c r="A110" s="28"/>
      <c r="B110" s="28"/>
      <c r="C110" s="28"/>
      <c r="D110" s="28"/>
      <c r="E110" s="78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79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/>
      <c r="B112" s="31"/>
      <c r="C112" s="31"/>
      <c r="D112" s="31"/>
      <c r="E112" s="80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E113" s="81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82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82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82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82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82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82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82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82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82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82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82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80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184</v>
      </c>
      <c r="B126" s="35"/>
      <c r="C126" s="35"/>
      <c r="D126" s="35"/>
      <c r="E126" s="81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E127" s="81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E128" s="81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E129" s="81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E130" s="81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E131" s="81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E132" s="81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E133" s="81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E134" s="81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E135" s="81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E136" s="81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E137" s="81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E138" s="81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E139" s="81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E140" s="81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E141" s="81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E142" s="81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E143" s="81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E144" s="81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E145" s="81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E146" s="81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E147" s="81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E148" s="81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E149" s="81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E150" s="81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E151" s="81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E152" s="81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E153" s="81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E154" s="81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E155" s="81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E156" s="81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E157" s="81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E158" s="81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E159" s="81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E160" s="81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E161" s="81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E162" s="81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E163" s="81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E164" s="81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E165" s="81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E166" s="81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E167" s="81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E168" s="81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E169" s="81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E170" s="81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E171" s="81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E172" s="81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E173" s="81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E174" s="81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E175" s="81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E176" s="81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E177" s="81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E178" s="81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E179" s="81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E180" s="81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E181" s="81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E182" s="81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E183" s="81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E184" s="81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E185" s="81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E186" s="81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E187" s="81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E188" s="81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E189" s="81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E190" s="81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E191" s="81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E192" s="81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E193" s="81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E194" s="81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E195" s="81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E196" s="81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E197" s="81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0.85546875" style="13"/>
    <col min="8" max="11" width="10.85546875" style="12"/>
    <col min="12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187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06.5" customHeight="1" x14ac:dyDescent="0.2">
      <c r="A6" s="69" t="s">
        <v>0</v>
      </c>
      <c r="B6" s="70" t="s">
        <v>171</v>
      </c>
      <c r="C6" s="83" t="s">
        <v>189</v>
      </c>
      <c r="D6" s="83"/>
      <c r="E6" s="71" t="s">
        <v>172</v>
      </c>
      <c r="F6" s="71" t="s">
        <v>173</v>
      </c>
      <c r="G6" s="71" t="s">
        <v>174</v>
      </c>
      <c r="H6" s="70" t="s">
        <v>175</v>
      </c>
      <c r="I6" s="70" t="s">
        <v>176</v>
      </c>
      <c r="J6" s="70" t="s">
        <v>177</v>
      </c>
      <c r="K6" s="70" t="s">
        <v>178</v>
      </c>
      <c r="L6" s="71" t="s">
        <v>179</v>
      </c>
    </row>
    <row r="7" spans="1:13" s="43" customFormat="1" ht="14.25" x14ac:dyDescent="0.2">
      <c r="A7" s="72"/>
      <c r="B7" s="73"/>
      <c r="C7" s="75">
        <v>44562</v>
      </c>
      <c r="D7" s="75">
        <v>44927</v>
      </c>
      <c r="E7" s="76" t="s">
        <v>3</v>
      </c>
      <c r="F7" s="76" t="s">
        <v>4</v>
      </c>
      <c r="G7" s="76" t="s">
        <v>5</v>
      </c>
      <c r="H7" s="69" t="s">
        <v>6</v>
      </c>
      <c r="I7" s="69" t="s">
        <v>7</v>
      </c>
      <c r="J7" s="69" t="s">
        <v>8</v>
      </c>
      <c r="K7" s="69" t="s">
        <v>9</v>
      </c>
      <c r="L7" s="76" t="s">
        <v>10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11">
        <v>647</v>
      </c>
      <c r="D9" s="11">
        <v>673</v>
      </c>
      <c r="E9" s="63">
        <v>0</v>
      </c>
      <c r="F9" s="21">
        <f>B9/((C9+D9)/2)</f>
        <v>1.5151515151515152E-3</v>
      </c>
      <c r="G9" s="21">
        <f t="shared" ref="G9:G72" si="0">F9/((1+(1-E9)*F9))</f>
        <v>1.5128593040847202E-3</v>
      </c>
      <c r="H9" s="16">
        <v>100000</v>
      </c>
      <c r="I9" s="16">
        <f>H9*G9</f>
        <v>151.28593040847201</v>
      </c>
      <c r="J9" s="16">
        <f t="shared" ref="J9:J72" si="1">H10+I9*E9</f>
        <v>99848.71406959153</v>
      </c>
      <c r="K9" s="16">
        <f>K10+J9</f>
        <v>8118316.7328327177</v>
      </c>
      <c r="L9" s="22">
        <f>K9/H9</f>
        <v>81.183167328327173</v>
      </c>
    </row>
    <row r="10" spans="1:13" ht="15" x14ac:dyDescent="0.25">
      <c r="A10" s="19">
        <v>1</v>
      </c>
      <c r="B10" s="61">
        <v>1</v>
      </c>
      <c r="C10" s="11">
        <v>760</v>
      </c>
      <c r="D10" s="11">
        <v>645</v>
      </c>
      <c r="E10" s="63">
        <v>0.83289999999999997</v>
      </c>
      <c r="F10" s="21">
        <f t="shared" ref="F10:F73" si="2">B10/((C10+D10)/2)</f>
        <v>1.4234875444839859E-3</v>
      </c>
      <c r="G10" s="21">
        <f t="shared" si="0"/>
        <v>1.4231490274697648E-3</v>
      </c>
      <c r="H10" s="16">
        <f>H9-I9</f>
        <v>99848.71406959153</v>
      </c>
      <c r="I10" s="16">
        <f t="shared" ref="I10:I73" si="3">H10*G10</f>
        <v>142.09960032224581</v>
      </c>
      <c r="J10" s="16">
        <f t="shared" si="1"/>
        <v>99824.969226377696</v>
      </c>
      <c r="K10" s="16">
        <f t="shared" ref="K10:K73" si="4">K11+J10</f>
        <v>8018468.0187631259</v>
      </c>
      <c r="L10" s="23">
        <f t="shared" ref="L10:L73" si="5">K10/H10</f>
        <v>80.30617212730948</v>
      </c>
    </row>
    <row r="11" spans="1:13" ht="15" x14ac:dyDescent="0.25">
      <c r="A11" s="19">
        <v>2</v>
      </c>
      <c r="B11" s="62">
        <v>0</v>
      </c>
      <c r="C11" s="11">
        <v>781</v>
      </c>
      <c r="D11" s="11">
        <v>736</v>
      </c>
      <c r="E11" s="63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99706.614469269291</v>
      </c>
      <c r="I11" s="16">
        <f t="shared" si="3"/>
        <v>0</v>
      </c>
      <c r="J11" s="16">
        <f t="shared" si="1"/>
        <v>99706.614469269291</v>
      </c>
      <c r="K11" s="16">
        <f t="shared" si="4"/>
        <v>7918643.0495367479</v>
      </c>
      <c r="L11" s="23">
        <f t="shared" si="5"/>
        <v>79.41943562808828</v>
      </c>
    </row>
    <row r="12" spans="1:13" ht="15" x14ac:dyDescent="0.25">
      <c r="A12" s="19">
        <v>3</v>
      </c>
      <c r="B12" s="62">
        <v>0</v>
      </c>
      <c r="C12" s="11">
        <v>814</v>
      </c>
      <c r="D12" s="11">
        <v>780</v>
      </c>
      <c r="E12" s="63">
        <v>0</v>
      </c>
      <c r="F12" s="21">
        <f t="shared" si="2"/>
        <v>0</v>
      </c>
      <c r="G12" s="21">
        <f t="shared" si="0"/>
        <v>0</v>
      </c>
      <c r="H12" s="16">
        <f t="shared" si="6"/>
        <v>99706.614469269291</v>
      </c>
      <c r="I12" s="16">
        <f t="shared" si="3"/>
        <v>0</v>
      </c>
      <c r="J12" s="16">
        <f t="shared" si="1"/>
        <v>99706.614469269291</v>
      </c>
      <c r="K12" s="16">
        <f t="shared" si="4"/>
        <v>7818936.4350674786</v>
      </c>
      <c r="L12" s="23">
        <f t="shared" si="5"/>
        <v>78.41943562808828</v>
      </c>
    </row>
    <row r="13" spans="1:13" ht="15" x14ac:dyDescent="0.25">
      <c r="A13" s="19">
        <v>4</v>
      </c>
      <c r="B13" s="62">
        <v>0</v>
      </c>
      <c r="C13" s="11">
        <v>863</v>
      </c>
      <c r="D13" s="11">
        <v>797</v>
      </c>
      <c r="E13" s="63">
        <v>0</v>
      </c>
      <c r="F13" s="21">
        <f t="shared" si="2"/>
        <v>0</v>
      </c>
      <c r="G13" s="21">
        <f t="shared" si="0"/>
        <v>0</v>
      </c>
      <c r="H13" s="16">
        <f t="shared" si="6"/>
        <v>99706.614469269291</v>
      </c>
      <c r="I13" s="16">
        <f t="shared" si="3"/>
        <v>0</v>
      </c>
      <c r="J13" s="16">
        <f t="shared" si="1"/>
        <v>99706.614469269291</v>
      </c>
      <c r="K13" s="16">
        <f t="shared" si="4"/>
        <v>7719229.8205982093</v>
      </c>
      <c r="L13" s="23">
        <f t="shared" si="5"/>
        <v>77.41943562808828</v>
      </c>
    </row>
    <row r="14" spans="1:13" ht="15" x14ac:dyDescent="0.25">
      <c r="A14" s="19">
        <v>5</v>
      </c>
      <c r="B14" s="62">
        <v>0</v>
      </c>
      <c r="C14" s="11">
        <v>943</v>
      </c>
      <c r="D14" s="11">
        <v>865</v>
      </c>
      <c r="E14" s="63">
        <v>0</v>
      </c>
      <c r="F14" s="21">
        <f t="shared" si="2"/>
        <v>0</v>
      </c>
      <c r="G14" s="21">
        <f t="shared" si="0"/>
        <v>0</v>
      </c>
      <c r="H14" s="16">
        <f t="shared" si="6"/>
        <v>99706.614469269291</v>
      </c>
      <c r="I14" s="16">
        <f t="shared" si="3"/>
        <v>0</v>
      </c>
      <c r="J14" s="16">
        <f t="shared" si="1"/>
        <v>99706.614469269291</v>
      </c>
      <c r="K14" s="16">
        <f t="shared" si="4"/>
        <v>7619523.20612894</v>
      </c>
      <c r="L14" s="23">
        <f t="shared" si="5"/>
        <v>76.41943562808828</v>
      </c>
    </row>
    <row r="15" spans="1:13" ht="15" x14ac:dyDescent="0.25">
      <c r="A15" s="19">
        <v>6</v>
      </c>
      <c r="B15" s="62">
        <v>0</v>
      </c>
      <c r="C15" s="11">
        <v>941</v>
      </c>
      <c r="D15" s="11">
        <v>915</v>
      </c>
      <c r="E15" s="63">
        <v>0</v>
      </c>
      <c r="F15" s="21">
        <f t="shared" si="2"/>
        <v>0</v>
      </c>
      <c r="G15" s="21">
        <f t="shared" si="0"/>
        <v>0</v>
      </c>
      <c r="H15" s="16">
        <f t="shared" si="6"/>
        <v>99706.614469269291</v>
      </c>
      <c r="I15" s="16">
        <f t="shared" si="3"/>
        <v>0</v>
      </c>
      <c r="J15" s="16">
        <f t="shared" si="1"/>
        <v>99706.614469269291</v>
      </c>
      <c r="K15" s="16">
        <f t="shared" si="4"/>
        <v>7519816.5916596707</v>
      </c>
      <c r="L15" s="23">
        <f t="shared" si="5"/>
        <v>75.41943562808828</v>
      </c>
    </row>
    <row r="16" spans="1:13" ht="15" x14ac:dyDescent="0.25">
      <c r="A16" s="19">
        <v>7</v>
      </c>
      <c r="B16" s="62">
        <v>0</v>
      </c>
      <c r="C16" s="11">
        <v>902</v>
      </c>
      <c r="D16" s="11">
        <v>932</v>
      </c>
      <c r="E16" s="63">
        <v>0</v>
      </c>
      <c r="F16" s="21">
        <f t="shared" si="2"/>
        <v>0</v>
      </c>
      <c r="G16" s="21">
        <f t="shared" si="0"/>
        <v>0</v>
      </c>
      <c r="H16" s="16">
        <f t="shared" si="6"/>
        <v>99706.614469269291</v>
      </c>
      <c r="I16" s="16">
        <f t="shared" si="3"/>
        <v>0</v>
      </c>
      <c r="J16" s="16">
        <f t="shared" si="1"/>
        <v>99706.614469269291</v>
      </c>
      <c r="K16" s="16">
        <f t="shared" si="4"/>
        <v>7420109.9771904014</v>
      </c>
      <c r="L16" s="23">
        <f t="shared" si="5"/>
        <v>74.41943562808828</v>
      </c>
    </row>
    <row r="17" spans="1:12" ht="15" x14ac:dyDescent="0.25">
      <c r="A17" s="19">
        <v>8</v>
      </c>
      <c r="B17" s="62">
        <v>0</v>
      </c>
      <c r="C17" s="11">
        <v>934</v>
      </c>
      <c r="D17" s="11">
        <v>899</v>
      </c>
      <c r="E17" s="63">
        <v>0</v>
      </c>
      <c r="F17" s="21">
        <f t="shared" si="2"/>
        <v>0</v>
      </c>
      <c r="G17" s="21">
        <f t="shared" si="0"/>
        <v>0</v>
      </c>
      <c r="H17" s="16">
        <f t="shared" si="6"/>
        <v>99706.614469269291</v>
      </c>
      <c r="I17" s="16">
        <f t="shared" si="3"/>
        <v>0</v>
      </c>
      <c r="J17" s="16">
        <f t="shared" si="1"/>
        <v>99706.614469269291</v>
      </c>
      <c r="K17" s="16">
        <f t="shared" si="4"/>
        <v>7320403.3627211321</v>
      </c>
      <c r="L17" s="23">
        <f t="shared" si="5"/>
        <v>73.41943562808828</v>
      </c>
    </row>
    <row r="18" spans="1:12" ht="15" x14ac:dyDescent="0.25">
      <c r="A18" s="19">
        <v>9</v>
      </c>
      <c r="B18" s="62">
        <v>0</v>
      </c>
      <c r="C18" s="11">
        <v>953</v>
      </c>
      <c r="D18" s="11">
        <v>942</v>
      </c>
      <c r="E18" s="63">
        <v>0</v>
      </c>
      <c r="F18" s="21">
        <f t="shared" si="2"/>
        <v>0</v>
      </c>
      <c r="G18" s="21">
        <f t="shared" si="0"/>
        <v>0</v>
      </c>
      <c r="H18" s="16">
        <f t="shared" si="6"/>
        <v>99706.614469269291</v>
      </c>
      <c r="I18" s="16">
        <f t="shared" si="3"/>
        <v>0</v>
      </c>
      <c r="J18" s="16">
        <f t="shared" si="1"/>
        <v>99706.614469269291</v>
      </c>
      <c r="K18" s="16">
        <f t="shared" si="4"/>
        <v>7220696.7482518628</v>
      </c>
      <c r="L18" s="23">
        <f t="shared" si="5"/>
        <v>72.41943562808828</v>
      </c>
    </row>
    <row r="19" spans="1:12" ht="15" x14ac:dyDescent="0.25">
      <c r="A19" s="19">
        <v>10</v>
      </c>
      <c r="B19" s="62">
        <v>0</v>
      </c>
      <c r="C19" s="11">
        <v>1019</v>
      </c>
      <c r="D19" s="11">
        <v>963</v>
      </c>
      <c r="E19" s="63">
        <v>0</v>
      </c>
      <c r="F19" s="21">
        <f t="shared" si="2"/>
        <v>0</v>
      </c>
      <c r="G19" s="21">
        <f t="shared" si="0"/>
        <v>0</v>
      </c>
      <c r="H19" s="16">
        <f t="shared" si="6"/>
        <v>99706.614469269291</v>
      </c>
      <c r="I19" s="16">
        <f t="shared" si="3"/>
        <v>0</v>
      </c>
      <c r="J19" s="16">
        <f t="shared" si="1"/>
        <v>99706.614469269291</v>
      </c>
      <c r="K19" s="16">
        <f t="shared" si="4"/>
        <v>7120990.1337825935</v>
      </c>
      <c r="L19" s="23">
        <f t="shared" si="5"/>
        <v>71.41943562808828</v>
      </c>
    </row>
    <row r="20" spans="1:12" ht="15" x14ac:dyDescent="0.25">
      <c r="A20" s="19">
        <v>11</v>
      </c>
      <c r="B20" s="62">
        <v>0</v>
      </c>
      <c r="C20" s="11">
        <v>1115</v>
      </c>
      <c r="D20" s="11">
        <v>1032</v>
      </c>
      <c r="E20" s="63">
        <v>0</v>
      </c>
      <c r="F20" s="21">
        <f t="shared" si="2"/>
        <v>0</v>
      </c>
      <c r="G20" s="21">
        <f t="shared" si="0"/>
        <v>0</v>
      </c>
      <c r="H20" s="16">
        <f t="shared" si="6"/>
        <v>99706.614469269291</v>
      </c>
      <c r="I20" s="16">
        <f t="shared" si="3"/>
        <v>0</v>
      </c>
      <c r="J20" s="16">
        <f t="shared" si="1"/>
        <v>99706.614469269291</v>
      </c>
      <c r="K20" s="16">
        <f t="shared" si="4"/>
        <v>7021283.5193133242</v>
      </c>
      <c r="L20" s="23">
        <f t="shared" si="5"/>
        <v>70.41943562808828</v>
      </c>
    </row>
    <row r="21" spans="1:12" ht="15" x14ac:dyDescent="0.25">
      <c r="A21" s="19">
        <v>12</v>
      </c>
      <c r="B21" s="62">
        <v>0</v>
      </c>
      <c r="C21" s="11">
        <v>1098</v>
      </c>
      <c r="D21" s="11">
        <v>1116</v>
      </c>
      <c r="E21" s="63">
        <v>0</v>
      </c>
      <c r="F21" s="21">
        <f t="shared" si="2"/>
        <v>0</v>
      </c>
      <c r="G21" s="21">
        <f t="shared" si="0"/>
        <v>0</v>
      </c>
      <c r="H21" s="16">
        <f t="shared" si="6"/>
        <v>99706.614469269291</v>
      </c>
      <c r="I21" s="16">
        <f t="shared" si="3"/>
        <v>0</v>
      </c>
      <c r="J21" s="16">
        <f t="shared" si="1"/>
        <v>99706.614469269291</v>
      </c>
      <c r="K21" s="16">
        <f t="shared" si="4"/>
        <v>6921576.904844055</v>
      </c>
      <c r="L21" s="23">
        <f t="shared" si="5"/>
        <v>69.41943562808828</v>
      </c>
    </row>
    <row r="22" spans="1:12" ht="15" x14ac:dyDescent="0.25">
      <c r="A22" s="19">
        <v>13</v>
      </c>
      <c r="B22" s="62">
        <v>1</v>
      </c>
      <c r="C22" s="11">
        <v>1186</v>
      </c>
      <c r="D22" s="11">
        <v>1095</v>
      </c>
      <c r="E22" s="63">
        <v>0.89319999999999999</v>
      </c>
      <c r="F22" s="21">
        <f t="shared" si="2"/>
        <v>8.7680841736080669E-4</v>
      </c>
      <c r="G22" s="21">
        <f t="shared" si="0"/>
        <v>8.7672631795637193E-4</v>
      </c>
      <c r="H22" s="16">
        <f t="shared" si="6"/>
        <v>99706.614469269291</v>
      </c>
      <c r="I22" s="16">
        <f t="shared" si="3"/>
        <v>87.415412979537976</v>
      </c>
      <c r="J22" s="16">
        <f t="shared" si="1"/>
        <v>99697.278503163077</v>
      </c>
      <c r="K22" s="16">
        <f t="shared" si="4"/>
        <v>6821870.2903747857</v>
      </c>
      <c r="L22" s="23">
        <f t="shared" si="5"/>
        <v>68.41943562808828</v>
      </c>
    </row>
    <row r="23" spans="1:12" ht="15" x14ac:dyDescent="0.25">
      <c r="A23" s="19">
        <v>14</v>
      </c>
      <c r="B23" s="62">
        <v>0</v>
      </c>
      <c r="C23" s="11">
        <v>1118</v>
      </c>
      <c r="D23" s="11">
        <v>1193</v>
      </c>
      <c r="E23" s="63">
        <v>0</v>
      </c>
      <c r="F23" s="21">
        <f t="shared" si="2"/>
        <v>0</v>
      </c>
      <c r="G23" s="21">
        <f t="shared" si="0"/>
        <v>0</v>
      </c>
      <c r="H23" s="16">
        <f t="shared" si="6"/>
        <v>99619.199056289755</v>
      </c>
      <c r="I23" s="16">
        <f t="shared" si="3"/>
        <v>0</v>
      </c>
      <c r="J23" s="16">
        <f t="shared" si="1"/>
        <v>99619.199056289755</v>
      </c>
      <c r="K23" s="16">
        <f t="shared" si="4"/>
        <v>6722173.0118716229</v>
      </c>
      <c r="L23" s="23">
        <f t="shared" si="5"/>
        <v>67.478689605537426</v>
      </c>
    </row>
    <row r="24" spans="1:12" ht="15" x14ac:dyDescent="0.25">
      <c r="A24" s="19">
        <v>15</v>
      </c>
      <c r="B24" s="62">
        <v>0</v>
      </c>
      <c r="C24" s="11">
        <v>1153</v>
      </c>
      <c r="D24" s="11">
        <v>1111</v>
      </c>
      <c r="E24" s="63">
        <v>0</v>
      </c>
      <c r="F24" s="21">
        <f t="shared" si="2"/>
        <v>0</v>
      </c>
      <c r="G24" s="21">
        <f t="shared" si="0"/>
        <v>0</v>
      </c>
      <c r="H24" s="16">
        <f t="shared" si="6"/>
        <v>99619.199056289755</v>
      </c>
      <c r="I24" s="16">
        <f t="shared" si="3"/>
        <v>0</v>
      </c>
      <c r="J24" s="16">
        <f t="shared" si="1"/>
        <v>99619.199056289755</v>
      </c>
      <c r="K24" s="16">
        <f t="shared" si="4"/>
        <v>6622553.8128153328</v>
      </c>
      <c r="L24" s="23">
        <f t="shared" si="5"/>
        <v>66.478689605537426</v>
      </c>
    </row>
    <row r="25" spans="1:12" ht="15" x14ac:dyDescent="0.25">
      <c r="A25" s="19">
        <v>16</v>
      </c>
      <c r="B25" s="62">
        <v>0</v>
      </c>
      <c r="C25" s="11">
        <v>1103</v>
      </c>
      <c r="D25" s="11">
        <v>1148</v>
      </c>
      <c r="E25" s="63">
        <v>0</v>
      </c>
      <c r="F25" s="21">
        <f t="shared" si="2"/>
        <v>0</v>
      </c>
      <c r="G25" s="21">
        <f t="shared" si="0"/>
        <v>0</v>
      </c>
      <c r="H25" s="16">
        <f t="shared" si="6"/>
        <v>99619.199056289755</v>
      </c>
      <c r="I25" s="16">
        <f t="shared" si="3"/>
        <v>0</v>
      </c>
      <c r="J25" s="16">
        <f t="shared" si="1"/>
        <v>99619.199056289755</v>
      </c>
      <c r="K25" s="16">
        <f t="shared" si="4"/>
        <v>6522934.6137590427</v>
      </c>
      <c r="L25" s="23">
        <f t="shared" si="5"/>
        <v>65.478689605537411</v>
      </c>
    </row>
    <row r="26" spans="1:12" ht="15" x14ac:dyDescent="0.25">
      <c r="A26" s="19">
        <v>17</v>
      </c>
      <c r="B26" s="62">
        <v>0</v>
      </c>
      <c r="C26" s="11">
        <v>1141</v>
      </c>
      <c r="D26" s="11">
        <v>1122</v>
      </c>
      <c r="E26" s="63">
        <v>0</v>
      </c>
      <c r="F26" s="21">
        <f t="shared" si="2"/>
        <v>0</v>
      </c>
      <c r="G26" s="21">
        <f t="shared" si="0"/>
        <v>0</v>
      </c>
      <c r="H26" s="16">
        <f t="shared" si="6"/>
        <v>99619.199056289755</v>
      </c>
      <c r="I26" s="16">
        <f t="shared" si="3"/>
        <v>0</v>
      </c>
      <c r="J26" s="16">
        <f t="shared" si="1"/>
        <v>99619.199056289755</v>
      </c>
      <c r="K26" s="16">
        <f t="shared" si="4"/>
        <v>6423315.4147027526</v>
      </c>
      <c r="L26" s="23">
        <f t="shared" si="5"/>
        <v>64.478689605537411</v>
      </c>
    </row>
    <row r="27" spans="1:12" x14ac:dyDescent="0.2">
      <c r="A27" s="19">
        <v>18</v>
      </c>
      <c r="B27" s="11">
        <v>0</v>
      </c>
      <c r="C27" s="11">
        <v>1140</v>
      </c>
      <c r="D27" s="11">
        <v>1166</v>
      </c>
      <c r="E27" s="63">
        <v>0</v>
      </c>
      <c r="F27" s="21">
        <f t="shared" si="2"/>
        <v>0</v>
      </c>
      <c r="G27" s="21">
        <f t="shared" si="0"/>
        <v>0</v>
      </c>
      <c r="H27" s="16">
        <f t="shared" si="6"/>
        <v>99619.199056289755</v>
      </c>
      <c r="I27" s="16">
        <f t="shared" si="3"/>
        <v>0</v>
      </c>
      <c r="J27" s="16">
        <f t="shared" si="1"/>
        <v>99619.199056289755</v>
      </c>
      <c r="K27" s="16">
        <f t="shared" si="4"/>
        <v>6323696.2156464625</v>
      </c>
      <c r="L27" s="23">
        <f t="shared" si="5"/>
        <v>63.478689605537411</v>
      </c>
    </row>
    <row r="28" spans="1:12" x14ac:dyDescent="0.2">
      <c r="A28" s="19">
        <v>19</v>
      </c>
      <c r="B28" s="11">
        <v>0</v>
      </c>
      <c r="C28" s="11">
        <v>1170</v>
      </c>
      <c r="D28" s="11">
        <v>1159</v>
      </c>
      <c r="E28" s="63">
        <v>0</v>
      </c>
      <c r="F28" s="21">
        <f t="shared" si="2"/>
        <v>0</v>
      </c>
      <c r="G28" s="21">
        <f t="shared" si="0"/>
        <v>0</v>
      </c>
      <c r="H28" s="16">
        <f t="shared" si="6"/>
        <v>99619.199056289755</v>
      </c>
      <c r="I28" s="16">
        <f t="shared" si="3"/>
        <v>0</v>
      </c>
      <c r="J28" s="16">
        <f t="shared" si="1"/>
        <v>99619.199056289755</v>
      </c>
      <c r="K28" s="16">
        <f t="shared" si="4"/>
        <v>6224077.0165901724</v>
      </c>
      <c r="L28" s="23">
        <f t="shared" si="5"/>
        <v>62.478689605537404</v>
      </c>
    </row>
    <row r="29" spans="1:12" x14ac:dyDescent="0.2">
      <c r="A29" s="19">
        <v>20</v>
      </c>
      <c r="B29" s="11">
        <v>0</v>
      </c>
      <c r="C29" s="11">
        <v>1191</v>
      </c>
      <c r="D29" s="11">
        <v>1157</v>
      </c>
      <c r="E29" s="63">
        <v>0</v>
      </c>
      <c r="F29" s="21">
        <f t="shared" si="2"/>
        <v>0</v>
      </c>
      <c r="G29" s="21">
        <f t="shared" si="0"/>
        <v>0</v>
      </c>
      <c r="H29" s="16">
        <f t="shared" si="6"/>
        <v>99619.199056289755</v>
      </c>
      <c r="I29" s="16">
        <f t="shared" si="3"/>
        <v>0</v>
      </c>
      <c r="J29" s="16">
        <f t="shared" si="1"/>
        <v>99619.199056289755</v>
      </c>
      <c r="K29" s="16">
        <f t="shared" si="4"/>
        <v>6124457.8175338823</v>
      </c>
      <c r="L29" s="23">
        <f t="shared" si="5"/>
        <v>61.478689605537404</v>
      </c>
    </row>
    <row r="30" spans="1:12" x14ac:dyDescent="0.2">
      <c r="A30" s="19">
        <v>21</v>
      </c>
      <c r="B30" s="11">
        <v>1</v>
      </c>
      <c r="C30" s="11">
        <v>1144</v>
      </c>
      <c r="D30" s="11">
        <v>1193</v>
      </c>
      <c r="E30" s="63">
        <v>0.95889999999999997</v>
      </c>
      <c r="F30" s="21">
        <f t="shared" si="2"/>
        <v>8.5579803166452718E-4</v>
      </c>
      <c r="G30" s="21">
        <f t="shared" si="0"/>
        <v>8.5576793148311168E-4</v>
      </c>
      <c r="H30" s="16">
        <f t="shared" si="6"/>
        <v>99619.199056289755</v>
      </c>
      <c r="I30" s="16">
        <f t="shared" si="3"/>
        <v>85.250915912405432</v>
      </c>
      <c r="J30" s="16">
        <f t="shared" si="1"/>
        <v>99615.695243645765</v>
      </c>
      <c r="K30" s="16">
        <f t="shared" si="4"/>
        <v>6024838.6184775922</v>
      </c>
      <c r="L30" s="23">
        <f t="shared" si="5"/>
        <v>60.478689605537397</v>
      </c>
    </row>
    <row r="31" spans="1:12" x14ac:dyDescent="0.2">
      <c r="A31" s="19">
        <v>22</v>
      </c>
      <c r="B31" s="11">
        <v>1</v>
      </c>
      <c r="C31" s="11">
        <v>1061</v>
      </c>
      <c r="D31" s="11">
        <v>1179</v>
      </c>
      <c r="E31" s="63">
        <v>0.34789999999999999</v>
      </c>
      <c r="F31" s="21">
        <f t="shared" si="2"/>
        <v>8.9285714285714283E-4</v>
      </c>
      <c r="G31" s="21">
        <f t="shared" si="0"/>
        <v>8.9233759522692178E-4</v>
      </c>
      <c r="H31" s="16">
        <f t="shared" si="6"/>
        <v>99533.948140377353</v>
      </c>
      <c r="I31" s="16">
        <f t="shared" si="3"/>
        <v>88.817883927025477</v>
      </c>
      <c r="J31" s="16">
        <f t="shared" si="1"/>
        <v>99476.029998268539</v>
      </c>
      <c r="K31" s="16">
        <f t="shared" si="4"/>
        <v>5925222.9232339468</v>
      </c>
      <c r="L31" s="23">
        <f t="shared" si="5"/>
        <v>59.52966835875263</v>
      </c>
    </row>
    <row r="32" spans="1:12" x14ac:dyDescent="0.2">
      <c r="A32" s="19">
        <v>23</v>
      </c>
      <c r="B32" s="11">
        <v>1</v>
      </c>
      <c r="C32" s="11">
        <v>1045</v>
      </c>
      <c r="D32" s="11">
        <v>1082</v>
      </c>
      <c r="E32" s="63">
        <v>0.58079999999999998</v>
      </c>
      <c r="F32" s="21">
        <f t="shared" si="2"/>
        <v>9.4029149036201217E-4</v>
      </c>
      <c r="G32" s="21">
        <f t="shared" si="0"/>
        <v>9.3992100151966431E-4</v>
      </c>
      <c r="H32" s="16">
        <f t="shared" si="6"/>
        <v>99445.130256450328</v>
      </c>
      <c r="I32" s="16">
        <f t="shared" si="3"/>
        <v>93.470566426896269</v>
      </c>
      <c r="J32" s="16">
        <f t="shared" si="1"/>
        <v>99405.947395004172</v>
      </c>
      <c r="K32" s="16">
        <f t="shared" si="4"/>
        <v>5825746.8932356779</v>
      </c>
      <c r="L32" s="23">
        <f t="shared" si="5"/>
        <v>58.582525642152312</v>
      </c>
    </row>
    <row r="33" spans="1:12" x14ac:dyDescent="0.2">
      <c r="A33" s="19">
        <v>24</v>
      </c>
      <c r="B33" s="11">
        <v>0</v>
      </c>
      <c r="C33" s="11">
        <v>1020</v>
      </c>
      <c r="D33" s="11">
        <v>1048</v>
      </c>
      <c r="E33" s="63">
        <v>0</v>
      </c>
      <c r="F33" s="21">
        <f t="shared" si="2"/>
        <v>0</v>
      </c>
      <c r="G33" s="21">
        <f t="shared" si="0"/>
        <v>0</v>
      </c>
      <c r="H33" s="16">
        <f t="shared" si="6"/>
        <v>99351.659690023429</v>
      </c>
      <c r="I33" s="16">
        <f t="shared" si="3"/>
        <v>0</v>
      </c>
      <c r="J33" s="16">
        <f t="shared" si="1"/>
        <v>99351.659690023429</v>
      </c>
      <c r="K33" s="16">
        <f t="shared" si="4"/>
        <v>5726340.9458406735</v>
      </c>
      <c r="L33" s="23">
        <f t="shared" si="5"/>
        <v>57.637093972127111</v>
      </c>
    </row>
    <row r="34" spans="1:12" x14ac:dyDescent="0.2">
      <c r="A34" s="19">
        <v>25</v>
      </c>
      <c r="B34" s="11">
        <v>0</v>
      </c>
      <c r="C34" s="11">
        <v>1002</v>
      </c>
      <c r="D34" s="11">
        <v>1023</v>
      </c>
      <c r="E34" s="63">
        <v>0</v>
      </c>
      <c r="F34" s="21">
        <f t="shared" si="2"/>
        <v>0</v>
      </c>
      <c r="G34" s="21">
        <f t="shared" si="0"/>
        <v>0</v>
      </c>
      <c r="H34" s="16">
        <f t="shared" si="6"/>
        <v>99351.659690023429</v>
      </c>
      <c r="I34" s="16">
        <f t="shared" si="3"/>
        <v>0</v>
      </c>
      <c r="J34" s="16">
        <f t="shared" si="1"/>
        <v>99351.659690023429</v>
      </c>
      <c r="K34" s="16">
        <f t="shared" si="4"/>
        <v>5626989.2861506501</v>
      </c>
      <c r="L34" s="23">
        <f t="shared" si="5"/>
        <v>56.637093972127111</v>
      </c>
    </row>
    <row r="35" spans="1:12" x14ac:dyDescent="0.2">
      <c r="A35" s="19">
        <v>26</v>
      </c>
      <c r="B35" s="11">
        <v>0</v>
      </c>
      <c r="C35" s="11">
        <v>968</v>
      </c>
      <c r="D35" s="11">
        <v>1003</v>
      </c>
      <c r="E35" s="63">
        <v>0</v>
      </c>
      <c r="F35" s="21">
        <f t="shared" si="2"/>
        <v>0</v>
      </c>
      <c r="G35" s="21">
        <f t="shared" si="0"/>
        <v>0</v>
      </c>
      <c r="H35" s="16">
        <f t="shared" si="6"/>
        <v>99351.659690023429</v>
      </c>
      <c r="I35" s="16">
        <f t="shared" si="3"/>
        <v>0</v>
      </c>
      <c r="J35" s="16">
        <f t="shared" si="1"/>
        <v>99351.659690023429</v>
      </c>
      <c r="K35" s="16">
        <f t="shared" si="4"/>
        <v>5527637.6264606267</v>
      </c>
      <c r="L35" s="23">
        <f t="shared" si="5"/>
        <v>55.637093972127111</v>
      </c>
    </row>
    <row r="36" spans="1:12" x14ac:dyDescent="0.2">
      <c r="A36" s="19">
        <v>27</v>
      </c>
      <c r="B36" s="11">
        <v>1</v>
      </c>
      <c r="C36" s="11">
        <v>998</v>
      </c>
      <c r="D36" s="11">
        <v>945</v>
      </c>
      <c r="E36" s="63">
        <v>0.43559999999999999</v>
      </c>
      <c r="F36" s="21">
        <f t="shared" si="2"/>
        <v>1.029336078229542E-3</v>
      </c>
      <c r="G36" s="21">
        <f t="shared" si="0"/>
        <v>1.0287384251496095E-3</v>
      </c>
      <c r="H36" s="16">
        <f t="shared" si="6"/>
        <v>99351.659690023429</v>
      </c>
      <c r="I36" s="16">
        <f t="shared" si="3"/>
        <v>102.20686992551464</v>
      </c>
      <c r="J36" s="16">
        <f t="shared" si="1"/>
        <v>99293.974132637464</v>
      </c>
      <c r="K36" s="16">
        <f t="shared" si="4"/>
        <v>5428285.9667706033</v>
      </c>
      <c r="L36" s="23">
        <f t="shared" si="5"/>
        <v>54.637093972127111</v>
      </c>
    </row>
    <row r="37" spans="1:12" x14ac:dyDescent="0.2">
      <c r="A37" s="19">
        <v>28</v>
      </c>
      <c r="B37" s="11">
        <v>1</v>
      </c>
      <c r="C37" s="11">
        <v>1017</v>
      </c>
      <c r="D37" s="11">
        <v>976</v>
      </c>
      <c r="E37" s="63">
        <v>0.41370000000000001</v>
      </c>
      <c r="F37" s="21">
        <f t="shared" si="2"/>
        <v>1.0035122930255895E-3</v>
      </c>
      <c r="G37" s="21">
        <f t="shared" si="0"/>
        <v>1.002922214456261E-3</v>
      </c>
      <c r="H37" s="16">
        <f t="shared" si="6"/>
        <v>99249.452820097911</v>
      </c>
      <c r="I37" s="16">
        <f t="shared" si="3"/>
        <v>99.53948100590479</v>
      </c>
      <c r="J37" s="16">
        <f t="shared" si="1"/>
        <v>99191.092822384147</v>
      </c>
      <c r="K37" s="16">
        <f t="shared" si="4"/>
        <v>5328991.9926379658</v>
      </c>
      <c r="L37" s="23">
        <f t="shared" si="5"/>
        <v>53.69291055233758</v>
      </c>
    </row>
    <row r="38" spans="1:12" x14ac:dyDescent="0.2">
      <c r="A38" s="19">
        <v>29</v>
      </c>
      <c r="B38" s="11">
        <v>0</v>
      </c>
      <c r="C38" s="11">
        <v>1046</v>
      </c>
      <c r="D38" s="11">
        <v>995</v>
      </c>
      <c r="E38" s="63">
        <v>0</v>
      </c>
      <c r="F38" s="21">
        <f t="shared" si="2"/>
        <v>0</v>
      </c>
      <c r="G38" s="21">
        <f t="shared" si="0"/>
        <v>0</v>
      </c>
      <c r="H38" s="16">
        <f t="shared" si="6"/>
        <v>99149.913339092003</v>
      </c>
      <c r="I38" s="16">
        <f t="shared" si="3"/>
        <v>0</v>
      </c>
      <c r="J38" s="16">
        <f t="shared" si="1"/>
        <v>99149.913339092003</v>
      </c>
      <c r="K38" s="16">
        <f t="shared" si="4"/>
        <v>5229800.8998155817</v>
      </c>
      <c r="L38" s="23">
        <f t="shared" si="5"/>
        <v>52.746399101022909</v>
      </c>
    </row>
    <row r="39" spans="1:12" x14ac:dyDescent="0.2">
      <c r="A39" s="19">
        <v>30</v>
      </c>
      <c r="B39" s="11">
        <v>1</v>
      </c>
      <c r="C39" s="11">
        <v>1058</v>
      </c>
      <c r="D39" s="11">
        <v>1027</v>
      </c>
      <c r="E39" s="63">
        <v>2.7000000000000001E-3</v>
      </c>
      <c r="F39" s="21">
        <f t="shared" si="2"/>
        <v>9.5923261390887292E-4</v>
      </c>
      <c r="G39" s="21">
        <f t="shared" si="0"/>
        <v>9.5831584806208882E-4</v>
      </c>
      <c r="H39" s="16">
        <f t="shared" si="6"/>
        <v>99149.913339092003</v>
      </c>
      <c r="I39" s="16">
        <f t="shared" si="3"/>
        <v>95.016933286834572</v>
      </c>
      <c r="J39" s="16">
        <f t="shared" si="1"/>
        <v>99055.152951525044</v>
      </c>
      <c r="K39" s="16">
        <f t="shared" si="4"/>
        <v>5130650.9864764893</v>
      </c>
      <c r="L39" s="23">
        <f t="shared" si="5"/>
        <v>51.746399101022902</v>
      </c>
    </row>
    <row r="40" spans="1:12" x14ac:dyDescent="0.2">
      <c r="A40" s="19">
        <v>31</v>
      </c>
      <c r="B40" s="11">
        <v>0</v>
      </c>
      <c r="C40" s="11">
        <v>1105</v>
      </c>
      <c r="D40" s="11">
        <v>1046</v>
      </c>
      <c r="E40" s="63">
        <v>0</v>
      </c>
      <c r="F40" s="21">
        <f t="shared" si="2"/>
        <v>0</v>
      </c>
      <c r="G40" s="21">
        <f t="shared" si="0"/>
        <v>0</v>
      </c>
      <c r="H40" s="16">
        <f t="shared" si="6"/>
        <v>99054.896405805164</v>
      </c>
      <c r="I40" s="16">
        <f t="shared" si="3"/>
        <v>0</v>
      </c>
      <c r="J40" s="16">
        <f t="shared" si="1"/>
        <v>99054.896405805164</v>
      </c>
      <c r="K40" s="16">
        <f t="shared" si="4"/>
        <v>5031595.8335249647</v>
      </c>
      <c r="L40" s="23">
        <f t="shared" si="5"/>
        <v>50.796033473314353</v>
      </c>
    </row>
    <row r="41" spans="1:12" x14ac:dyDescent="0.2">
      <c r="A41" s="19">
        <v>32</v>
      </c>
      <c r="B41" s="11">
        <v>1</v>
      </c>
      <c r="C41" s="11">
        <v>1120</v>
      </c>
      <c r="D41" s="11">
        <v>1084</v>
      </c>
      <c r="E41" s="63">
        <v>0.89859999999999995</v>
      </c>
      <c r="F41" s="21">
        <f t="shared" si="2"/>
        <v>9.0744101633393826E-4</v>
      </c>
      <c r="G41" s="21">
        <f t="shared" si="0"/>
        <v>9.0735752626754681E-4</v>
      </c>
      <c r="H41" s="16">
        <f t="shared" si="6"/>
        <v>99054.896405805164</v>
      </c>
      <c r="I41" s="16">
        <f t="shared" si="3"/>
        <v>89.878205767459491</v>
      </c>
      <c r="J41" s="16">
        <f t="shared" si="1"/>
        <v>99045.782755740351</v>
      </c>
      <c r="K41" s="16">
        <f t="shared" si="4"/>
        <v>4932540.9371191598</v>
      </c>
      <c r="L41" s="23">
        <f t="shared" si="5"/>
        <v>49.796033473314353</v>
      </c>
    </row>
    <row r="42" spans="1:12" x14ac:dyDescent="0.2">
      <c r="A42" s="19">
        <v>33</v>
      </c>
      <c r="B42" s="11">
        <v>0</v>
      </c>
      <c r="C42" s="11">
        <v>1193</v>
      </c>
      <c r="D42" s="11">
        <v>1122</v>
      </c>
      <c r="E42" s="63">
        <v>0</v>
      </c>
      <c r="F42" s="21">
        <f t="shared" si="2"/>
        <v>0</v>
      </c>
      <c r="G42" s="21">
        <f t="shared" si="0"/>
        <v>0</v>
      </c>
      <c r="H42" s="16">
        <f t="shared" si="6"/>
        <v>98965.01820003771</v>
      </c>
      <c r="I42" s="16">
        <f t="shared" si="3"/>
        <v>0</v>
      </c>
      <c r="J42" s="16">
        <f t="shared" si="1"/>
        <v>98965.01820003771</v>
      </c>
      <c r="K42" s="16">
        <f t="shared" si="4"/>
        <v>4833495.1543634199</v>
      </c>
      <c r="L42" s="23">
        <f t="shared" si="5"/>
        <v>48.84044122129589</v>
      </c>
    </row>
    <row r="43" spans="1:12" x14ac:dyDescent="0.2">
      <c r="A43" s="19">
        <v>34</v>
      </c>
      <c r="B43" s="11">
        <v>2</v>
      </c>
      <c r="C43" s="11">
        <v>1255</v>
      </c>
      <c r="D43" s="11">
        <v>1185</v>
      </c>
      <c r="E43" s="63">
        <v>0.32879999999999998</v>
      </c>
      <c r="F43" s="21">
        <f t="shared" si="2"/>
        <v>1.639344262295082E-3</v>
      </c>
      <c r="G43" s="21">
        <f t="shared" si="0"/>
        <v>1.6375424287243283E-3</v>
      </c>
      <c r="H43" s="16">
        <f t="shared" si="6"/>
        <v>98965.01820003771</v>
      </c>
      <c r="I43" s="16">
        <f t="shared" si="3"/>
        <v>162.0594162620371</v>
      </c>
      <c r="J43" s="16">
        <f t="shared" si="1"/>
        <v>98856.243919842629</v>
      </c>
      <c r="K43" s="16">
        <f t="shared" si="4"/>
        <v>4734530.1361633819</v>
      </c>
      <c r="L43" s="23">
        <f t="shared" si="5"/>
        <v>47.84044122129589</v>
      </c>
    </row>
    <row r="44" spans="1:12" x14ac:dyDescent="0.2">
      <c r="A44" s="19">
        <v>35</v>
      </c>
      <c r="B44" s="11">
        <v>0</v>
      </c>
      <c r="C44" s="11">
        <v>1280</v>
      </c>
      <c r="D44" s="11">
        <v>1224</v>
      </c>
      <c r="E44" s="63">
        <v>0</v>
      </c>
      <c r="F44" s="21">
        <f t="shared" si="2"/>
        <v>0</v>
      </c>
      <c r="G44" s="21">
        <f t="shared" si="0"/>
        <v>0</v>
      </c>
      <c r="H44" s="16">
        <f t="shared" si="6"/>
        <v>98802.95878377567</v>
      </c>
      <c r="I44" s="16">
        <f t="shared" si="3"/>
        <v>0</v>
      </c>
      <c r="J44" s="16">
        <f t="shared" si="1"/>
        <v>98802.95878377567</v>
      </c>
      <c r="K44" s="16">
        <f t="shared" si="4"/>
        <v>4635673.892243539</v>
      </c>
      <c r="L44" s="23">
        <f t="shared" si="5"/>
        <v>46.918371163240487</v>
      </c>
    </row>
    <row r="45" spans="1:12" x14ac:dyDescent="0.2">
      <c r="A45" s="19">
        <v>36</v>
      </c>
      <c r="B45" s="11">
        <v>0</v>
      </c>
      <c r="C45" s="11">
        <v>1312</v>
      </c>
      <c r="D45" s="11">
        <v>1291</v>
      </c>
      <c r="E45" s="63">
        <v>0</v>
      </c>
      <c r="F45" s="21">
        <f t="shared" si="2"/>
        <v>0</v>
      </c>
      <c r="G45" s="21">
        <f t="shared" si="0"/>
        <v>0</v>
      </c>
      <c r="H45" s="16">
        <f t="shared" si="6"/>
        <v>98802.95878377567</v>
      </c>
      <c r="I45" s="16">
        <f t="shared" si="3"/>
        <v>0</v>
      </c>
      <c r="J45" s="16">
        <f t="shared" si="1"/>
        <v>98802.95878377567</v>
      </c>
      <c r="K45" s="16">
        <f t="shared" si="4"/>
        <v>4536870.9334597634</v>
      </c>
      <c r="L45" s="23">
        <f t="shared" si="5"/>
        <v>45.918371163240494</v>
      </c>
    </row>
    <row r="46" spans="1:12" x14ac:dyDescent="0.2">
      <c r="A46" s="19">
        <v>37</v>
      </c>
      <c r="B46" s="11">
        <v>1</v>
      </c>
      <c r="C46" s="11">
        <v>1406</v>
      </c>
      <c r="D46" s="11">
        <v>1305</v>
      </c>
      <c r="E46" s="63">
        <v>7.3999999999999996E-2</v>
      </c>
      <c r="F46" s="21">
        <f t="shared" si="2"/>
        <v>7.377351530800443E-4</v>
      </c>
      <c r="G46" s="21">
        <f t="shared" si="0"/>
        <v>7.372315187116732E-4</v>
      </c>
      <c r="H46" s="16">
        <f t="shared" si="6"/>
        <v>98802.95878377567</v>
      </c>
      <c r="I46" s="16">
        <f t="shared" si="3"/>
        <v>72.840655357369783</v>
      </c>
      <c r="J46" s="16">
        <f t="shared" si="1"/>
        <v>98735.508336914747</v>
      </c>
      <c r="K46" s="16">
        <f t="shared" si="4"/>
        <v>4438067.9746759878</v>
      </c>
      <c r="L46" s="23">
        <f t="shared" si="5"/>
        <v>44.918371163240494</v>
      </c>
    </row>
    <row r="47" spans="1:12" x14ac:dyDescent="0.2">
      <c r="A47" s="19">
        <v>38</v>
      </c>
      <c r="B47" s="11">
        <v>2</v>
      </c>
      <c r="C47" s="11">
        <v>1382</v>
      </c>
      <c r="D47" s="11">
        <v>1374</v>
      </c>
      <c r="E47" s="63">
        <v>0.38219999999999998</v>
      </c>
      <c r="F47" s="21">
        <f t="shared" si="2"/>
        <v>1.4513788098693759E-3</v>
      </c>
      <c r="G47" s="21">
        <f t="shared" si="0"/>
        <v>1.4500785797582369E-3</v>
      </c>
      <c r="H47" s="16">
        <f t="shared" si="6"/>
        <v>98730.118128418297</v>
      </c>
      <c r="I47" s="16">
        <f t="shared" si="3"/>
        <v>143.16642947501975</v>
      </c>
      <c r="J47" s="16">
        <f t="shared" si="1"/>
        <v>98641.669908288633</v>
      </c>
      <c r="K47" s="16">
        <f t="shared" si="4"/>
        <v>4339332.4663390731</v>
      </c>
      <c r="L47" s="23">
        <f t="shared" si="5"/>
        <v>43.951456238459087</v>
      </c>
    </row>
    <row r="48" spans="1:12" x14ac:dyDescent="0.2">
      <c r="A48" s="19">
        <v>39</v>
      </c>
      <c r="B48" s="11">
        <v>2</v>
      </c>
      <c r="C48" s="11">
        <v>1505</v>
      </c>
      <c r="D48" s="11">
        <v>1349</v>
      </c>
      <c r="E48" s="63">
        <v>0.45340000000000003</v>
      </c>
      <c r="F48" s="21">
        <f t="shared" si="2"/>
        <v>1.4015416958654519E-3</v>
      </c>
      <c r="G48" s="21">
        <f t="shared" si="0"/>
        <v>1.4004688209424986E-3</v>
      </c>
      <c r="H48" s="16">
        <f t="shared" si="6"/>
        <v>98586.951698943274</v>
      </c>
      <c r="I48" s="16">
        <f t="shared" si="3"/>
        <v>138.06795200613416</v>
      </c>
      <c r="J48" s="16">
        <f t="shared" si="1"/>
        <v>98511.483756376721</v>
      </c>
      <c r="K48" s="16">
        <f t="shared" si="4"/>
        <v>4240690.7964307843</v>
      </c>
      <c r="L48" s="23">
        <f t="shared" si="5"/>
        <v>43.014726830997446</v>
      </c>
    </row>
    <row r="49" spans="1:12" x14ac:dyDescent="0.2">
      <c r="A49" s="19">
        <v>40</v>
      </c>
      <c r="B49" s="11">
        <v>3</v>
      </c>
      <c r="C49" s="11">
        <v>1521</v>
      </c>
      <c r="D49" s="11">
        <v>1487</v>
      </c>
      <c r="E49" s="63">
        <v>0.59179999999999999</v>
      </c>
      <c r="F49" s="21">
        <f t="shared" si="2"/>
        <v>1.9946808510638296E-3</v>
      </c>
      <c r="G49" s="21">
        <f t="shared" si="0"/>
        <v>1.9930580459554008E-3</v>
      </c>
      <c r="H49" s="16">
        <f t="shared" si="6"/>
        <v>98448.883746937136</v>
      </c>
      <c r="I49" s="16">
        <f t="shared" si="3"/>
        <v>196.21433986716093</v>
      </c>
      <c r="J49" s="16">
        <f t="shared" si="1"/>
        <v>98368.789053403365</v>
      </c>
      <c r="K49" s="16">
        <f t="shared" si="4"/>
        <v>4142179.3126744074</v>
      </c>
      <c r="L49" s="23">
        <f t="shared" si="5"/>
        <v>42.07441623535194</v>
      </c>
    </row>
    <row r="50" spans="1:12" x14ac:dyDescent="0.2">
      <c r="A50" s="19">
        <v>41</v>
      </c>
      <c r="B50" s="11">
        <v>1</v>
      </c>
      <c r="C50" s="11">
        <v>1543</v>
      </c>
      <c r="D50" s="11">
        <v>1490</v>
      </c>
      <c r="E50" s="63">
        <v>0.1014</v>
      </c>
      <c r="F50" s="21">
        <f t="shared" si="2"/>
        <v>6.594131223211342E-4</v>
      </c>
      <c r="G50" s="21">
        <f t="shared" si="0"/>
        <v>6.5902261936975556E-4</v>
      </c>
      <c r="H50" s="16">
        <f t="shared" si="6"/>
        <v>98252.669407069974</v>
      </c>
      <c r="I50" s="16">
        <f t="shared" si="3"/>
        <v>64.750731552717909</v>
      </c>
      <c r="J50" s="16">
        <f t="shared" si="1"/>
        <v>98194.484399696696</v>
      </c>
      <c r="K50" s="16">
        <f t="shared" si="4"/>
        <v>4043810.5236210041</v>
      </c>
      <c r="L50" s="23">
        <f t="shared" si="5"/>
        <v>41.157258607062573</v>
      </c>
    </row>
    <row r="51" spans="1:12" x14ac:dyDescent="0.2">
      <c r="A51" s="19">
        <v>42</v>
      </c>
      <c r="B51" s="11">
        <v>4</v>
      </c>
      <c r="C51" s="11">
        <v>1627</v>
      </c>
      <c r="D51" s="11">
        <v>1520</v>
      </c>
      <c r="E51" s="63">
        <v>0.50819999999999999</v>
      </c>
      <c r="F51" s="21">
        <f t="shared" si="2"/>
        <v>2.5421035907213221E-3</v>
      </c>
      <c r="G51" s="21">
        <f t="shared" si="0"/>
        <v>2.5389294045601203E-3</v>
      </c>
      <c r="H51" s="16">
        <f t="shared" si="6"/>
        <v>98187.918675517256</v>
      </c>
      <c r="I51" s="16">
        <f t="shared" si="3"/>
        <v>249.29219389782855</v>
      </c>
      <c r="J51" s="16">
        <f t="shared" si="1"/>
        <v>98065.316774558305</v>
      </c>
      <c r="K51" s="16">
        <f t="shared" si="4"/>
        <v>3945616.0392213073</v>
      </c>
      <c r="L51" s="23">
        <f t="shared" si="5"/>
        <v>40.184333189304375</v>
      </c>
    </row>
    <row r="52" spans="1:12" x14ac:dyDescent="0.2">
      <c r="A52" s="19">
        <v>43</v>
      </c>
      <c r="B52" s="11">
        <v>3</v>
      </c>
      <c r="C52" s="11">
        <v>1721</v>
      </c>
      <c r="D52" s="11">
        <v>1606</v>
      </c>
      <c r="E52" s="63">
        <v>0.52239999999999998</v>
      </c>
      <c r="F52" s="21">
        <f t="shared" si="2"/>
        <v>1.8034265103697023E-3</v>
      </c>
      <c r="G52" s="21">
        <f t="shared" si="0"/>
        <v>1.8018745261069997E-3</v>
      </c>
      <c r="H52" s="16">
        <f t="shared" si="6"/>
        <v>97938.626481619431</v>
      </c>
      <c r="I52" s="16">
        <f t="shared" si="3"/>
        <v>176.47311617913846</v>
      </c>
      <c r="J52" s="16">
        <f t="shared" si="1"/>
        <v>97854.342921332267</v>
      </c>
      <c r="K52" s="16">
        <f t="shared" si="4"/>
        <v>3847550.722446749</v>
      </c>
      <c r="L52" s="23">
        <f t="shared" si="5"/>
        <v>39.285324500327107</v>
      </c>
    </row>
    <row r="53" spans="1:12" x14ac:dyDescent="0.2">
      <c r="A53" s="19">
        <v>44</v>
      </c>
      <c r="B53" s="11">
        <v>5</v>
      </c>
      <c r="C53" s="11">
        <v>1665</v>
      </c>
      <c r="D53" s="11">
        <v>1701</v>
      </c>
      <c r="E53" s="63">
        <v>0.31780000000000003</v>
      </c>
      <c r="F53" s="21">
        <f t="shared" si="2"/>
        <v>2.9708853238265003E-3</v>
      </c>
      <c r="G53" s="21">
        <f t="shared" si="0"/>
        <v>2.9648762964662825E-3</v>
      </c>
      <c r="H53" s="16">
        <f t="shared" si="6"/>
        <v>97762.153365440288</v>
      </c>
      <c r="I53" s="16">
        <f t="shared" si="3"/>
        <v>289.8526912046953</v>
      </c>
      <c r="J53" s="16">
        <f t="shared" si="1"/>
        <v>97564.415859500441</v>
      </c>
      <c r="K53" s="16">
        <f t="shared" si="4"/>
        <v>3749696.3795254165</v>
      </c>
      <c r="L53" s="23">
        <f t="shared" si="5"/>
        <v>38.355296507318592</v>
      </c>
    </row>
    <row r="54" spans="1:12" x14ac:dyDescent="0.2">
      <c r="A54" s="19">
        <v>45</v>
      </c>
      <c r="B54" s="11">
        <v>1</v>
      </c>
      <c r="C54" s="11">
        <v>1626</v>
      </c>
      <c r="D54" s="11">
        <v>1630</v>
      </c>
      <c r="E54" s="63">
        <v>0.31509999999999999</v>
      </c>
      <c r="F54" s="21">
        <f t="shared" si="2"/>
        <v>6.1425061425061424E-4</v>
      </c>
      <c r="G54" s="21">
        <f t="shared" si="0"/>
        <v>6.139923075359758E-4</v>
      </c>
      <c r="H54" s="16">
        <f t="shared" si="6"/>
        <v>97472.300674235594</v>
      </c>
      <c r="I54" s="16">
        <f t="shared" si="3"/>
        <v>59.847242811814361</v>
      </c>
      <c r="J54" s="16">
        <f t="shared" si="1"/>
        <v>97431.311297633787</v>
      </c>
      <c r="K54" s="16">
        <f t="shared" si="4"/>
        <v>3652131.9636659161</v>
      </c>
      <c r="L54" s="23">
        <f t="shared" si="5"/>
        <v>37.468408341686626</v>
      </c>
    </row>
    <row r="55" spans="1:12" x14ac:dyDescent="0.2">
      <c r="A55" s="19">
        <v>46</v>
      </c>
      <c r="B55" s="11">
        <v>0</v>
      </c>
      <c r="C55" s="11">
        <v>1590</v>
      </c>
      <c r="D55" s="11">
        <v>1579</v>
      </c>
      <c r="E55" s="63">
        <v>0</v>
      </c>
      <c r="F55" s="21">
        <f t="shared" si="2"/>
        <v>0</v>
      </c>
      <c r="G55" s="21">
        <f t="shared" si="0"/>
        <v>0</v>
      </c>
      <c r="H55" s="16">
        <f t="shared" si="6"/>
        <v>97412.453431423783</v>
      </c>
      <c r="I55" s="16">
        <f t="shared" si="3"/>
        <v>0</v>
      </c>
      <c r="J55" s="16">
        <f t="shared" si="1"/>
        <v>97412.453431423783</v>
      </c>
      <c r="K55" s="16">
        <f t="shared" si="4"/>
        <v>3554700.6523682824</v>
      </c>
      <c r="L55" s="23">
        <f t="shared" si="5"/>
        <v>36.491234202110647</v>
      </c>
    </row>
    <row r="56" spans="1:12" x14ac:dyDescent="0.2">
      <c r="A56" s="19">
        <v>47</v>
      </c>
      <c r="B56" s="11">
        <v>2</v>
      </c>
      <c r="C56" s="11">
        <v>1521</v>
      </c>
      <c r="D56" s="11">
        <v>1537</v>
      </c>
      <c r="E56" s="63">
        <v>0.3342</v>
      </c>
      <c r="F56" s="21">
        <f t="shared" si="2"/>
        <v>1.3080444735120995E-3</v>
      </c>
      <c r="G56" s="21">
        <f t="shared" si="0"/>
        <v>1.3069062940345739E-3</v>
      </c>
      <c r="H56" s="16">
        <f t="shared" si="6"/>
        <v>97412.453431423783</v>
      </c>
      <c r="I56" s="16">
        <f t="shared" si="3"/>
        <v>127.30894850687756</v>
      </c>
      <c r="J56" s="16">
        <f t="shared" si="1"/>
        <v>97327.691133507906</v>
      </c>
      <c r="K56" s="16">
        <f t="shared" si="4"/>
        <v>3457288.1989368587</v>
      </c>
      <c r="L56" s="23">
        <f t="shared" si="5"/>
        <v>35.491234202110647</v>
      </c>
    </row>
    <row r="57" spans="1:12" x14ac:dyDescent="0.2">
      <c r="A57" s="19">
        <v>48</v>
      </c>
      <c r="B57" s="11">
        <v>0</v>
      </c>
      <c r="C57" s="11">
        <v>1461</v>
      </c>
      <c r="D57" s="11">
        <v>1482</v>
      </c>
      <c r="E57" s="63">
        <v>0</v>
      </c>
      <c r="F57" s="21">
        <f t="shared" si="2"/>
        <v>0</v>
      </c>
      <c r="G57" s="21">
        <f t="shared" si="0"/>
        <v>0</v>
      </c>
      <c r="H57" s="16">
        <f t="shared" si="6"/>
        <v>97285.144482916905</v>
      </c>
      <c r="I57" s="16">
        <f t="shared" si="3"/>
        <v>0</v>
      </c>
      <c r="J57" s="16">
        <f t="shared" si="1"/>
        <v>97285.144482916905</v>
      </c>
      <c r="K57" s="16">
        <f t="shared" si="4"/>
        <v>3359960.5078033507</v>
      </c>
      <c r="L57" s="23">
        <f t="shared" si="5"/>
        <v>34.537241278326455</v>
      </c>
    </row>
    <row r="58" spans="1:12" x14ac:dyDescent="0.2">
      <c r="A58" s="19">
        <v>49</v>
      </c>
      <c r="B58" s="11">
        <v>1</v>
      </c>
      <c r="C58" s="11">
        <v>1583</v>
      </c>
      <c r="D58" s="11">
        <v>1431</v>
      </c>
      <c r="E58" s="63">
        <v>0.3589</v>
      </c>
      <c r="F58" s="21">
        <f t="shared" si="2"/>
        <v>6.6357000663570006E-4</v>
      </c>
      <c r="G58" s="21">
        <f t="shared" si="0"/>
        <v>6.6328783421996127E-4</v>
      </c>
      <c r="H58" s="16">
        <f t="shared" si="6"/>
        <v>97285.144482916905</v>
      </c>
      <c r="I58" s="16">
        <f t="shared" si="3"/>
        <v>64.528052785849965</v>
      </c>
      <c r="J58" s="16">
        <f t="shared" si="1"/>
        <v>97243.775548275895</v>
      </c>
      <c r="K58" s="16">
        <f t="shared" si="4"/>
        <v>3262675.363320434</v>
      </c>
      <c r="L58" s="23">
        <f t="shared" si="5"/>
        <v>33.537241278326455</v>
      </c>
    </row>
    <row r="59" spans="1:12" x14ac:dyDescent="0.2">
      <c r="A59" s="19">
        <v>50</v>
      </c>
      <c r="B59" s="11">
        <v>2</v>
      </c>
      <c r="C59" s="11">
        <v>1541</v>
      </c>
      <c r="D59" s="11">
        <v>1538</v>
      </c>
      <c r="E59" s="63">
        <v>0.18079999999999999</v>
      </c>
      <c r="F59" s="21">
        <f t="shared" si="2"/>
        <v>1.2991230919129587E-3</v>
      </c>
      <c r="G59" s="21">
        <f t="shared" si="0"/>
        <v>1.2977419808629775E-3</v>
      </c>
      <c r="H59" s="16">
        <f t="shared" si="6"/>
        <v>97220.616430131049</v>
      </c>
      <c r="I59" s="16">
        <f t="shared" si="3"/>
        <v>126.167275346758</v>
      </c>
      <c r="J59" s="16">
        <f t="shared" si="1"/>
        <v>97117.260198166987</v>
      </c>
      <c r="K59" s="16">
        <f t="shared" si="4"/>
        <v>3165431.587772158</v>
      </c>
      <c r="L59" s="23">
        <f t="shared" si="5"/>
        <v>32.559262674980459</v>
      </c>
    </row>
    <row r="60" spans="1:12" x14ac:dyDescent="0.2">
      <c r="A60" s="19">
        <v>51</v>
      </c>
      <c r="B60" s="11">
        <v>1</v>
      </c>
      <c r="C60" s="11">
        <v>1524</v>
      </c>
      <c r="D60" s="11">
        <v>1503</v>
      </c>
      <c r="E60" s="63">
        <v>0.31230000000000002</v>
      </c>
      <c r="F60" s="21">
        <f t="shared" si="2"/>
        <v>6.6072018500165175E-4</v>
      </c>
      <c r="G60" s="21">
        <f t="shared" si="0"/>
        <v>6.6042010511642641E-4</v>
      </c>
      <c r="H60" s="16">
        <f t="shared" si="6"/>
        <v>97094.449154784292</v>
      </c>
      <c r="I60" s="16">
        <f t="shared" si="3"/>
        <v>64.123126317024159</v>
      </c>
      <c r="J60" s="16">
        <f t="shared" si="1"/>
        <v>97050.351680816078</v>
      </c>
      <c r="K60" s="16">
        <f t="shared" si="4"/>
        <v>3068314.3275739909</v>
      </c>
      <c r="L60" s="23">
        <f t="shared" si="5"/>
        <v>31.601336165804913</v>
      </c>
    </row>
    <row r="61" spans="1:12" x14ac:dyDescent="0.2">
      <c r="A61" s="19">
        <v>52</v>
      </c>
      <c r="B61" s="11">
        <v>3</v>
      </c>
      <c r="C61" s="11">
        <v>1508</v>
      </c>
      <c r="D61" s="11">
        <v>1485</v>
      </c>
      <c r="E61" s="63">
        <v>0.60270000000000001</v>
      </c>
      <c r="F61" s="21">
        <f t="shared" si="2"/>
        <v>2.0046775810223854E-3</v>
      </c>
      <c r="G61" s="21">
        <f t="shared" si="0"/>
        <v>2.0030822093649566E-3</v>
      </c>
      <c r="H61" s="16">
        <f t="shared" si="6"/>
        <v>97030.326028467272</v>
      </c>
      <c r="I61" s="16">
        <f t="shared" si="3"/>
        <v>194.35971983650427</v>
      </c>
      <c r="J61" s="16">
        <f t="shared" si="1"/>
        <v>96953.106911776238</v>
      </c>
      <c r="K61" s="16">
        <f t="shared" si="4"/>
        <v>2971263.9758931748</v>
      </c>
      <c r="L61" s="23">
        <f t="shared" si="5"/>
        <v>30.622013730237796</v>
      </c>
    </row>
    <row r="62" spans="1:12" x14ac:dyDescent="0.2">
      <c r="A62" s="19">
        <v>53</v>
      </c>
      <c r="B62" s="11">
        <v>3</v>
      </c>
      <c r="C62" s="11">
        <v>1446</v>
      </c>
      <c r="D62" s="11">
        <v>1477</v>
      </c>
      <c r="E62" s="63">
        <v>0.51959999999999995</v>
      </c>
      <c r="F62" s="21">
        <f t="shared" si="2"/>
        <v>2.0526855969893944E-3</v>
      </c>
      <c r="G62" s="21">
        <f t="shared" si="0"/>
        <v>2.0506634169575647E-3</v>
      </c>
      <c r="H62" s="16">
        <f t="shared" si="6"/>
        <v>96835.96630863077</v>
      </c>
      <c r="I62" s="16">
        <f t="shared" si="3"/>
        <v>198.57797355484439</v>
      </c>
      <c r="J62" s="16">
        <f t="shared" si="1"/>
        <v>96740.569450135023</v>
      </c>
      <c r="K62" s="16">
        <f t="shared" si="4"/>
        <v>2874310.8689813986</v>
      </c>
      <c r="L62" s="23">
        <f t="shared" si="5"/>
        <v>29.682265572902306</v>
      </c>
    </row>
    <row r="63" spans="1:12" x14ac:dyDescent="0.2">
      <c r="A63" s="19">
        <v>54</v>
      </c>
      <c r="B63" s="11">
        <v>4</v>
      </c>
      <c r="C63" s="11">
        <v>1511</v>
      </c>
      <c r="D63" s="11">
        <v>1423</v>
      </c>
      <c r="E63" s="63">
        <v>0.43769999999999998</v>
      </c>
      <c r="F63" s="21">
        <f t="shared" si="2"/>
        <v>2.7266530334014998E-3</v>
      </c>
      <c r="G63" s="21">
        <f t="shared" si="0"/>
        <v>2.7224789368610852E-3</v>
      </c>
      <c r="H63" s="16">
        <f t="shared" si="6"/>
        <v>96637.388335075928</v>
      </c>
      <c r="I63" s="16">
        <f t="shared" si="3"/>
        <v>263.09325425550935</v>
      </c>
      <c r="J63" s="16">
        <f t="shared" si="1"/>
        <v>96489.450998208049</v>
      </c>
      <c r="K63" s="16">
        <f t="shared" si="4"/>
        <v>2777570.2995312638</v>
      </c>
      <c r="L63" s="23">
        <f t="shared" si="5"/>
        <v>28.742191271772032</v>
      </c>
    </row>
    <row r="64" spans="1:12" x14ac:dyDescent="0.2">
      <c r="A64" s="19">
        <v>55</v>
      </c>
      <c r="B64" s="11">
        <v>0</v>
      </c>
      <c r="C64" s="11">
        <v>1422</v>
      </c>
      <c r="D64" s="11">
        <v>1484</v>
      </c>
      <c r="E64" s="63">
        <v>0</v>
      </c>
      <c r="F64" s="21">
        <f t="shared" si="2"/>
        <v>0</v>
      </c>
      <c r="G64" s="21">
        <f t="shared" si="0"/>
        <v>0</v>
      </c>
      <c r="H64" s="16">
        <f t="shared" si="6"/>
        <v>96374.295080820419</v>
      </c>
      <c r="I64" s="16">
        <f t="shared" si="3"/>
        <v>0</v>
      </c>
      <c r="J64" s="16">
        <f t="shared" si="1"/>
        <v>96374.295080820419</v>
      </c>
      <c r="K64" s="16">
        <f t="shared" si="4"/>
        <v>2681080.8485330557</v>
      </c>
      <c r="L64" s="23">
        <f t="shared" si="5"/>
        <v>27.819460015605564</v>
      </c>
    </row>
    <row r="65" spans="1:12" x14ac:dyDescent="0.2">
      <c r="A65" s="19">
        <v>56</v>
      </c>
      <c r="B65" s="11">
        <v>5</v>
      </c>
      <c r="C65" s="11">
        <v>1373</v>
      </c>
      <c r="D65" s="11">
        <v>1410</v>
      </c>
      <c r="E65" s="63">
        <v>0.46850000000000003</v>
      </c>
      <c r="F65" s="21">
        <f t="shared" si="2"/>
        <v>3.5932446999640674E-3</v>
      </c>
      <c r="G65" s="21">
        <f t="shared" si="0"/>
        <v>3.5863953678117425E-3</v>
      </c>
      <c r="H65" s="16">
        <f t="shared" si="6"/>
        <v>96374.295080820419</v>
      </c>
      <c r="I65" s="16">
        <f t="shared" si="3"/>
        <v>345.63632545397633</v>
      </c>
      <c r="J65" s="16">
        <f t="shared" si="1"/>
        <v>96190.589373841634</v>
      </c>
      <c r="K65" s="16">
        <f t="shared" si="4"/>
        <v>2584706.5534522352</v>
      </c>
      <c r="L65" s="23">
        <f t="shared" si="5"/>
        <v>26.819460015605564</v>
      </c>
    </row>
    <row r="66" spans="1:12" x14ac:dyDescent="0.2">
      <c r="A66" s="19">
        <v>57</v>
      </c>
      <c r="B66" s="11">
        <v>5</v>
      </c>
      <c r="C66" s="11">
        <v>1356</v>
      </c>
      <c r="D66" s="11">
        <v>1336</v>
      </c>
      <c r="E66" s="63">
        <v>0.57150000000000001</v>
      </c>
      <c r="F66" s="21">
        <f t="shared" si="2"/>
        <v>3.714710252600297E-3</v>
      </c>
      <c r="G66" s="21">
        <f t="shared" si="0"/>
        <v>3.7088067470612339E-3</v>
      </c>
      <c r="H66" s="16">
        <f t="shared" si="6"/>
        <v>96028.658755366443</v>
      </c>
      <c r="I66" s="16">
        <f t="shared" si="3"/>
        <v>356.15173750314392</v>
      </c>
      <c r="J66" s="16">
        <f t="shared" si="1"/>
        <v>95876.047735846354</v>
      </c>
      <c r="K66" s="16">
        <f t="shared" si="4"/>
        <v>2488515.9640783938</v>
      </c>
      <c r="L66" s="23">
        <f t="shared" si="5"/>
        <v>25.914305128616888</v>
      </c>
    </row>
    <row r="67" spans="1:12" x14ac:dyDescent="0.2">
      <c r="A67" s="19">
        <v>58</v>
      </c>
      <c r="B67" s="11">
        <v>7</v>
      </c>
      <c r="C67" s="11">
        <v>1244</v>
      </c>
      <c r="D67" s="11">
        <v>1326</v>
      </c>
      <c r="E67" s="63">
        <v>0.39100000000000001</v>
      </c>
      <c r="F67" s="21">
        <f t="shared" si="2"/>
        <v>5.4474708171206223E-3</v>
      </c>
      <c r="G67" s="21">
        <f t="shared" si="0"/>
        <v>5.4294585356129809E-3</v>
      </c>
      <c r="H67" s="16">
        <f t="shared" si="6"/>
        <v>95672.507017863303</v>
      </c>
      <c r="I67" s="16">
        <f t="shared" si="3"/>
        <v>519.44990985163076</v>
      </c>
      <c r="J67" s="16">
        <f t="shared" si="1"/>
        <v>95356.162022763659</v>
      </c>
      <c r="K67" s="16">
        <f t="shared" si="4"/>
        <v>2392639.9163425476</v>
      </c>
      <c r="L67" s="23">
        <f t="shared" si="5"/>
        <v>25.008646589514065</v>
      </c>
    </row>
    <row r="68" spans="1:12" x14ac:dyDescent="0.2">
      <c r="A68" s="19">
        <v>59</v>
      </c>
      <c r="B68" s="11">
        <v>8</v>
      </c>
      <c r="C68" s="11">
        <v>1184</v>
      </c>
      <c r="D68" s="11">
        <v>1219</v>
      </c>
      <c r="E68" s="63">
        <v>0.39450000000000002</v>
      </c>
      <c r="F68" s="21">
        <f t="shared" si="2"/>
        <v>6.6583437369954227E-3</v>
      </c>
      <c r="G68" s="21">
        <f t="shared" si="0"/>
        <v>6.6316075679905568E-3</v>
      </c>
      <c r="H68" s="16">
        <f t="shared" si="6"/>
        <v>95153.057108011679</v>
      </c>
      <c r="I68" s="16">
        <f t="shared" si="3"/>
        <v>631.01773363492794</v>
      </c>
      <c r="J68" s="16">
        <f t="shared" si="1"/>
        <v>94770.975870295733</v>
      </c>
      <c r="K68" s="16">
        <f t="shared" si="4"/>
        <v>2297283.7543197838</v>
      </c>
      <c r="L68" s="23">
        <f t="shared" si="5"/>
        <v>24.143036746702251</v>
      </c>
    </row>
    <row r="69" spans="1:12" x14ac:dyDescent="0.2">
      <c r="A69" s="19">
        <v>60</v>
      </c>
      <c r="B69" s="11">
        <v>9</v>
      </c>
      <c r="C69" s="11">
        <v>1182</v>
      </c>
      <c r="D69" s="11">
        <v>1161</v>
      </c>
      <c r="E69" s="63">
        <v>0.55279999999999996</v>
      </c>
      <c r="F69" s="21">
        <f t="shared" si="2"/>
        <v>7.6824583866837385E-3</v>
      </c>
      <c r="G69" s="21">
        <f t="shared" si="0"/>
        <v>7.6561549360762106E-3</v>
      </c>
      <c r="H69" s="16">
        <f t="shared" si="6"/>
        <v>94522.039374376749</v>
      </c>
      <c r="I69" s="16">
        <f t="shared" si="3"/>
        <v>723.67537832412449</v>
      </c>
      <c r="J69" s="16">
        <f t="shared" si="1"/>
        <v>94198.411745190198</v>
      </c>
      <c r="K69" s="16">
        <f t="shared" si="4"/>
        <v>2202512.7784494879</v>
      </c>
      <c r="L69" s="23">
        <f t="shared" si="5"/>
        <v>23.30157911347975</v>
      </c>
    </row>
    <row r="70" spans="1:12" x14ac:dyDescent="0.2">
      <c r="A70" s="19">
        <v>61</v>
      </c>
      <c r="B70" s="11">
        <v>12</v>
      </c>
      <c r="C70" s="11">
        <v>1240</v>
      </c>
      <c r="D70" s="11">
        <v>1158</v>
      </c>
      <c r="E70" s="63">
        <v>0.56710000000000005</v>
      </c>
      <c r="F70" s="21">
        <f t="shared" si="2"/>
        <v>1.0008340283569641E-2</v>
      </c>
      <c r="G70" s="21">
        <f t="shared" si="0"/>
        <v>9.9651651045163121E-3</v>
      </c>
      <c r="H70" s="16">
        <f t="shared" si="6"/>
        <v>93798.36399605262</v>
      </c>
      <c r="I70" s="16">
        <f t="shared" si="3"/>
        <v>934.71618375418279</v>
      </c>
      <c r="J70" s="16">
        <f t="shared" si="1"/>
        <v>93393.72536010544</v>
      </c>
      <c r="K70" s="16">
        <f t="shared" si="4"/>
        <v>2108314.3667042977</v>
      </c>
      <c r="L70" s="23">
        <f t="shared" si="5"/>
        <v>22.477091037462266</v>
      </c>
    </row>
    <row r="71" spans="1:12" x14ac:dyDescent="0.2">
      <c r="A71" s="19">
        <v>62</v>
      </c>
      <c r="B71" s="11">
        <v>12</v>
      </c>
      <c r="C71" s="11">
        <v>1271</v>
      </c>
      <c r="D71" s="11">
        <v>1216</v>
      </c>
      <c r="E71" s="63">
        <v>0.49020000000000002</v>
      </c>
      <c r="F71" s="21">
        <f t="shared" si="2"/>
        <v>9.6501809408926411E-3</v>
      </c>
      <c r="G71" s="21">
        <f t="shared" si="0"/>
        <v>9.6029377307105777E-3</v>
      </c>
      <c r="H71" s="16">
        <f t="shared" si="6"/>
        <v>92863.647812298441</v>
      </c>
      <c r="I71" s="16">
        <f t="shared" si="3"/>
        <v>891.76382738813948</v>
      </c>
      <c r="J71" s="16">
        <f t="shared" si="1"/>
        <v>92409.026613095964</v>
      </c>
      <c r="K71" s="16">
        <f t="shared" si="4"/>
        <v>2014920.6413441922</v>
      </c>
      <c r="L71" s="23">
        <f t="shared" si="5"/>
        <v>21.697625376690677</v>
      </c>
    </row>
    <row r="72" spans="1:12" x14ac:dyDescent="0.2">
      <c r="A72" s="19">
        <v>63</v>
      </c>
      <c r="B72" s="11">
        <v>12</v>
      </c>
      <c r="C72" s="11">
        <v>1258</v>
      </c>
      <c r="D72" s="11">
        <v>1246</v>
      </c>
      <c r="E72" s="63">
        <v>0.4703</v>
      </c>
      <c r="F72" s="21">
        <f t="shared" si="2"/>
        <v>9.5846645367412137E-3</v>
      </c>
      <c r="G72" s="21">
        <f t="shared" si="0"/>
        <v>9.5362490308786921E-3</v>
      </c>
      <c r="H72" s="16">
        <f t="shared" si="6"/>
        <v>91971.883984910295</v>
      </c>
      <c r="I72" s="16">
        <f t="shared" si="3"/>
        <v>877.06678951918832</v>
      </c>
      <c r="J72" s="16">
        <f t="shared" si="1"/>
        <v>91507.301706501981</v>
      </c>
      <c r="K72" s="16">
        <f t="shared" si="4"/>
        <v>1922511.6147310962</v>
      </c>
      <c r="L72" s="23">
        <f t="shared" si="5"/>
        <v>20.903253597007105</v>
      </c>
    </row>
    <row r="73" spans="1:12" x14ac:dyDescent="0.2">
      <c r="A73" s="19">
        <v>64</v>
      </c>
      <c r="B73" s="11">
        <v>17</v>
      </c>
      <c r="C73" s="11">
        <v>1409</v>
      </c>
      <c r="D73" s="11">
        <v>1228</v>
      </c>
      <c r="E73" s="63">
        <v>0.55359999999999998</v>
      </c>
      <c r="F73" s="21">
        <f t="shared" si="2"/>
        <v>1.2893439514599925E-2</v>
      </c>
      <c r="G73" s="21">
        <f t="shared" ref="G73:G108" si="7">F73/((1+(1-E73)*F73))</f>
        <v>1.2819654309726468E-2</v>
      </c>
      <c r="H73" s="16">
        <f t="shared" si="6"/>
        <v>91094.817195391108</v>
      </c>
      <c r="I73" s="16">
        <f t="shared" si="3"/>
        <v>1167.8040658526404</v>
      </c>
      <c r="J73" s="16">
        <f t="shared" ref="J73:J108" si="8">H74+I73*E73</f>
        <v>90573.509460394489</v>
      </c>
      <c r="K73" s="16">
        <f t="shared" si="4"/>
        <v>1831004.3130245942</v>
      </c>
      <c r="L73" s="23">
        <f t="shared" si="5"/>
        <v>20.099983395292799</v>
      </c>
    </row>
    <row r="74" spans="1:12" x14ac:dyDescent="0.2">
      <c r="A74" s="19">
        <v>65</v>
      </c>
      <c r="B74" s="11">
        <v>16</v>
      </c>
      <c r="C74" s="11">
        <v>1368</v>
      </c>
      <c r="D74" s="11">
        <v>1360</v>
      </c>
      <c r="E74" s="63">
        <v>0.3377</v>
      </c>
      <c r="F74" s="21">
        <f t="shared" ref="F74:F108" si="9">B74/((C74+D74)/2)</f>
        <v>1.1730205278592375E-2</v>
      </c>
      <c r="G74" s="21">
        <f t="shared" si="7"/>
        <v>1.163977684219838E-2</v>
      </c>
      <c r="H74" s="16">
        <f t="shared" si="6"/>
        <v>89927.013129538464</v>
      </c>
      <c r="I74" s="16">
        <f t="shared" ref="I74:I108" si="10">H74*G74</f>
        <v>1046.7303649132714</v>
      </c>
      <c r="J74" s="16">
        <f t="shared" si="8"/>
        <v>89233.763608856403</v>
      </c>
      <c r="K74" s="16">
        <f t="shared" ref="K74:K97" si="11">K75+J74</f>
        <v>1740430.8035641997</v>
      </c>
      <c r="L74" s="23">
        <f t="shared" ref="L74:L108" si="12">K74/H74</f>
        <v>19.35381531083587</v>
      </c>
    </row>
    <row r="75" spans="1:12" x14ac:dyDescent="0.2">
      <c r="A75" s="19">
        <v>66</v>
      </c>
      <c r="B75" s="11">
        <v>30</v>
      </c>
      <c r="C75" s="11">
        <v>1393</v>
      </c>
      <c r="D75" s="11">
        <v>1347</v>
      </c>
      <c r="E75" s="63">
        <v>0.49099999999999999</v>
      </c>
      <c r="F75" s="21">
        <f t="shared" si="9"/>
        <v>2.1897810218978103E-2</v>
      </c>
      <c r="G75" s="21">
        <f t="shared" si="7"/>
        <v>2.1656427988767532E-2</v>
      </c>
      <c r="H75" s="16">
        <f t="shared" ref="H75:H108" si="13">H74-I74</f>
        <v>88880.282764625197</v>
      </c>
      <c r="I75" s="16">
        <f t="shared" si="10"/>
        <v>1924.8294433134015</v>
      </c>
      <c r="J75" s="16">
        <f t="shared" si="8"/>
        <v>87900.544577978682</v>
      </c>
      <c r="K75" s="16">
        <f t="shared" si="11"/>
        <v>1651197.0399553434</v>
      </c>
      <c r="L75" s="23">
        <f t="shared" si="12"/>
        <v>18.577765378268218</v>
      </c>
    </row>
    <row r="76" spans="1:12" x14ac:dyDescent="0.2">
      <c r="A76" s="19">
        <v>67</v>
      </c>
      <c r="B76" s="11">
        <v>13</v>
      </c>
      <c r="C76" s="11">
        <v>1344</v>
      </c>
      <c r="D76" s="11">
        <v>1357</v>
      </c>
      <c r="E76" s="63">
        <v>0.38840000000000002</v>
      </c>
      <c r="F76" s="21">
        <f t="shared" si="9"/>
        <v>9.626064420584968E-3</v>
      </c>
      <c r="G76" s="21">
        <f t="shared" si="7"/>
        <v>9.5697245715487076E-3</v>
      </c>
      <c r="H76" s="16">
        <f t="shared" si="13"/>
        <v>86955.453321311797</v>
      </c>
      <c r="I76" s="16">
        <f t="shared" si="10"/>
        <v>832.13973827911423</v>
      </c>
      <c r="J76" s="16">
        <f t="shared" si="8"/>
        <v>86446.516657380285</v>
      </c>
      <c r="K76" s="16">
        <f t="shared" si="11"/>
        <v>1563296.4953773646</v>
      </c>
      <c r="L76" s="23">
        <f t="shared" si="12"/>
        <v>17.978130590622985</v>
      </c>
    </row>
    <row r="77" spans="1:12" x14ac:dyDescent="0.2">
      <c r="A77" s="19">
        <v>68</v>
      </c>
      <c r="B77" s="11">
        <v>21</v>
      </c>
      <c r="C77" s="11">
        <v>1316</v>
      </c>
      <c r="D77" s="11">
        <v>1329</v>
      </c>
      <c r="E77" s="63">
        <v>0.39929999999999999</v>
      </c>
      <c r="F77" s="21">
        <f t="shared" si="9"/>
        <v>1.5879017013232515E-2</v>
      </c>
      <c r="G77" s="21">
        <f t="shared" si="7"/>
        <v>1.5728985681904332E-2</v>
      </c>
      <c r="H77" s="16">
        <f t="shared" si="13"/>
        <v>86123.313583032679</v>
      </c>
      <c r="I77" s="16">
        <f t="shared" si="10"/>
        <v>1354.632366225678</v>
      </c>
      <c r="J77" s="16">
        <f t="shared" si="8"/>
        <v>85309.585920640922</v>
      </c>
      <c r="K77" s="16">
        <f t="shared" si="11"/>
        <v>1476849.9787199842</v>
      </c>
      <c r="L77" s="23">
        <f t="shared" si="12"/>
        <v>17.148085893097143</v>
      </c>
    </row>
    <row r="78" spans="1:12" x14ac:dyDescent="0.2">
      <c r="A78" s="19">
        <v>69</v>
      </c>
      <c r="B78" s="11">
        <v>22</v>
      </c>
      <c r="C78" s="11">
        <v>1267</v>
      </c>
      <c r="D78" s="11">
        <v>1289</v>
      </c>
      <c r="E78" s="63">
        <v>0.4803</v>
      </c>
      <c r="F78" s="21">
        <f t="shared" si="9"/>
        <v>1.7214397496087636E-2</v>
      </c>
      <c r="G78" s="21">
        <f t="shared" si="7"/>
        <v>1.7061757513028589E-2</v>
      </c>
      <c r="H78" s="16">
        <f t="shared" si="13"/>
        <v>84768.681216807003</v>
      </c>
      <c r="I78" s="16">
        <f t="shared" si="10"/>
        <v>1446.3026836203824</v>
      </c>
      <c r="J78" s="16">
        <f t="shared" si="8"/>
        <v>84017.037712129488</v>
      </c>
      <c r="K78" s="16">
        <f t="shared" si="11"/>
        <v>1391540.3927993432</v>
      </c>
      <c r="L78" s="23">
        <f t="shared" si="12"/>
        <v>16.415737190015925</v>
      </c>
    </row>
    <row r="79" spans="1:12" x14ac:dyDescent="0.2">
      <c r="A79" s="19">
        <v>70</v>
      </c>
      <c r="B79" s="11">
        <v>17</v>
      </c>
      <c r="C79" s="11">
        <v>995</v>
      </c>
      <c r="D79" s="11">
        <v>1230</v>
      </c>
      <c r="E79" s="63">
        <v>0.46949999999999997</v>
      </c>
      <c r="F79" s="21">
        <f t="shared" si="9"/>
        <v>1.5280898876404495E-2</v>
      </c>
      <c r="G79" s="21">
        <f t="shared" si="7"/>
        <v>1.5158020130742383E-2</v>
      </c>
      <c r="H79" s="16">
        <f t="shared" si="13"/>
        <v>83322.378533186624</v>
      </c>
      <c r="I79" s="16">
        <f t="shared" si="10"/>
        <v>1263.0022911473798</v>
      </c>
      <c r="J79" s="16">
        <f t="shared" si="8"/>
        <v>82652.35581773294</v>
      </c>
      <c r="K79" s="16">
        <f t="shared" si="11"/>
        <v>1307523.3550872137</v>
      </c>
      <c r="L79" s="23">
        <f t="shared" si="12"/>
        <v>15.692343138841599</v>
      </c>
    </row>
    <row r="80" spans="1:12" x14ac:dyDescent="0.2">
      <c r="A80" s="19">
        <v>71</v>
      </c>
      <c r="B80" s="11">
        <v>17</v>
      </c>
      <c r="C80" s="11">
        <v>847</v>
      </c>
      <c r="D80" s="11">
        <v>977</v>
      </c>
      <c r="E80" s="63">
        <v>0.7147</v>
      </c>
      <c r="F80" s="21">
        <f t="shared" si="9"/>
        <v>1.8640350877192981E-2</v>
      </c>
      <c r="G80" s="21">
        <f t="shared" si="7"/>
        <v>1.8541744173884041E-2</v>
      </c>
      <c r="H80" s="16">
        <f t="shared" si="13"/>
        <v>82059.376242039245</v>
      </c>
      <c r="I80" s="16">
        <f t="shared" si="10"/>
        <v>1521.5239613483898</v>
      </c>
      <c r="J80" s="16">
        <f t="shared" si="8"/>
        <v>81625.285455866557</v>
      </c>
      <c r="K80" s="16">
        <f t="shared" si="11"/>
        <v>1224870.9992694808</v>
      </c>
      <c r="L80" s="23">
        <f t="shared" si="12"/>
        <v>14.926642820884325</v>
      </c>
    </row>
    <row r="81" spans="1:12" x14ac:dyDescent="0.2">
      <c r="A81" s="19">
        <v>72</v>
      </c>
      <c r="B81" s="11">
        <v>14</v>
      </c>
      <c r="C81" s="11">
        <v>787</v>
      </c>
      <c r="D81" s="11">
        <v>813</v>
      </c>
      <c r="E81" s="63">
        <v>0.41120000000000001</v>
      </c>
      <c r="F81" s="21">
        <f t="shared" si="9"/>
        <v>1.7500000000000002E-2</v>
      </c>
      <c r="G81" s="21">
        <f t="shared" si="7"/>
        <v>1.7321519067528188E-2</v>
      </c>
      <c r="H81" s="16">
        <f t="shared" si="13"/>
        <v>80537.852280690859</v>
      </c>
      <c r="I81" s="16">
        <f t="shared" si="10"/>
        <v>1395.0379439377552</v>
      </c>
      <c r="J81" s="16">
        <f t="shared" si="8"/>
        <v>79716.453939300307</v>
      </c>
      <c r="K81" s="16">
        <f t="shared" si="11"/>
        <v>1143245.7138136143</v>
      </c>
      <c r="L81" s="23">
        <f t="shared" si="12"/>
        <v>14.195135348645374</v>
      </c>
    </row>
    <row r="82" spans="1:12" x14ac:dyDescent="0.2">
      <c r="A82" s="19">
        <v>73</v>
      </c>
      <c r="B82" s="11">
        <v>17</v>
      </c>
      <c r="C82" s="11">
        <v>689</v>
      </c>
      <c r="D82" s="11">
        <v>765</v>
      </c>
      <c r="E82" s="63">
        <v>0.48039999999999999</v>
      </c>
      <c r="F82" s="21">
        <f t="shared" si="9"/>
        <v>2.3383768913342505E-2</v>
      </c>
      <c r="G82" s="21">
        <f t="shared" si="7"/>
        <v>2.3103061943929682E-2</v>
      </c>
      <c r="H82" s="16">
        <f t="shared" si="13"/>
        <v>79142.814336753101</v>
      </c>
      <c r="I82" s="16">
        <f t="shared" si="10"/>
        <v>1828.441342038933</v>
      </c>
      <c r="J82" s="16">
        <f t="shared" si="8"/>
        <v>78192.756215429676</v>
      </c>
      <c r="K82" s="16">
        <f t="shared" si="11"/>
        <v>1063529.2598743141</v>
      </c>
      <c r="L82" s="23">
        <f t="shared" si="12"/>
        <v>13.438102609656909</v>
      </c>
    </row>
    <row r="83" spans="1:12" x14ac:dyDescent="0.2">
      <c r="A83" s="19">
        <v>74</v>
      </c>
      <c r="B83" s="11">
        <v>19</v>
      </c>
      <c r="C83" s="11">
        <v>558</v>
      </c>
      <c r="D83" s="11">
        <v>664</v>
      </c>
      <c r="E83" s="63">
        <v>0.43130000000000002</v>
      </c>
      <c r="F83" s="21">
        <f t="shared" si="9"/>
        <v>3.1096563011456628E-2</v>
      </c>
      <c r="G83" s="21">
        <f t="shared" si="7"/>
        <v>3.0556188568994187E-2</v>
      </c>
      <c r="H83" s="16">
        <f t="shared" si="13"/>
        <v>77314.372994714169</v>
      </c>
      <c r="I83" s="16">
        <f t="shared" si="10"/>
        <v>2362.4325603200377</v>
      </c>
      <c r="J83" s="16">
        <f t="shared" si="8"/>
        <v>75970.857597660157</v>
      </c>
      <c r="K83" s="16">
        <f t="shared" si="11"/>
        <v>985336.50365888432</v>
      </c>
      <c r="L83" s="23">
        <f t="shared" si="12"/>
        <v>12.744544972591964</v>
      </c>
    </row>
    <row r="84" spans="1:12" x14ac:dyDescent="0.2">
      <c r="A84" s="19">
        <v>75</v>
      </c>
      <c r="B84" s="11">
        <v>13</v>
      </c>
      <c r="C84" s="11">
        <v>487</v>
      </c>
      <c r="D84" s="11">
        <v>541</v>
      </c>
      <c r="E84" s="63">
        <v>0.57850000000000001</v>
      </c>
      <c r="F84" s="21">
        <f t="shared" si="9"/>
        <v>2.5291828793774319E-2</v>
      </c>
      <c r="G84" s="21">
        <f t="shared" si="7"/>
        <v>2.5025049111658884E-2</v>
      </c>
      <c r="H84" s="16">
        <f t="shared" si="13"/>
        <v>74951.940434394128</v>
      </c>
      <c r="I84" s="16">
        <f t="shared" si="10"/>
        <v>1875.6759903848445</v>
      </c>
      <c r="J84" s="16">
        <f t="shared" si="8"/>
        <v>74161.343004446913</v>
      </c>
      <c r="K84" s="16">
        <f t="shared" si="11"/>
        <v>909365.64606122416</v>
      </c>
      <c r="L84" s="23">
        <f t="shared" si="12"/>
        <v>12.132649812544843</v>
      </c>
    </row>
    <row r="85" spans="1:12" x14ac:dyDescent="0.2">
      <c r="A85" s="19">
        <v>76</v>
      </c>
      <c r="B85" s="11">
        <v>10</v>
      </c>
      <c r="C85" s="11">
        <v>443</v>
      </c>
      <c r="D85" s="11">
        <v>469</v>
      </c>
      <c r="E85" s="63">
        <v>0.48249999999999998</v>
      </c>
      <c r="F85" s="21">
        <f t="shared" si="9"/>
        <v>2.1929824561403508E-2</v>
      </c>
      <c r="G85" s="21">
        <f t="shared" si="7"/>
        <v>2.1683742613975168E-2</v>
      </c>
      <c r="H85" s="16">
        <f t="shared" si="13"/>
        <v>73076.264444009284</v>
      </c>
      <c r="I85" s="16">
        <f t="shared" si="10"/>
        <v>1584.5669093946826</v>
      </c>
      <c r="J85" s="16">
        <f t="shared" si="8"/>
        <v>72256.251068397542</v>
      </c>
      <c r="K85" s="16">
        <f t="shared" si="11"/>
        <v>835204.30305677722</v>
      </c>
      <c r="L85" s="23">
        <f t="shared" si="12"/>
        <v>11.429214525555109</v>
      </c>
    </row>
    <row r="86" spans="1:12" x14ac:dyDescent="0.2">
      <c r="A86" s="19">
        <v>77</v>
      </c>
      <c r="B86" s="11">
        <v>20</v>
      </c>
      <c r="C86" s="11">
        <v>384</v>
      </c>
      <c r="D86" s="11">
        <v>424</v>
      </c>
      <c r="E86" s="63">
        <v>0.497</v>
      </c>
      <c r="F86" s="21">
        <f t="shared" si="9"/>
        <v>4.9504950495049507E-2</v>
      </c>
      <c r="G86" s="21">
        <f t="shared" si="7"/>
        <v>4.8302178428247119E-2</v>
      </c>
      <c r="H86" s="16">
        <f t="shared" si="13"/>
        <v>71491.697534614606</v>
      </c>
      <c r="I86" s="16">
        <f t="shared" si="10"/>
        <v>3453.2047304552293</v>
      </c>
      <c r="J86" s="16">
        <f t="shared" si="8"/>
        <v>69754.735555195628</v>
      </c>
      <c r="K86" s="16">
        <f t="shared" si="11"/>
        <v>762948.05198837968</v>
      </c>
      <c r="L86" s="23">
        <f t="shared" si="12"/>
        <v>10.671841322819033</v>
      </c>
    </row>
    <row r="87" spans="1:12" x14ac:dyDescent="0.2">
      <c r="A87" s="19">
        <v>78</v>
      </c>
      <c r="B87" s="11">
        <v>9</v>
      </c>
      <c r="C87" s="11">
        <v>344</v>
      </c>
      <c r="D87" s="11">
        <v>368</v>
      </c>
      <c r="E87" s="63">
        <v>0.43259999999999998</v>
      </c>
      <c r="F87" s="21">
        <f t="shared" si="9"/>
        <v>2.5280898876404494E-2</v>
      </c>
      <c r="G87" s="21">
        <f t="shared" si="7"/>
        <v>2.4923388273711971E-2</v>
      </c>
      <c r="H87" s="16">
        <f t="shared" si="13"/>
        <v>68038.492804159381</v>
      </c>
      <c r="I87" s="16">
        <f t="shared" si="10"/>
        <v>1695.7497737162223</v>
      </c>
      <c r="J87" s="16">
        <f t="shared" si="8"/>
        <v>67076.324382552804</v>
      </c>
      <c r="K87" s="16">
        <f t="shared" si="11"/>
        <v>693193.31643318408</v>
      </c>
      <c r="L87" s="23">
        <f t="shared" si="12"/>
        <v>10.188252088835325</v>
      </c>
    </row>
    <row r="88" spans="1:12" x14ac:dyDescent="0.2">
      <c r="A88" s="19">
        <v>79</v>
      </c>
      <c r="B88" s="11">
        <v>12</v>
      </c>
      <c r="C88" s="11">
        <v>238</v>
      </c>
      <c r="D88" s="11">
        <v>326</v>
      </c>
      <c r="E88" s="63">
        <v>0.51890000000000003</v>
      </c>
      <c r="F88" s="21">
        <f t="shared" si="9"/>
        <v>4.2553191489361701E-2</v>
      </c>
      <c r="G88" s="21">
        <f t="shared" si="7"/>
        <v>4.1699505026875333E-2</v>
      </c>
      <c r="H88" s="16">
        <f t="shared" si="13"/>
        <v>66342.743030443162</v>
      </c>
      <c r="I88" s="16">
        <f t="shared" si="10"/>
        <v>2766.4595464946633</v>
      </c>
      <c r="J88" s="16">
        <f t="shared" si="8"/>
        <v>65011.799342624581</v>
      </c>
      <c r="K88" s="16">
        <f t="shared" si="11"/>
        <v>626116.99205063132</v>
      </c>
      <c r="L88" s="23">
        <f t="shared" si="12"/>
        <v>9.4376108591608965</v>
      </c>
    </row>
    <row r="89" spans="1:12" x14ac:dyDescent="0.2">
      <c r="A89" s="19">
        <v>80</v>
      </c>
      <c r="B89" s="11">
        <v>9</v>
      </c>
      <c r="C89" s="11">
        <v>207</v>
      </c>
      <c r="D89" s="11">
        <v>232</v>
      </c>
      <c r="E89" s="63">
        <v>0.55889999999999995</v>
      </c>
      <c r="F89" s="21">
        <f t="shared" si="9"/>
        <v>4.1002277904328019E-2</v>
      </c>
      <c r="G89" s="21">
        <f t="shared" si="7"/>
        <v>4.0273880285443361E-2</v>
      </c>
      <c r="H89" s="16">
        <f t="shared" si="13"/>
        <v>63576.2834839485</v>
      </c>
      <c r="I89" s="16">
        <f t="shared" si="10"/>
        <v>2560.4636300259517</v>
      </c>
      <c r="J89" s="16">
        <f t="shared" si="8"/>
        <v>62446.862976744051</v>
      </c>
      <c r="K89" s="16">
        <f t="shared" si="11"/>
        <v>561105.19270800671</v>
      </c>
      <c r="L89" s="23">
        <f t="shared" si="12"/>
        <v>8.8256998043881012</v>
      </c>
    </row>
    <row r="90" spans="1:12" x14ac:dyDescent="0.2">
      <c r="A90" s="19">
        <v>81</v>
      </c>
      <c r="B90" s="11">
        <v>9</v>
      </c>
      <c r="C90" s="11">
        <v>261</v>
      </c>
      <c r="D90" s="11">
        <v>199</v>
      </c>
      <c r="E90" s="63">
        <v>0.43959999999999999</v>
      </c>
      <c r="F90" s="21">
        <f t="shared" si="9"/>
        <v>3.9130434782608699E-2</v>
      </c>
      <c r="G90" s="21">
        <f t="shared" si="7"/>
        <v>3.8290768180882194E-2</v>
      </c>
      <c r="H90" s="16">
        <f t="shared" si="13"/>
        <v>61015.819853922549</v>
      </c>
      <c r="I90" s="16">
        <f t="shared" si="10"/>
        <v>2336.3426133930175</v>
      </c>
      <c r="J90" s="16">
        <f t="shared" si="8"/>
        <v>59706.533453377102</v>
      </c>
      <c r="K90" s="16">
        <f t="shared" si="11"/>
        <v>498658.32973126264</v>
      </c>
      <c r="L90" s="23">
        <f t="shared" si="12"/>
        <v>8.172607217687089</v>
      </c>
    </row>
    <row r="91" spans="1:12" x14ac:dyDescent="0.2">
      <c r="A91" s="19">
        <v>82</v>
      </c>
      <c r="B91" s="11">
        <v>15</v>
      </c>
      <c r="C91" s="11">
        <v>142</v>
      </c>
      <c r="D91" s="11">
        <v>254</v>
      </c>
      <c r="E91" s="63">
        <v>0.32950000000000002</v>
      </c>
      <c r="F91" s="21">
        <f t="shared" si="9"/>
        <v>7.575757575757576E-2</v>
      </c>
      <c r="G91" s="21">
        <f t="shared" si="7"/>
        <v>7.209545438160124E-2</v>
      </c>
      <c r="H91" s="16">
        <f t="shared" si="13"/>
        <v>58679.47724052953</v>
      </c>
      <c r="I91" s="16">
        <f t="shared" si="10"/>
        <v>4230.5235745308046</v>
      </c>
      <c r="J91" s="16">
        <f t="shared" si="8"/>
        <v>55842.911183806631</v>
      </c>
      <c r="K91" s="16">
        <f t="shared" si="11"/>
        <v>438951.79627788556</v>
      </c>
      <c r="L91" s="23">
        <f t="shared" si="12"/>
        <v>7.4804994338753996</v>
      </c>
    </row>
    <row r="92" spans="1:12" x14ac:dyDescent="0.2">
      <c r="A92" s="19">
        <v>83</v>
      </c>
      <c r="B92" s="11">
        <v>6</v>
      </c>
      <c r="C92" s="11">
        <v>152</v>
      </c>
      <c r="D92" s="11">
        <v>133</v>
      </c>
      <c r="E92" s="63">
        <v>0.50729999999999997</v>
      </c>
      <c r="F92" s="21">
        <f t="shared" si="9"/>
        <v>4.2105263157894736E-2</v>
      </c>
      <c r="G92" s="21">
        <f t="shared" si="7"/>
        <v>4.1249530786587295E-2</v>
      </c>
      <c r="H92" s="16">
        <f t="shared" si="13"/>
        <v>54448.953665998728</v>
      </c>
      <c r="I92" s="16">
        <f t="shared" si="10"/>
        <v>2245.9937905430797</v>
      </c>
      <c r="J92" s="16">
        <f t="shared" si="8"/>
        <v>53342.352525398157</v>
      </c>
      <c r="K92" s="16">
        <f t="shared" si="11"/>
        <v>383108.8850940789</v>
      </c>
      <c r="L92" s="23">
        <f t="shared" si="12"/>
        <v>7.0361110599874692</v>
      </c>
    </row>
    <row r="93" spans="1:12" x14ac:dyDescent="0.2">
      <c r="A93" s="19">
        <v>84</v>
      </c>
      <c r="B93" s="11">
        <v>11</v>
      </c>
      <c r="C93" s="11">
        <v>135</v>
      </c>
      <c r="D93" s="11">
        <v>145</v>
      </c>
      <c r="E93" s="63">
        <v>0.64659999999999995</v>
      </c>
      <c r="F93" s="21">
        <f t="shared" si="9"/>
        <v>7.857142857142857E-2</v>
      </c>
      <c r="G93" s="21">
        <f t="shared" si="7"/>
        <v>7.6448667499725481E-2</v>
      </c>
      <c r="H93" s="16">
        <f t="shared" si="13"/>
        <v>52202.95987545565</v>
      </c>
      <c r="I93" s="16">
        <f t="shared" si="10"/>
        <v>3990.8467220202197</v>
      </c>
      <c r="J93" s="16">
        <f t="shared" si="8"/>
        <v>50792.594643893703</v>
      </c>
      <c r="K93" s="16">
        <f t="shared" si="11"/>
        <v>329766.53256868076</v>
      </c>
      <c r="L93" s="23">
        <f t="shared" si="12"/>
        <v>6.3170083335394862</v>
      </c>
    </row>
    <row r="94" spans="1:12" x14ac:dyDescent="0.2">
      <c r="A94" s="19">
        <v>85</v>
      </c>
      <c r="B94" s="11">
        <v>12</v>
      </c>
      <c r="C94" s="11">
        <v>146</v>
      </c>
      <c r="D94" s="11">
        <v>123</v>
      </c>
      <c r="E94" s="63">
        <v>0.5534</v>
      </c>
      <c r="F94" s="21">
        <f t="shared" si="9"/>
        <v>8.9219330855018583E-2</v>
      </c>
      <c r="G94" s="21">
        <f t="shared" si="7"/>
        <v>8.580057657987461E-2</v>
      </c>
      <c r="H94" s="16">
        <f t="shared" si="13"/>
        <v>48212.113153435428</v>
      </c>
      <c r="I94" s="16">
        <f t="shared" si="10"/>
        <v>4136.6271066989166</v>
      </c>
      <c r="J94" s="16">
        <f t="shared" si="8"/>
        <v>46364.695487583696</v>
      </c>
      <c r="K94" s="16">
        <f t="shared" si="11"/>
        <v>278973.93792478705</v>
      </c>
      <c r="L94" s="23">
        <f t="shared" si="12"/>
        <v>5.7863868575299806</v>
      </c>
    </row>
    <row r="95" spans="1:12" x14ac:dyDescent="0.2">
      <c r="A95" s="19">
        <v>86</v>
      </c>
      <c r="B95" s="11">
        <v>14</v>
      </c>
      <c r="C95" s="11">
        <v>134</v>
      </c>
      <c r="D95" s="11">
        <v>130</v>
      </c>
      <c r="E95" s="63">
        <v>0.49159999999999998</v>
      </c>
      <c r="F95" s="21">
        <f t="shared" si="9"/>
        <v>0.10606060606060606</v>
      </c>
      <c r="G95" s="21">
        <f t="shared" si="7"/>
        <v>0.10063428351265405</v>
      </c>
      <c r="H95" s="16">
        <f t="shared" si="13"/>
        <v>44075.486046736514</v>
      </c>
      <c r="I95" s="16">
        <f t="shared" si="10"/>
        <v>4435.50495878531</v>
      </c>
      <c r="J95" s="16">
        <f t="shared" si="8"/>
        <v>41820.475325690066</v>
      </c>
      <c r="K95" s="16">
        <f t="shared" si="11"/>
        <v>232609.24243720339</v>
      </c>
      <c r="L95" s="23">
        <f t="shared" si="12"/>
        <v>5.2775196214637434</v>
      </c>
    </row>
    <row r="96" spans="1:12" x14ac:dyDescent="0.2">
      <c r="A96" s="19">
        <v>87</v>
      </c>
      <c r="B96" s="11">
        <v>27</v>
      </c>
      <c r="C96" s="11">
        <v>116</v>
      </c>
      <c r="D96" s="11">
        <v>110</v>
      </c>
      <c r="E96" s="63">
        <v>0.4259</v>
      </c>
      <c r="F96" s="21">
        <f t="shared" si="9"/>
        <v>0.23893805309734514</v>
      </c>
      <c r="G96" s="21">
        <f t="shared" si="7"/>
        <v>0.21011558691898177</v>
      </c>
      <c r="H96" s="16">
        <f t="shared" si="13"/>
        <v>39639.981087951208</v>
      </c>
      <c r="I96" s="16">
        <f t="shared" si="10"/>
        <v>8328.9778917522053</v>
      </c>
      <c r="J96" s="16">
        <f t="shared" si="8"/>
        <v>34858.314880296268</v>
      </c>
      <c r="K96" s="16">
        <f t="shared" si="11"/>
        <v>190788.76711151333</v>
      </c>
      <c r="L96" s="23">
        <f t="shared" si="12"/>
        <v>4.8130388026220485</v>
      </c>
    </row>
    <row r="97" spans="1:12" x14ac:dyDescent="0.2">
      <c r="A97" s="19">
        <v>88</v>
      </c>
      <c r="B97" s="11">
        <v>12</v>
      </c>
      <c r="C97" s="11">
        <v>83</v>
      </c>
      <c r="D97" s="11">
        <v>102</v>
      </c>
      <c r="E97" s="63">
        <v>0.47149999999999997</v>
      </c>
      <c r="F97" s="21">
        <f t="shared" si="9"/>
        <v>0.12972972972972974</v>
      </c>
      <c r="G97" s="21">
        <f t="shared" si="7"/>
        <v>0.1214058800914591</v>
      </c>
      <c r="H97" s="16">
        <f t="shared" si="13"/>
        <v>31311.003196199003</v>
      </c>
      <c r="I97" s="16">
        <f t="shared" si="10"/>
        <v>3801.3398995810285</v>
      </c>
      <c r="J97" s="16">
        <f t="shared" si="8"/>
        <v>29301.99505927043</v>
      </c>
      <c r="K97" s="16">
        <f t="shared" si="11"/>
        <v>155930.45223121706</v>
      </c>
      <c r="L97" s="23">
        <f t="shared" si="12"/>
        <v>4.9800528987888271</v>
      </c>
    </row>
    <row r="98" spans="1:12" x14ac:dyDescent="0.2">
      <c r="A98" s="19">
        <v>89</v>
      </c>
      <c r="B98" s="11">
        <v>13</v>
      </c>
      <c r="C98" s="11">
        <v>80</v>
      </c>
      <c r="D98" s="11">
        <v>60</v>
      </c>
      <c r="E98" s="63">
        <v>0.4476</v>
      </c>
      <c r="F98" s="21">
        <f t="shared" si="9"/>
        <v>0.18571428571428572</v>
      </c>
      <c r="G98" s="21">
        <f t="shared" si="7"/>
        <v>0.16843480018450088</v>
      </c>
      <c r="H98" s="16">
        <f t="shared" si="13"/>
        <v>27509.663296617975</v>
      </c>
      <c r="I98" s="16">
        <f t="shared" si="10"/>
        <v>4633.5846405087468</v>
      </c>
      <c r="J98" s="16">
        <f t="shared" si="8"/>
        <v>24950.071141200944</v>
      </c>
      <c r="K98" s="16">
        <f>K99+J98</f>
        <v>126628.45717194663</v>
      </c>
      <c r="L98" s="23">
        <f t="shared" si="12"/>
        <v>4.6030536908648489</v>
      </c>
    </row>
    <row r="99" spans="1:12" x14ac:dyDescent="0.2">
      <c r="A99" s="19">
        <v>90</v>
      </c>
      <c r="B99" s="11">
        <v>7</v>
      </c>
      <c r="C99" s="11">
        <v>62</v>
      </c>
      <c r="D99" s="11">
        <v>62</v>
      </c>
      <c r="E99" s="63">
        <v>0.57220000000000004</v>
      </c>
      <c r="F99" s="25">
        <f t="shared" si="9"/>
        <v>0.11290322580645161</v>
      </c>
      <c r="G99" s="25">
        <f t="shared" si="7"/>
        <v>0.10770125518119966</v>
      </c>
      <c r="H99" s="26">
        <f t="shared" si="13"/>
        <v>22876.078656109228</v>
      </c>
      <c r="I99" s="26">
        <f t="shared" si="10"/>
        <v>2463.7823848868152</v>
      </c>
      <c r="J99" s="26">
        <f t="shared" si="8"/>
        <v>21822.07255185465</v>
      </c>
      <c r="K99" s="26">
        <f t="shared" ref="K99:K108" si="14">K100+J99</f>
        <v>101678.38603074569</v>
      </c>
      <c r="L99" s="27">
        <f t="shared" si="12"/>
        <v>4.4447471771387583</v>
      </c>
    </row>
    <row r="100" spans="1:12" x14ac:dyDescent="0.2">
      <c r="A100" s="19">
        <v>91</v>
      </c>
      <c r="B100" s="11">
        <v>10</v>
      </c>
      <c r="C100" s="11">
        <v>52</v>
      </c>
      <c r="D100" s="11">
        <v>54</v>
      </c>
      <c r="E100" s="63">
        <v>0.41039999999999999</v>
      </c>
      <c r="F100" s="25">
        <f t="shared" si="9"/>
        <v>0.18867924528301888</v>
      </c>
      <c r="G100" s="25">
        <f t="shared" si="7"/>
        <v>0.16979081771257812</v>
      </c>
      <c r="H100" s="26">
        <f t="shared" si="13"/>
        <v>20412.296271222414</v>
      </c>
      <c r="I100" s="26">
        <f t="shared" si="10"/>
        <v>3465.820475282263</v>
      </c>
      <c r="J100" s="26">
        <f t="shared" si="8"/>
        <v>18368.84851899599</v>
      </c>
      <c r="K100" s="26">
        <f t="shared" si="14"/>
        <v>79856.313478891039</v>
      </c>
      <c r="L100" s="27">
        <f t="shared" si="12"/>
        <v>3.9121670789911942</v>
      </c>
    </row>
    <row r="101" spans="1:12" x14ac:dyDescent="0.2">
      <c r="A101" s="19">
        <v>92</v>
      </c>
      <c r="B101" s="11">
        <v>12</v>
      </c>
      <c r="C101" s="11">
        <v>52</v>
      </c>
      <c r="D101" s="11">
        <v>43</v>
      </c>
      <c r="E101" s="63">
        <v>0.53039999999999998</v>
      </c>
      <c r="F101" s="25">
        <f t="shared" si="9"/>
        <v>0.25263157894736843</v>
      </c>
      <c r="G101" s="25">
        <f t="shared" si="7"/>
        <v>0.22583899185474035</v>
      </c>
      <c r="H101" s="26">
        <f t="shared" si="13"/>
        <v>16946.47579594015</v>
      </c>
      <c r="I101" s="26">
        <f t="shared" si="10"/>
        <v>3827.1750092458819</v>
      </c>
      <c r="J101" s="26">
        <f t="shared" si="8"/>
        <v>15149.234411598283</v>
      </c>
      <c r="K101" s="26">
        <f t="shared" si="14"/>
        <v>61487.464959895049</v>
      </c>
      <c r="L101" s="27">
        <f t="shared" si="12"/>
        <v>3.6283334482220506</v>
      </c>
    </row>
    <row r="102" spans="1:12" x14ac:dyDescent="0.2">
      <c r="A102" s="19">
        <v>93</v>
      </c>
      <c r="B102" s="11">
        <v>5</v>
      </c>
      <c r="C102" s="11">
        <v>30</v>
      </c>
      <c r="D102" s="11">
        <v>41</v>
      </c>
      <c r="E102" s="63">
        <v>0.33700000000000002</v>
      </c>
      <c r="F102" s="25">
        <f t="shared" si="9"/>
        <v>0.14084507042253522</v>
      </c>
      <c r="G102" s="25">
        <f t="shared" si="7"/>
        <v>0.12881617931212161</v>
      </c>
      <c r="H102" s="26">
        <f t="shared" si="13"/>
        <v>13119.300786694268</v>
      </c>
      <c r="I102" s="26">
        <f t="shared" si="10"/>
        <v>1689.978202588467</v>
      </c>
      <c r="J102" s="26">
        <f t="shared" si="8"/>
        <v>11998.845238378115</v>
      </c>
      <c r="K102" s="26">
        <f t="shared" si="14"/>
        <v>46338.230548296764</v>
      </c>
      <c r="L102" s="27">
        <f t="shared" si="12"/>
        <v>3.5320655652085882</v>
      </c>
    </row>
    <row r="103" spans="1:12" x14ac:dyDescent="0.2">
      <c r="A103" s="19">
        <v>94</v>
      </c>
      <c r="B103" s="11">
        <v>4</v>
      </c>
      <c r="C103" s="11">
        <v>25</v>
      </c>
      <c r="D103" s="11">
        <v>26</v>
      </c>
      <c r="E103" s="63">
        <v>0.40960000000000002</v>
      </c>
      <c r="F103" s="25">
        <f t="shared" si="9"/>
        <v>0.15686274509803921</v>
      </c>
      <c r="G103" s="25">
        <f t="shared" si="7"/>
        <v>0.14356677290607861</v>
      </c>
      <c r="H103" s="26">
        <f t="shared" si="13"/>
        <v>11429.322584105801</v>
      </c>
      <c r="I103" s="26">
        <f t="shared" si="10"/>
        <v>1640.8709599026331</v>
      </c>
      <c r="J103" s="26">
        <f t="shared" si="8"/>
        <v>10460.552369379286</v>
      </c>
      <c r="K103" s="26">
        <f t="shared" si="14"/>
        <v>34339.385309918653</v>
      </c>
      <c r="L103" s="27">
        <f t="shared" si="12"/>
        <v>3.0044987406053929</v>
      </c>
    </row>
    <row r="104" spans="1:12" x14ac:dyDescent="0.2">
      <c r="A104" s="19">
        <v>95</v>
      </c>
      <c r="B104" s="11">
        <v>4</v>
      </c>
      <c r="C104" s="11">
        <v>17</v>
      </c>
      <c r="D104" s="11">
        <v>22</v>
      </c>
      <c r="E104" s="63">
        <v>0.59730000000000005</v>
      </c>
      <c r="F104" s="25">
        <f t="shared" si="9"/>
        <v>0.20512820512820512</v>
      </c>
      <c r="G104" s="25">
        <f t="shared" si="7"/>
        <v>0.18947647649544311</v>
      </c>
      <c r="H104" s="26">
        <f t="shared" si="13"/>
        <v>9788.4516242031677</v>
      </c>
      <c r="I104" s="26">
        <f t="shared" si="10"/>
        <v>1854.6813241001134</v>
      </c>
      <c r="J104" s="26">
        <f t="shared" si="8"/>
        <v>9041.5714549880522</v>
      </c>
      <c r="K104" s="26">
        <f t="shared" si="14"/>
        <v>23878.832940539367</v>
      </c>
      <c r="L104" s="27">
        <f t="shared" si="12"/>
        <v>2.4394903154545888</v>
      </c>
    </row>
    <row r="105" spans="1:12" x14ac:dyDescent="0.2">
      <c r="A105" s="19">
        <v>96</v>
      </c>
      <c r="B105" s="11">
        <v>6</v>
      </c>
      <c r="C105" s="11">
        <v>11</v>
      </c>
      <c r="D105" s="11">
        <v>14</v>
      </c>
      <c r="E105" s="63">
        <v>0.44019999999999998</v>
      </c>
      <c r="F105" s="25">
        <f t="shared" si="9"/>
        <v>0.48</v>
      </c>
      <c r="G105" s="25">
        <f t="shared" si="7"/>
        <v>0.37833884026534159</v>
      </c>
      <c r="H105" s="26">
        <f t="shared" si="13"/>
        <v>7933.7703001030541</v>
      </c>
      <c r="I105" s="26">
        <f t="shared" si="10"/>
        <v>3001.6534542726008</v>
      </c>
      <c r="J105" s="26">
        <f t="shared" si="8"/>
        <v>6253.4446964012513</v>
      </c>
      <c r="K105" s="26">
        <f t="shared" si="14"/>
        <v>14837.261485551317</v>
      </c>
      <c r="L105" s="27">
        <f t="shared" si="12"/>
        <v>1.8701400373739823</v>
      </c>
    </row>
    <row r="106" spans="1:12" x14ac:dyDescent="0.2">
      <c r="A106" s="19">
        <v>97</v>
      </c>
      <c r="B106" s="11">
        <v>6</v>
      </c>
      <c r="C106" s="11">
        <v>13</v>
      </c>
      <c r="D106" s="11">
        <v>5</v>
      </c>
      <c r="E106" s="63">
        <v>0.52510000000000001</v>
      </c>
      <c r="F106" s="25">
        <f t="shared" si="9"/>
        <v>0.66666666666666663</v>
      </c>
      <c r="G106" s="25">
        <f t="shared" si="7"/>
        <v>0.50635475213934877</v>
      </c>
      <c r="H106" s="26">
        <f t="shared" si="13"/>
        <v>4932.1168458304528</v>
      </c>
      <c r="I106" s="26">
        <f t="shared" si="10"/>
        <v>2497.4008029927854</v>
      </c>
      <c r="J106" s="26">
        <f t="shared" si="8"/>
        <v>3746.1012044891791</v>
      </c>
      <c r="K106" s="26">
        <f t="shared" si="14"/>
        <v>8583.8167891500652</v>
      </c>
      <c r="L106" s="27">
        <f t="shared" si="12"/>
        <v>1.7403920177614429</v>
      </c>
    </row>
    <row r="107" spans="1:12" x14ac:dyDescent="0.2">
      <c r="A107" s="19">
        <v>98</v>
      </c>
      <c r="B107" s="11">
        <v>1</v>
      </c>
      <c r="C107" s="11">
        <v>2</v>
      </c>
      <c r="D107" s="11">
        <v>9</v>
      </c>
      <c r="E107" s="63">
        <v>0.4904</v>
      </c>
      <c r="F107" s="25">
        <f t="shared" si="9"/>
        <v>0.18181818181818182</v>
      </c>
      <c r="G107" s="25">
        <f t="shared" si="7"/>
        <v>0.1664004259850905</v>
      </c>
      <c r="H107" s="26">
        <f t="shared" si="13"/>
        <v>2434.7160428376674</v>
      </c>
      <c r="I107" s="26">
        <f t="shared" si="10"/>
        <v>405.13778668092169</v>
      </c>
      <c r="J107" s="26">
        <f t="shared" si="8"/>
        <v>2228.2578267450699</v>
      </c>
      <c r="K107" s="26">
        <f t="shared" si="14"/>
        <v>4837.7155846608857</v>
      </c>
      <c r="L107" s="27">
        <f t="shared" si="12"/>
        <v>1.9869732237943101</v>
      </c>
    </row>
    <row r="108" spans="1:12" x14ac:dyDescent="0.2">
      <c r="A108" s="19">
        <v>99</v>
      </c>
      <c r="B108" s="11">
        <v>0</v>
      </c>
      <c r="C108" s="11">
        <v>2</v>
      </c>
      <c r="D108" s="11">
        <v>1</v>
      </c>
      <c r="E108" s="63">
        <v>0</v>
      </c>
      <c r="F108" s="25">
        <f t="shared" si="9"/>
        <v>0</v>
      </c>
      <c r="G108" s="25">
        <f t="shared" si="7"/>
        <v>0</v>
      </c>
      <c r="H108" s="26">
        <f t="shared" si="13"/>
        <v>2029.5782561567457</v>
      </c>
      <c r="I108" s="26">
        <f t="shared" si="10"/>
        <v>0</v>
      </c>
      <c r="J108" s="26">
        <f t="shared" si="8"/>
        <v>2029.5782561567457</v>
      </c>
      <c r="K108" s="26">
        <f t="shared" si="14"/>
        <v>2609.4577579158158</v>
      </c>
      <c r="L108" s="27">
        <f t="shared" si="12"/>
        <v>1.2857142857142856</v>
      </c>
    </row>
    <row r="109" spans="1:12" x14ac:dyDescent="0.2">
      <c r="A109" s="19" t="s">
        <v>24</v>
      </c>
      <c r="B109" s="26">
        <v>1</v>
      </c>
      <c r="C109" s="26">
        <v>3</v>
      </c>
      <c r="D109" s="26">
        <v>4</v>
      </c>
      <c r="E109" s="64"/>
      <c r="F109" s="25">
        <f>B109/((C109+D109)/2)</f>
        <v>0.2857142857142857</v>
      </c>
      <c r="G109" s="25">
        <v>1</v>
      </c>
      <c r="H109" s="26">
        <f>H108-I108</f>
        <v>2029.5782561567457</v>
      </c>
      <c r="I109" s="26">
        <f>H109*G109</f>
        <v>2029.5782561567457</v>
      </c>
      <c r="J109" s="26">
        <f>H109*F109</f>
        <v>579.87950175907019</v>
      </c>
      <c r="K109" s="26">
        <f>J109</f>
        <v>579.87950175907019</v>
      </c>
      <c r="L109" s="27">
        <f>K109/H109</f>
        <v>0.2857142857142857</v>
      </c>
    </row>
    <row r="110" spans="1:12" x14ac:dyDescent="0.2">
      <c r="A110" s="28"/>
      <c r="B110" s="28"/>
      <c r="C110" s="28"/>
      <c r="D110" s="28"/>
      <c r="E110" s="67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68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/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184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0.85546875" style="13"/>
    <col min="8" max="11" width="10.85546875" style="12"/>
    <col min="12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186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02.75" customHeight="1" x14ac:dyDescent="0.2">
      <c r="A6" s="69" t="s">
        <v>0</v>
      </c>
      <c r="B6" s="70" t="s">
        <v>171</v>
      </c>
      <c r="C6" s="83" t="s">
        <v>181</v>
      </c>
      <c r="D6" s="83"/>
      <c r="E6" s="71" t="s">
        <v>172</v>
      </c>
      <c r="F6" s="71" t="s">
        <v>173</v>
      </c>
      <c r="G6" s="71" t="s">
        <v>174</v>
      </c>
      <c r="H6" s="70" t="s">
        <v>175</v>
      </c>
      <c r="I6" s="70" t="s">
        <v>176</v>
      </c>
      <c r="J6" s="70" t="s">
        <v>177</v>
      </c>
      <c r="K6" s="70" t="s">
        <v>178</v>
      </c>
      <c r="L6" s="71" t="s">
        <v>179</v>
      </c>
    </row>
    <row r="7" spans="1:13" s="43" customFormat="1" ht="14.25" x14ac:dyDescent="0.2">
      <c r="A7" s="72"/>
      <c r="B7" s="73"/>
      <c r="C7" s="75">
        <v>44197</v>
      </c>
      <c r="D7" s="75">
        <v>44562</v>
      </c>
      <c r="E7" s="76" t="s">
        <v>3</v>
      </c>
      <c r="F7" s="76" t="s">
        <v>4</v>
      </c>
      <c r="G7" s="76" t="s">
        <v>5</v>
      </c>
      <c r="H7" s="69" t="s">
        <v>6</v>
      </c>
      <c r="I7" s="69" t="s">
        <v>7</v>
      </c>
      <c r="J7" s="69" t="s">
        <v>8</v>
      </c>
      <c r="K7" s="69" t="s">
        <v>9</v>
      </c>
      <c r="L7" s="76" t="s">
        <v>10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2</v>
      </c>
      <c r="C9" s="11">
        <v>733</v>
      </c>
      <c r="D9" s="11">
        <v>644</v>
      </c>
      <c r="E9" s="63">
        <v>3.1506849315068489E-2</v>
      </c>
      <c r="F9" s="21">
        <f>B9/((C9+D9)/2)</f>
        <v>2.9048656499636892E-3</v>
      </c>
      <c r="G9" s="21">
        <f t="shared" ref="G9:G72" si="0">F9/((1+(1-E9)*F9))</f>
        <v>2.896716195222799E-3</v>
      </c>
      <c r="H9" s="16">
        <v>100000</v>
      </c>
      <c r="I9" s="16">
        <f>H9*G9</f>
        <v>289.67161952227991</v>
      </c>
      <c r="J9" s="16">
        <f t="shared" ref="J9:J72" si="1">H10+I9*E9</f>
        <v>99719.455020544861</v>
      </c>
      <c r="K9" s="16">
        <f>K10+J9</f>
        <v>8152072.2694310527</v>
      </c>
      <c r="L9" s="22">
        <f>K9/H9</f>
        <v>81.520722694310521</v>
      </c>
    </row>
    <row r="10" spans="1:13" ht="15" x14ac:dyDescent="0.25">
      <c r="A10" s="19">
        <v>1</v>
      </c>
      <c r="B10" s="61">
        <v>0</v>
      </c>
      <c r="C10" s="11">
        <v>811</v>
      </c>
      <c r="D10" s="11">
        <v>754</v>
      </c>
      <c r="E10" s="63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99710.328380477717</v>
      </c>
      <c r="I10" s="16">
        <f t="shared" ref="I10:I73" si="3">H10*G10</f>
        <v>0</v>
      </c>
      <c r="J10" s="16">
        <f t="shared" si="1"/>
        <v>99710.328380477717</v>
      </c>
      <c r="K10" s="16">
        <f t="shared" ref="K10:K73" si="4">K11+J10</f>
        <v>8052352.8144105077</v>
      </c>
      <c r="L10" s="23">
        <f t="shared" ref="L10:L73" si="5">K10/H10</f>
        <v>80.757459585170494</v>
      </c>
    </row>
    <row r="11" spans="1:13" ht="15" x14ac:dyDescent="0.25">
      <c r="A11" s="19">
        <v>2</v>
      </c>
      <c r="B11" s="62">
        <v>0</v>
      </c>
      <c r="C11" s="11">
        <v>829</v>
      </c>
      <c r="D11" s="11">
        <v>785</v>
      </c>
      <c r="E11" s="63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99710.328380477717</v>
      </c>
      <c r="I11" s="16">
        <f t="shared" si="3"/>
        <v>0</v>
      </c>
      <c r="J11" s="16">
        <f t="shared" si="1"/>
        <v>99710.328380477717</v>
      </c>
      <c r="K11" s="16">
        <f t="shared" si="4"/>
        <v>7952642.4860300301</v>
      </c>
      <c r="L11" s="23">
        <f t="shared" si="5"/>
        <v>79.757459585170494</v>
      </c>
    </row>
    <row r="12" spans="1:13" ht="15" x14ac:dyDescent="0.25">
      <c r="A12" s="19">
        <v>3</v>
      </c>
      <c r="B12" s="62">
        <v>0</v>
      </c>
      <c r="C12" s="11">
        <v>861</v>
      </c>
      <c r="D12" s="11">
        <v>812</v>
      </c>
      <c r="E12" s="63">
        <v>0</v>
      </c>
      <c r="F12" s="21">
        <f t="shared" si="2"/>
        <v>0</v>
      </c>
      <c r="G12" s="21">
        <f t="shared" si="0"/>
        <v>0</v>
      </c>
      <c r="H12" s="16">
        <f t="shared" si="6"/>
        <v>99710.328380477717</v>
      </c>
      <c r="I12" s="16">
        <f t="shared" si="3"/>
        <v>0</v>
      </c>
      <c r="J12" s="16">
        <f t="shared" si="1"/>
        <v>99710.328380477717</v>
      </c>
      <c r="K12" s="16">
        <f t="shared" si="4"/>
        <v>7852932.1576495524</v>
      </c>
      <c r="L12" s="23">
        <f t="shared" si="5"/>
        <v>78.757459585170494</v>
      </c>
    </row>
    <row r="13" spans="1:13" ht="15" x14ac:dyDescent="0.25">
      <c r="A13" s="19">
        <v>4</v>
      </c>
      <c r="B13" s="62">
        <v>0</v>
      </c>
      <c r="C13" s="11">
        <v>960</v>
      </c>
      <c r="D13" s="11">
        <v>867</v>
      </c>
      <c r="E13" s="63">
        <v>0</v>
      </c>
      <c r="F13" s="21">
        <f t="shared" si="2"/>
        <v>0</v>
      </c>
      <c r="G13" s="21">
        <f t="shared" si="0"/>
        <v>0</v>
      </c>
      <c r="H13" s="16">
        <f t="shared" si="6"/>
        <v>99710.328380477717</v>
      </c>
      <c r="I13" s="16">
        <f t="shared" si="3"/>
        <v>0</v>
      </c>
      <c r="J13" s="16">
        <f t="shared" si="1"/>
        <v>99710.328380477717</v>
      </c>
      <c r="K13" s="16">
        <f t="shared" si="4"/>
        <v>7753221.8292690748</v>
      </c>
      <c r="L13" s="23">
        <f t="shared" si="5"/>
        <v>77.757459585170494</v>
      </c>
    </row>
    <row r="14" spans="1:13" ht="15" x14ac:dyDescent="0.25">
      <c r="A14" s="19">
        <v>5</v>
      </c>
      <c r="B14" s="62">
        <v>0</v>
      </c>
      <c r="C14" s="11">
        <v>964</v>
      </c>
      <c r="D14" s="11">
        <v>941</v>
      </c>
      <c r="E14" s="63">
        <v>0</v>
      </c>
      <c r="F14" s="21">
        <f t="shared" si="2"/>
        <v>0</v>
      </c>
      <c r="G14" s="21">
        <f t="shared" si="0"/>
        <v>0</v>
      </c>
      <c r="H14" s="16">
        <f t="shared" si="6"/>
        <v>99710.328380477717</v>
      </c>
      <c r="I14" s="16">
        <f t="shared" si="3"/>
        <v>0</v>
      </c>
      <c r="J14" s="16">
        <f t="shared" si="1"/>
        <v>99710.328380477717</v>
      </c>
      <c r="K14" s="16">
        <f t="shared" si="4"/>
        <v>7653511.5008885972</v>
      </c>
      <c r="L14" s="23">
        <f t="shared" si="5"/>
        <v>76.757459585170494</v>
      </c>
    </row>
    <row r="15" spans="1:13" ht="15" x14ac:dyDescent="0.25">
      <c r="A15" s="19">
        <v>6</v>
      </c>
      <c r="B15" s="62">
        <v>0</v>
      </c>
      <c r="C15" s="11">
        <v>913</v>
      </c>
      <c r="D15" s="11">
        <v>939</v>
      </c>
      <c r="E15" s="63">
        <v>0</v>
      </c>
      <c r="F15" s="21">
        <f t="shared" si="2"/>
        <v>0</v>
      </c>
      <c r="G15" s="21">
        <f t="shared" si="0"/>
        <v>0</v>
      </c>
      <c r="H15" s="16">
        <f t="shared" si="6"/>
        <v>99710.328380477717</v>
      </c>
      <c r="I15" s="16">
        <f t="shared" si="3"/>
        <v>0</v>
      </c>
      <c r="J15" s="16">
        <f t="shared" si="1"/>
        <v>99710.328380477717</v>
      </c>
      <c r="K15" s="16">
        <f t="shared" si="4"/>
        <v>7553801.1725081196</v>
      </c>
      <c r="L15" s="23">
        <f t="shared" si="5"/>
        <v>75.757459585170494</v>
      </c>
    </row>
    <row r="16" spans="1:13" ht="15" x14ac:dyDescent="0.25">
      <c r="A16" s="19">
        <v>7</v>
      </c>
      <c r="B16" s="62">
        <v>0</v>
      </c>
      <c r="C16" s="11">
        <v>931</v>
      </c>
      <c r="D16" s="11">
        <v>896</v>
      </c>
      <c r="E16" s="63">
        <v>0</v>
      </c>
      <c r="F16" s="21">
        <f t="shared" si="2"/>
        <v>0</v>
      </c>
      <c r="G16" s="21">
        <f t="shared" si="0"/>
        <v>0</v>
      </c>
      <c r="H16" s="16">
        <f t="shared" si="6"/>
        <v>99710.328380477717</v>
      </c>
      <c r="I16" s="16">
        <f t="shared" si="3"/>
        <v>0</v>
      </c>
      <c r="J16" s="16">
        <f t="shared" si="1"/>
        <v>99710.328380477717</v>
      </c>
      <c r="K16" s="16">
        <f t="shared" si="4"/>
        <v>7454090.844127642</v>
      </c>
      <c r="L16" s="23">
        <f t="shared" si="5"/>
        <v>74.757459585170494</v>
      </c>
    </row>
    <row r="17" spans="1:12" ht="15" x14ac:dyDescent="0.25">
      <c r="A17" s="19">
        <v>8</v>
      </c>
      <c r="B17" s="62">
        <v>0</v>
      </c>
      <c r="C17" s="11">
        <v>984</v>
      </c>
      <c r="D17" s="11">
        <v>933</v>
      </c>
      <c r="E17" s="63">
        <v>0</v>
      </c>
      <c r="F17" s="21">
        <f t="shared" si="2"/>
        <v>0</v>
      </c>
      <c r="G17" s="21">
        <f t="shared" si="0"/>
        <v>0</v>
      </c>
      <c r="H17" s="16">
        <f t="shared" si="6"/>
        <v>99710.328380477717</v>
      </c>
      <c r="I17" s="16">
        <f t="shared" si="3"/>
        <v>0</v>
      </c>
      <c r="J17" s="16">
        <f t="shared" si="1"/>
        <v>99710.328380477717</v>
      </c>
      <c r="K17" s="16">
        <f t="shared" si="4"/>
        <v>7354380.5157471644</v>
      </c>
      <c r="L17" s="23">
        <f t="shared" si="5"/>
        <v>73.757459585170494</v>
      </c>
    </row>
    <row r="18" spans="1:12" ht="15" x14ac:dyDescent="0.25">
      <c r="A18" s="19">
        <v>9</v>
      </c>
      <c r="B18" s="62">
        <v>0</v>
      </c>
      <c r="C18" s="11">
        <v>1026</v>
      </c>
      <c r="D18" s="11">
        <v>952</v>
      </c>
      <c r="E18" s="63">
        <v>0</v>
      </c>
      <c r="F18" s="21">
        <f t="shared" si="2"/>
        <v>0</v>
      </c>
      <c r="G18" s="21">
        <f t="shared" si="0"/>
        <v>0</v>
      </c>
      <c r="H18" s="16">
        <f t="shared" si="6"/>
        <v>99710.328380477717</v>
      </c>
      <c r="I18" s="16">
        <f t="shared" si="3"/>
        <v>0</v>
      </c>
      <c r="J18" s="16">
        <f t="shared" si="1"/>
        <v>99710.328380477717</v>
      </c>
      <c r="K18" s="16">
        <f t="shared" si="4"/>
        <v>7254670.1873666868</v>
      </c>
      <c r="L18" s="23">
        <f t="shared" si="5"/>
        <v>72.757459585170508</v>
      </c>
    </row>
    <row r="19" spans="1:12" ht="15" x14ac:dyDescent="0.25">
      <c r="A19" s="19">
        <v>10</v>
      </c>
      <c r="B19" s="62">
        <v>0</v>
      </c>
      <c r="C19" s="11">
        <v>1132</v>
      </c>
      <c r="D19" s="11">
        <v>1019</v>
      </c>
      <c r="E19" s="63">
        <v>0</v>
      </c>
      <c r="F19" s="21">
        <f t="shared" si="2"/>
        <v>0</v>
      </c>
      <c r="G19" s="21">
        <f t="shared" si="0"/>
        <v>0</v>
      </c>
      <c r="H19" s="16">
        <f t="shared" si="6"/>
        <v>99710.328380477717</v>
      </c>
      <c r="I19" s="16">
        <f t="shared" si="3"/>
        <v>0</v>
      </c>
      <c r="J19" s="16">
        <f t="shared" si="1"/>
        <v>99710.328380477717</v>
      </c>
      <c r="K19" s="16">
        <f t="shared" si="4"/>
        <v>7154959.8589862091</v>
      </c>
      <c r="L19" s="23">
        <f t="shared" si="5"/>
        <v>71.757459585170508</v>
      </c>
    </row>
    <row r="20" spans="1:12" ht="15" x14ac:dyDescent="0.25">
      <c r="A20" s="19">
        <v>11</v>
      </c>
      <c r="B20" s="62">
        <v>0</v>
      </c>
      <c r="C20" s="11">
        <v>1126</v>
      </c>
      <c r="D20" s="11">
        <v>1114</v>
      </c>
      <c r="E20" s="63">
        <v>0</v>
      </c>
      <c r="F20" s="21">
        <f t="shared" si="2"/>
        <v>0</v>
      </c>
      <c r="G20" s="21">
        <f t="shared" si="0"/>
        <v>0</v>
      </c>
      <c r="H20" s="16">
        <f t="shared" si="6"/>
        <v>99710.328380477717</v>
      </c>
      <c r="I20" s="16">
        <f t="shared" si="3"/>
        <v>0</v>
      </c>
      <c r="J20" s="16">
        <f t="shared" si="1"/>
        <v>99710.328380477717</v>
      </c>
      <c r="K20" s="16">
        <f t="shared" si="4"/>
        <v>7055249.5306057315</v>
      </c>
      <c r="L20" s="23">
        <f t="shared" si="5"/>
        <v>70.757459585170508</v>
      </c>
    </row>
    <row r="21" spans="1:12" ht="15" x14ac:dyDescent="0.25">
      <c r="A21" s="19">
        <v>12</v>
      </c>
      <c r="B21" s="62">
        <v>0</v>
      </c>
      <c r="C21" s="11">
        <v>1198</v>
      </c>
      <c r="D21" s="11">
        <v>1099</v>
      </c>
      <c r="E21" s="63">
        <v>0</v>
      </c>
      <c r="F21" s="21">
        <f t="shared" si="2"/>
        <v>0</v>
      </c>
      <c r="G21" s="21">
        <f t="shared" si="0"/>
        <v>0</v>
      </c>
      <c r="H21" s="16">
        <f t="shared" si="6"/>
        <v>99710.328380477717</v>
      </c>
      <c r="I21" s="16">
        <f t="shared" si="3"/>
        <v>0</v>
      </c>
      <c r="J21" s="16">
        <f t="shared" si="1"/>
        <v>99710.328380477717</v>
      </c>
      <c r="K21" s="16">
        <f t="shared" si="4"/>
        <v>6955539.2022252539</v>
      </c>
      <c r="L21" s="23">
        <f t="shared" si="5"/>
        <v>69.757459585170508</v>
      </c>
    </row>
    <row r="22" spans="1:12" ht="15" x14ac:dyDescent="0.25">
      <c r="A22" s="19">
        <v>13</v>
      </c>
      <c r="B22" s="62">
        <v>0</v>
      </c>
      <c r="C22" s="11">
        <v>1126</v>
      </c>
      <c r="D22" s="11">
        <v>1187</v>
      </c>
      <c r="E22" s="63">
        <v>0</v>
      </c>
      <c r="F22" s="21">
        <f t="shared" si="2"/>
        <v>0</v>
      </c>
      <c r="G22" s="21">
        <f t="shared" si="0"/>
        <v>0</v>
      </c>
      <c r="H22" s="16">
        <f t="shared" si="6"/>
        <v>99710.328380477717</v>
      </c>
      <c r="I22" s="16">
        <f t="shared" si="3"/>
        <v>0</v>
      </c>
      <c r="J22" s="16">
        <f t="shared" si="1"/>
        <v>99710.328380477717</v>
      </c>
      <c r="K22" s="16">
        <f t="shared" si="4"/>
        <v>6855828.8738447763</v>
      </c>
      <c r="L22" s="23">
        <f t="shared" si="5"/>
        <v>68.757459585170508</v>
      </c>
    </row>
    <row r="23" spans="1:12" ht="15" x14ac:dyDescent="0.25">
      <c r="A23" s="19">
        <v>14</v>
      </c>
      <c r="B23" s="62">
        <v>0</v>
      </c>
      <c r="C23" s="11">
        <v>1137</v>
      </c>
      <c r="D23" s="11">
        <v>1114</v>
      </c>
      <c r="E23" s="63">
        <v>0</v>
      </c>
      <c r="F23" s="21">
        <f t="shared" si="2"/>
        <v>0</v>
      </c>
      <c r="G23" s="21">
        <f t="shared" si="0"/>
        <v>0</v>
      </c>
      <c r="H23" s="16">
        <f t="shared" si="6"/>
        <v>99710.328380477717</v>
      </c>
      <c r="I23" s="16">
        <f t="shared" si="3"/>
        <v>0</v>
      </c>
      <c r="J23" s="16">
        <f t="shared" si="1"/>
        <v>99710.328380477717</v>
      </c>
      <c r="K23" s="16">
        <f t="shared" si="4"/>
        <v>6756118.5454642987</v>
      </c>
      <c r="L23" s="23">
        <f t="shared" si="5"/>
        <v>67.757459585170508</v>
      </c>
    </row>
    <row r="24" spans="1:12" ht="15" x14ac:dyDescent="0.25">
      <c r="A24" s="19">
        <v>15</v>
      </c>
      <c r="B24" s="62">
        <v>0</v>
      </c>
      <c r="C24" s="11">
        <v>1101</v>
      </c>
      <c r="D24" s="11">
        <v>1139</v>
      </c>
      <c r="E24" s="63">
        <v>0</v>
      </c>
      <c r="F24" s="21">
        <f t="shared" si="2"/>
        <v>0</v>
      </c>
      <c r="G24" s="21">
        <f t="shared" si="0"/>
        <v>0</v>
      </c>
      <c r="H24" s="16">
        <f t="shared" si="6"/>
        <v>99710.328380477717</v>
      </c>
      <c r="I24" s="16">
        <f t="shared" si="3"/>
        <v>0</v>
      </c>
      <c r="J24" s="16">
        <f t="shared" si="1"/>
        <v>99710.328380477717</v>
      </c>
      <c r="K24" s="16">
        <f t="shared" si="4"/>
        <v>6656408.2170838211</v>
      </c>
      <c r="L24" s="23">
        <f t="shared" si="5"/>
        <v>66.757459585170508</v>
      </c>
    </row>
    <row r="25" spans="1:12" ht="15" x14ac:dyDescent="0.25">
      <c r="A25" s="19">
        <v>16</v>
      </c>
      <c r="B25" s="62">
        <v>0</v>
      </c>
      <c r="C25" s="11">
        <v>1145</v>
      </c>
      <c r="D25" s="11">
        <v>1093</v>
      </c>
      <c r="E25" s="63">
        <v>0</v>
      </c>
      <c r="F25" s="21">
        <f t="shared" si="2"/>
        <v>0</v>
      </c>
      <c r="G25" s="21">
        <f t="shared" si="0"/>
        <v>0</v>
      </c>
      <c r="H25" s="16">
        <f t="shared" si="6"/>
        <v>99710.328380477717</v>
      </c>
      <c r="I25" s="16">
        <f t="shared" si="3"/>
        <v>0</v>
      </c>
      <c r="J25" s="16">
        <f t="shared" si="1"/>
        <v>99710.328380477717</v>
      </c>
      <c r="K25" s="16">
        <f t="shared" si="4"/>
        <v>6556697.8887033435</v>
      </c>
      <c r="L25" s="23">
        <f t="shared" si="5"/>
        <v>65.757459585170508</v>
      </c>
    </row>
    <row r="26" spans="1:12" ht="15" x14ac:dyDescent="0.25">
      <c r="A26" s="19">
        <v>17</v>
      </c>
      <c r="B26" s="62">
        <v>0</v>
      </c>
      <c r="C26" s="11">
        <v>1140</v>
      </c>
      <c r="D26" s="11">
        <v>1135</v>
      </c>
      <c r="E26" s="63">
        <v>0</v>
      </c>
      <c r="F26" s="21">
        <f t="shared" si="2"/>
        <v>0</v>
      </c>
      <c r="G26" s="21">
        <f t="shared" si="0"/>
        <v>0</v>
      </c>
      <c r="H26" s="16">
        <f t="shared" si="6"/>
        <v>99710.328380477717</v>
      </c>
      <c r="I26" s="16">
        <f t="shared" si="3"/>
        <v>0</v>
      </c>
      <c r="J26" s="16">
        <f t="shared" si="1"/>
        <v>99710.328380477717</v>
      </c>
      <c r="K26" s="16">
        <f t="shared" si="4"/>
        <v>6456987.5603228658</v>
      </c>
      <c r="L26" s="23">
        <f t="shared" si="5"/>
        <v>64.757459585170508</v>
      </c>
    </row>
    <row r="27" spans="1:12" x14ac:dyDescent="0.2">
      <c r="A27" s="19">
        <v>18</v>
      </c>
      <c r="B27" s="11">
        <v>1</v>
      </c>
      <c r="C27" s="11">
        <v>1168</v>
      </c>
      <c r="D27" s="11">
        <v>1136</v>
      </c>
      <c r="E27" s="63">
        <v>0.42465753424657532</v>
      </c>
      <c r="F27" s="21">
        <f t="shared" si="2"/>
        <v>8.6805555555555551E-4</v>
      </c>
      <c r="G27" s="21">
        <f t="shared" si="0"/>
        <v>8.6762223965390183E-4</v>
      </c>
      <c r="H27" s="16">
        <f t="shared" si="6"/>
        <v>99710.328380477717</v>
      </c>
      <c r="I27" s="16">
        <f t="shared" si="3"/>
        <v>86.510898426096091</v>
      </c>
      <c r="J27" s="16">
        <f t="shared" si="1"/>
        <v>99660.554986862699</v>
      </c>
      <c r="K27" s="16">
        <f t="shared" si="4"/>
        <v>6357277.2319423882</v>
      </c>
      <c r="L27" s="23">
        <f t="shared" si="5"/>
        <v>63.757459585170508</v>
      </c>
    </row>
    <row r="28" spans="1:12" x14ac:dyDescent="0.2">
      <c r="A28" s="19">
        <v>19</v>
      </c>
      <c r="B28" s="11">
        <v>0</v>
      </c>
      <c r="C28" s="11">
        <v>1182</v>
      </c>
      <c r="D28" s="11">
        <v>1170</v>
      </c>
      <c r="E28" s="63">
        <v>0</v>
      </c>
      <c r="F28" s="21">
        <f t="shared" si="2"/>
        <v>0</v>
      </c>
      <c r="G28" s="21">
        <f t="shared" si="0"/>
        <v>0</v>
      </c>
      <c r="H28" s="16">
        <f t="shared" si="6"/>
        <v>99623.817482051614</v>
      </c>
      <c r="I28" s="16">
        <f t="shared" si="3"/>
        <v>0</v>
      </c>
      <c r="J28" s="16">
        <f t="shared" si="1"/>
        <v>99623.817482051614</v>
      </c>
      <c r="K28" s="16">
        <f t="shared" si="4"/>
        <v>6257616.6769555258</v>
      </c>
      <c r="L28" s="23">
        <f t="shared" si="5"/>
        <v>62.812456249058194</v>
      </c>
    </row>
    <row r="29" spans="1:12" x14ac:dyDescent="0.2">
      <c r="A29" s="19">
        <v>20</v>
      </c>
      <c r="B29" s="11">
        <v>0</v>
      </c>
      <c r="C29" s="11">
        <v>1150</v>
      </c>
      <c r="D29" s="11">
        <v>1191</v>
      </c>
      <c r="E29" s="63">
        <v>0</v>
      </c>
      <c r="F29" s="21">
        <f t="shared" si="2"/>
        <v>0</v>
      </c>
      <c r="G29" s="21">
        <f t="shared" si="0"/>
        <v>0</v>
      </c>
      <c r="H29" s="16">
        <f t="shared" si="6"/>
        <v>99623.817482051614</v>
      </c>
      <c r="I29" s="16">
        <f t="shared" si="3"/>
        <v>0</v>
      </c>
      <c r="J29" s="16">
        <f t="shared" si="1"/>
        <v>99623.817482051614</v>
      </c>
      <c r="K29" s="16">
        <f t="shared" si="4"/>
        <v>6157992.8594734743</v>
      </c>
      <c r="L29" s="23">
        <f t="shared" si="5"/>
        <v>61.812456249058194</v>
      </c>
    </row>
    <row r="30" spans="1:12" x14ac:dyDescent="0.2">
      <c r="A30" s="19">
        <v>21</v>
      </c>
      <c r="B30" s="11">
        <v>0</v>
      </c>
      <c r="C30" s="11">
        <v>1059</v>
      </c>
      <c r="D30" s="11">
        <v>1144</v>
      </c>
      <c r="E30" s="63">
        <v>0</v>
      </c>
      <c r="F30" s="21">
        <f t="shared" si="2"/>
        <v>0</v>
      </c>
      <c r="G30" s="21">
        <f t="shared" si="0"/>
        <v>0</v>
      </c>
      <c r="H30" s="16">
        <f t="shared" si="6"/>
        <v>99623.817482051614</v>
      </c>
      <c r="I30" s="16">
        <f t="shared" si="3"/>
        <v>0</v>
      </c>
      <c r="J30" s="16">
        <f t="shared" si="1"/>
        <v>99623.817482051614</v>
      </c>
      <c r="K30" s="16">
        <f t="shared" si="4"/>
        <v>6058369.0419914229</v>
      </c>
      <c r="L30" s="23">
        <f t="shared" si="5"/>
        <v>60.812456249058194</v>
      </c>
    </row>
    <row r="31" spans="1:12" x14ac:dyDescent="0.2">
      <c r="A31" s="19">
        <v>22</v>
      </c>
      <c r="B31" s="11">
        <v>0</v>
      </c>
      <c r="C31" s="11">
        <v>1043</v>
      </c>
      <c r="D31" s="11">
        <v>1056</v>
      </c>
      <c r="E31" s="63">
        <v>0</v>
      </c>
      <c r="F31" s="21">
        <f t="shared" si="2"/>
        <v>0</v>
      </c>
      <c r="G31" s="21">
        <f t="shared" si="0"/>
        <v>0</v>
      </c>
      <c r="H31" s="16">
        <f t="shared" si="6"/>
        <v>99623.817482051614</v>
      </c>
      <c r="I31" s="16">
        <f t="shared" si="3"/>
        <v>0</v>
      </c>
      <c r="J31" s="16">
        <f t="shared" si="1"/>
        <v>99623.817482051614</v>
      </c>
      <c r="K31" s="16">
        <f t="shared" si="4"/>
        <v>5958745.2245093714</v>
      </c>
      <c r="L31" s="23">
        <f t="shared" si="5"/>
        <v>59.812456249058201</v>
      </c>
    </row>
    <row r="32" spans="1:12" x14ac:dyDescent="0.2">
      <c r="A32" s="19">
        <v>23</v>
      </c>
      <c r="B32" s="11">
        <v>0</v>
      </c>
      <c r="C32" s="11">
        <v>1011</v>
      </c>
      <c r="D32" s="11">
        <v>1038</v>
      </c>
      <c r="E32" s="63">
        <v>0</v>
      </c>
      <c r="F32" s="21">
        <f t="shared" si="2"/>
        <v>0</v>
      </c>
      <c r="G32" s="21">
        <f t="shared" si="0"/>
        <v>0</v>
      </c>
      <c r="H32" s="16">
        <f t="shared" si="6"/>
        <v>99623.817482051614</v>
      </c>
      <c r="I32" s="16">
        <f t="shared" si="3"/>
        <v>0</v>
      </c>
      <c r="J32" s="16">
        <f t="shared" si="1"/>
        <v>99623.817482051614</v>
      </c>
      <c r="K32" s="16">
        <f t="shared" si="4"/>
        <v>5859121.40702732</v>
      </c>
      <c r="L32" s="23">
        <f t="shared" si="5"/>
        <v>58.812456249058201</v>
      </c>
    </row>
    <row r="33" spans="1:12" x14ac:dyDescent="0.2">
      <c r="A33" s="19">
        <v>24</v>
      </c>
      <c r="B33" s="11">
        <v>0</v>
      </c>
      <c r="C33" s="11">
        <v>999</v>
      </c>
      <c r="D33" s="11">
        <v>1016</v>
      </c>
      <c r="E33" s="63">
        <v>0</v>
      </c>
      <c r="F33" s="21">
        <f t="shared" si="2"/>
        <v>0</v>
      </c>
      <c r="G33" s="21">
        <f t="shared" si="0"/>
        <v>0</v>
      </c>
      <c r="H33" s="16">
        <f t="shared" si="6"/>
        <v>99623.817482051614</v>
      </c>
      <c r="I33" s="16">
        <f t="shared" si="3"/>
        <v>0</v>
      </c>
      <c r="J33" s="16">
        <f t="shared" si="1"/>
        <v>99623.817482051614</v>
      </c>
      <c r="K33" s="16">
        <f t="shared" si="4"/>
        <v>5759497.5895452686</v>
      </c>
      <c r="L33" s="23">
        <f t="shared" si="5"/>
        <v>57.812456249058201</v>
      </c>
    </row>
    <row r="34" spans="1:12" x14ac:dyDescent="0.2">
      <c r="A34" s="19">
        <v>25</v>
      </c>
      <c r="B34" s="11">
        <v>2</v>
      </c>
      <c r="C34" s="11">
        <v>993</v>
      </c>
      <c r="D34" s="11">
        <v>999</v>
      </c>
      <c r="E34" s="63">
        <v>0.75205479452054802</v>
      </c>
      <c r="F34" s="21">
        <f t="shared" si="2"/>
        <v>2.008032128514056E-3</v>
      </c>
      <c r="G34" s="21">
        <f t="shared" si="0"/>
        <v>2.0070328631011129E-3</v>
      </c>
      <c r="H34" s="16">
        <f t="shared" si="6"/>
        <v>99623.817482051614</v>
      </c>
      <c r="I34" s="16">
        <f t="shared" si="3"/>
        <v>199.94827563406474</v>
      </c>
      <c r="J34" s="16">
        <f t="shared" si="1"/>
        <v>99574.241265764271</v>
      </c>
      <c r="K34" s="16">
        <f t="shared" si="4"/>
        <v>5659873.7720632171</v>
      </c>
      <c r="L34" s="23">
        <f t="shared" si="5"/>
        <v>56.812456249058201</v>
      </c>
    </row>
    <row r="35" spans="1:12" x14ac:dyDescent="0.2">
      <c r="A35" s="19">
        <v>26</v>
      </c>
      <c r="B35" s="11">
        <v>1</v>
      </c>
      <c r="C35" s="11">
        <v>1014</v>
      </c>
      <c r="D35" s="11">
        <v>965</v>
      </c>
      <c r="E35" s="63">
        <v>0.20273972602739726</v>
      </c>
      <c r="F35" s="21">
        <f t="shared" si="2"/>
        <v>1.0106114199090451E-3</v>
      </c>
      <c r="G35" s="21">
        <f t="shared" si="0"/>
        <v>1.009797805280551E-3</v>
      </c>
      <c r="H35" s="16">
        <f t="shared" si="6"/>
        <v>99423.869206417556</v>
      </c>
      <c r="I35" s="16">
        <f t="shared" si="3"/>
        <v>100.39800491714101</v>
      </c>
      <c r="J35" s="16">
        <f t="shared" si="1"/>
        <v>99343.825865511011</v>
      </c>
      <c r="K35" s="16">
        <f t="shared" si="4"/>
        <v>5560299.5307974527</v>
      </c>
      <c r="L35" s="23">
        <f t="shared" si="5"/>
        <v>55.925197592677769</v>
      </c>
    </row>
    <row r="36" spans="1:12" x14ac:dyDescent="0.2">
      <c r="A36" s="19">
        <v>27</v>
      </c>
      <c r="B36" s="11">
        <v>0</v>
      </c>
      <c r="C36" s="11">
        <v>1033</v>
      </c>
      <c r="D36" s="11">
        <v>998</v>
      </c>
      <c r="E36" s="63">
        <v>0</v>
      </c>
      <c r="F36" s="21">
        <f t="shared" si="2"/>
        <v>0</v>
      </c>
      <c r="G36" s="21">
        <f t="shared" si="0"/>
        <v>0</v>
      </c>
      <c r="H36" s="16">
        <f t="shared" si="6"/>
        <v>99323.471201500419</v>
      </c>
      <c r="I36" s="16">
        <f t="shared" si="3"/>
        <v>0</v>
      </c>
      <c r="J36" s="16">
        <f t="shared" si="1"/>
        <v>99323.471201500419</v>
      </c>
      <c r="K36" s="16">
        <f t="shared" si="4"/>
        <v>5460955.7049319418</v>
      </c>
      <c r="L36" s="23">
        <f t="shared" si="5"/>
        <v>54.981522885493419</v>
      </c>
    </row>
    <row r="37" spans="1:12" x14ac:dyDescent="0.2">
      <c r="A37" s="19">
        <v>28</v>
      </c>
      <c r="B37" s="11">
        <v>0</v>
      </c>
      <c r="C37" s="11">
        <v>1066</v>
      </c>
      <c r="D37" s="11">
        <v>1005</v>
      </c>
      <c r="E37" s="63">
        <v>0</v>
      </c>
      <c r="F37" s="21">
        <f t="shared" si="2"/>
        <v>0</v>
      </c>
      <c r="G37" s="21">
        <f t="shared" si="0"/>
        <v>0</v>
      </c>
      <c r="H37" s="16">
        <f t="shared" si="6"/>
        <v>99323.471201500419</v>
      </c>
      <c r="I37" s="16">
        <f t="shared" si="3"/>
        <v>0</v>
      </c>
      <c r="J37" s="16">
        <f t="shared" si="1"/>
        <v>99323.471201500419</v>
      </c>
      <c r="K37" s="16">
        <f t="shared" si="4"/>
        <v>5361632.233730441</v>
      </c>
      <c r="L37" s="23">
        <f t="shared" si="5"/>
        <v>53.981522885493412</v>
      </c>
    </row>
    <row r="38" spans="1:12" x14ac:dyDescent="0.2">
      <c r="A38" s="19">
        <v>29</v>
      </c>
      <c r="B38" s="11">
        <v>0</v>
      </c>
      <c r="C38" s="11">
        <v>1055</v>
      </c>
      <c r="D38" s="11">
        <v>1036</v>
      </c>
      <c r="E38" s="63">
        <v>0</v>
      </c>
      <c r="F38" s="21">
        <f t="shared" si="2"/>
        <v>0</v>
      </c>
      <c r="G38" s="21">
        <f t="shared" si="0"/>
        <v>0</v>
      </c>
      <c r="H38" s="16">
        <f t="shared" si="6"/>
        <v>99323.471201500419</v>
      </c>
      <c r="I38" s="16">
        <f t="shared" si="3"/>
        <v>0</v>
      </c>
      <c r="J38" s="16">
        <f t="shared" si="1"/>
        <v>99323.471201500419</v>
      </c>
      <c r="K38" s="16">
        <f t="shared" si="4"/>
        <v>5262308.7625289401</v>
      </c>
      <c r="L38" s="23">
        <f t="shared" si="5"/>
        <v>52.981522885493412</v>
      </c>
    </row>
    <row r="39" spans="1:12" x14ac:dyDescent="0.2">
      <c r="A39" s="19">
        <v>30</v>
      </c>
      <c r="B39" s="11">
        <v>1</v>
      </c>
      <c r="C39" s="11">
        <v>1146</v>
      </c>
      <c r="D39" s="11">
        <v>1062</v>
      </c>
      <c r="E39" s="63">
        <v>0.68767123287671228</v>
      </c>
      <c r="F39" s="21">
        <f t="shared" si="2"/>
        <v>9.0579710144927537E-4</v>
      </c>
      <c r="G39" s="21">
        <f t="shared" si="0"/>
        <v>9.0554091804482563E-4</v>
      </c>
      <c r="H39" s="16">
        <f t="shared" si="6"/>
        <v>99323.471201500419</v>
      </c>
      <c r="I39" s="16">
        <f t="shared" si="3"/>
        <v>89.941467295205484</v>
      </c>
      <c r="J39" s="16">
        <f t="shared" si="1"/>
        <v>99295.379893906837</v>
      </c>
      <c r="K39" s="16">
        <f t="shared" si="4"/>
        <v>5162985.2913274392</v>
      </c>
      <c r="L39" s="23">
        <f t="shared" si="5"/>
        <v>51.981522885493405</v>
      </c>
    </row>
    <row r="40" spans="1:12" x14ac:dyDescent="0.2">
      <c r="A40" s="19">
        <v>31</v>
      </c>
      <c r="B40" s="11">
        <v>0</v>
      </c>
      <c r="C40" s="11">
        <v>1164</v>
      </c>
      <c r="D40" s="11">
        <v>1107</v>
      </c>
      <c r="E40" s="63">
        <v>0</v>
      </c>
      <c r="F40" s="21">
        <f t="shared" si="2"/>
        <v>0</v>
      </c>
      <c r="G40" s="21">
        <f t="shared" si="0"/>
        <v>0</v>
      </c>
      <c r="H40" s="16">
        <f t="shared" si="6"/>
        <v>99233.529734205207</v>
      </c>
      <c r="I40" s="16">
        <f t="shared" si="3"/>
        <v>0</v>
      </c>
      <c r="J40" s="16">
        <f t="shared" si="1"/>
        <v>99233.529734205207</v>
      </c>
      <c r="K40" s="16">
        <f t="shared" si="4"/>
        <v>5063689.9114335328</v>
      </c>
      <c r="L40" s="23">
        <f t="shared" si="5"/>
        <v>51.028013666313321</v>
      </c>
    </row>
    <row r="41" spans="1:12" x14ac:dyDescent="0.2">
      <c r="A41" s="19">
        <v>32</v>
      </c>
      <c r="B41" s="11">
        <v>2</v>
      </c>
      <c r="C41" s="11">
        <v>1197</v>
      </c>
      <c r="D41" s="11">
        <v>1118</v>
      </c>
      <c r="E41" s="63">
        <v>0.58493150684931505</v>
      </c>
      <c r="F41" s="21">
        <f t="shared" si="2"/>
        <v>1.7278617710583153E-3</v>
      </c>
      <c r="G41" s="21">
        <f t="shared" si="0"/>
        <v>1.7266234695434261E-3</v>
      </c>
      <c r="H41" s="16">
        <f t="shared" si="6"/>
        <v>99233.529734205207</v>
      </c>
      <c r="I41" s="16">
        <f t="shared" si="3"/>
        <v>171.33894140471412</v>
      </c>
      <c r="J41" s="16">
        <f t="shared" si="1"/>
        <v>99162.412337978327</v>
      </c>
      <c r="K41" s="16">
        <f t="shared" si="4"/>
        <v>4964456.3816993274</v>
      </c>
      <c r="L41" s="23">
        <f t="shared" si="5"/>
        <v>50.028013666313321</v>
      </c>
    </row>
    <row r="42" spans="1:12" x14ac:dyDescent="0.2">
      <c r="A42" s="19">
        <v>33</v>
      </c>
      <c r="B42" s="11">
        <v>0</v>
      </c>
      <c r="C42" s="11">
        <v>1276</v>
      </c>
      <c r="D42" s="11">
        <v>1198</v>
      </c>
      <c r="E42" s="63">
        <v>0</v>
      </c>
      <c r="F42" s="21">
        <f t="shared" si="2"/>
        <v>0</v>
      </c>
      <c r="G42" s="21">
        <f t="shared" si="0"/>
        <v>0</v>
      </c>
      <c r="H42" s="16">
        <f t="shared" si="6"/>
        <v>99062.190792800495</v>
      </c>
      <c r="I42" s="16">
        <f t="shared" si="3"/>
        <v>0</v>
      </c>
      <c r="J42" s="16">
        <f t="shared" si="1"/>
        <v>99062.190792800495</v>
      </c>
      <c r="K42" s="16">
        <f t="shared" si="4"/>
        <v>4865293.969361349</v>
      </c>
      <c r="L42" s="23">
        <f t="shared" si="5"/>
        <v>49.113530908453747</v>
      </c>
    </row>
    <row r="43" spans="1:12" x14ac:dyDescent="0.2">
      <c r="A43" s="19">
        <v>34</v>
      </c>
      <c r="B43" s="11">
        <v>0</v>
      </c>
      <c r="C43" s="11">
        <v>1311</v>
      </c>
      <c r="D43" s="11">
        <v>1252</v>
      </c>
      <c r="E43" s="63">
        <v>0</v>
      </c>
      <c r="F43" s="21">
        <f t="shared" si="2"/>
        <v>0</v>
      </c>
      <c r="G43" s="21">
        <f t="shared" si="0"/>
        <v>0</v>
      </c>
      <c r="H43" s="16">
        <f t="shared" si="6"/>
        <v>99062.190792800495</v>
      </c>
      <c r="I43" s="16">
        <f t="shared" si="3"/>
        <v>0</v>
      </c>
      <c r="J43" s="16">
        <f t="shared" si="1"/>
        <v>99062.190792800495</v>
      </c>
      <c r="K43" s="16">
        <f t="shared" si="4"/>
        <v>4766231.7785685482</v>
      </c>
      <c r="L43" s="23">
        <f t="shared" si="5"/>
        <v>48.11353090845374</v>
      </c>
    </row>
    <row r="44" spans="1:12" x14ac:dyDescent="0.2">
      <c r="A44" s="19">
        <v>35</v>
      </c>
      <c r="B44" s="11">
        <v>1</v>
      </c>
      <c r="C44" s="11">
        <v>1354</v>
      </c>
      <c r="D44" s="11">
        <v>1273</v>
      </c>
      <c r="E44" s="63">
        <v>0.58904109589041098</v>
      </c>
      <c r="F44" s="21">
        <f t="shared" si="2"/>
        <v>7.6132470498667686E-4</v>
      </c>
      <c r="G44" s="21">
        <f t="shared" si="0"/>
        <v>7.610865814180191E-4</v>
      </c>
      <c r="H44" s="16">
        <f t="shared" si="6"/>
        <v>99062.190792800495</v>
      </c>
      <c r="I44" s="16">
        <f t="shared" si="3"/>
        <v>75.394904138272096</v>
      </c>
      <c r="J44" s="16">
        <f t="shared" si="1"/>
        <v>99031.206585620384</v>
      </c>
      <c r="K44" s="16">
        <f t="shared" si="4"/>
        <v>4667169.5877757473</v>
      </c>
      <c r="L44" s="23">
        <f t="shared" si="5"/>
        <v>47.11353090845374</v>
      </c>
    </row>
    <row r="45" spans="1:12" x14ac:dyDescent="0.2">
      <c r="A45" s="19">
        <v>36</v>
      </c>
      <c r="B45" s="11">
        <v>0</v>
      </c>
      <c r="C45" s="11">
        <v>1447</v>
      </c>
      <c r="D45" s="11">
        <v>1298</v>
      </c>
      <c r="E45" s="63">
        <v>0</v>
      </c>
      <c r="F45" s="21">
        <f t="shared" si="2"/>
        <v>0</v>
      </c>
      <c r="G45" s="21">
        <f t="shared" si="0"/>
        <v>0</v>
      </c>
      <c r="H45" s="16">
        <f t="shared" si="6"/>
        <v>98986.795888662222</v>
      </c>
      <c r="I45" s="16">
        <f t="shared" si="3"/>
        <v>0</v>
      </c>
      <c r="J45" s="16">
        <f t="shared" si="1"/>
        <v>98986.795888662222</v>
      </c>
      <c r="K45" s="16">
        <f t="shared" si="4"/>
        <v>4568138.3811901268</v>
      </c>
      <c r="L45" s="23">
        <f t="shared" si="5"/>
        <v>46.148967043324141</v>
      </c>
    </row>
    <row r="46" spans="1:12" x14ac:dyDescent="0.2">
      <c r="A46" s="19">
        <v>37</v>
      </c>
      <c r="B46" s="11">
        <v>2</v>
      </c>
      <c r="C46" s="11">
        <v>1424</v>
      </c>
      <c r="D46" s="11">
        <v>1399</v>
      </c>
      <c r="E46" s="63">
        <v>0.60547945205479459</v>
      </c>
      <c r="F46" s="21">
        <f t="shared" si="2"/>
        <v>1.4169323414806943E-3</v>
      </c>
      <c r="G46" s="21">
        <f t="shared" si="0"/>
        <v>1.4161407061886321E-3</v>
      </c>
      <c r="H46" s="16">
        <f t="shared" si="6"/>
        <v>98986.795888662222</v>
      </c>
      <c r="I46" s="16">
        <f t="shared" si="3"/>
        <v>140.17923103312009</v>
      </c>
      <c r="J46" s="16">
        <f t="shared" si="1"/>
        <v>98931.492301624501</v>
      </c>
      <c r="K46" s="16">
        <f t="shared" si="4"/>
        <v>4469151.5853014644</v>
      </c>
      <c r="L46" s="23">
        <f t="shared" si="5"/>
        <v>45.148967043324141</v>
      </c>
    </row>
    <row r="47" spans="1:12" x14ac:dyDescent="0.2">
      <c r="A47" s="19">
        <v>38</v>
      </c>
      <c r="B47" s="11">
        <v>0</v>
      </c>
      <c r="C47" s="11">
        <v>1532</v>
      </c>
      <c r="D47" s="11">
        <v>1381</v>
      </c>
      <c r="E47" s="63">
        <v>0</v>
      </c>
      <c r="F47" s="21">
        <f t="shared" si="2"/>
        <v>0</v>
      </c>
      <c r="G47" s="21">
        <f t="shared" si="0"/>
        <v>0</v>
      </c>
      <c r="H47" s="16">
        <f t="shared" si="6"/>
        <v>98846.6166576291</v>
      </c>
      <c r="I47" s="16">
        <f t="shared" si="3"/>
        <v>0</v>
      </c>
      <c r="J47" s="16">
        <f t="shared" si="1"/>
        <v>98846.6166576291</v>
      </c>
      <c r="K47" s="16">
        <f t="shared" si="4"/>
        <v>4370220.0929998402</v>
      </c>
      <c r="L47" s="23">
        <f t="shared" si="5"/>
        <v>44.212136345918537</v>
      </c>
    </row>
    <row r="48" spans="1:12" x14ac:dyDescent="0.2">
      <c r="A48" s="19">
        <v>39</v>
      </c>
      <c r="B48" s="11">
        <v>2</v>
      </c>
      <c r="C48" s="11">
        <v>1560</v>
      </c>
      <c r="D48" s="11">
        <v>1497</v>
      </c>
      <c r="E48" s="63">
        <v>0.90273972602739727</v>
      </c>
      <c r="F48" s="21">
        <f t="shared" si="2"/>
        <v>1.3084723585214263E-3</v>
      </c>
      <c r="G48" s="21">
        <f t="shared" si="0"/>
        <v>1.3083058604037646E-3</v>
      </c>
      <c r="H48" s="16">
        <f t="shared" si="6"/>
        <v>98846.6166576291</v>
      </c>
      <c r="I48" s="16">
        <f t="shared" si="3"/>
        <v>129.32160785426052</v>
      </c>
      <c r="J48" s="16">
        <f t="shared" si="1"/>
        <v>98834.038802618612</v>
      </c>
      <c r="K48" s="16">
        <f t="shared" si="4"/>
        <v>4271373.4763422115</v>
      </c>
      <c r="L48" s="23">
        <f t="shared" si="5"/>
        <v>43.212136345918537</v>
      </c>
    </row>
    <row r="49" spans="1:12" x14ac:dyDescent="0.2">
      <c r="A49" s="19">
        <v>40</v>
      </c>
      <c r="B49" s="11">
        <v>1</v>
      </c>
      <c r="C49" s="11">
        <v>1575</v>
      </c>
      <c r="D49" s="11">
        <v>1510</v>
      </c>
      <c r="E49" s="63">
        <v>6.0273972602739728E-2</v>
      </c>
      <c r="F49" s="21">
        <f t="shared" si="2"/>
        <v>6.482982171799027E-4</v>
      </c>
      <c r="G49" s="21">
        <f t="shared" si="0"/>
        <v>6.4790349965519094E-4</v>
      </c>
      <c r="H49" s="16">
        <f t="shared" si="6"/>
        <v>98717.295049774839</v>
      </c>
      <c r="I49" s="16">
        <f t="shared" si="3"/>
        <v>63.959280939243172</v>
      </c>
      <c r="J49" s="16">
        <f t="shared" si="1"/>
        <v>98657.190848782615</v>
      </c>
      <c r="K49" s="16">
        <f t="shared" si="4"/>
        <v>4172539.4375395929</v>
      </c>
      <c r="L49" s="23">
        <f t="shared" si="5"/>
        <v>42.267562491817991</v>
      </c>
    </row>
    <row r="50" spans="1:12" x14ac:dyDescent="0.2">
      <c r="A50" s="19">
        <v>41</v>
      </c>
      <c r="B50" s="11">
        <v>3</v>
      </c>
      <c r="C50" s="11">
        <v>1664</v>
      </c>
      <c r="D50" s="11">
        <v>1528</v>
      </c>
      <c r="E50" s="63">
        <v>0.32328767123287672</v>
      </c>
      <c r="F50" s="21">
        <f t="shared" si="2"/>
        <v>1.8796992481203006E-3</v>
      </c>
      <c r="G50" s="21">
        <f t="shared" si="0"/>
        <v>1.8773112787832966E-3</v>
      </c>
      <c r="H50" s="16">
        <f t="shared" si="6"/>
        <v>98653.33576883559</v>
      </c>
      <c r="I50" s="16">
        <f t="shared" si="3"/>
        <v>185.20301992843068</v>
      </c>
      <c r="J50" s="16">
        <f t="shared" si="1"/>
        <v>98528.00660192511</v>
      </c>
      <c r="K50" s="16">
        <f t="shared" si="4"/>
        <v>4073882.2466908102</v>
      </c>
      <c r="L50" s="23">
        <f t="shared" si="5"/>
        <v>41.29492647097841</v>
      </c>
    </row>
    <row r="51" spans="1:12" x14ac:dyDescent="0.2">
      <c r="A51" s="19">
        <v>42</v>
      </c>
      <c r="B51" s="11">
        <v>0</v>
      </c>
      <c r="C51" s="11">
        <v>1745</v>
      </c>
      <c r="D51" s="11">
        <v>1622</v>
      </c>
      <c r="E51" s="63">
        <v>0</v>
      </c>
      <c r="F51" s="21">
        <f t="shared" si="2"/>
        <v>0</v>
      </c>
      <c r="G51" s="21">
        <f t="shared" si="0"/>
        <v>0</v>
      </c>
      <c r="H51" s="16">
        <f t="shared" si="6"/>
        <v>98468.132748907155</v>
      </c>
      <c r="I51" s="16">
        <f t="shared" si="3"/>
        <v>0</v>
      </c>
      <c r="J51" s="16">
        <f t="shared" si="1"/>
        <v>98468.132748907155</v>
      </c>
      <c r="K51" s="16">
        <f t="shared" si="4"/>
        <v>3975354.2400888852</v>
      </c>
      <c r="L51" s="23">
        <f t="shared" si="5"/>
        <v>40.3719876584438</v>
      </c>
    </row>
    <row r="52" spans="1:12" x14ac:dyDescent="0.2">
      <c r="A52" s="19">
        <v>43</v>
      </c>
      <c r="B52" s="11">
        <v>2</v>
      </c>
      <c r="C52" s="11">
        <v>1678</v>
      </c>
      <c r="D52" s="11">
        <v>1713</v>
      </c>
      <c r="E52" s="63">
        <v>0.69863013698630139</v>
      </c>
      <c r="F52" s="21">
        <f t="shared" si="2"/>
        <v>1.1795930404010617E-3</v>
      </c>
      <c r="G52" s="21">
        <f t="shared" si="0"/>
        <v>1.1791738514160184E-3</v>
      </c>
      <c r="H52" s="16">
        <f t="shared" si="6"/>
        <v>98468.132748907155</v>
      </c>
      <c r="I52" s="16">
        <f t="shared" si="3"/>
        <v>116.11104733527262</v>
      </c>
      <c r="J52" s="16">
        <f t="shared" si="1"/>
        <v>98433.140378477343</v>
      </c>
      <c r="K52" s="16">
        <f t="shared" si="4"/>
        <v>3876886.1073399782</v>
      </c>
      <c r="L52" s="23">
        <f t="shared" si="5"/>
        <v>39.3719876584438</v>
      </c>
    </row>
    <row r="53" spans="1:12" x14ac:dyDescent="0.2">
      <c r="A53" s="19">
        <v>44</v>
      </c>
      <c r="B53" s="11">
        <v>0</v>
      </c>
      <c r="C53" s="11">
        <v>1650</v>
      </c>
      <c r="D53" s="11">
        <v>1653</v>
      </c>
      <c r="E53" s="63">
        <v>0</v>
      </c>
      <c r="F53" s="21">
        <f t="shared" si="2"/>
        <v>0</v>
      </c>
      <c r="G53" s="21">
        <f t="shared" si="0"/>
        <v>0</v>
      </c>
      <c r="H53" s="16">
        <f t="shared" si="6"/>
        <v>98352.021701571881</v>
      </c>
      <c r="I53" s="16">
        <f t="shared" si="3"/>
        <v>0</v>
      </c>
      <c r="J53" s="16">
        <f t="shared" si="1"/>
        <v>98352.021701571881</v>
      </c>
      <c r="K53" s="16">
        <f t="shared" si="4"/>
        <v>3778452.9669615007</v>
      </c>
      <c r="L53" s="23">
        <f t="shared" si="5"/>
        <v>38.417644107270171</v>
      </c>
    </row>
    <row r="54" spans="1:12" x14ac:dyDescent="0.2">
      <c r="A54" s="19">
        <v>45</v>
      </c>
      <c r="B54" s="11">
        <v>2</v>
      </c>
      <c r="C54" s="11">
        <v>1618</v>
      </c>
      <c r="D54" s="11">
        <v>1624</v>
      </c>
      <c r="E54" s="63">
        <v>0.7643835616438357</v>
      </c>
      <c r="F54" s="21">
        <f t="shared" si="2"/>
        <v>1.2338062924120913E-3</v>
      </c>
      <c r="G54" s="21">
        <f t="shared" si="0"/>
        <v>1.2334477229372276E-3</v>
      </c>
      <c r="H54" s="16">
        <f t="shared" si="6"/>
        <v>98352.021701571881</v>
      </c>
      <c r="I54" s="16">
        <f t="shared" si="3"/>
        <v>121.31207721407662</v>
      </c>
      <c r="J54" s="16">
        <f t="shared" si="1"/>
        <v>98323.438582009112</v>
      </c>
      <c r="K54" s="16">
        <f t="shared" si="4"/>
        <v>3680100.9452599287</v>
      </c>
      <c r="L54" s="23">
        <f t="shared" si="5"/>
        <v>37.417644107270171</v>
      </c>
    </row>
    <row r="55" spans="1:12" x14ac:dyDescent="0.2">
      <c r="A55" s="19">
        <v>46</v>
      </c>
      <c r="B55" s="11">
        <v>2</v>
      </c>
      <c r="C55" s="11">
        <v>1545</v>
      </c>
      <c r="D55" s="11">
        <v>1577</v>
      </c>
      <c r="E55" s="63">
        <v>0.4780821917808219</v>
      </c>
      <c r="F55" s="21">
        <f t="shared" si="2"/>
        <v>1.2812299807815502E-3</v>
      </c>
      <c r="G55" s="21">
        <f t="shared" si="0"/>
        <v>1.2803737989918371E-3</v>
      </c>
      <c r="H55" s="16">
        <f t="shared" si="6"/>
        <v>98230.709624357798</v>
      </c>
      <c r="I55" s="16">
        <f t="shared" si="3"/>
        <v>125.77202685940301</v>
      </c>
      <c r="J55" s="16">
        <f t="shared" si="1"/>
        <v>98165.066963764053</v>
      </c>
      <c r="K55" s="16">
        <f t="shared" si="4"/>
        <v>3581777.5066779195</v>
      </c>
      <c r="L55" s="23">
        <f t="shared" si="5"/>
        <v>36.462909820919826</v>
      </c>
    </row>
    <row r="56" spans="1:12" x14ac:dyDescent="0.2">
      <c r="A56" s="19">
        <v>47</v>
      </c>
      <c r="B56" s="11">
        <v>2</v>
      </c>
      <c r="C56" s="11">
        <v>1494</v>
      </c>
      <c r="D56" s="11">
        <v>1508</v>
      </c>
      <c r="E56" s="63">
        <v>0.36575342465753424</v>
      </c>
      <c r="F56" s="21">
        <f t="shared" si="2"/>
        <v>1.3324450366422385E-3</v>
      </c>
      <c r="G56" s="21">
        <f t="shared" si="0"/>
        <v>1.3313199398899927E-3</v>
      </c>
      <c r="H56" s="16">
        <f t="shared" si="6"/>
        <v>98104.9375974984</v>
      </c>
      <c r="I56" s="16">
        <f t="shared" si="3"/>
        <v>130.60905962521306</v>
      </c>
      <c r="J56" s="16">
        <f t="shared" si="1"/>
        <v>98022.099248722399</v>
      </c>
      <c r="K56" s="16">
        <f t="shared" si="4"/>
        <v>3483612.4397141556</v>
      </c>
      <c r="L56" s="23">
        <f t="shared" si="5"/>
        <v>35.509042918987447</v>
      </c>
    </row>
    <row r="57" spans="1:12" x14ac:dyDescent="0.2">
      <c r="A57" s="19">
        <v>48</v>
      </c>
      <c r="B57" s="11">
        <v>1</v>
      </c>
      <c r="C57" s="11">
        <v>1614</v>
      </c>
      <c r="D57" s="11">
        <v>1454</v>
      </c>
      <c r="E57" s="63">
        <v>0.35068493150684932</v>
      </c>
      <c r="F57" s="21">
        <f t="shared" si="2"/>
        <v>6.5189048239895696E-4</v>
      </c>
      <c r="G57" s="21">
        <f t="shared" si="0"/>
        <v>6.5161466543603734E-4</v>
      </c>
      <c r="H57" s="16">
        <f t="shared" si="6"/>
        <v>97974.328537873182</v>
      </c>
      <c r="I57" s="16">
        <f t="shared" si="3"/>
        <v>63.841509311526636</v>
      </c>
      <c r="J57" s="16">
        <f t="shared" si="1"/>
        <v>97932.875283881862</v>
      </c>
      <c r="K57" s="16">
        <f t="shared" si="4"/>
        <v>3385590.3404654334</v>
      </c>
      <c r="L57" s="23">
        <f t="shared" si="5"/>
        <v>34.555892252496449</v>
      </c>
    </row>
    <row r="58" spans="1:12" x14ac:dyDescent="0.2">
      <c r="A58" s="19">
        <v>49</v>
      </c>
      <c r="B58" s="11">
        <v>3</v>
      </c>
      <c r="C58" s="11">
        <v>1579</v>
      </c>
      <c r="D58" s="11">
        <v>1578</v>
      </c>
      <c r="E58" s="63">
        <v>0.57899543378995433</v>
      </c>
      <c r="F58" s="21">
        <f t="shared" si="2"/>
        <v>1.9005384859043396E-3</v>
      </c>
      <c r="G58" s="21">
        <f t="shared" si="0"/>
        <v>1.8990190136026993E-3</v>
      </c>
      <c r="H58" s="16">
        <f t="shared" si="6"/>
        <v>97910.487028561649</v>
      </c>
      <c r="I58" s="16">
        <f t="shared" si="3"/>
        <v>185.93387649833903</v>
      </c>
      <c r="J58" s="16">
        <f t="shared" si="1"/>
        <v>97832.208017542711</v>
      </c>
      <c r="K58" s="16">
        <f t="shared" si="4"/>
        <v>3287657.4651815514</v>
      </c>
      <c r="L58" s="23">
        <f t="shared" si="5"/>
        <v>33.578195400279263</v>
      </c>
    </row>
    <row r="59" spans="1:12" x14ac:dyDescent="0.2">
      <c r="A59" s="19">
        <v>50</v>
      </c>
      <c r="B59" s="11">
        <v>2</v>
      </c>
      <c r="C59" s="11">
        <v>1546</v>
      </c>
      <c r="D59" s="11">
        <v>1530</v>
      </c>
      <c r="E59" s="63">
        <v>0.66712328767123286</v>
      </c>
      <c r="F59" s="21">
        <f t="shared" si="2"/>
        <v>1.3003901170351106E-3</v>
      </c>
      <c r="G59" s="21">
        <f t="shared" si="0"/>
        <v>1.2998274612589097E-3</v>
      </c>
      <c r="H59" s="16">
        <f t="shared" si="6"/>
        <v>97724.553152063309</v>
      </c>
      <c r="I59" s="16">
        <f t="shared" si="3"/>
        <v>127.02505782630783</v>
      </c>
      <c r="J59" s="16">
        <f t="shared" si="1"/>
        <v>97682.269468430721</v>
      </c>
      <c r="K59" s="16">
        <f t="shared" si="4"/>
        <v>3189825.2571640089</v>
      </c>
      <c r="L59" s="23">
        <f t="shared" si="5"/>
        <v>32.640980739001314</v>
      </c>
    </row>
    <row r="60" spans="1:12" x14ac:dyDescent="0.2">
      <c r="A60" s="19">
        <v>51</v>
      </c>
      <c r="B60" s="11">
        <v>4</v>
      </c>
      <c r="C60" s="11">
        <v>1535</v>
      </c>
      <c r="D60" s="11">
        <v>1526</v>
      </c>
      <c r="E60" s="63">
        <v>0.34726027397260273</v>
      </c>
      <c r="F60" s="21">
        <f t="shared" si="2"/>
        <v>2.6135249918327343E-3</v>
      </c>
      <c r="G60" s="21">
        <f t="shared" si="0"/>
        <v>2.6090740378369344E-3</v>
      </c>
      <c r="H60" s="16">
        <f t="shared" si="6"/>
        <v>97597.528094237001</v>
      </c>
      <c r="I60" s="16">
        <f t="shared" si="3"/>
        <v>254.63917670773458</v>
      </c>
      <c r="J60" s="16">
        <f t="shared" si="1"/>
        <v>97431.314987796955</v>
      </c>
      <c r="K60" s="16">
        <f t="shared" si="4"/>
        <v>3092142.987695578</v>
      </c>
      <c r="L60" s="23">
        <f t="shared" si="5"/>
        <v>31.682595328745471</v>
      </c>
    </row>
    <row r="61" spans="1:12" x14ac:dyDescent="0.2">
      <c r="A61" s="19">
        <v>52</v>
      </c>
      <c r="B61" s="11">
        <v>4</v>
      </c>
      <c r="C61" s="11">
        <v>1468</v>
      </c>
      <c r="D61" s="11">
        <v>1504</v>
      </c>
      <c r="E61" s="63">
        <v>0.40616438356164386</v>
      </c>
      <c r="F61" s="21">
        <f t="shared" si="2"/>
        <v>2.6917900403768506E-3</v>
      </c>
      <c r="G61" s="21">
        <f t="shared" si="0"/>
        <v>2.6874941326112687E-3</v>
      </c>
      <c r="H61" s="16">
        <f t="shared" si="6"/>
        <v>97342.888917529272</v>
      </c>
      <c r="I61" s="16">
        <f t="shared" si="3"/>
        <v>261.60844281729038</v>
      </c>
      <c r="J61" s="16">
        <f t="shared" si="1"/>
        <v>97187.536506623394</v>
      </c>
      <c r="K61" s="16">
        <f t="shared" si="4"/>
        <v>2994711.6727077812</v>
      </c>
      <c r="L61" s="23">
        <f t="shared" si="5"/>
        <v>30.764565403898761</v>
      </c>
    </row>
    <row r="62" spans="1:12" x14ac:dyDescent="0.2">
      <c r="A62" s="19">
        <v>53</v>
      </c>
      <c r="B62" s="11">
        <v>5</v>
      </c>
      <c r="C62" s="11">
        <v>1545</v>
      </c>
      <c r="D62" s="11">
        <v>1436</v>
      </c>
      <c r="E62" s="63">
        <v>0.38849315068493151</v>
      </c>
      <c r="F62" s="21">
        <f t="shared" si="2"/>
        <v>3.3545790003354577E-3</v>
      </c>
      <c r="G62" s="21">
        <f t="shared" si="0"/>
        <v>3.3477116785609788E-3</v>
      </c>
      <c r="H62" s="16">
        <f t="shared" si="6"/>
        <v>97081.280474711981</v>
      </c>
      <c r="I62" s="16">
        <f t="shared" si="3"/>
        <v>325.00013641484725</v>
      </c>
      <c r="J62" s="16">
        <f t="shared" si="1"/>
        <v>96882.540665265973</v>
      </c>
      <c r="K62" s="16">
        <f t="shared" si="4"/>
        <v>2897524.1362011577</v>
      </c>
      <c r="L62" s="23">
        <f t="shared" si="5"/>
        <v>29.846373286721462</v>
      </c>
    </row>
    <row r="63" spans="1:12" x14ac:dyDescent="0.2">
      <c r="A63" s="19">
        <v>54</v>
      </c>
      <c r="B63" s="11">
        <v>0</v>
      </c>
      <c r="C63" s="11">
        <v>1443</v>
      </c>
      <c r="D63" s="11">
        <v>1508</v>
      </c>
      <c r="E63" s="63">
        <v>0</v>
      </c>
      <c r="F63" s="21">
        <f t="shared" si="2"/>
        <v>0</v>
      </c>
      <c r="G63" s="21">
        <f t="shared" si="0"/>
        <v>0</v>
      </c>
      <c r="H63" s="16">
        <f t="shared" si="6"/>
        <v>96756.280338297132</v>
      </c>
      <c r="I63" s="16">
        <f t="shared" si="3"/>
        <v>0</v>
      </c>
      <c r="J63" s="16">
        <f t="shared" si="1"/>
        <v>96756.280338297132</v>
      </c>
      <c r="K63" s="16">
        <f t="shared" si="4"/>
        <v>2800641.5955358916</v>
      </c>
      <c r="L63" s="23">
        <f t="shared" si="5"/>
        <v>28.945321024576106</v>
      </c>
    </row>
    <row r="64" spans="1:12" x14ac:dyDescent="0.2">
      <c r="A64" s="19">
        <v>55</v>
      </c>
      <c r="B64" s="11">
        <v>7</v>
      </c>
      <c r="C64" s="11">
        <v>1412</v>
      </c>
      <c r="D64" s="11">
        <v>1418</v>
      </c>
      <c r="E64" s="63">
        <v>0.26849315068493151</v>
      </c>
      <c r="F64" s="21">
        <f t="shared" si="2"/>
        <v>4.9469964664310955E-3</v>
      </c>
      <c r="G64" s="21">
        <f t="shared" si="0"/>
        <v>4.9291590140910285E-3</v>
      </c>
      <c r="H64" s="16">
        <f t="shared" si="6"/>
        <v>96756.280338297132</v>
      </c>
      <c r="I64" s="16">
        <f t="shared" si="3"/>
        <v>476.92709139943588</v>
      </c>
      <c r="J64" s="16">
        <f t="shared" si="1"/>
        <v>96407.404904314521</v>
      </c>
      <c r="K64" s="16">
        <f t="shared" si="4"/>
        <v>2703885.3151975945</v>
      </c>
      <c r="L64" s="23">
        <f t="shared" si="5"/>
        <v>27.945321024576106</v>
      </c>
    </row>
    <row r="65" spans="1:12" x14ac:dyDescent="0.2">
      <c r="A65" s="19">
        <v>56</v>
      </c>
      <c r="B65" s="11">
        <v>6</v>
      </c>
      <c r="C65" s="11">
        <v>1392</v>
      </c>
      <c r="D65" s="11">
        <v>1368</v>
      </c>
      <c r="E65" s="63">
        <v>0.55890410958904113</v>
      </c>
      <c r="F65" s="21">
        <f t="shared" si="2"/>
        <v>4.3478260869565218E-3</v>
      </c>
      <c r="G65" s="21">
        <f t="shared" si="0"/>
        <v>4.339503750995709E-3</v>
      </c>
      <c r="H65" s="16">
        <f t="shared" si="6"/>
        <v>96279.353246897692</v>
      </c>
      <c r="I65" s="16">
        <f t="shared" si="3"/>
        <v>417.80461455835342</v>
      </c>
      <c r="J65" s="16">
        <f t="shared" si="1"/>
        <v>96095.061348421266</v>
      </c>
      <c r="K65" s="16">
        <f t="shared" si="4"/>
        <v>2607477.9102932801</v>
      </c>
      <c r="L65" s="23">
        <f t="shared" si="5"/>
        <v>27.082420294273199</v>
      </c>
    </row>
    <row r="66" spans="1:12" x14ac:dyDescent="0.2">
      <c r="A66" s="19">
        <v>57</v>
      </c>
      <c r="B66" s="11">
        <v>5</v>
      </c>
      <c r="C66" s="11">
        <v>1259</v>
      </c>
      <c r="D66" s="11">
        <v>1354</v>
      </c>
      <c r="E66" s="63">
        <v>0.42356164383561645</v>
      </c>
      <c r="F66" s="21">
        <f t="shared" si="2"/>
        <v>3.8270187523918868E-3</v>
      </c>
      <c r="G66" s="21">
        <f t="shared" si="0"/>
        <v>3.8185947780454864E-3</v>
      </c>
      <c r="H66" s="16">
        <f t="shared" si="6"/>
        <v>95861.548632339342</v>
      </c>
      <c r="I66" s="16">
        <f t="shared" si="3"/>
        <v>366.05640902280442</v>
      </c>
      <c r="J66" s="16">
        <f t="shared" si="1"/>
        <v>95650.539677658802</v>
      </c>
      <c r="K66" s="16">
        <f t="shared" si="4"/>
        <v>2511382.8489448591</v>
      </c>
      <c r="L66" s="23">
        <f t="shared" si="5"/>
        <v>26.19802084125347</v>
      </c>
    </row>
    <row r="67" spans="1:12" x14ac:dyDescent="0.2">
      <c r="A67" s="19">
        <v>58</v>
      </c>
      <c r="B67" s="11">
        <v>5</v>
      </c>
      <c r="C67" s="11">
        <v>1201</v>
      </c>
      <c r="D67" s="11">
        <v>1246</v>
      </c>
      <c r="E67" s="63">
        <v>0.20164383561643837</v>
      </c>
      <c r="F67" s="21">
        <f t="shared" si="2"/>
        <v>4.086636697997548E-3</v>
      </c>
      <c r="G67" s="21">
        <f t="shared" si="0"/>
        <v>4.0733470301952193E-3</v>
      </c>
      <c r="H67" s="16">
        <f t="shared" si="6"/>
        <v>95495.492223316542</v>
      </c>
      <c r="I67" s="16">
        <f t="shared" si="3"/>
        <v>388.98627964487707</v>
      </c>
      <c r="J67" s="16">
        <f t="shared" si="1"/>
        <v>95184.942629101424</v>
      </c>
      <c r="K67" s="16">
        <f t="shared" si="4"/>
        <v>2415732.3092672005</v>
      </c>
      <c r="L67" s="23">
        <f t="shared" si="5"/>
        <v>25.296820331770238</v>
      </c>
    </row>
    <row r="68" spans="1:12" x14ac:dyDescent="0.2">
      <c r="A68" s="19">
        <v>59</v>
      </c>
      <c r="B68" s="11">
        <v>5</v>
      </c>
      <c r="C68" s="11">
        <v>1201</v>
      </c>
      <c r="D68" s="11">
        <v>1167</v>
      </c>
      <c r="E68" s="63">
        <v>0.5408219178082192</v>
      </c>
      <c r="F68" s="21">
        <f t="shared" si="2"/>
        <v>4.2229729729729732E-3</v>
      </c>
      <c r="G68" s="21">
        <f t="shared" si="0"/>
        <v>4.2148000683605935E-3</v>
      </c>
      <c r="H68" s="16">
        <f t="shared" si="6"/>
        <v>95106.505943671669</v>
      </c>
      <c r="I68" s="16">
        <f t="shared" si="3"/>
        <v>400.85490775292453</v>
      </c>
      <c r="J68" s="16">
        <f t="shared" si="1"/>
        <v>94922.44215589251</v>
      </c>
      <c r="K68" s="16">
        <f t="shared" si="4"/>
        <v>2320547.3666380993</v>
      </c>
      <c r="L68" s="23">
        <f t="shared" si="5"/>
        <v>24.399459780516803</v>
      </c>
    </row>
    <row r="69" spans="1:12" x14ac:dyDescent="0.2">
      <c r="A69" s="19">
        <v>60</v>
      </c>
      <c r="B69" s="11">
        <v>9</v>
      </c>
      <c r="C69" s="11">
        <v>1259</v>
      </c>
      <c r="D69" s="11">
        <v>1181</v>
      </c>
      <c r="E69" s="63">
        <v>0.45875190258751897</v>
      </c>
      <c r="F69" s="21">
        <f t="shared" si="2"/>
        <v>7.3770491803278691E-3</v>
      </c>
      <c r="G69" s="21">
        <f t="shared" si="0"/>
        <v>7.3477111376538326E-3</v>
      </c>
      <c r="H69" s="16">
        <f t="shared" si="6"/>
        <v>94705.651035918738</v>
      </c>
      <c r="I69" s="16">
        <f t="shared" si="3"/>
        <v>695.86976691537734</v>
      </c>
      <c r="J69" s="16">
        <f t="shared" si="1"/>
        <v>94329.012848528917</v>
      </c>
      <c r="K69" s="16">
        <f t="shared" si="4"/>
        <v>2225624.9244822068</v>
      </c>
      <c r="L69" s="23">
        <f t="shared" si="5"/>
        <v>23.500444800681436</v>
      </c>
    </row>
    <row r="70" spans="1:12" x14ac:dyDescent="0.2">
      <c r="A70" s="19">
        <v>61</v>
      </c>
      <c r="B70" s="11">
        <v>18</v>
      </c>
      <c r="C70" s="11">
        <v>1302</v>
      </c>
      <c r="D70" s="11">
        <v>1239</v>
      </c>
      <c r="E70" s="63">
        <v>0.58919330289193306</v>
      </c>
      <c r="F70" s="21">
        <f t="shared" si="2"/>
        <v>1.4167650531286895E-2</v>
      </c>
      <c r="G70" s="21">
        <f t="shared" si="0"/>
        <v>1.4085669599930538E-2</v>
      </c>
      <c r="H70" s="16">
        <f t="shared" si="6"/>
        <v>94009.781269003361</v>
      </c>
      <c r="I70" s="16">
        <f t="shared" si="3"/>
        <v>1324.1907181169199</v>
      </c>
      <c r="J70" s="16">
        <f t="shared" si="1"/>
        <v>93465.794853752581</v>
      </c>
      <c r="K70" s="16">
        <f t="shared" si="4"/>
        <v>2131295.9116336778</v>
      </c>
      <c r="L70" s="23">
        <f t="shared" si="5"/>
        <v>22.671001707100054</v>
      </c>
    </row>
    <row r="71" spans="1:12" x14ac:dyDescent="0.2">
      <c r="A71" s="19">
        <v>62</v>
      </c>
      <c r="B71" s="11">
        <v>9</v>
      </c>
      <c r="C71" s="11">
        <v>1282</v>
      </c>
      <c r="D71" s="11">
        <v>1270</v>
      </c>
      <c r="E71" s="63">
        <v>0.34733637747336377</v>
      </c>
      <c r="F71" s="21">
        <f t="shared" si="2"/>
        <v>7.0532915360501571E-3</v>
      </c>
      <c r="G71" s="21">
        <f t="shared" si="0"/>
        <v>7.0209710099084395E-3</v>
      </c>
      <c r="H71" s="16">
        <f t="shared" si="6"/>
        <v>92685.590550886438</v>
      </c>
      <c r="I71" s="16">
        <f t="shared" si="3"/>
        <v>650.74284429401723</v>
      </c>
      <c r="J71" s="16">
        <f t="shared" si="1"/>
        <v>92260.874368796227</v>
      </c>
      <c r="K71" s="16">
        <f t="shared" si="4"/>
        <v>2037830.1167799253</v>
      </c>
      <c r="L71" s="23">
        <f t="shared" si="5"/>
        <v>21.986482522988421</v>
      </c>
    </row>
    <row r="72" spans="1:12" x14ac:dyDescent="0.2">
      <c r="A72" s="19">
        <v>63</v>
      </c>
      <c r="B72" s="11">
        <v>17</v>
      </c>
      <c r="C72" s="11">
        <v>1448</v>
      </c>
      <c r="D72" s="11">
        <v>1260</v>
      </c>
      <c r="E72" s="63">
        <v>0.61240934730056407</v>
      </c>
      <c r="F72" s="21">
        <f t="shared" si="2"/>
        <v>1.2555391432791729E-2</v>
      </c>
      <c r="G72" s="21">
        <f t="shared" si="0"/>
        <v>1.2494588363218992E-2</v>
      </c>
      <c r="H72" s="16">
        <f t="shared" si="6"/>
        <v>92034.847706592423</v>
      </c>
      <c r="I72" s="16">
        <f t="shared" si="3"/>
        <v>1149.9375371654219</v>
      </c>
      <c r="J72" s="16">
        <f t="shared" si="1"/>
        <v>91589.142665998894</v>
      </c>
      <c r="K72" s="16">
        <f t="shared" si="4"/>
        <v>1945569.2424111292</v>
      </c>
      <c r="L72" s="23">
        <f t="shared" si="5"/>
        <v>21.139484563647176</v>
      </c>
    </row>
    <row r="73" spans="1:12" x14ac:dyDescent="0.2">
      <c r="A73" s="19">
        <v>64</v>
      </c>
      <c r="B73" s="11">
        <v>18</v>
      </c>
      <c r="C73" s="11">
        <v>1406</v>
      </c>
      <c r="D73" s="11">
        <v>1406</v>
      </c>
      <c r="E73" s="63">
        <v>0.49193302891933033</v>
      </c>
      <c r="F73" s="21">
        <f t="shared" si="2"/>
        <v>1.2802275960170697E-2</v>
      </c>
      <c r="G73" s="21">
        <f t="shared" ref="G73:G108" si="7">F73/((1+(1-E73)*F73))</f>
        <v>1.2719542793420685E-2</v>
      </c>
      <c r="H73" s="16">
        <f t="shared" si="6"/>
        <v>90884.910169427007</v>
      </c>
      <c r="I73" s="16">
        <f t="shared" si="3"/>
        <v>1156.0145041762216</v>
      </c>
      <c r="J73" s="16">
        <f t="shared" ref="J73:J108" si="8">H74+I73*E73</f>
        <v>90297.577381764873</v>
      </c>
      <c r="K73" s="16">
        <f t="shared" si="4"/>
        <v>1853980.0997451304</v>
      </c>
      <c r="L73" s="23">
        <f t="shared" si="5"/>
        <v>20.399207044260194</v>
      </c>
    </row>
    <row r="74" spans="1:12" x14ac:dyDescent="0.2">
      <c r="A74" s="19">
        <v>65</v>
      </c>
      <c r="B74" s="11">
        <v>22</v>
      </c>
      <c r="C74" s="11">
        <v>1431</v>
      </c>
      <c r="D74" s="11">
        <v>1372</v>
      </c>
      <c r="E74" s="63">
        <v>0.5231631382316313</v>
      </c>
      <c r="F74" s="21">
        <f t="shared" ref="F74:F108" si="9">B74/((C74+D74)/2)</f>
        <v>1.569746699964324E-2</v>
      </c>
      <c r="G74" s="21">
        <f t="shared" si="7"/>
        <v>1.5580842355054993E-2</v>
      </c>
      <c r="H74" s="16">
        <f t="shared" si="6"/>
        <v>89728.895665250791</v>
      </c>
      <c r="I74" s="16">
        <f t="shared" ref="I74:I108" si="10">H74*G74</f>
        <v>1398.0517780534499</v>
      </c>
      <c r="J74" s="16">
        <f t="shared" si="8"/>
        <v>89062.253042814104</v>
      </c>
      <c r="K74" s="16">
        <f t="shared" ref="K74:K97" si="11">K75+J74</f>
        <v>1763682.5223633656</v>
      </c>
      <c r="L74" s="23">
        <f t="shared" ref="L74:L108" si="12">K74/H74</f>
        <v>19.655680695582049</v>
      </c>
    </row>
    <row r="75" spans="1:12" x14ac:dyDescent="0.2">
      <c r="A75" s="19">
        <v>66</v>
      </c>
      <c r="B75" s="11">
        <v>22</v>
      </c>
      <c r="C75" s="11">
        <v>1387</v>
      </c>
      <c r="D75" s="11">
        <v>1398</v>
      </c>
      <c r="E75" s="63">
        <v>0.54483188044831876</v>
      </c>
      <c r="F75" s="21">
        <f t="shared" si="9"/>
        <v>1.5798922800718134E-2</v>
      </c>
      <c r="G75" s="21">
        <f t="shared" si="7"/>
        <v>1.5686121298842098E-2</v>
      </c>
      <c r="H75" s="16">
        <f t="shared" ref="H75:H108" si="13">H74-I74</f>
        <v>88330.843887197349</v>
      </c>
      <c r="I75" s="16">
        <f t="shared" si="10"/>
        <v>1385.5683316436625</v>
      </c>
      <c r="J75" s="16">
        <f t="shared" si="8"/>
        <v>87700.177355172738</v>
      </c>
      <c r="K75" s="16">
        <f t="shared" si="11"/>
        <v>1674620.2693205515</v>
      </c>
      <c r="L75" s="23">
        <f t="shared" si="12"/>
        <v>18.958499609254503</v>
      </c>
    </row>
    <row r="76" spans="1:12" x14ac:dyDescent="0.2">
      <c r="A76" s="19">
        <v>67</v>
      </c>
      <c r="B76" s="11">
        <v>15</v>
      </c>
      <c r="C76" s="11">
        <v>1361</v>
      </c>
      <c r="D76" s="11">
        <v>1343</v>
      </c>
      <c r="E76" s="63">
        <v>0.53844748858447478</v>
      </c>
      <c r="F76" s="21">
        <f t="shared" si="9"/>
        <v>1.1094674556213017E-2</v>
      </c>
      <c r="G76" s="21">
        <f t="shared" si="7"/>
        <v>1.1038150671260686E-2</v>
      </c>
      <c r="H76" s="16">
        <f t="shared" si="13"/>
        <v>86945.275555553686</v>
      </c>
      <c r="I76" s="16">
        <f t="shared" si="10"/>
        <v>959.71505173648018</v>
      </c>
      <c r="J76" s="16">
        <f t="shared" si="8"/>
        <v>86502.316663181438</v>
      </c>
      <c r="K76" s="16">
        <f t="shared" si="11"/>
        <v>1586920.0919653787</v>
      </c>
      <c r="L76" s="23">
        <f t="shared" si="12"/>
        <v>18.251941601489502</v>
      </c>
    </row>
    <row r="77" spans="1:12" x14ac:dyDescent="0.2">
      <c r="A77" s="19">
        <v>68</v>
      </c>
      <c r="B77" s="11">
        <v>17</v>
      </c>
      <c r="C77" s="11">
        <v>1302</v>
      </c>
      <c r="D77" s="11">
        <v>1318</v>
      </c>
      <c r="E77" s="63">
        <v>0.54826752618855756</v>
      </c>
      <c r="F77" s="21">
        <f t="shared" si="9"/>
        <v>1.2977099236641221E-2</v>
      </c>
      <c r="G77" s="21">
        <f t="shared" si="7"/>
        <v>1.2901468542664251E-2</v>
      </c>
      <c r="H77" s="16">
        <f t="shared" si="13"/>
        <v>85985.560503817207</v>
      </c>
      <c r="I77" s="16">
        <f t="shared" si="10"/>
        <v>1109.3400039633514</v>
      </c>
      <c r="J77" s="16">
        <f t="shared" si="8"/>
        <v>85484.435599528835</v>
      </c>
      <c r="K77" s="16">
        <f t="shared" si="11"/>
        <v>1500417.7753021973</v>
      </c>
      <c r="L77" s="23">
        <f t="shared" si="12"/>
        <v>17.449648132904692</v>
      </c>
    </row>
    <row r="78" spans="1:12" x14ac:dyDescent="0.2">
      <c r="A78" s="19">
        <v>69</v>
      </c>
      <c r="B78" s="11">
        <v>20</v>
      </c>
      <c r="C78" s="11">
        <v>1024</v>
      </c>
      <c r="D78" s="11">
        <v>1268</v>
      </c>
      <c r="E78" s="63">
        <v>0.50657534246575353</v>
      </c>
      <c r="F78" s="21">
        <f t="shared" si="9"/>
        <v>1.7452006980802792E-2</v>
      </c>
      <c r="G78" s="21">
        <f t="shared" si="7"/>
        <v>1.730300645662871E-2</v>
      </c>
      <c r="H78" s="16">
        <f t="shared" si="13"/>
        <v>84876.220499853851</v>
      </c>
      <c r="I78" s="16">
        <f t="shared" si="10"/>
        <v>1468.6137913232133</v>
      </c>
      <c r="J78" s="16">
        <f t="shared" si="8"/>
        <v>84151.570242820133</v>
      </c>
      <c r="K78" s="16">
        <f t="shared" si="11"/>
        <v>1414933.3397026684</v>
      </c>
      <c r="L78" s="23">
        <f t="shared" si="12"/>
        <v>16.67055073105081</v>
      </c>
    </row>
    <row r="79" spans="1:12" x14ac:dyDescent="0.2">
      <c r="A79" s="19">
        <v>70</v>
      </c>
      <c r="B79" s="11">
        <v>16</v>
      </c>
      <c r="C79" s="11">
        <v>876</v>
      </c>
      <c r="D79" s="11">
        <v>993</v>
      </c>
      <c r="E79" s="63">
        <v>0.53493150684931501</v>
      </c>
      <c r="F79" s="21">
        <f t="shared" si="9"/>
        <v>1.7121455323702513E-2</v>
      </c>
      <c r="G79" s="21">
        <f t="shared" si="7"/>
        <v>1.6986200166662545E-2</v>
      </c>
      <c r="H79" s="16">
        <f t="shared" si="13"/>
        <v>83407.606708530642</v>
      </c>
      <c r="I79" s="16">
        <f t="shared" si="10"/>
        <v>1416.7783029733671</v>
      </c>
      <c r="J79" s="16">
        <f t="shared" si="8"/>
        <v>82748.707758038232</v>
      </c>
      <c r="K79" s="16">
        <f t="shared" si="11"/>
        <v>1330781.7694598483</v>
      </c>
      <c r="L79" s="23">
        <f t="shared" si="12"/>
        <v>15.955160709865334</v>
      </c>
    </row>
    <row r="80" spans="1:12" x14ac:dyDescent="0.2">
      <c r="A80" s="19">
        <v>71</v>
      </c>
      <c r="B80" s="11">
        <v>13</v>
      </c>
      <c r="C80" s="11">
        <v>797</v>
      </c>
      <c r="D80" s="11">
        <v>847</v>
      </c>
      <c r="E80" s="63">
        <v>0.52665964172813473</v>
      </c>
      <c r="F80" s="21">
        <f t="shared" si="9"/>
        <v>1.5815085158150853E-2</v>
      </c>
      <c r="G80" s="21">
        <f t="shared" si="7"/>
        <v>1.5697574402201962E-2</v>
      </c>
      <c r="H80" s="16">
        <f t="shared" si="13"/>
        <v>81990.828405557273</v>
      </c>
      <c r="I80" s="16">
        <f t="shared" si="10"/>
        <v>1287.0571291944093</v>
      </c>
      <c r="J80" s="16">
        <f t="shared" si="8"/>
        <v>81381.61232290804</v>
      </c>
      <c r="K80" s="16">
        <f t="shared" si="11"/>
        <v>1248033.06170181</v>
      </c>
      <c r="L80" s="23">
        <f t="shared" si="12"/>
        <v>15.221617904975568</v>
      </c>
    </row>
    <row r="81" spans="1:12" x14ac:dyDescent="0.2">
      <c r="A81" s="19">
        <v>72</v>
      </c>
      <c r="B81" s="11">
        <v>14</v>
      </c>
      <c r="C81" s="11">
        <v>706</v>
      </c>
      <c r="D81" s="11">
        <v>784</v>
      </c>
      <c r="E81" s="63">
        <v>0.46497064579256353</v>
      </c>
      <c r="F81" s="21">
        <f t="shared" si="9"/>
        <v>1.8791946308724831E-2</v>
      </c>
      <c r="G81" s="21">
        <f t="shared" si="7"/>
        <v>1.86048882432398E-2</v>
      </c>
      <c r="H81" s="16">
        <f t="shared" si="13"/>
        <v>80703.771276362866</v>
      </c>
      <c r="I81" s="16">
        <f t="shared" si="10"/>
        <v>1501.4846454047174</v>
      </c>
      <c r="J81" s="16">
        <f t="shared" si="8"/>
        <v>79900.43291617959</v>
      </c>
      <c r="K81" s="16">
        <f t="shared" si="11"/>
        <v>1166651.4493789019</v>
      </c>
      <c r="L81" s="23">
        <f t="shared" si="12"/>
        <v>14.455971894842536</v>
      </c>
    </row>
    <row r="82" spans="1:12" x14ac:dyDescent="0.2">
      <c r="A82" s="19">
        <v>73</v>
      </c>
      <c r="B82" s="11">
        <v>13</v>
      </c>
      <c r="C82" s="11">
        <v>578</v>
      </c>
      <c r="D82" s="11">
        <v>689</v>
      </c>
      <c r="E82" s="63">
        <v>0.45247629083245522</v>
      </c>
      <c r="F82" s="21">
        <f t="shared" si="9"/>
        <v>2.0520915548539857E-2</v>
      </c>
      <c r="G82" s="21">
        <f t="shared" si="7"/>
        <v>2.0292910738991258E-2</v>
      </c>
      <c r="H82" s="16">
        <f t="shared" si="13"/>
        <v>79202.286630958144</v>
      </c>
      <c r="I82" s="16">
        <f t="shared" si="10"/>
        <v>1607.2449329260342</v>
      </c>
      <c r="J82" s="16">
        <f t="shared" si="8"/>
        <v>78322.281923741743</v>
      </c>
      <c r="K82" s="16">
        <f t="shared" si="11"/>
        <v>1086751.0164627223</v>
      </c>
      <c r="L82" s="23">
        <f t="shared" si="12"/>
        <v>13.72120758995788</v>
      </c>
    </row>
    <row r="83" spans="1:12" x14ac:dyDescent="0.2">
      <c r="A83" s="19">
        <v>74</v>
      </c>
      <c r="B83" s="11">
        <v>12</v>
      </c>
      <c r="C83" s="11">
        <v>507</v>
      </c>
      <c r="D83" s="11">
        <v>559</v>
      </c>
      <c r="E83" s="63">
        <v>0.50136986301369868</v>
      </c>
      <c r="F83" s="21">
        <f t="shared" si="9"/>
        <v>2.2514071294559099E-2</v>
      </c>
      <c r="G83" s="21">
        <f t="shared" si="7"/>
        <v>2.2264129843591947E-2</v>
      </c>
      <c r="H83" s="16">
        <f t="shared" si="13"/>
        <v>77595.041698032117</v>
      </c>
      <c r="I83" s="16">
        <f t="shared" si="10"/>
        <v>1727.5860835839185</v>
      </c>
      <c r="J83" s="16">
        <f t="shared" si="8"/>
        <v>76733.615212519042</v>
      </c>
      <c r="K83" s="16">
        <f t="shared" si="11"/>
        <v>1008428.7345389805</v>
      </c>
      <c r="L83" s="23">
        <f t="shared" si="12"/>
        <v>12.996046042005739</v>
      </c>
    </row>
    <row r="84" spans="1:12" x14ac:dyDescent="0.2">
      <c r="A84" s="19">
        <v>75</v>
      </c>
      <c r="B84" s="11">
        <v>18</v>
      </c>
      <c r="C84" s="11">
        <v>456</v>
      </c>
      <c r="D84" s="11">
        <v>488</v>
      </c>
      <c r="E84" s="63">
        <v>0.48036529680365297</v>
      </c>
      <c r="F84" s="21">
        <f t="shared" si="9"/>
        <v>3.8135593220338986E-2</v>
      </c>
      <c r="G84" s="21">
        <f t="shared" si="7"/>
        <v>3.7394560998098965E-2</v>
      </c>
      <c r="H84" s="16">
        <f t="shared" si="13"/>
        <v>75867.455614448205</v>
      </c>
      <c r="I84" s="16">
        <f t="shared" si="10"/>
        <v>2837.0301967450491</v>
      </c>
      <c r="J84" s="16">
        <f t="shared" si="8"/>
        <v>74393.236270203517</v>
      </c>
      <c r="K84" s="16">
        <f t="shared" si="11"/>
        <v>931695.11932646146</v>
      </c>
      <c r="L84" s="23">
        <f t="shared" si="12"/>
        <v>12.280563672271478</v>
      </c>
    </row>
    <row r="85" spans="1:12" x14ac:dyDescent="0.2">
      <c r="A85" s="19">
        <v>76</v>
      </c>
      <c r="B85" s="11">
        <v>19</v>
      </c>
      <c r="C85" s="11">
        <v>397</v>
      </c>
      <c r="D85" s="11">
        <v>445</v>
      </c>
      <c r="E85" s="63">
        <v>0.63157894736842091</v>
      </c>
      <c r="F85" s="21">
        <f t="shared" si="9"/>
        <v>4.5130641330166268E-2</v>
      </c>
      <c r="G85" s="21">
        <f t="shared" si="7"/>
        <v>4.4392523364485979E-2</v>
      </c>
      <c r="H85" s="16">
        <f t="shared" si="13"/>
        <v>73030.425417703154</v>
      </c>
      <c r="I85" s="16">
        <f t="shared" si="10"/>
        <v>3242.004866673738</v>
      </c>
      <c r="J85" s="16">
        <f t="shared" si="8"/>
        <v>71836.002572086509</v>
      </c>
      <c r="K85" s="16">
        <f t="shared" si="11"/>
        <v>857301.88305625797</v>
      </c>
      <c r="L85" s="23">
        <f t="shared" si="12"/>
        <v>11.738968767508251</v>
      </c>
    </row>
    <row r="86" spans="1:12" x14ac:dyDescent="0.2">
      <c r="A86" s="19">
        <v>77</v>
      </c>
      <c r="B86" s="11">
        <v>15</v>
      </c>
      <c r="C86" s="11">
        <v>360</v>
      </c>
      <c r="D86" s="11">
        <v>386</v>
      </c>
      <c r="E86" s="63">
        <v>0.53150684931506864</v>
      </c>
      <c r="F86" s="21">
        <f t="shared" si="9"/>
        <v>4.0214477211796246E-2</v>
      </c>
      <c r="G86" s="21">
        <f t="shared" si="7"/>
        <v>3.9470838439910602E-2</v>
      </c>
      <c r="H86" s="16">
        <f t="shared" si="13"/>
        <v>69788.420551029412</v>
      </c>
      <c r="I86" s="16">
        <f t="shared" si="10"/>
        <v>2754.6074725462186</v>
      </c>
      <c r="J86" s="16">
        <f t="shared" si="8"/>
        <v>68497.905817315972</v>
      </c>
      <c r="K86" s="16">
        <f t="shared" si="11"/>
        <v>785465.88048417144</v>
      </c>
      <c r="L86" s="23">
        <f t="shared" si="12"/>
        <v>11.254959981646776</v>
      </c>
    </row>
    <row r="87" spans="1:12" x14ac:dyDescent="0.2">
      <c r="A87" s="19">
        <v>78</v>
      </c>
      <c r="B87" s="11">
        <v>10</v>
      </c>
      <c r="C87" s="11">
        <v>250</v>
      </c>
      <c r="D87" s="11">
        <v>346</v>
      </c>
      <c r="E87" s="63">
        <v>0.4723287671232877</v>
      </c>
      <c r="F87" s="21">
        <f t="shared" si="9"/>
        <v>3.3557046979865772E-2</v>
      </c>
      <c r="G87" s="21">
        <f t="shared" si="7"/>
        <v>3.2973187829731881E-2</v>
      </c>
      <c r="H87" s="16">
        <f t="shared" si="13"/>
        <v>67033.813078483188</v>
      </c>
      <c r="I87" s="16">
        <f t="shared" si="10"/>
        <v>2210.3185095799636</v>
      </c>
      <c r="J87" s="16">
        <f t="shared" si="8"/>
        <v>65867.491585482916</v>
      </c>
      <c r="K87" s="16">
        <f t="shared" si="11"/>
        <v>716967.97466685541</v>
      </c>
      <c r="L87" s="23">
        <f t="shared" si="12"/>
        <v>10.695616760267379</v>
      </c>
    </row>
    <row r="88" spans="1:12" x14ac:dyDescent="0.2">
      <c r="A88" s="19">
        <v>79</v>
      </c>
      <c r="B88" s="11">
        <v>5</v>
      </c>
      <c r="C88" s="11">
        <v>218</v>
      </c>
      <c r="D88" s="11">
        <v>239</v>
      </c>
      <c r="E88" s="63">
        <v>0.44383561643835617</v>
      </c>
      <c r="F88" s="21">
        <f t="shared" si="9"/>
        <v>2.1881838074398249E-2</v>
      </c>
      <c r="G88" s="21">
        <f t="shared" si="7"/>
        <v>2.1618740190126454E-2</v>
      </c>
      <c r="H88" s="16">
        <f t="shared" si="13"/>
        <v>64823.494568903225</v>
      </c>
      <c r="I88" s="16">
        <f t="shared" si="10"/>
        <v>1401.402287301192</v>
      </c>
      <c r="J88" s="16">
        <f t="shared" si="8"/>
        <v>64044.084529664477</v>
      </c>
      <c r="K88" s="16">
        <f t="shared" si="11"/>
        <v>651100.48308137245</v>
      </c>
      <c r="L88" s="23">
        <f t="shared" si="12"/>
        <v>10.044205228542474</v>
      </c>
    </row>
    <row r="89" spans="1:12" x14ac:dyDescent="0.2">
      <c r="A89" s="19">
        <v>80</v>
      </c>
      <c r="B89" s="11">
        <v>11</v>
      </c>
      <c r="C89" s="11">
        <v>283</v>
      </c>
      <c r="D89" s="11">
        <v>207</v>
      </c>
      <c r="E89" s="63">
        <v>0.51581569115815684</v>
      </c>
      <c r="F89" s="21">
        <f t="shared" si="9"/>
        <v>4.4897959183673466E-2</v>
      </c>
      <c r="G89" s="21">
        <f t="shared" si="7"/>
        <v>4.3942693911501712E-2</v>
      </c>
      <c r="H89" s="16">
        <f t="shared" si="13"/>
        <v>63422.092281602032</v>
      </c>
      <c r="I89" s="16">
        <f t="shared" si="10"/>
        <v>2786.9375883574535</v>
      </c>
      <c r="J89" s="16">
        <f t="shared" si="8"/>
        <v>62072.700831597824</v>
      </c>
      <c r="K89" s="16">
        <f t="shared" si="11"/>
        <v>587056.39855170797</v>
      </c>
      <c r="L89" s="23">
        <f t="shared" si="12"/>
        <v>9.2563391940004767</v>
      </c>
    </row>
    <row r="90" spans="1:12" x14ac:dyDescent="0.2">
      <c r="A90" s="19">
        <v>81</v>
      </c>
      <c r="B90" s="11">
        <v>12</v>
      </c>
      <c r="C90" s="11">
        <v>154</v>
      </c>
      <c r="D90" s="11">
        <v>262</v>
      </c>
      <c r="E90" s="63">
        <v>0.41141552511415524</v>
      </c>
      <c r="F90" s="21">
        <f t="shared" si="9"/>
        <v>5.7692307692307696E-2</v>
      </c>
      <c r="G90" s="21">
        <f t="shared" si="7"/>
        <v>5.5797599938851951E-2</v>
      </c>
      <c r="H90" s="16">
        <f t="shared" si="13"/>
        <v>60635.154693244578</v>
      </c>
      <c r="I90" s="16">
        <f t="shared" si="10"/>
        <v>3383.2961038040621</v>
      </c>
      <c r="J90" s="16">
        <f t="shared" si="8"/>
        <v>58643.799132603745</v>
      </c>
      <c r="K90" s="16">
        <f t="shared" si="11"/>
        <v>524983.69772011018</v>
      </c>
      <c r="L90" s="23">
        <f t="shared" si="12"/>
        <v>8.6580746825174533</v>
      </c>
    </row>
    <row r="91" spans="1:12" x14ac:dyDescent="0.2">
      <c r="A91" s="19">
        <v>82</v>
      </c>
      <c r="B91" s="11">
        <v>10</v>
      </c>
      <c r="C91" s="11">
        <v>164</v>
      </c>
      <c r="D91" s="11">
        <v>143</v>
      </c>
      <c r="E91" s="63">
        <v>0.50027397260273965</v>
      </c>
      <c r="F91" s="21">
        <f t="shared" si="9"/>
        <v>6.5146579804560262E-2</v>
      </c>
      <c r="G91" s="21">
        <f t="shared" si="7"/>
        <v>6.3092573226277621E-2</v>
      </c>
      <c r="H91" s="16">
        <f t="shared" si="13"/>
        <v>57251.858589440519</v>
      </c>
      <c r="I91" s="16">
        <f t="shared" si="10"/>
        <v>3612.1670803947673</v>
      </c>
      <c r="J91" s="16">
        <f t="shared" si="8"/>
        <v>55446.764684059679</v>
      </c>
      <c r="K91" s="16">
        <f t="shared" si="11"/>
        <v>466339.89858750638</v>
      </c>
      <c r="L91" s="23">
        <f t="shared" si="12"/>
        <v>8.1454106482670188</v>
      </c>
    </row>
    <row r="92" spans="1:12" x14ac:dyDescent="0.2">
      <c r="A92" s="19">
        <v>83</v>
      </c>
      <c r="B92" s="11">
        <v>11</v>
      </c>
      <c r="C92" s="11">
        <v>156</v>
      </c>
      <c r="D92" s="11">
        <v>154</v>
      </c>
      <c r="E92" s="63">
        <v>0.5514321295143213</v>
      </c>
      <c r="F92" s="21">
        <f t="shared" si="9"/>
        <v>7.0967741935483872E-2</v>
      </c>
      <c r="G92" s="21">
        <f t="shared" si="7"/>
        <v>6.8778265040427569E-2</v>
      </c>
      <c r="H92" s="16">
        <f t="shared" si="13"/>
        <v>53639.691509045748</v>
      </c>
      <c r="I92" s="16">
        <f t="shared" si="10"/>
        <v>3689.2449192959207</v>
      </c>
      <c r="J92" s="16">
        <f t="shared" si="8"/>
        <v>51984.814771897072</v>
      </c>
      <c r="K92" s="16">
        <f t="shared" si="11"/>
        <v>410893.13390344672</v>
      </c>
      <c r="L92" s="23">
        <f t="shared" si="12"/>
        <v>7.6602441651655306</v>
      </c>
    </row>
    <row r="93" spans="1:12" x14ac:dyDescent="0.2">
      <c r="A93" s="19">
        <v>84</v>
      </c>
      <c r="B93" s="11">
        <v>15</v>
      </c>
      <c r="C93" s="11">
        <v>161</v>
      </c>
      <c r="D93" s="11">
        <v>137</v>
      </c>
      <c r="E93" s="63">
        <v>0.54739726027397251</v>
      </c>
      <c r="F93" s="21">
        <f t="shared" si="9"/>
        <v>0.10067114093959731</v>
      </c>
      <c r="G93" s="21">
        <f t="shared" si="7"/>
        <v>9.6284051140460403E-2</v>
      </c>
      <c r="H93" s="16">
        <f t="shared" si="13"/>
        <v>49950.44658974983</v>
      </c>
      <c r="I93" s="16">
        <f t="shared" si="10"/>
        <v>4809.4313539363084</v>
      </c>
      <c r="J93" s="16">
        <f t="shared" si="8"/>
        <v>47773.684782434</v>
      </c>
      <c r="K93" s="16">
        <f t="shared" si="11"/>
        <v>358908.31913154962</v>
      </c>
      <c r="L93" s="23">
        <f t="shared" si="12"/>
        <v>7.1852874926087251</v>
      </c>
    </row>
    <row r="94" spans="1:12" x14ac:dyDescent="0.2">
      <c r="A94" s="19">
        <v>85</v>
      </c>
      <c r="B94" s="11">
        <v>8</v>
      </c>
      <c r="C94" s="11">
        <v>147</v>
      </c>
      <c r="D94" s="11">
        <v>148</v>
      </c>
      <c r="E94" s="63">
        <v>0.37671232876712324</v>
      </c>
      <c r="F94" s="21">
        <f t="shared" si="9"/>
        <v>5.4237288135593219E-2</v>
      </c>
      <c r="G94" s="21">
        <f t="shared" si="7"/>
        <v>5.2463729057180074E-2</v>
      </c>
      <c r="H94" s="16">
        <f t="shared" si="13"/>
        <v>45141.015235813524</v>
      </c>
      <c r="I94" s="16">
        <f t="shared" si="10"/>
        <v>2368.2659926977585</v>
      </c>
      <c r="J94" s="16">
        <f t="shared" si="8"/>
        <v>43664.904240364922</v>
      </c>
      <c r="K94" s="16">
        <f t="shared" si="11"/>
        <v>311134.6343491156</v>
      </c>
      <c r="L94" s="23">
        <f t="shared" si="12"/>
        <v>6.8925041389470287</v>
      </c>
    </row>
    <row r="95" spans="1:12" x14ac:dyDescent="0.2">
      <c r="A95" s="19">
        <v>86</v>
      </c>
      <c r="B95" s="11">
        <v>11</v>
      </c>
      <c r="C95" s="11">
        <v>128</v>
      </c>
      <c r="D95" s="11">
        <v>136</v>
      </c>
      <c r="E95" s="63">
        <v>0.37235367372353678</v>
      </c>
      <c r="F95" s="21">
        <f t="shared" si="9"/>
        <v>8.3333333333333329E-2</v>
      </c>
      <c r="G95" s="21">
        <f t="shared" si="7"/>
        <v>7.9191321499013798E-2</v>
      </c>
      <c r="H95" s="16">
        <f t="shared" si="13"/>
        <v>42772.749243115766</v>
      </c>
      <c r="I95" s="16">
        <f t="shared" si="10"/>
        <v>3387.2305367082795</v>
      </c>
      <c r="J95" s="16">
        <f t="shared" si="8"/>
        <v>40646.766440499363</v>
      </c>
      <c r="K95" s="16">
        <f t="shared" si="11"/>
        <v>267469.73010875069</v>
      </c>
      <c r="L95" s="23">
        <f t="shared" si="12"/>
        <v>6.2532742187901258</v>
      </c>
    </row>
    <row r="96" spans="1:12" x14ac:dyDescent="0.2">
      <c r="A96" s="19">
        <v>87</v>
      </c>
      <c r="B96" s="11">
        <v>12</v>
      </c>
      <c r="C96" s="11">
        <v>93</v>
      </c>
      <c r="D96" s="11">
        <v>118</v>
      </c>
      <c r="E96" s="63">
        <v>0.53105022831050219</v>
      </c>
      <c r="F96" s="21">
        <f t="shared" si="9"/>
        <v>0.11374407582938388</v>
      </c>
      <c r="G96" s="21">
        <f t="shared" si="7"/>
        <v>0.10798417218298138</v>
      </c>
      <c r="H96" s="16">
        <f t="shared" si="13"/>
        <v>39385.518706407485</v>
      </c>
      <c r="I96" s="16">
        <f t="shared" si="10"/>
        <v>4253.0126335087398</v>
      </c>
      <c r="J96" s="16">
        <f t="shared" si="8"/>
        <v>37391.069402931011</v>
      </c>
      <c r="K96" s="16">
        <f t="shared" si="11"/>
        <v>226822.96366825135</v>
      </c>
      <c r="L96" s="23">
        <f t="shared" si="12"/>
        <v>5.7590447229872428</v>
      </c>
    </row>
    <row r="97" spans="1:12" x14ac:dyDescent="0.2">
      <c r="A97" s="19">
        <v>88</v>
      </c>
      <c r="B97" s="11">
        <v>15</v>
      </c>
      <c r="C97" s="11">
        <v>95</v>
      </c>
      <c r="D97" s="11">
        <v>85</v>
      </c>
      <c r="E97" s="63">
        <v>0.53351598173515979</v>
      </c>
      <c r="F97" s="21">
        <f t="shared" si="9"/>
        <v>0.16666666666666666</v>
      </c>
      <c r="G97" s="21">
        <f t="shared" si="7"/>
        <v>0.15464354310247427</v>
      </c>
      <c r="H97" s="16">
        <f t="shared" si="13"/>
        <v>35132.506072898745</v>
      </c>
      <c r="I97" s="16">
        <f t="shared" si="10"/>
        <v>5433.0152171822565</v>
      </c>
      <c r="J97" s="16">
        <f t="shared" si="8"/>
        <v>32598.091303093544</v>
      </c>
      <c r="K97" s="16">
        <f t="shared" si="11"/>
        <v>189431.89426532033</v>
      </c>
      <c r="L97" s="23">
        <f t="shared" si="12"/>
        <v>5.391926607007643</v>
      </c>
    </row>
    <row r="98" spans="1:12" x14ac:dyDescent="0.2">
      <c r="A98" s="19">
        <v>89</v>
      </c>
      <c r="B98" s="11">
        <v>8</v>
      </c>
      <c r="C98" s="11">
        <v>77</v>
      </c>
      <c r="D98" s="11">
        <v>80</v>
      </c>
      <c r="E98" s="63">
        <v>0.4160958904109589</v>
      </c>
      <c r="F98" s="21">
        <f t="shared" si="9"/>
        <v>0.10191082802547771</v>
      </c>
      <c r="G98" s="21">
        <f t="shared" si="7"/>
        <v>9.618710368113316E-2</v>
      </c>
      <c r="H98" s="16">
        <f t="shared" si="13"/>
        <v>29699.490855716489</v>
      </c>
      <c r="I98" s="16">
        <f t="shared" si="10"/>
        <v>2856.7080062156683</v>
      </c>
      <c r="J98" s="16">
        <f t="shared" si="8"/>
        <v>28031.447310991247</v>
      </c>
      <c r="K98" s="16">
        <f>K99+J98</f>
        <v>156833.80296222679</v>
      </c>
      <c r="L98" s="23">
        <f t="shared" si="12"/>
        <v>5.2806899527046873</v>
      </c>
    </row>
    <row r="99" spans="1:12" x14ac:dyDescent="0.2">
      <c r="A99" s="19">
        <v>90</v>
      </c>
      <c r="B99" s="11">
        <v>10</v>
      </c>
      <c r="C99" s="11">
        <v>62</v>
      </c>
      <c r="D99" s="11">
        <v>65</v>
      </c>
      <c r="E99" s="63">
        <v>0.6035616438356165</v>
      </c>
      <c r="F99" s="25">
        <f t="shared" si="9"/>
        <v>0.15748031496062992</v>
      </c>
      <c r="G99" s="25">
        <f t="shared" si="7"/>
        <v>0.14822635992608987</v>
      </c>
      <c r="H99" s="26">
        <f t="shared" si="13"/>
        <v>26842.782849500822</v>
      </c>
      <c r="I99" s="26">
        <f t="shared" si="10"/>
        <v>3978.8079920679811</v>
      </c>
      <c r="J99" s="26">
        <f t="shared" si="8"/>
        <v>25265.43074963168</v>
      </c>
      <c r="K99" s="26">
        <f t="shared" ref="K99:K108" si="14">K100+J99</f>
        <v>128802.35565123556</v>
      </c>
      <c r="L99" s="27">
        <f t="shared" si="12"/>
        <v>4.7983980041633725</v>
      </c>
    </row>
    <row r="100" spans="1:12" x14ac:dyDescent="0.2">
      <c r="A100" s="19">
        <v>91</v>
      </c>
      <c r="B100" s="11">
        <v>6</v>
      </c>
      <c r="C100" s="11">
        <v>56</v>
      </c>
      <c r="D100" s="11">
        <v>57</v>
      </c>
      <c r="E100" s="63">
        <v>0.42876712328767119</v>
      </c>
      <c r="F100" s="25">
        <f t="shared" si="9"/>
        <v>0.10619469026548672</v>
      </c>
      <c r="G100" s="25">
        <f t="shared" si="7"/>
        <v>0.10012115116465128</v>
      </c>
      <c r="H100" s="26">
        <f t="shared" si="13"/>
        <v>22863.974857432841</v>
      </c>
      <c r="I100" s="26">
        <f t="shared" si="10"/>
        <v>2289.1674829258195</v>
      </c>
      <c r="J100" s="26">
        <f t="shared" si="8"/>
        <v>21556.327130884805</v>
      </c>
      <c r="K100" s="26">
        <f t="shared" si="14"/>
        <v>103536.92490160388</v>
      </c>
      <c r="L100" s="27">
        <f t="shared" si="12"/>
        <v>4.5283869295344816</v>
      </c>
    </row>
    <row r="101" spans="1:12" x14ac:dyDescent="0.2">
      <c r="A101" s="19">
        <v>92</v>
      </c>
      <c r="B101" s="11">
        <v>10</v>
      </c>
      <c r="C101" s="11">
        <v>43</v>
      </c>
      <c r="D101" s="11">
        <v>52</v>
      </c>
      <c r="E101" s="63">
        <v>0.54219178082191788</v>
      </c>
      <c r="F101" s="25">
        <f t="shared" si="9"/>
        <v>0.21052631578947367</v>
      </c>
      <c r="G101" s="25">
        <f t="shared" si="7"/>
        <v>0.19201935976010731</v>
      </c>
      <c r="H101" s="26">
        <f t="shared" si="13"/>
        <v>20574.807374507021</v>
      </c>
      <c r="I101" s="26">
        <f t="shared" si="10"/>
        <v>3950.7613392403728</v>
      </c>
      <c r="J101" s="26">
        <f t="shared" si="8"/>
        <v>18766.116361391771</v>
      </c>
      <c r="K101" s="26">
        <f t="shared" si="14"/>
        <v>81980.597770719076</v>
      </c>
      <c r="L101" s="27">
        <f t="shared" si="12"/>
        <v>3.9845135013169646</v>
      </c>
    </row>
    <row r="102" spans="1:12" x14ac:dyDescent="0.2">
      <c r="A102" s="19">
        <v>93</v>
      </c>
      <c r="B102" s="11">
        <v>4</v>
      </c>
      <c r="C102" s="11">
        <v>30</v>
      </c>
      <c r="D102" s="11">
        <v>30</v>
      </c>
      <c r="E102" s="63">
        <v>0.65</v>
      </c>
      <c r="F102" s="25">
        <f t="shared" si="9"/>
        <v>0.13333333333333333</v>
      </c>
      <c r="G102" s="25">
        <f t="shared" si="7"/>
        <v>0.12738853503184713</v>
      </c>
      <c r="H102" s="26">
        <f t="shared" si="13"/>
        <v>16624.046035266649</v>
      </c>
      <c r="I102" s="26">
        <f t="shared" si="10"/>
        <v>2117.7128707346051</v>
      </c>
      <c r="J102" s="26">
        <f t="shared" si="8"/>
        <v>15882.846530509536</v>
      </c>
      <c r="K102" s="26">
        <f t="shared" si="14"/>
        <v>63214.481409327309</v>
      </c>
      <c r="L102" s="27">
        <f t="shared" si="12"/>
        <v>3.8025930194865074</v>
      </c>
    </row>
    <row r="103" spans="1:12" x14ac:dyDescent="0.2">
      <c r="A103" s="19">
        <v>94</v>
      </c>
      <c r="B103" s="11">
        <v>6</v>
      </c>
      <c r="C103" s="11">
        <v>24</v>
      </c>
      <c r="D103" s="11">
        <v>25</v>
      </c>
      <c r="E103" s="63">
        <v>0.56894977168949767</v>
      </c>
      <c r="F103" s="25">
        <f t="shared" si="9"/>
        <v>0.24489795918367346</v>
      </c>
      <c r="G103" s="25">
        <f t="shared" si="7"/>
        <v>0.22151418601122744</v>
      </c>
      <c r="H103" s="26">
        <f t="shared" si="13"/>
        <v>14506.333164532043</v>
      </c>
      <c r="I103" s="26">
        <f t="shared" si="10"/>
        <v>3213.3585829489884</v>
      </c>
      <c r="J103" s="26">
        <f t="shared" si="8"/>
        <v>13121.214213708368</v>
      </c>
      <c r="K103" s="26">
        <f t="shared" si="14"/>
        <v>47331.634878817771</v>
      </c>
      <c r="L103" s="27">
        <f t="shared" si="12"/>
        <v>3.2628255770757786</v>
      </c>
    </row>
    <row r="104" spans="1:12" x14ac:dyDescent="0.2">
      <c r="A104" s="19">
        <v>95</v>
      </c>
      <c r="B104" s="11">
        <v>4</v>
      </c>
      <c r="C104" s="11">
        <v>12</v>
      </c>
      <c r="D104" s="11">
        <v>18</v>
      </c>
      <c r="E104" s="63">
        <v>0.3458904109589041</v>
      </c>
      <c r="F104" s="25">
        <f t="shared" si="9"/>
        <v>0.26666666666666666</v>
      </c>
      <c r="G104" s="25">
        <f t="shared" si="7"/>
        <v>0.22706065318818036</v>
      </c>
      <c r="H104" s="26">
        <f t="shared" si="13"/>
        <v>11292.974581583054</v>
      </c>
      <c r="I104" s="26">
        <f t="shared" si="10"/>
        <v>2564.190184931766</v>
      </c>
      <c r="J104" s="26">
        <f t="shared" si="8"/>
        <v>9615.7131934941244</v>
      </c>
      <c r="K104" s="26">
        <f t="shared" si="14"/>
        <v>34210.420665109399</v>
      </c>
      <c r="L104" s="27">
        <f t="shared" si="12"/>
        <v>3.0293542607366577</v>
      </c>
    </row>
    <row r="105" spans="1:12" x14ac:dyDescent="0.2">
      <c r="A105" s="19">
        <v>96</v>
      </c>
      <c r="B105" s="11">
        <v>2</v>
      </c>
      <c r="C105" s="11">
        <v>16</v>
      </c>
      <c r="D105" s="11">
        <v>11</v>
      </c>
      <c r="E105" s="63">
        <v>0.38767123287671229</v>
      </c>
      <c r="F105" s="25">
        <f t="shared" si="9"/>
        <v>0.14814814814814814</v>
      </c>
      <c r="G105" s="25">
        <f t="shared" si="7"/>
        <v>0.13582658851986232</v>
      </c>
      <c r="H105" s="26">
        <f t="shared" si="13"/>
        <v>8728.7843966512883</v>
      </c>
      <c r="I105" s="26">
        <f t="shared" si="10"/>
        <v>1185.6010065225491</v>
      </c>
      <c r="J105" s="26">
        <f t="shared" si="8"/>
        <v>8002.8067940272067</v>
      </c>
      <c r="K105" s="26">
        <f t="shared" si="14"/>
        <v>24594.707471615271</v>
      </c>
      <c r="L105" s="27">
        <f t="shared" si="12"/>
        <v>2.8176555123816311</v>
      </c>
    </row>
    <row r="106" spans="1:12" x14ac:dyDescent="0.2">
      <c r="A106" s="19">
        <v>97</v>
      </c>
      <c r="B106" s="11">
        <v>2</v>
      </c>
      <c r="C106" s="11">
        <v>6</v>
      </c>
      <c r="D106" s="11">
        <v>13</v>
      </c>
      <c r="E106" s="63">
        <v>0.70684931506849313</v>
      </c>
      <c r="F106" s="25">
        <f t="shared" si="9"/>
        <v>0.21052631578947367</v>
      </c>
      <c r="G106" s="25">
        <f t="shared" si="7"/>
        <v>0.19828874100230881</v>
      </c>
      <c r="H106" s="26">
        <f t="shared" si="13"/>
        <v>7543.1833901287391</v>
      </c>
      <c r="I106" s="26">
        <f t="shared" si="10"/>
        <v>1495.7283375781553</v>
      </c>
      <c r="J106" s="26">
        <f t="shared" si="8"/>
        <v>7104.7096034962387</v>
      </c>
      <c r="K106" s="26">
        <f t="shared" si="14"/>
        <v>16591.900677588066</v>
      </c>
      <c r="L106" s="27">
        <f t="shared" si="12"/>
        <v>2.1995886642900371</v>
      </c>
    </row>
    <row r="107" spans="1:12" x14ac:dyDescent="0.2">
      <c r="A107" s="19">
        <v>98</v>
      </c>
      <c r="B107" s="11">
        <v>1</v>
      </c>
      <c r="C107" s="11">
        <v>3</v>
      </c>
      <c r="D107" s="11">
        <v>2</v>
      </c>
      <c r="E107" s="63">
        <v>0.70958904109589038</v>
      </c>
      <c r="F107" s="25">
        <f t="shared" si="9"/>
        <v>0.4</v>
      </c>
      <c r="G107" s="25">
        <f t="shared" si="7"/>
        <v>0.35837015218458518</v>
      </c>
      <c r="H107" s="26">
        <f t="shared" si="13"/>
        <v>6047.4550525505838</v>
      </c>
      <c r="I107" s="26">
        <f t="shared" si="10"/>
        <v>2167.2273875119913</v>
      </c>
      <c r="J107" s="26">
        <f t="shared" si="8"/>
        <v>5418.0684687799785</v>
      </c>
      <c r="K107" s="26">
        <f t="shared" si="14"/>
        <v>9487.1910740918265</v>
      </c>
      <c r="L107" s="27">
        <f t="shared" si="12"/>
        <v>1.5687906717207423</v>
      </c>
    </row>
    <row r="108" spans="1:12" x14ac:dyDescent="0.2">
      <c r="A108" s="19">
        <v>99</v>
      </c>
      <c r="B108" s="11">
        <v>1</v>
      </c>
      <c r="C108" s="11">
        <v>3</v>
      </c>
      <c r="D108" s="11">
        <v>2</v>
      </c>
      <c r="E108" s="63">
        <v>0.92876712328767119</v>
      </c>
      <c r="F108" s="25">
        <f t="shared" si="9"/>
        <v>0.4</v>
      </c>
      <c r="G108" s="25">
        <f t="shared" si="7"/>
        <v>0.38891848694725628</v>
      </c>
      <c r="H108" s="26">
        <f t="shared" si="13"/>
        <v>3880.2276650385925</v>
      </c>
      <c r="I108" s="26">
        <f t="shared" si="10"/>
        <v>1509.0922724976945</v>
      </c>
      <c r="J108" s="26">
        <f t="shared" si="8"/>
        <v>3772.7306812442362</v>
      </c>
      <c r="K108" s="26">
        <f t="shared" si="14"/>
        <v>4069.1226053118485</v>
      </c>
      <c r="L108" s="27">
        <f t="shared" si="12"/>
        <v>1.0486814064997336</v>
      </c>
    </row>
    <row r="109" spans="1:12" x14ac:dyDescent="0.2">
      <c r="A109" s="19" t="s">
        <v>24</v>
      </c>
      <c r="B109" s="26">
        <v>1</v>
      </c>
      <c r="C109" s="26">
        <v>8</v>
      </c>
      <c r="D109" s="26">
        <v>8</v>
      </c>
      <c r="E109" s="64"/>
      <c r="F109" s="25">
        <f>B109/((C109+D109)/2)</f>
        <v>0.125</v>
      </c>
      <c r="G109" s="25">
        <v>1</v>
      </c>
      <c r="H109" s="26">
        <f>H108-I108</f>
        <v>2371.135392540898</v>
      </c>
      <c r="I109" s="26">
        <f>H109*G109</f>
        <v>2371.135392540898</v>
      </c>
      <c r="J109" s="26">
        <f>H109*F109</f>
        <v>296.39192406761225</v>
      </c>
      <c r="K109" s="26">
        <f>J109</f>
        <v>296.39192406761225</v>
      </c>
      <c r="L109" s="27">
        <f>K109/H109</f>
        <v>0.125</v>
      </c>
    </row>
    <row r="110" spans="1:12" x14ac:dyDescent="0.2">
      <c r="A110" s="28"/>
      <c r="B110" s="28"/>
      <c r="C110" s="28"/>
      <c r="D110" s="28"/>
      <c r="E110" s="67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68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/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184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185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02" x14ac:dyDescent="0.2">
      <c r="A6" s="69" t="s">
        <v>0</v>
      </c>
      <c r="B6" s="70" t="s">
        <v>171</v>
      </c>
      <c r="C6" s="83" t="s">
        <v>181</v>
      </c>
      <c r="D6" s="83"/>
      <c r="E6" s="71" t="s">
        <v>172</v>
      </c>
      <c r="F6" s="71" t="s">
        <v>173</v>
      </c>
      <c r="G6" s="71" t="s">
        <v>174</v>
      </c>
      <c r="H6" s="70" t="s">
        <v>175</v>
      </c>
      <c r="I6" s="70" t="s">
        <v>176</v>
      </c>
      <c r="J6" s="70" t="s">
        <v>177</v>
      </c>
      <c r="K6" s="70" t="s">
        <v>178</v>
      </c>
      <c r="L6" s="71" t="s">
        <v>179</v>
      </c>
    </row>
    <row r="7" spans="1:13" s="43" customFormat="1" ht="14.25" x14ac:dyDescent="0.2">
      <c r="A7" s="72"/>
      <c r="B7" s="73"/>
      <c r="C7" s="75">
        <v>43831</v>
      </c>
      <c r="D7" s="75">
        <v>44197</v>
      </c>
      <c r="E7" s="76" t="s">
        <v>3</v>
      </c>
      <c r="F7" s="76" t="s">
        <v>4</v>
      </c>
      <c r="G7" s="76" t="s">
        <v>5</v>
      </c>
      <c r="H7" s="69" t="s">
        <v>6</v>
      </c>
      <c r="I7" s="69" t="s">
        <v>7</v>
      </c>
      <c r="J7" s="69" t="s">
        <v>8</v>
      </c>
      <c r="K7" s="69" t="s">
        <v>9</v>
      </c>
      <c r="L7" s="76" t="s">
        <v>10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2</v>
      </c>
      <c r="C9" s="11">
        <v>794</v>
      </c>
      <c r="D9" s="11">
        <v>733</v>
      </c>
      <c r="E9" s="63">
        <v>0.41670000000000001</v>
      </c>
      <c r="F9" s="21">
        <f>B9/((C9+D9)/2)</f>
        <v>2.6195153896529143E-3</v>
      </c>
      <c r="G9" s="21">
        <f t="shared" ref="G9:G72" si="0">F9/((1+(1-E9)*F9))</f>
        <v>2.6155189725822993E-3</v>
      </c>
      <c r="H9" s="16">
        <v>100000</v>
      </c>
      <c r="I9" s="16">
        <f>H9*G9</f>
        <v>261.55189725822993</v>
      </c>
      <c r="J9" s="16">
        <f t="shared" ref="J9:J72" si="1">H10+I9*E9</f>
        <v>99847.436778329269</v>
      </c>
      <c r="K9" s="16">
        <f>K10+J9</f>
        <v>7904878.2852549227</v>
      </c>
      <c r="L9" s="22">
        <f>K9/H9</f>
        <v>79.048782852549223</v>
      </c>
    </row>
    <row r="10" spans="1:13" ht="15" x14ac:dyDescent="0.25">
      <c r="A10" s="19">
        <v>1</v>
      </c>
      <c r="B10" s="61">
        <v>1</v>
      </c>
      <c r="C10" s="11">
        <v>860</v>
      </c>
      <c r="D10" s="11">
        <v>811</v>
      </c>
      <c r="E10" s="63">
        <v>0.28689999999999999</v>
      </c>
      <c r="F10" s="21">
        <f t="shared" ref="F10:F73" si="2">B10/((C10+D10)/2)</f>
        <v>1.1968880909634949E-3</v>
      </c>
      <c r="G10" s="21">
        <f t="shared" si="0"/>
        <v>1.1958674170495535E-3</v>
      </c>
      <c r="H10" s="16">
        <f>H9-I9</f>
        <v>99738.448102741764</v>
      </c>
      <c r="I10" s="16">
        <f t="shared" ref="I10:I73" si="3">H10*G10</f>
        <v>119.27396031315673</v>
      </c>
      <c r="J10" s="16">
        <f t="shared" si="1"/>
        <v>99653.39384164245</v>
      </c>
      <c r="K10" s="16">
        <f t="shared" ref="K10:K73" si="4">K11+J10</f>
        <v>7805030.8484765934</v>
      </c>
      <c r="L10" s="23">
        <f t="shared" ref="L10:L73" si="5">K10/H10</f>
        <v>78.254985885047446</v>
      </c>
    </row>
    <row r="11" spans="1:13" ht="15" x14ac:dyDescent="0.25">
      <c r="A11" s="19">
        <v>2</v>
      </c>
      <c r="B11" s="62">
        <v>0</v>
      </c>
      <c r="C11" s="11">
        <v>895</v>
      </c>
      <c r="D11" s="11">
        <v>829</v>
      </c>
      <c r="E11" s="63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99619.174142428601</v>
      </c>
      <c r="I11" s="16">
        <f t="shared" si="3"/>
        <v>0</v>
      </c>
      <c r="J11" s="16">
        <f t="shared" si="1"/>
        <v>99619.174142428601</v>
      </c>
      <c r="K11" s="16">
        <f t="shared" si="4"/>
        <v>7705377.4546349505</v>
      </c>
      <c r="L11" s="23">
        <f t="shared" si="5"/>
        <v>77.348337014100665</v>
      </c>
    </row>
    <row r="12" spans="1:13" ht="15" x14ac:dyDescent="0.25">
      <c r="A12" s="19">
        <v>3</v>
      </c>
      <c r="B12" s="62">
        <v>0</v>
      </c>
      <c r="C12" s="11">
        <v>970</v>
      </c>
      <c r="D12" s="11">
        <v>861</v>
      </c>
      <c r="E12" s="63">
        <v>0</v>
      </c>
      <c r="F12" s="21">
        <f t="shared" si="2"/>
        <v>0</v>
      </c>
      <c r="G12" s="21">
        <f t="shared" si="0"/>
        <v>0</v>
      </c>
      <c r="H12" s="16">
        <f t="shared" si="6"/>
        <v>99619.174142428601</v>
      </c>
      <c r="I12" s="16">
        <f t="shared" si="3"/>
        <v>0</v>
      </c>
      <c r="J12" s="16">
        <f t="shared" si="1"/>
        <v>99619.174142428601</v>
      </c>
      <c r="K12" s="16">
        <f t="shared" si="4"/>
        <v>7605758.2804925218</v>
      </c>
      <c r="L12" s="23">
        <f t="shared" si="5"/>
        <v>76.348337014100665</v>
      </c>
    </row>
    <row r="13" spans="1:13" ht="15" x14ac:dyDescent="0.25">
      <c r="A13" s="19">
        <v>4</v>
      </c>
      <c r="B13" s="62">
        <v>1</v>
      </c>
      <c r="C13" s="11">
        <v>982</v>
      </c>
      <c r="D13" s="11">
        <v>960</v>
      </c>
      <c r="E13" s="63">
        <v>0.17760000000000001</v>
      </c>
      <c r="F13" s="21">
        <f t="shared" si="2"/>
        <v>1.0298661174047373E-3</v>
      </c>
      <c r="G13" s="21">
        <f t="shared" si="0"/>
        <v>1.0289945981899573E-3</v>
      </c>
      <c r="H13" s="16">
        <f t="shared" si="6"/>
        <v>99619.174142428601</v>
      </c>
      <c r="I13" s="16">
        <f t="shared" si="3"/>
        <v>102.5075920687037</v>
      </c>
      <c r="J13" s="16">
        <f t="shared" si="1"/>
        <v>99534.871898711295</v>
      </c>
      <c r="K13" s="16">
        <f t="shared" si="4"/>
        <v>7506139.1063500931</v>
      </c>
      <c r="L13" s="23">
        <f t="shared" si="5"/>
        <v>75.348337014100665</v>
      </c>
    </row>
    <row r="14" spans="1:13" ht="15" x14ac:dyDescent="0.25">
      <c r="A14" s="19">
        <v>5</v>
      </c>
      <c r="B14" s="62">
        <v>0</v>
      </c>
      <c r="C14" s="11">
        <v>945</v>
      </c>
      <c r="D14" s="11">
        <v>964</v>
      </c>
      <c r="E14" s="63">
        <v>0</v>
      </c>
      <c r="F14" s="21">
        <f t="shared" si="2"/>
        <v>0</v>
      </c>
      <c r="G14" s="21">
        <f t="shared" si="0"/>
        <v>0</v>
      </c>
      <c r="H14" s="16">
        <f t="shared" si="6"/>
        <v>99516.666550359892</v>
      </c>
      <c r="I14" s="16">
        <f t="shared" si="3"/>
        <v>0</v>
      </c>
      <c r="J14" s="16">
        <f t="shared" si="1"/>
        <v>99516.666550359892</v>
      </c>
      <c r="K14" s="16">
        <f t="shared" si="4"/>
        <v>7406604.2344513815</v>
      </c>
      <c r="L14" s="23">
        <f t="shared" si="5"/>
        <v>74.42576697143798</v>
      </c>
    </row>
    <row r="15" spans="1:13" ht="15" x14ac:dyDescent="0.25">
      <c r="A15" s="19">
        <v>6</v>
      </c>
      <c r="B15" s="62">
        <v>0</v>
      </c>
      <c r="C15" s="11">
        <v>934</v>
      </c>
      <c r="D15" s="11">
        <v>913</v>
      </c>
      <c r="E15" s="63">
        <v>0</v>
      </c>
      <c r="F15" s="21">
        <f t="shared" si="2"/>
        <v>0</v>
      </c>
      <c r="G15" s="21">
        <f t="shared" si="0"/>
        <v>0</v>
      </c>
      <c r="H15" s="16">
        <f t="shared" si="6"/>
        <v>99516.666550359892</v>
      </c>
      <c r="I15" s="16">
        <f t="shared" si="3"/>
        <v>0</v>
      </c>
      <c r="J15" s="16">
        <f t="shared" si="1"/>
        <v>99516.666550359892</v>
      </c>
      <c r="K15" s="16">
        <f t="shared" si="4"/>
        <v>7307087.5679010218</v>
      </c>
      <c r="L15" s="23">
        <f t="shared" si="5"/>
        <v>73.42576697143798</v>
      </c>
    </row>
    <row r="16" spans="1:13" ht="15" x14ac:dyDescent="0.25">
      <c r="A16" s="19">
        <v>7</v>
      </c>
      <c r="B16" s="62">
        <v>0</v>
      </c>
      <c r="C16" s="11">
        <v>991</v>
      </c>
      <c r="D16" s="11">
        <v>931</v>
      </c>
      <c r="E16" s="63">
        <v>0</v>
      </c>
      <c r="F16" s="21">
        <f t="shared" si="2"/>
        <v>0</v>
      </c>
      <c r="G16" s="21">
        <f t="shared" si="0"/>
        <v>0</v>
      </c>
      <c r="H16" s="16">
        <f t="shared" si="6"/>
        <v>99516.666550359892</v>
      </c>
      <c r="I16" s="16">
        <f t="shared" si="3"/>
        <v>0</v>
      </c>
      <c r="J16" s="16">
        <f t="shared" si="1"/>
        <v>99516.666550359892</v>
      </c>
      <c r="K16" s="16">
        <f t="shared" si="4"/>
        <v>7207570.9013506621</v>
      </c>
      <c r="L16" s="23">
        <f t="shared" si="5"/>
        <v>72.42576697143798</v>
      </c>
    </row>
    <row r="17" spans="1:12" ht="15" x14ac:dyDescent="0.25">
      <c r="A17" s="19">
        <v>8</v>
      </c>
      <c r="B17" s="62">
        <v>0</v>
      </c>
      <c r="C17" s="11">
        <v>1055</v>
      </c>
      <c r="D17" s="11">
        <v>984</v>
      </c>
      <c r="E17" s="63">
        <v>0</v>
      </c>
      <c r="F17" s="21">
        <f t="shared" si="2"/>
        <v>0</v>
      </c>
      <c r="G17" s="21">
        <f t="shared" si="0"/>
        <v>0</v>
      </c>
      <c r="H17" s="16">
        <f t="shared" si="6"/>
        <v>99516.666550359892</v>
      </c>
      <c r="I17" s="16">
        <f t="shared" si="3"/>
        <v>0</v>
      </c>
      <c r="J17" s="16">
        <f t="shared" si="1"/>
        <v>99516.666550359892</v>
      </c>
      <c r="K17" s="16">
        <f t="shared" si="4"/>
        <v>7108054.2348003024</v>
      </c>
      <c r="L17" s="23">
        <f t="shared" si="5"/>
        <v>71.42576697143798</v>
      </c>
    </row>
    <row r="18" spans="1:12" ht="15" x14ac:dyDescent="0.25">
      <c r="A18" s="19">
        <v>9</v>
      </c>
      <c r="B18" s="62">
        <v>0</v>
      </c>
      <c r="C18" s="11">
        <v>1148</v>
      </c>
      <c r="D18" s="11">
        <v>1026</v>
      </c>
      <c r="E18" s="63">
        <v>0</v>
      </c>
      <c r="F18" s="21">
        <f t="shared" si="2"/>
        <v>0</v>
      </c>
      <c r="G18" s="21">
        <f t="shared" si="0"/>
        <v>0</v>
      </c>
      <c r="H18" s="16">
        <f t="shared" si="6"/>
        <v>99516.666550359892</v>
      </c>
      <c r="I18" s="16">
        <f t="shared" si="3"/>
        <v>0</v>
      </c>
      <c r="J18" s="16">
        <f t="shared" si="1"/>
        <v>99516.666550359892</v>
      </c>
      <c r="K18" s="16">
        <f t="shared" si="4"/>
        <v>7008537.5682499427</v>
      </c>
      <c r="L18" s="23">
        <f t="shared" si="5"/>
        <v>70.42576697143798</v>
      </c>
    </row>
    <row r="19" spans="1:12" ht="15" x14ac:dyDescent="0.25">
      <c r="A19" s="19">
        <v>10</v>
      </c>
      <c r="B19" s="62">
        <v>0</v>
      </c>
      <c r="C19" s="11">
        <v>1154</v>
      </c>
      <c r="D19" s="11">
        <v>1132</v>
      </c>
      <c r="E19" s="63">
        <v>0</v>
      </c>
      <c r="F19" s="21">
        <f t="shared" si="2"/>
        <v>0</v>
      </c>
      <c r="G19" s="21">
        <f t="shared" si="0"/>
        <v>0</v>
      </c>
      <c r="H19" s="16">
        <f t="shared" si="6"/>
        <v>99516.666550359892</v>
      </c>
      <c r="I19" s="16">
        <f t="shared" si="3"/>
        <v>0</v>
      </c>
      <c r="J19" s="16">
        <f t="shared" si="1"/>
        <v>99516.666550359892</v>
      </c>
      <c r="K19" s="16">
        <f t="shared" si="4"/>
        <v>6909020.901699583</v>
      </c>
      <c r="L19" s="23">
        <f t="shared" si="5"/>
        <v>69.42576697143798</v>
      </c>
    </row>
    <row r="20" spans="1:12" ht="15" x14ac:dyDescent="0.25">
      <c r="A20" s="19">
        <v>11</v>
      </c>
      <c r="B20" s="62">
        <v>0</v>
      </c>
      <c r="C20" s="11">
        <v>1216</v>
      </c>
      <c r="D20" s="11">
        <v>1126</v>
      </c>
      <c r="E20" s="63">
        <v>0</v>
      </c>
      <c r="F20" s="21">
        <f t="shared" si="2"/>
        <v>0</v>
      </c>
      <c r="G20" s="21">
        <f t="shared" si="0"/>
        <v>0</v>
      </c>
      <c r="H20" s="16">
        <f t="shared" si="6"/>
        <v>99516.666550359892</v>
      </c>
      <c r="I20" s="16">
        <f t="shared" si="3"/>
        <v>0</v>
      </c>
      <c r="J20" s="16">
        <f t="shared" si="1"/>
        <v>99516.666550359892</v>
      </c>
      <c r="K20" s="16">
        <f t="shared" si="4"/>
        <v>6809504.2351492234</v>
      </c>
      <c r="L20" s="23">
        <f t="shared" si="5"/>
        <v>68.42576697143798</v>
      </c>
    </row>
    <row r="21" spans="1:12" ht="15" x14ac:dyDescent="0.25">
      <c r="A21" s="19">
        <v>12</v>
      </c>
      <c r="B21" s="62">
        <v>1</v>
      </c>
      <c r="C21" s="11">
        <v>1134</v>
      </c>
      <c r="D21" s="11">
        <v>1198</v>
      </c>
      <c r="E21" s="63">
        <v>7.0999999999999994E-2</v>
      </c>
      <c r="F21" s="21">
        <f t="shared" si="2"/>
        <v>8.576329331046312E-4</v>
      </c>
      <c r="G21" s="21">
        <f t="shared" si="0"/>
        <v>8.5695016577700962E-4</v>
      </c>
      <c r="H21" s="16">
        <f t="shared" si="6"/>
        <v>99516.666550359892</v>
      </c>
      <c r="I21" s="16">
        <f t="shared" si="3"/>
        <v>85.280823897906302</v>
      </c>
      <c r="J21" s="16">
        <f t="shared" si="1"/>
        <v>99437.440664958733</v>
      </c>
      <c r="K21" s="16">
        <f t="shared" si="4"/>
        <v>6709987.5685988637</v>
      </c>
      <c r="L21" s="23">
        <f t="shared" si="5"/>
        <v>67.425766971437994</v>
      </c>
    </row>
    <row r="22" spans="1:12" ht="15" x14ac:dyDescent="0.25">
      <c r="A22" s="19">
        <v>13</v>
      </c>
      <c r="B22" s="62">
        <v>0</v>
      </c>
      <c r="C22" s="11">
        <v>1148</v>
      </c>
      <c r="D22" s="11">
        <v>1126</v>
      </c>
      <c r="E22" s="63">
        <v>0</v>
      </c>
      <c r="F22" s="21">
        <f t="shared" si="2"/>
        <v>0</v>
      </c>
      <c r="G22" s="21">
        <f t="shared" si="0"/>
        <v>0</v>
      </c>
      <c r="H22" s="16">
        <f t="shared" si="6"/>
        <v>99431.385726461987</v>
      </c>
      <c r="I22" s="16">
        <f t="shared" si="3"/>
        <v>0</v>
      </c>
      <c r="J22" s="16">
        <f t="shared" si="1"/>
        <v>99431.385726461987</v>
      </c>
      <c r="K22" s="16">
        <f t="shared" si="4"/>
        <v>6610550.1279339045</v>
      </c>
      <c r="L22" s="23">
        <f t="shared" si="5"/>
        <v>66.483536155471867</v>
      </c>
    </row>
    <row r="23" spans="1:12" ht="15" x14ac:dyDescent="0.25">
      <c r="A23" s="19">
        <v>14</v>
      </c>
      <c r="B23" s="62">
        <v>1</v>
      </c>
      <c r="C23" s="11">
        <v>1113</v>
      </c>
      <c r="D23" s="11">
        <v>1137</v>
      </c>
      <c r="E23" s="63">
        <v>0.94810000000000005</v>
      </c>
      <c r="F23" s="21">
        <f t="shared" si="2"/>
        <v>8.8888888888888893E-4</v>
      </c>
      <c r="G23" s="21">
        <f t="shared" si="0"/>
        <v>8.8884788337320272E-4</v>
      </c>
      <c r="H23" s="16">
        <f t="shared" si="6"/>
        <v>99431.385726461987</v>
      </c>
      <c r="I23" s="16">
        <f t="shared" si="3"/>
        <v>88.379376743830221</v>
      </c>
      <c r="J23" s="16">
        <f t="shared" si="1"/>
        <v>99426.798836808986</v>
      </c>
      <c r="K23" s="16">
        <f t="shared" si="4"/>
        <v>6511118.7422074424</v>
      </c>
      <c r="L23" s="23">
        <f t="shared" si="5"/>
        <v>65.483536155471867</v>
      </c>
    </row>
    <row r="24" spans="1:12" ht="15" x14ac:dyDescent="0.25">
      <c r="A24" s="19">
        <v>15</v>
      </c>
      <c r="B24" s="62">
        <v>1</v>
      </c>
      <c r="C24" s="11">
        <v>1142</v>
      </c>
      <c r="D24" s="11">
        <v>1101</v>
      </c>
      <c r="E24" s="63">
        <v>0.26779999999999998</v>
      </c>
      <c r="F24" s="21">
        <f t="shared" si="2"/>
        <v>8.9166295140436912E-4</v>
      </c>
      <c r="G24" s="21">
        <f t="shared" si="0"/>
        <v>8.9108118622866113E-4</v>
      </c>
      <c r="H24" s="16">
        <f t="shared" si="6"/>
        <v>99343.006349718155</v>
      </c>
      <c r="I24" s="16">
        <f t="shared" si="3"/>
        <v>88.522683941628273</v>
      </c>
      <c r="J24" s="16">
        <f t="shared" si="1"/>
        <v>99278.190040536094</v>
      </c>
      <c r="K24" s="16">
        <f t="shared" si="4"/>
        <v>6411691.9433706338</v>
      </c>
      <c r="L24" s="23">
        <f t="shared" si="5"/>
        <v>64.540949372918035</v>
      </c>
    </row>
    <row r="25" spans="1:12" ht="15" x14ac:dyDescent="0.25">
      <c r="A25" s="19">
        <v>16</v>
      </c>
      <c r="B25" s="62">
        <v>0</v>
      </c>
      <c r="C25" s="11">
        <v>1127</v>
      </c>
      <c r="D25" s="11">
        <v>1145</v>
      </c>
      <c r="E25" s="63">
        <v>0</v>
      </c>
      <c r="F25" s="21">
        <f t="shared" si="2"/>
        <v>0</v>
      </c>
      <c r="G25" s="21">
        <f t="shared" si="0"/>
        <v>0</v>
      </c>
      <c r="H25" s="16">
        <f t="shared" si="6"/>
        <v>99254.483665776526</v>
      </c>
      <c r="I25" s="16">
        <f t="shared" si="3"/>
        <v>0</v>
      </c>
      <c r="J25" s="16">
        <f t="shared" si="1"/>
        <v>99254.483665776526</v>
      </c>
      <c r="K25" s="16">
        <f t="shared" si="4"/>
        <v>6312413.7533300975</v>
      </c>
      <c r="L25" s="23">
        <f t="shared" si="5"/>
        <v>63.598273047151537</v>
      </c>
    </row>
    <row r="26" spans="1:12" ht="15" x14ac:dyDescent="0.25">
      <c r="A26" s="19">
        <v>17</v>
      </c>
      <c r="B26" s="62">
        <v>2</v>
      </c>
      <c r="C26" s="11">
        <v>1166</v>
      </c>
      <c r="D26" s="11">
        <v>1140</v>
      </c>
      <c r="E26" s="63">
        <v>0.28689999999999999</v>
      </c>
      <c r="F26" s="21">
        <f t="shared" si="2"/>
        <v>1.7346053772766695E-3</v>
      </c>
      <c r="G26" s="21">
        <f t="shared" si="0"/>
        <v>1.7324624129286049E-3</v>
      </c>
      <c r="H26" s="16">
        <f t="shared" si="6"/>
        <v>99254.483665776526</v>
      </c>
      <c r="I26" s="16">
        <f t="shared" si="3"/>
        <v>171.95466226559401</v>
      </c>
      <c r="J26" s="16">
        <f t="shared" si="1"/>
        <v>99131.862796114932</v>
      </c>
      <c r="K26" s="16">
        <f t="shared" si="4"/>
        <v>6213159.2696643211</v>
      </c>
      <c r="L26" s="23">
        <f t="shared" si="5"/>
        <v>62.598273047151537</v>
      </c>
    </row>
    <row r="27" spans="1:12" x14ac:dyDescent="0.2">
      <c r="A27" s="19">
        <v>18</v>
      </c>
      <c r="B27" s="11">
        <v>0</v>
      </c>
      <c r="C27" s="11">
        <v>1189</v>
      </c>
      <c r="D27" s="11">
        <v>1168</v>
      </c>
      <c r="E27" s="63">
        <v>0</v>
      </c>
      <c r="F27" s="21">
        <f t="shared" si="2"/>
        <v>0</v>
      </c>
      <c r="G27" s="21">
        <f t="shared" si="0"/>
        <v>0</v>
      </c>
      <c r="H27" s="16">
        <f t="shared" si="6"/>
        <v>99082.529003510936</v>
      </c>
      <c r="I27" s="16">
        <f t="shared" si="3"/>
        <v>0</v>
      </c>
      <c r="J27" s="16">
        <f t="shared" si="1"/>
        <v>99082.529003510936</v>
      </c>
      <c r="K27" s="16">
        <f t="shared" si="4"/>
        <v>6114027.4068682063</v>
      </c>
      <c r="L27" s="23">
        <f t="shared" si="5"/>
        <v>61.706412506402202</v>
      </c>
    </row>
    <row r="28" spans="1:12" x14ac:dyDescent="0.2">
      <c r="A28" s="19">
        <v>19</v>
      </c>
      <c r="B28" s="11">
        <v>0</v>
      </c>
      <c r="C28" s="11">
        <v>1151</v>
      </c>
      <c r="D28" s="11">
        <v>1182</v>
      </c>
      <c r="E28" s="63">
        <v>0</v>
      </c>
      <c r="F28" s="21">
        <f t="shared" si="2"/>
        <v>0</v>
      </c>
      <c r="G28" s="21">
        <f t="shared" si="0"/>
        <v>0</v>
      </c>
      <c r="H28" s="16">
        <f t="shared" si="6"/>
        <v>99082.529003510936</v>
      </c>
      <c r="I28" s="16">
        <f t="shared" si="3"/>
        <v>0</v>
      </c>
      <c r="J28" s="16">
        <f t="shared" si="1"/>
        <v>99082.529003510936</v>
      </c>
      <c r="K28" s="16">
        <f t="shared" si="4"/>
        <v>6014944.8778646952</v>
      </c>
      <c r="L28" s="23">
        <f t="shared" si="5"/>
        <v>60.706412506402202</v>
      </c>
    </row>
    <row r="29" spans="1:12" x14ac:dyDescent="0.2">
      <c r="A29" s="19">
        <v>20</v>
      </c>
      <c r="B29" s="11">
        <v>0</v>
      </c>
      <c r="C29" s="11">
        <v>1063</v>
      </c>
      <c r="D29" s="11">
        <v>1150</v>
      </c>
      <c r="E29" s="63">
        <v>0</v>
      </c>
      <c r="F29" s="21">
        <f t="shared" si="2"/>
        <v>0</v>
      </c>
      <c r="G29" s="21">
        <f t="shared" si="0"/>
        <v>0</v>
      </c>
      <c r="H29" s="16">
        <f t="shared" si="6"/>
        <v>99082.529003510936</v>
      </c>
      <c r="I29" s="16">
        <f t="shared" si="3"/>
        <v>0</v>
      </c>
      <c r="J29" s="16">
        <f t="shared" si="1"/>
        <v>99082.529003510936</v>
      </c>
      <c r="K29" s="16">
        <f t="shared" si="4"/>
        <v>5915862.348861184</v>
      </c>
      <c r="L29" s="23">
        <f t="shared" si="5"/>
        <v>59.706412506402202</v>
      </c>
    </row>
    <row r="30" spans="1:12" x14ac:dyDescent="0.2">
      <c r="A30" s="19">
        <v>21</v>
      </c>
      <c r="B30" s="11">
        <v>0</v>
      </c>
      <c r="C30" s="11">
        <v>1071</v>
      </c>
      <c r="D30" s="11">
        <v>1059</v>
      </c>
      <c r="E30" s="63">
        <v>0</v>
      </c>
      <c r="F30" s="21">
        <f t="shared" si="2"/>
        <v>0</v>
      </c>
      <c r="G30" s="21">
        <f t="shared" si="0"/>
        <v>0</v>
      </c>
      <c r="H30" s="16">
        <f t="shared" si="6"/>
        <v>99082.529003510936</v>
      </c>
      <c r="I30" s="16">
        <f t="shared" si="3"/>
        <v>0</v>
      </c>
      <c r="J30" s="16">
        <f t="shared" si="1"/>
        <v>99082.529003510936</v>
      </c>
      <c r="K30" s="16">
        <f t="shared" si="4"/>
        <v>5816779.8198576728</v>
      </c>
      <c r="L30" s="23">
        <f t="shared" si="5"/>
        <v>58.706412506402195</v>
      </c>
    </row>
    <row r="31" spans="1:12" x14ac:dyDescent="0.2">
      <c r="A31" s="19">
        <v>22</v>
      </c>
      <c r="B31" s="11">
        <v>0</v>
      </c>
      <c r="C31" s="11">
        <v>1020</v>
      </c>
      <c r="D31" s="11">
        <v>1043</v>
      </c>
      <c r="E31" s="63">
        <v>0</v>
      </c>
      <c r="F31" s="21">
        <f t="shared" si="2"/>
        <v>0</v>
      </c>
      <c r="G31" s="21">
        <f t="shared" si="0"/>
        <v>0</v>
      </c>
      <c r="H31" s="16">
        <f t="shared" si="6"/>
        <v>99082.529003510936</v>
      </c>
      <c r="I31" s="16">
        <f t="shared" si="3"/>
        <v>0</v>
      </c>
      <c r="J31" s="16">
        <f t="shared" si="1"/>
        <v>99082.529003510936</v>
      </c>
      <c r="K31" s="16">
        <f t="shared" si="4"/>
        <v>5717697.2908541616</v>
      </c>
      <c r="L31" s="23">
        <f t="shared" si="5"/>
        <v>57.706412506402195</v>
      </c>
    </row>
    <row r="32" spans="1:12" x14ac:dyDescent="0.2">
      <c r="A32" s="19">
        <v>23</v>
      </c>
      <c r="B32" s="11">
        <v>0</v>
      </c>
      <c r="C32" s="11">
        <v>1008</v>
      </c>
      <c r="D32" s="11">
        <v>1011</v>
      </c>
      <c r="E32" s="63">
        <v>0</v>
      </c>
      <c r="F32" s="21">
        <f t="shared" si="2"/>
        <v>0</v>
      </c>
      <c r="G32" s="21">
        <f t="shared" si="0"/>
        <v>0</v>
      </c>
      <c r="H32" s="16">
        <f t="shared" si="6"/>
        <v>99082.529003510936</v>
      </c>
      <c r="I32" s="16">
        <f t="shared" si="3"/>
        <v>0</v>
      </c>
      <c r="J32" s="16">
        <f t="shared" si="1"/>
        <v>99082.529003510936</v>
      </c>
      <c r="K32" s="16">
        <f t="shared" si="4"/>
        <v>5618614.7618506504</v>
      </c>
      <c r="L32" s="23">
        <f t="shared" si="5"/>
        <v>56.706412506402195</v>
      </c>
    </row>
    <row r="33" spans="1:12" x14ac:dyDescent="0.2">
      <c r="A33" s="19">
        <v>24</v>
      </c>
      <c r="B33" s="11">
        <v>0</v>
      </c>
      <c r="C33" s="11">
        <v>1009</v>
      </c>
      <c r="D33" s="11">
        <v>999</v>
      </c>
      <c r="E33" s="63">
        <v>0</v>
      </c>
      <c r="F33" s="21">
        <f t="shared" si="2"/>
        <v>0</v>
      </c>
      <c r="G33" s="21">
        <f t="shared" si="0"/>
        <v>0</v>
      </c>
      <c r="H33" s="16">
        <f t="shared" si="6"/>
        <v>99082.529003510936</v>
      </c>
      <c r="I33" s="16">
        <f t="shared" si="3"/>
        <v>0</v>
      </c>
      <c r="J33" s="16">
        <f t="shared" si="1"/>
        <v>99082.529003510936</v>
      </c>
      <c r="K33" s="16">
        <f t="shared" si="4"/>
        <v>5519532.2328471392</v>
      </c>
      <c r="L33" s="23">
        <f t="shared" si="5"/>
        <v>55.706412506402188</v>
      </c>
    </row>
    <row r="34" spans="1:12" x14ac:dyDescent="0.2">
      <c r="A34" s="19">
        <v>25</v>
      </c>
      <c r="B34" s="11">
        <v>1</v>
      </c>
      <c r="C34" s="11">
        <v>1024</v>
      </c>
      <c r="D34" s="11">
        <v>993</v>
      </c>
      <c r="E34" s="63">
        <v>0.83879999999999999</v>
      </c>
      <c r="F34" s="21">
        <f t="shared" si="2"/>
        <v>9.9157164105106587E-4</v>
      </c>
      <c r="G34" s="21">
        <f t="shared" si="0"/>
        <v>9.9141317223265827E-4</v>
      </c>
      <c r="H34" s="16">
        <f t="shared" si="6"/>
        <v>99082.529003510936</v>
      </c>
      <c r="I34" s="16">
        <f t="shared" si="3"/>
        <v>98.231724392205152</v>
      </c>
      <c r="J34" s="16">
        <f t="shared" si="1"/>
        <v>99066.694049538914</v>
      </c>
      <c r="K34" s="16">
        <f t="shared" si="4"/>
        <v>5420449.7038436281</v>
      </c>
      <c r="L34" s="23">
        <f t="shared" si="5"/>
        <v>54.706412506402188</v>
      </c>
    </row>
    <row r="35" spans="1:12" x14ac:dyDescent="0.2">
      <c r="A35" s="19">
        <v>26</v>
      </c>
      <c r="B35" s="11">
        <v>1</v>
      </c>
      <c r="C35" s="11">
        <v>1052</v>
      </c>
      <c r="D35" s="11">
        <v>1014</v>
      </c>
      <c r="E35" s="63">
        <v>0.49730000000000002</v>
      </c>
      <c r="F35" s="21">
        <f t="shared" si="2"/>
        <v>9.6805421103581804E-4</v>
      </c>
      <c r="G35" s="21">
        <f t="shared" si="0"/>
        <v>9.675833454523147E-4</v>
      </c>
      <c r="H35" s="16">
        <f t="shared" si="6"/>
        <v>98984.297279118735</v>
      </c>
      <c r="I35" s="16">
        <f t="shared" si="3"/>
        <v>95.775557508576156</v>
      </c>
      <c r="J35" s="16">
        <f t="shared" si="1"/>
        <v>98936.15090635918</v>
      </c>
      <c r="K35" s="16">
        <f t="shared" si="4"/>
        <v>5321383.009794089</v>
      </c>
      <c r="L35" s="23">
        <f t="shared" si="5"/>
        <v>53.759870566022222</v>
      </c>
    </row>
    <row r="36" spans="1:12" x14ac:dyDescent="0.2">
      <c r="A36" s="19">
        <v>27</v>
      </c>
      <c r="B36" s="11">
        <v>0</v>
      </c>
      <c r="C36" s="11">
        <v>1097</v>
      </c>
      <c r="D36" s="11">
        <v>1033</v>
      </c>
      <c r="E36" s="63">
        <v>0</v>
      </c>
      <c r="F36" s="21">
        <f t="shared" si="2"/>
        <v>0</v>
      </c>
      <c r="G36" s="21">
        <f t="shared" si="0"/>
        <v>0</v>
      </c>
      <c r="H36" s="16">
        <f t="shared" si="6"/>
        <v>98888.521721610159</v>
      </c>
      <c r="I36" s="16">
        <f t="shared" si="3"/>
        <v>0</v>
      </c>
      <c r="J36" s="16">
        <f t="shared" si="1"/>
        <v>98888.521721610159</v>
      </c>
      <c r="K36" s="16">
        <f t="shared" si="4"/>
        <v>5222446.8588877302</v>
      </c>
      <c r="L36" s="23">
        <f t="shared" si="5"/>
        <v>52.811456455885782</v>
      </c>
    </row>
    <row r="37" spans="1:12" x14ac:dyDescent="0.2">
      <c r="A37" s="19">
        <v>28</v>
      </c>
      <c r="B37" s="11">
        <v>0</v>
      </c>
      <c r="C37" s="11">
        <v>1053</v>
      </c>
      <c r="D37" s="11">
        <v>1066</v>
      </c>
      <c r="E37" s="63">
        <v>0</v>
      </c>
      <c r="F37" s="21">
        <f t="shared" si="2"/>
        <v>0</v>
      </c>
      <c r="G37" s="21">
        <f t="shared" si="0"/>
        <v>0</v>
      </c>
      <c r="H37" s="16">
        <f t="shared" si="6"/>
        <v>98888.521721610159</v>
      </c>
      <c r="I37" s="16">
        <f t="shared" si="3"/>
        <v>0</v>
      </c>
      <c r="J37" s="16">
        <f t="shared" si="1"/>
        <v>98888.521721610159</v>
      </c>
      <c r="K37" s="16">
        <f t="shared" si="4"/>
        <v>5123558.3371661203</v>
      </c>
      <c r="L37" s="23">
        <f t="shared" si="5"/>
        <v>51.811456455885782</v>
      </c>
    </row>
    <row r="38" spans="1:12" x14ac:dyDescent="0.2">
      <c r="A38" s="19">
        <v>29</v>
      </c>
      <c r="B38" s="11">
        <v>0</v>
      </c>
      <c r="C38" s="11">
        <v>1189</v>
      </c>
      <c r="D38" s="11">
        <v>1055</v>
      </c>
      <c r="E38" s="63">
        <v>0</v>
      </c>
      <c r="F38" s="21">
        <f t="shared" si="2"/>
        <v>0</v>
      </c>
      <c r="G38" s="21">
        <f t="shared" si="0"/>
        <v>0</v>
      </c>
      <c r="H38" s="16">
        <f t="shared" si="6"/>
        <v>98888.521721610159</v>
      </c>
      <c r="I38" s="16">
        <f t="shared" si="3"/>
        <v>0</v>
      </c>
      <c r="J38" s="16">
        <f t="shared" si="1"/>
        <v>98888.521721610159</v>
      </c>
      <c r="K38" s="16">
        <f t="shared" si="4"/>
        <v>5024669.8154445104</v>
      </c>
      <c r="L38" s="23">
        <f t="shared" si="5"/>
        <v>50.811456455885789</v>
      </c>
    </row>
    <row r="39" spans="1:12" x14ac:dyDescent="0.2">
      <c r="A39" s="19">
        <v>30</v>
      </c>
      <c r="B39" s="11">
        <v>0</v>
      </c>
      <c r="C39" s="11">
        <v>1194</v>
      </c>
      <c r="D39" s="11">
        <v>1146</v>
      </c>
      <c r="E39" s="63">
        <v>0</v>
      </c>
      <c r="F39" s="21">
        <f t="shared" si="2"/>
        <v>0</v>
      </c>
      <c r="G39" s="21">
        <f t="shared" si="0"/>
        <v>0</v>
      </c>
      <c r="H39" s="16">
        <f t="shared" si="6"/>
        <v>98888.521721610159</v>
      </c>
      <c r="I39" s="16">
        <f t="shared" si="3"/>
        <v>0</v>
      </c>
      <c r="J39" s="16">
        <f t="shared" si="1"/>
        <v>98888.521721610159</v>
      </c>
      <c r="K39" s="16">
        <f t="shared" si="4"/>
        <v>4925781.2937229006</v>
      </c>
      <c r="L39" s="23">
        <f t="shared" si="5"/>
        <v>49.811456455885789</v>
      </c>
    </row>
    <row r="40" spans="1:12" x14ac:dyDescent="0.2">
      <c r="A40" s="19">
        <v>31</v>
      </c>
      <c r="B40" s="11">
        <v>0</v>
      </c>
      <c r="C40" s="11">
        <v>1228</v>
      </c>
      <c r="D40" s="11">
        <v>1164</v>
      </c>
      <c r="E40" s="63">
        <v>0</v>
      </c>
      <c r="F40" s="21">
        <f t="shared" si="2"/>
        <v>0</v>
      </c>
      <c r="G40" s="21">
        <f t="shared" si="0"/>
        <v>0</v>
      </c>
      <c r="H40" s="16">
        <f t="shared" si="6"/>
        <v>98888.521721610159</v>
      </c>
      <c r="I40" s="16">
        <f t="shared" si="3"/>
        <v>0</v>
      </c>
      <c r="J40" s="16">
        <f t="shared" si="1"/>
        <v>98888.521721610159</v>
      </c>
      <c r="K40" s="16">
        <f t="shared" si="4"/>
        <v>4826892.7720012907</v>
      </c>
      <c r="L40" s="23">
        <f t="shared" si="5"/>
        <v>48.811456455885796</v>
      </c>
    </row>
    <row r="41" spans="1:12" x14ac:dyDescent="0.2">
      <c r="A41" s="19">
        <v>32</v>
      </c>
      <c r="B41" s="11">
        <v>0</v>
      </c>
      <c r="C41" s="11">
        <v>1323</v>
      </c>
      <c r="D41" s="11">
        <v>1197</v>
      </c>
      <c r="E41" s="63">
        <v>0</v>
      </c>
      <c r="F41" s="21">
        <f t="shared" si="2"/>
        <v>0</v>
      </c>
      <c r="G41" s="21">
        <f t="shared" si="0"/>
        <v>0</v>
      </c>
      <c r="H41" s="16">
        <f t="shared" si="6"/>
        <v>98888.521721610159</v>
      </c>
      <c r="I41" s="16">
        <f t="shared" si="3"/>
        <v>0</v>
      </c>
      <c r="J41" s="16">
        <f t="shared" si="1"/>
        <v>98888.521721610159</v>
      </c>
      <c r="K41" s="16">
        <f t="shared" si="4"/>
        <v>4728004.2502796808</v>
      </c>
      <c r="L41" s="23">
        <f t="shared" si="5"/>
        <v>47.811456455885796</v>
      </c>
    </row>
    <row r="42" spans="1:12" x14ac:dyDescent="0.2">
      <c r="A42" s="19">
        <v>33</v>
      </c>
      <c r="B42" s="11">
        <v>1</v>
      </c>
      <c r="C42" s="11">
        <v>1333</v>
      </c>
      <c r="D42" s="11">
        <v>1276</v>
      </c>
      <c r="E42" s="63">
        <v>0.92349999999999999</v>
      </c>
      <c r="F42" s="21">
        <f t="shared" si="2"/>
        <v>7.6657723265619016E-4</v>
      </c>
      <c r="G42" s="21">
        <f t="shared" si="0"/>
        <v>7.6653228078230745E-4</v>
      </c>
      <c r="H42" s="16">
        <f t="shared" si="6"/>
        <v>98888.521721610159</v>
      </c>
      <c r="I42" s="16">
        <f t="shared" si="3"/>
        <v>75.801244098456593</v>
      </c>
      <c r="J42" s="16">
        <f t="shared" si="1"/>
        <v>98882.722926436618</v>
      </c>
      <c r="K42" s="16">
        <f t="shared" si="4"/>
        <v>4629115.728558071</v>
      </c>
      <c r="L42" s="23">
        <f t="shared" si="5"/>
        <v>46.811456455885796</v>
      </c>
    </row>
    <row r="43" spans="1:12" x14ac:dyDescent="0.2">
      <c r="A43" s="19">
        <v>34</v>
      </c>
      <c r="B43" s="11">
        <v>2</v>
      </c>
      <c r="C43" s="11">
        <v>1382</v>
      </c>
      <c r="D43" s="11">
        <v>1311</v>
      </c>
      <c r="E43" s="63">
        <v>0.41799999999999998</v>
      </c>
      <c r="F43" s="21">
        <f t="shared" si="2"/>
        <v>1.4853323431117712E-3</v>
      </c>
      <c r="G43" s="21">
        <f t="shared" si="0"/>
        <v>1.4840494366548339E-3</v>
      </c>
      <c r="H43" s="16">
        <f t="shared" si="6"/>
        <v>98812.720477511699</v>
      </c>
      <c r="I43" s="16">
        <f t="shared" si="3"/>
        <v>146.64296215898281</v>
      </c>
      <c r="J43" s="16">
        <f t="shared" si="1"/>
        <v>98727.37427353517</v>
      </c>
      <c r="K43" s="16">
        <f t="shared" si="4"/>
        <v>4530233.005631634</v>
      </c>
      <c r="L43" s="23">
        <f t="shared" si="5"/>
        <v>45.846658038958125</v>
      </c>
    </row>
    <row r="44" spans="1:12" x14ac:dyDescent="0.2">
      <c r="A44" s="19">
        <v>35</v>
      </c>
      <c r="B44" s="11">
        <v>1</v>
      </c>
      <c r="C44" s="11">
        <v>1475</v>
      </c>
      <c r="D44" s="11">
        <v>1354</v>
      </c>
      <c r="E44" s="63">
        <v>0.71309999999999996</v>
      </c>
      <c r="F44" s="21">
        <f t="shared" si="2"/>
        <v>7.0696359137504422E-4</v>
      </c>
      <c r="G44" s="21">
        <f t="shared" si="0"/>
        <v>7.068202285446663E-4</v>
      </c>
      <c r="H44" s="16">
        <f t="shared" si="6"/>
        <v>98666.077515352721</v>
      </c>
      <c r="I44" s="16">
        <f t="shared" si="3"/>
        <v>69.739179459007374</v>
      </c>
      <c r="J44" s="16">
        <f t="shared" si="1"/>
        <v>98646.069344765929</v>
      </c>
      <c r="K44" s="16">
        <f t="shared" si="4"/>
        <v>4431505.6313580992</v>
      </c>
      <c r="L44" s="23">
        <f t="shared" si="5"/>
        <v>44.914176614232431</v>
      </c>
    </row>
    <row r="45" spans="1:12" x14ac:dyDescent="0.2">
      <c r="A45" s="19">
        <v>36</v>
      </c>
      <c r="B45" s="11">
        <v>1</v>
      </c>
      <c r="C45" s="11">
        <v>1470</v>
      </c>
      <c r="D45" s="11">
        <v>1447</v>
      </c>
      <c r="E45" s="63">
        <v>0</v>
      </c>
      <c r="F45" s="21">
        <f t="shared" si="2"/>
        <v>6.8563592732259174E-4</v>
      </c>
      <c r="G45" s="21">
        <f t="shared" si="0"/>
        <v>6.8516615279205209E-4</v>
      </c>
      <c r="H45" s="16">
        <f t="shared" si="6"/>
        <v>98596.338335893714</v>
      </c>
      <c r="I45" s="16">
        <f t="shared" si="3"/>
        <v>67.554873816987808</v>
      </c>
      <c r="J45" s="16">
        <f t="shared" si="1"/>
        <v>98528.783462076724</v>
      </c>
      <c r="K45" s="16">
        <f t="shared" si="4"/>
        <v>4332859.5620133337</v>
      </c>
      <c r="L45" s="23">
        <f t="shared" si="5"/>
        <v>43.945440927555914</v>
      </c>
    </row>
    <row r="46" spans="1:12" x14ac:dyDescent="0.2">
      <c r="A46" s="19">
        <v>37</v>
      </c>
      <c r="B46" s="11">
        <v>2</v>
      </c>
      <c r="C46" s="11">
        <v>1577</v>
      </c>
      <c r="D46" s="11">
        <v>1424</v>
      </c>
      <c r="E46" s="63">
        <v>0.33739999999999998</v>
      </c>
      <c r="F46" s="21">
        <f t="shared" si="2"/>
        <v>1.3328890369876708E-3</v>
      </c>
      <c r="G46" s="21">
        <f t="shared" si="0"/>
        <v>1.3317129050704438E-3</v>
      </c>
      <c r="H46" s="16">
        <f t="shared" si="6"/>
        <v>98528.783462076724</v>
      </c>
      <c r="I46" s="16">
        <f t="shared" si="3"/>
        <v>131.2120524573389</v>
      </c>
      <c r="J46" s="16">
        <f t="shared" si="1"/>
        <v>98441.84235611849</v>
      </c>
      <c r="K46" s="16">
        <f t="shared" si="4"/>
        <v>4234330.7785512572</v>
      </c>
      <c r="L46" s="23">
        <f t="shared" si="5"/>
        <v>42.975571500697882</v>
      </c>
    </row>
    <row r="47" spans="1:12" x14ac:dyDescent="0.2">
      <c r="A47" s="19">
        <v>38</v>
      </c>
      <c r="B47" s="11">
        <v>1</v>
      </c>
      <c r="C47" s="11">
        <v>1610</v>
      </c>
      <c r="D47" s="11">
        <v>1532</v>
      </c>
      <c r="E47" s="63">
        <v>0.51090000000000002</v>
      </c>
      <c r="F47" s="21">
        <f t="shared" si="2"/>
        <v>6.3653723742838951E-4</v>
      </c>
      <c r="G47" s="21">
        <f t="shared" si="0"/>
        <v>6.3633912573749321E-4</v>
      </c>
      <c r="H47" s="16">
        <f t="shared" si="6"/>
        <v>98397.571409619384</v>
      </c>
      <c r="I47" s="16">
        <f t="shared" si="3"/>
        <v>62.614224565489756</v>
      </c>
      <c r="J47" s="16">
        <f t="shared" si="1"/>
        <v>98366.946792384406</v>
      </c>
      <c r="K47" s="16">
        <f t="shared" si="4"/>
        <v>4135888.9361951384</v>
      </c>
      <c r="L47" s="23">
        <f t="shared" si="5"/>
        <v>42.032429021828605</v>
      </c>
    </row>
    <row r="48" spans="1:12" x14ac:dyDescent="0.2">
      <c r="A48" s="19">
        <v>39</v>
      </c>
      <c r="B48" s="11">
        <v>1</v>
      </c>
      <c r="C48" s="11">
        <v>1614</v>
      </c>
      <c r="D48" s="11">
        <v>1560</v>
      </c>
      <c r="E48" s="63">
        <v>0.97270000000000001</v>
      </c>
      <c r="F48" s="21">
        <f t="shared" si="2"/>
        <v>6.3011972274732201E-4</v>
      </c>
      <c r="G48" s="21">
        <f t="shared" si="0"/>
        <v>6.3010888344516825E-4</v>
      </c>
      <c r="H48" s="16">
        <f t="shared" si="6"/>
        <v>98334.957185053892</v>
      </c>
      <c r="I48" s="16">
        <f t="shared" si="3"/>
        <v>61.961730075502736</v>
      </c>
      <c r="J48" s="16">
        <f t="shared" si="1"/>
        <v>98333.265629822825</v>
      </c>
      <c r="K48" s="16">
        <f t="shared" si="4"/>
        <v>4037521.9894027538</v>
      </c>
      <c r="L48" s="23">
        <f t="shared" si="5"/>
        <v>41.05886761921959</v>
      </c>
    </row>
    <row r="49" spans="1:12" x14ac:dyDescent="0.2">
      <c r="A49" s="19">
        <v>40</v>
      </c>
      <c r="B49" s="11">
        <v>1</v>
      </c>
      <c r="C49" s="11">
        <v>1692</v>
      </c>
      <c r="D49" s="11">
        <v>1575</v>
      </c>
      <c r="E49" s="63">
        <v>0.55189999999999995</v>
      </c>
      <c r="F49" s="21">
        <f t="shared" si="2"/>
        <v>6.1218243036424854E-4</v>
      </c>
      <c r="G49" s="21">
        <f t="shared" si="0"/>
        <v>6.1201454317918666E-4</v>
      </c>
      <c r="H49" s="16">
        <f t="shared" si="6"/>
        <v>98272.995454978387</v>
      </c>
      <c r="I49" s="16">
        <f t="shared" si="3"/>
        <v>60.144502420228882</v>
      </c>
      <c r="J49" s="16">
        <f t="shared" si="1"/>
        <v>98246.044703443884</v>
      </c>
      <c r="K49" s="16">
        <f t="shared" si="4"/>
        <v>3939188.7237729309</v>
      </c>
      <c r="L49" s="23">
        <f t="shared" si="5"/>
        <v>40.08414219527463</v>
      </c>
    </row>
    <row r="50" spans="1:12" x14ac:dyDescent="0.2">
      <c r="A50" s="19">
        <v>41</v>
      </c>
      <c r="B50" s="11">
        <v>1</v>
      </c>
      <c r="C50" s="11">
        <v>1774</v>
      </c>
      <c r="D50" s="11">
        <v>1664</v>
      </c>
      <c r="E50" s="63">
        <v>0.9153</v>
      </c>
      <c r="F50" s="21">
        <f t="shared" si="2"/>
        <v>5.8173356602675972E-4</v>
      </c>
      <c r="G50" s="21">
        <f t="shared" si="0"/>
        <v>5.8170490377815577E-4</v>
      </c>
      <c r="H50" s="16">
        <f t="shared" si="6"/>
        <v>98212.850952558161</v>
      </c>
      <c r="I50" s="16">
        <f t="shared" si="3"/>
        <v>57.130897013136199</v>
      </c>
      <c r="J50" s="16">
        <f t="shared" si="1"/>
        <v>98208.011965581143</v>
      </c>
      <c r="K50" s="16">
        <f t="shared" si="4"/>
        <v>3840942.6790694869</v>
      </c>
      <c r="L50" s="23">
        <f t="shared" si="5"/>
        <v>39.108351318758267</v>
      </c>
    </row>
    <row r="51" spans="1:12" x14ac:dyDescent="0.2">
      <c r="A51" s="19">
        <v>42</v>
      </c>
      <c r="B51" s="11">
        <v>1</v>
      </c>
      <c r="C51" s="11">
        <v>1707</v>
      </c>
      <c r="D51" s="11">
        <v>1745</v>
      </c>
      <c r="E51" s="63">
        <v>0.58740000000000003</v>
      </c>
      <c r="F51" s="21">
        <f t="shared" si="2"/>
        <v>5.7937427578215526E-4</v>
      </c>
      <c r="G51" s="21">
        <f t="shared" si="0"/>
        <v>5.7923580956255761E-4</v>
      </c>
      <c r="H51" s="16">
        <f t="shared" si="6"/>
        <v>98155.720055545025</v>
      </c>
      <c r="I51" s="16">
        <f t="shared" si="3"/>
        <v>56.855307969569395</v>
      </c>
      <c r="J51" s="16">
        <f t="shared" si="1"/>
        <v>98132.261555476784</v>
      </c>
      <c r="K51" s="16">
        <f t="shared" si="4"/>
        <v>3742734.6671039057</v>
      </c>
      <c r="L51" s="23">
        <f t="shared" si="5"/>
        <v>38.130581335310275</v>
      </c>
    </row>
    <row r="52" spans="1:12" x14ac:dyDescent="0.2">
      <c r="A52" s="19">
        <v>43</v>
      </c>
      <c r="B52" s="11">
        <v>0</v>
      </c>
      <c r="C52" s="11">
        <v>1679</v>
      </c>
      <c r="D52" s="11">
        <v>1678</v>
      </c>
      <c r="E52" s="63">
        <v>0</v>
      </c>
      <c r="F52" s="21">
        <f t="shared" si="2"/>
        <v>0</v>
      </c>
      <c r="G52" s="21">
        <f t="shared" si="0"/>
        <v>0</v>
      </c>
      <c r="H52" s="16">
        <f t="shared" si="6"/>
        <v>98098.864747575455</v>
      </c>
      <c r="I52" s="16">
        <f t="shared" si="3"/>
        <v>0</v>
      </c>
      <c r="J52" s="16">
        <f t="shared" si="1"/>
        <v>98098.864747575455</v>
      </c>
      <c r="K52" s="16">
        <f t="shared" si="4"/>
        <v>3644602.4055484291</v>
      </c>
      <c r="L52" s="23">
        <f t="shared" si="5"/>
        <v>37.152340293912594</v>
      </c>
    </row>
    <row r="53" spans="1:12" x14ac:dyDescent="0.2">
      <c r="A53" s="19">
        <v>44</v>
      </c>
      <c r="B53" s="11">
        <v>2</v>
      </c>
      <c r="C53" s="11">
        <v>1648</v>
      </c>
      <c r="D53" s="11">
        <v>1650</v>
      </c>
      <c r="E53" s="63">
        <v>0.3115</v>
      </c>
      <c r="F53" s="21">
        <f t="shared" si="2"/>
        <v>1.2128562765312311E-3</v>
      </c>
      <c r="G53" s="21">
        <f t="shared" si="0"/>
        <v>1.2118443240544433E-3</v>
      </c>
      <c r="H53" s="16">
        <f t="shared" si="6"/>
        <v>98098.864747575455</v>
      </c>
      <c r="I53" s="16">
        <f t="shared" si="3"/>
        <v>118.88055244053383</v>
      </c>
      <c r="J53" s="16">
        <f t="shared" si="1"/>
        <v>98017.015487220153</v>
      </c>
      <c r="K53" s="16">
        <f t="shared" si="4"/>
        <v>3546503.5408008536</v>
      </c>
      <c r="L53" s="23">
        <f t="shared" si="5"/>
        <v>36.152340293912594</v>
      </c>
    </row>
    <row r="54" spans="1:12" x14ac:dyDescent="0.2">
      <c r="A54" s="19">
        <v>45</v>
      </c>
      <c r="B54" s="11">
        <v>0</v>
      </c>
      <c r="C54" s="11">
        <v>1566</v>
      </c>
      <c r="D54" s="11">
        <v>1618</v>
      </c>
      <c r="E54" s="63">
        <v>0</v>
      </c>
      <c r="F54" s="21">
        <f t="shared" si="2"/>
        <v>0</v>
      </c>
      <c r="G54" s="21">
        <f t="shared" si="0"/>
        <v>0</v>
      </c>
      <c r="H54" s="16">
        <f t="shared" si="6"/>
        <v>97979.984195134923</v>
      </c>
      <c r="I54" s="16">
        <f t="shared" si="3"/>
        <v>0</v>
      </c>
      <c r="J54" s="16">
        <f t="shared" si="1"/>
        <v>97979.984195134923</v>
      </c>
      <c r="K54" s="16">
        <f t="shared" si="4"/>
        <v>3448486.5253136335</v>
      </c>
      <c r="L54" s="23">
        <f t="shared" si="5"/>
        <v>35.195826511317847</v>
      </c>
    </row>
    <row r="55" spans="1:12" x14ac:dyDescent="0.2">
      <c r="A55" s="19">
        <v>46</v>
      </c>
      <c r="B55" s="11">
        <v>1</v>
      </c>
      <c r="C55" s="11">
        <v>1532</v>
      </c>
      <c r="D55" s="11">
        <v>1545</v>
      </c>
      <c r="E55" s="63">
        <v>0.93989999999999996</v>
      </c>
      <c r="F55" s="21">
        <f t="shared" si="2"/>
        <v>6.4998375040623989E-4</v>
      </c>
      <c r="G55" s="21">
        <f t="shared" si="0"/>
        <v>6.4995836041763992E-4</v>
      </c>
      <c r="H55" s="16">
        <f t="shared" si="6"/>
        <v>97979.984195134923</v>
      </c>
      <c r="I55" s="16">
        <f t="shared" si="3"/>
        <v>63.682909881216169</v>
      </c>
      <c r="J55" s="16">
        <f t="shared" si="1"/>
        <v>97976.156852251064</v>
      </c>
      <c r="K55" s="16">
        <f t="shared" si="4"/>
        <v>3350506.5411184984</v>
      </c>
      <c r="L55" s="23">
        <f t="shared" si="5"/>
        <v>34.195826511317847</v>
      </c>
    </row>
    <row r="56" spans="1:12" x14ac:dyDescent="0.2">
      <c r="A56" s="19">
        <v>47</v>
      </c>
      <c r="B56" s="11">
        <v>1</v>
      </c>
      <c r="C56" s="11">
        <v>1643</v>
      </c>
      <c r="D56" s="11">
        <v>1494</v>
      </c>
      <c r="E56" s="63">
        <v>0.2268</v>
      </c>
      <c r="F56" s="21">
        <f t="shared" si="2"/>
        <v>6.3755180108383803E-4</v>
      </c>
      <c r="G56" s="21">
        <f t="shared" si="0"/>
        <v>6.3723767155393965E-4</v>
      </c>
      <c r="H56" s="16">
        <f t="shared" si="6"/>
        <v>97916.301285253707</v>
      </c>
      <c r="I56" s="16">
        <f t="shared" si="3"/>
        <v>62.395955838189103</v>
      </c>
      <c r="J56" s="16">
        <f t="shared" si="1"/>
        <v>97868.05673219962</v>
      </c>
      <c r="K56" s="16">
        <f t="shared" si="4"/>
        <v>3252530.3842662475</v>
      </c>
      <c r="L56" s="23">
        <f t="shared" si="5"/>
        <v>33.217455536753221</v>
      </c>
    </row>
    <row r="57" spans="1:12" x14ac:dyDescent="0.2">
      <c r="A57" s="19">
        <v>48</v>
      </c>
      <c r="B57" s="11">
        <v>3</v>
      </c>
      <c r="C57" s="11">
        <v>1587</v>
      </c>
      <c r="D57" s="11">
        <v>1614</v>
      </c>
      <c r="E57" s="63">
        <v>0.48180000000000001</v>
      </c>
      <c r="F57" s="21">
        <f t="shared" si="2"/>
        <v>1.8744142455482662E-3</v>
      </c>
      <c r="G57" s="21">
        <f t="shared" si="0"/>
        <v>1.8725953534916976E-3</v>
      </c>
      <c r="H57" s="16">
        <f t="shared" si="6"/>
        <v>97853.905329415516</v>
      </c>
      <c r="I57" s="16">
        <f t="shared" si="3"/>
        <v>183.24076844087998</v>
      </c>
      <c r="J57" s="16">
        <f t="shared" si="1"/>
        <v>97758.949963209452</v>
      </c>
      <c r="K57" s="16">
        <f t="shared" si="4"/>
        <v>3154662.3275340479</v>
      </c>
      <c r="L57" s="23">
        <f t="shared" si="5"/>
        <v>32.238491830389279</v>
      </c>
    </row>
    <row r="58" spans="1:12" x14ac:dyDescent="0.2">
      <c r="A58" s="19">
        <v>49</v>
      </c>
      <c r="B58" s="11">
        <v>6</v>
      </c>
      <c r="C58" s="11">
        <v>1580</v>
      </c>
      <c r="D58" s="11">
        <v>1579</v>
      </c>
      <c r="E58" s="63">
        <v>0.70579999999999998</v>
      </c>
      <c r="F58" s="21">
        <f t="shared" si="2"/>
        <v>3.7986704653371322E-3</v>
      </c>
      <c r="G58" s="21">
        <f t="shared" si="0"/>
        <v>3.7944299286419509E-3</v>
      </c>
      <c r="H58" s="16">
        <f t="shared" si="6"/>
        <v>97670.664560974634</v>
      </c>
      <c r="I58" s="16">
        <f t="shared" si="3"/>
        <v>370.60449276051088</v>
      </c>
      <c r="J58" s="16">
        <f t="shared" si="1"/>
        <v>97561.632719204485</v>
      </c>
      <c r="K58" s="16">
        <f t="shared" si="4"/>
        <v>3056903.3775708382</v>
      </c>
      <c r="L58" s="23">
        <f t="shared" si="5"/>
        <v>31.298070831313428</v>
      </c>
    </row>
    <row r="59" spans="1:12" x14ac:dyDescent="0.2">
      <c r="A59" s="19">
        <v>50</v>
      </c>
      <c r="B59" s="11">
        <v>6</v>
      </c>
      <c r="C59" s="11">
        <v>1554</v>
      </c>
      <c r="D59" s="11">
        <v>1546</v>
      </c>
      <c r="E59" s="63">
        <v>0.42299999999999999</v>
      </c>
      <c r="F59" s="21">
        <f t="shared" si="2"/>
        <v>3.8709677419354839E-3</v>
      </c>
      <c r="G59" s="21">
        <f t="shared" si="0"/>
        <v>3.8623410163879128E-3</v>
      </c>
      <c r="H59" s="16">
        <f t="shared" si="6"/>
        <v>97300.060068214123</v>
      </c>
      <c r="I59" s="16">
        <f t="shared" si="3"/>
        <v>375.80601289847112</v>
      </c>
      <c r="J59" s="16">
        <f t="shared" si="1"/>
        <v>97083.219998771718</v>
      </c>
      <c r="K59" s="16">
        <f t="shared" si="4"/>
        <v>2959341.7448516339</v>
      </c>
      <c r="L59" s="23">
        <f t="shared" si="5"/>
        <v>30.414593195286098</v>
      </c>
    </row>
    <row r="60" spans="1:12" x14ac:dyDescent="0.2">
      <c r="A60" s="19">
        <v>51</v>
      </c>
      <c r="B60" s="11">
        <v>6</v>
      </c>
      <c r="C60" s="11">
        <v>1491</v>
      </c>
      <c r="D60" s="11">
        <v>1535</v>
      </c>
      <c r="E60" s="63">
        <v>0.58009999999999995</v>
      </c>
      <c r="F60" s="21">
        <f t="shared" si="2"/>
        <v>3.9656311962987445E-3</v>
      </c>
      <c r="G60" s="21">
        <f t="shared" si="0"/>
        <v>3.9590387295603078E-3</v>
      </c>
      <c r="H60" s="16">
        <f t="shared" si="6"/>
        <v>96924.254055315658</v>
      </c>
      <c r="I60" s="16">
        <f t="shared" si="3"/>
        <v>383.7268756387374</v>
      </c>
      <c r="J60" s="16">
        <f t="shared" si="1"/>
        <v>96763.127140234952</v>
      </c>
      <c r="K60" s="16">
        <f t="shared" si="4"/>
        <v>2862258.5248528621</v>
      </c>
      <c r="L60" s="23">
        <f t="shared" si="5"/>
        <v>29.530880095495416</v>
      </c>
    </row>
    <row r="61" spans="1:12" x14ac:dyDescent="0.2">
      <c r="A61" s="19">
        <v>52</v>
      </c>
      <c r="B61" s="11">
        <v>6</v>
      </c>
      <c r="C61" s="11">
        <v>1556</v>
      </c>
      <c r="D61" s="11">
        <v>1468</v>
      </c>
      <c r="E61" s="63">
        <v>0.36159999999999998</v>
      </c>
      <c r="F61" s="21">
        <f t="shared" si="2"/>
        <v>3.968253968253968E-3</v>
      </c>
      <c r="G61" s="21">
        <f t="shared" si="0"/>
        <v>3.9582264612188804E-3</v>
      </c>
      <c r="H61" s="16">
        <f t="shared" si="6"/>
        <v>96540.527179676923</v>
      </c>
      <c r="I61" s="16">
        <f t="shared" si="3"/>
        <v>382.1292692626177</v>
      </c>
      <c r="J61" s="16">
        <f t="shared" si="1"/>
        <v>96296.575854179668</v>
      </c>
      <c r="K61" s="16">
        <f t="shared" si="4"/>
        <v>2765495.397712627</v>
      </c>
      <c r="L61" s="23">
        <f t="shared" si="5"/>
        <v>28.645952932964725</v>
      </c>
    </row>
    <row r="62" spans="1:12" x14ac:dyDescent="0.2">
      <c r="A62" s="19">
        <v>53</v>
      </c>
      <c r="B62" s="11">
        <v>5</v>
      </c>
      <c r="C62" s="11">
        <v>1467</v>
      </c>
      <c r="D62" s="11">
        <v>1545</v>
      </c>
      <c r="E62" s="63">
        <v>0.67379999999999995</v>
      </c>
      <c r="F62" s="21">
        <f t="shared" si="2"/>
        <v>3.3200531208499337E-3</v>
      </c>
      <c r="G62" s="21">
        <f t="shared" si="0"/>
        <v>3.3164613887615739E-3</v>
      </c>
      <c r="H62" s="16">
        <f t="shared" si="6"/>
        <v>96158.397910414307</v>
      </c>
      <c r="I62" s="16">
        <f t="shared" si="3"/>
        <v>318.90561387506068</v>
      </c>
      <c r="J62" s="16">
        <f t="shared" si="1"/>
        <v>96054.370899168265</v>
      </c>
      <c r="K62" s="16">
        <f t="shared" si="4"/>
        <v>2669198.8218584475</v>
      </c>
      <c r="L62" s="23">
        <f t="shared" si="5"/>
        <v>27.758353714931886</v>
      </c>
    </row>
    <row r="63" spans="1:12" x14ac:dyDescent="0.2">
      <c r="A63" s="19">
        <v>54</v>
      </c>
      <c r="B63" s="11">
        <v>3</v>
      </c>
      <c r="C63" s="11">
        <v>1427</v>
      </c>
      <c r="D63" s="11">
        <v>1443</v>
      </c>
      <c r="E63" s="63">
        <v>0.53280000000000005</v>
      </c>
      <c r="F63" s="21">
        <f t="shared" si="2"/>
        <v>2.0905923344947735E-3</v>
      </c>
      <c r="G63" s="21">
        <f t="shared" si="0"/>
        <v>2.0885523937038217E-3</v>
      </c>
      <c r="H63" s="16">
        <f t="shared" si="6"/>
        <v>95839.492296539247</v>
      </c>
      <c r="I63" s="16">
        <f t="shared" si="3"/>
        <v>200.16580104729604</v>
      </c>
      <c r="J63" s="16">
        <f t="shared" si="1"/>
        <v>95745.974834289955</v>
      </c>
      <c r="K63" s="16">
        <f t="shared" si="4"/>
        <v>2573144.4509592792</v>
      </c>
      <c r="L63" s="23">
        <f t="shared" si="5"/>
        <v>26.848477483558156</v>
      </c>
    </row>
    <row r="64" spans="1:12" x14ac:dyDescent="0.2">
      <c r="A64" s="19">
        <v>55</v>
      </c>
      <c r="B64" s="11">
        <v>5</v>
      </c>
      <c r="C64" s="11">
        <v>1420</v>
      </c>
      <c r="D64" s="11">
        <v>1412</v>
      </c>
      <c r="E64" s="63">
        <v>0.53990000000000005</v>
      </c>
      <c r="F64" s="21">
        <f t="shared" si="2"/>
        <v>3.5310734463276836E-3</v>
      </c>
      <c r="G64" s="21">
        <f t="shared" si="0"/>
        <v>3.5253460038969179E-3</v>
      </c>
      <c r="H64" s="16">
        <f t="shared" si="6"/>
        <v>95639.326495491958</v>
      </c>
      <c r="I64" s="16">
        <f t="shared" si="3"/>
        <v>337.16171747627521</v>
      </c>
      <c r="J64" s="16">
        <f t="shared" si="1"/>
        <v>95484.198389281126</v>
      </c>
      <c r="K64" s="16">
        <f t="shared" si="4"/>
        <v>2477398.4761249893</v>
      </c>
      <c r="L64" s="23">
        <f t="shared" si="5"/>
        <v>25.903554185335711</v>
      </c>
    </row>
    <row r="65" spans="1:12" x14ac:dyDescent="0.2">
      <c r="A65" s="19">
        <v>56</v>
      </c>
      <c r="B65" s="11">
        <v>5</v>
      </c>
      <c r="C65" s="11">
        <v>1280</v>
      </c>
      <c r="D65" s="11">
        <v>1392</v>
      </c>
      <c r="E65" s="63">
        <v>0.36890000000000001</v>
      </c>
      <c r="F65" s="21">
        <f t="shared" si="2"/>
        <v>3.7425149700598802E-3</v>
      </c>
      <c r="G65" s="21">
        <f t="shared" si="0"/>
        <v>3.7336963481836125E-3</v>
      </c>
      <c r="H65" s="16">
        <f t="shared" si="6"/>
        <v>95302.164778015678</v>
      </c>
      <c r="I65" s="16">
        <f t="shared" si="3"/>
        <v>355.82934460567003</v>
      </c>
      <c r="J65" s="16">
        <f t="shared" si="1"/>
        <v>95077.600878635043</v>
      </c>
      <c r="K65" s="16">
        <f t="shared" si="4"/>
        <v>2381914.2777357083</v>
      </c>
      <c r="L65" s="23">
        <f t="shared" si="5"/>
        <v>24.993286178586036</v>
      </c>
    </row>
    <row r="66" spans="1:12" x14ac:dyDescent="0.2">
      <c r="A66" s="19">
        <v>57</v>
      </c>
      <c r="B66" s="11">
        <v>5</v>
      </c>
      <c r="C66" s="11">
        <v>1229</v>
      </c>
      <c r="D66" s="11">
        <v>1259</v>
      </c>
      <c r="E66" s="63">
        <v>0.38200000000000001</v>
      </c>
      <c r="F66" s="21">
        <f t="shared" si="2"/>
        <v>4.0192926045016075E-3</v>
      </c>
      <c r="G66" s="21">
        <f t="shared" si="0"/>
        <v>4.0093337289209274E-3</v>
      </c>
      <c r="H66" s="16">
        <f t="shared" si="6"/>
        <v>94946.335433410015</v>
      </c>
      <c r="I66" s="16">
        <f t="shared" si="3"/>
        <v>380.67154509061095</v>
      </c>
      <c r="J66" s="16">
        <f t="shared" si="1"/>
        <v>94711.080418544021</v>
      </c>
      <c r="K66" s="16">
        <f t="shared" si="4"/>
        <v>2286836.6768570733</v>
      </c>
      <c r="L66" s="23">
        <f t="shared" si="5"/>
        <v>24.085570721799275</v>
      </c>
    </row>
    <row r="67" spans="1:12" x14ac:dyDescent="0.2">
      <c r="A67" s="19">
        <v>58</v>
      </c>
      <c r="B67" s="11">
        <v>10</v>
      </c>
      <c r="C67" s="11">
        <v>1222</v>
      </c>
      <c r="D67" s="11">
        <v>1201</v>
      </c>
      <c r="E67" s="63">
        <v>0.50680000000000003</v>
      </c>
      <c r="F67" s="21">
        <f t="shared" si="2"/>
        <v>8.2542302930251749E-3</v>
      </c>
      <c r="G67" s="21">
        <f t="shared" si="0"/>
        <v>8.2207636760624515E-3</v>
      </c>
      <c r="H67" s="16">
        <f t="shared" si="6"/>
        <v>94565.66388831941</v>
      </c>
      <c r="I67" s="16">
        <f t="shared" si="3"/>
        <v>777.40197469582688</v>
      </c>
      <c r="J67" s="16">
        <f t="shared" si="1"/>
        <v>94182.249234399438</v>
      </c>
      <c r="K67" s="16">
        <f t="shared" si="4"/>
        <v>2192125.5964385294</v>
      </c>
      <c r="L67" s="23">
        <f t="shared" si="5"/>
        <v>23.180988810350826</v>
      </c>
    </row>
    <row r="68" spans="1:12" x14ac:dyDescent="0.2">
      <c r="A68" s="19">
        <v>59</v>
      </c>
      <c r="B68" s="11">
        <v>13</v>
      </c>
      <c r="C68" s="11">
        <v>1279</v>
      </c>
      <c r="D68" s="11">
        <v>1201</v>
      </c>
      <c r="E68" s="63">
        <v>0.4985</v>
      </c>
      <c r="F68" s="21">
        <f t="shared" si="2"/>
        <v>1.0483870967741936E-2</v>
      </c>
      <c r="G68" s="21">
        <f t="shared" si="0"/>
        <v>1.0429038615119941E-2</v>
      </c>
      <c r="H68" s="16">
        <f t="shared" si="6"/>
        <v>93788.261913623588</v>
      </c>
      <c r="I68" s="16">
        <f t="shared" si="3"/>
        <v>978.12140514216321</v>
      </c>
      <c r="J68" s="16">
        <f t="shared" si="1"/>
        <v>93297.734028944789</v>
      </c>
      <c r="K68" s="16">
        <f t="shared" si="4"/>
        <v>2097943.3472041301</v>
      </c>
      <c r="L68" s="23">
        <f t="shared" si="5"/>
        <v>22.368933002898363</v>
      </c>
    </row>
    <row r="69" spans="1:12" x14ac:dyDescent="0.2">
      <c r="A69" s="19">
        <v>60</v>
      </c>
      <c r="B69" s="11">
        <v>9</v>
      </c>
      <c r="C69" s="11">
        <v>1331</v>
      </c>
      <c r="D69" s="11">
        <v>1259</v>
      </c>
      <c r="E69" s="63">
        <v>0.28689999999999999</v>
      </c>
      <c r="F69" s="21">
        <f t="shared" si="2"/>
        <v>6.9498069498069494E-3</v>
      </c>
      <c r="G69" s="21">
        <f t="shared" si="0"/>
        <v>6.9155342031179991E-3</v>
      </c>
      <c r="H69" s="16">
        <f t="shared" si="6"/>
        <v>92810.140508481418</v>
      </c>
      <c r="I69" s="16">
        <f t="shared" si="3"/>
        <v>641.8317010825906</v>
      </c>
      <c r="J69" s="16">
        <f t="shared" si="1"/>
        <v>92352.450322439428</v>
      </c>
      <c r="K69" s="16">
        <f t="shared" si="4"/>
        <v>2004645.6131751852</v>
      </c>
      <c r="L69" s="23">
        <f t="shared" si="5"/>
        <v>21.599424396863093</v>
      </c>
    </row>
    <row r="70" spans="1:12" x14ac:dyDescent="0.2">
      <c r="A70" s="19">
        <v>61</v>
      </c>
      <c r="B70" s="11">
        <v>10</v>
      </c>
      <c r="C70" s="11">
        <v>1317</v>
      </c>
      <c r="D70" s="11">
        <v>1302</v>
      </c>
      <c r="E70" s="63">
        <v>0.55410000000000004</v>
      </c>
      <c r="F70" s="21">
        <f t="shared" si="2"/>
        <v>7.6365024818633069E-3</v>
      </c>
      <c r="G70" s="21">
        <f t="shared" si="0"/>
        <v>7.6105875449690597E-3</v>
      </c>
      <c r="H70" s="16">
        <f t="shared" si="6"/>
        <v>92168.308807398833</v>
      </c>
      <c r="I70" s="16">
        <f t="shared" si="3"/>
        <v>701.45498305045169</v>
      </c>
      <c r="J70" s="16">
        <f t="shared" si="1"/>
        <v>91855.530030456634</v>
      </c>
      <c r="K70" s="16">
        <f t="shared" si="4"/>
        <v>1912293.1628527457</v>
      </c>
      <c r="L70" s="23">
        <f t="shared" si="5"/>
        <v>20.747838249357528</v>
      </c>
    </row>
    <row r="71" spans="1:12" x14ac:dyDescent="0.2">
      <c r="A71" s="19">
        <v>62</v>
      </c>
      <c r="B71" s="11">
        <v>17</v>
      </c>
      <c r="C71" s="11">
        <v>1488</v>
      </c>
      <c r="D71" s="11">
        <v>1282</v>
      </c>
      <c r="E71" s="63">
        <v>0.58679999999999999</v>
      </c>
      <c r="F71" s="21">
        <f t="shared" si="2"/>
        <v>1.2274368231046931E-2</v>
      </c>
      <c r="G71" s="21">
        <f t="shared" si="0"/>
        <v>1.2212429609710864E-2</v>
      </c>
      <c r="H71" s="16">
        <f t="shared" si="6"/>
        <v>91466.853824348378</v>
      </c>
      <c r="I71" s="16">
        <f t="shared" si="3"/>
        <v>1117.0325139515676</v>
      </c>
      <c r="J71" s="16">
        <f t="shared" si="1"/>
        <v>91005.295989583596</v>
      </c>
      <c r="K71" s="16">
        <f t="shared" si="4"/>
        <v>1820437.6328222891</v>
      </c>
      <c r="L71" s="23">
        <f t="shared" si="5"/>
        <v>19.902703074473635</v>
      </c>
    </row>
    <row r="72" spans="1:12" x14ac:dyDescent="0.2">
      <c r="A72" s="19">
        <v>63</v>
      </c>
      <c r="B72" s="11">
        <v>17</v>
      </c>
      <c r="C72" s="11">
        <v>1442</v>
      </c>
      <c r="D72" s="11">
        <v>1448</v>
      </c>
      <c r="E72" s="63">
        <v>0.5212</v>
      </c>
      <c r="F72" s="21">
        <f t="shared" si="2"/>
        <v>1.1764705882352941E-2</v>
      </c>
      <c r="G72" s="21">
        <f t="shared" si="0"/>
        <v>1.1698807189618946E-2</v>
      </c>
      <c r="H72" s="16">
        <f t="shared" si="6"/>
        <v>90349.821310396816</v>
      </c>
      <c r="I72" s="16">
        <f t="shared" si="3"/>
        <v>1056.9851391268573</v>
      </c>
      <c r="J72" s="16">
        <f t="shared" si="1"/>
        <v>89843.736825782878</v>
      </c>
      <c r="K72" s="16">
        <f t="shared" si="4"/>
        <v>1729432.3368327057</v>
      </c>
      <c r="L72" s="23">
        <f t="shared" si="5"/>
        <v>19.141513638319669</v>
      </c>
    </row>
    <row r="73" spans="1:12" x14ac:dyDescent="0.2">
      <c r="A73" s="19">
        <v>64</v>
      </c>
      <c r="B73" s="11">
        <v>13</v>
      </c>
      <c r="C73" s="11">
        <v>1470</v>
      </c>
      <c r="D73" s="11">
        <v>1406</v>
      </c>
      <c r="E73" s="63">
        <v>0.62590000000000001</v>
      </c>
      <c r="F73" s="21">
        <f t="shared" si="2"/>
        <v>9.0403337969401955E-3</v>
      </c>
      <c r="G73" s="21">
        <f t="shared" ref="G73:G108" si="7">F73/((1+(1-E73)*F73))</f>
        <v>9.0098625420717265E-3</v>
      </c>
      <c r="H73" s="16">
        <f t="shared" si="6"/>
        <v>89292.836171269955</v>
      </c>
      <c r="I73" s="16">
        <f t="shared" si="3"/>
        <v>804.51617989487249</v>
      </c>
      <c r="J73" s="16">
        <f t="shared" ref="J73:J108" si="8">H74+I73*E73</f>
        <v>88991.866668371295</v>
      </c>
      <c r="K73" s="16">
        <f t="shared" si="4"/>
        <v>1639588.6000069228</v>
      </c>
      <c r="L73" s="23">
        <f t="shared" si="5"/>
        <v>18.361927678745431</v>
      </c>
    </row>
    <row r="74" spans="1:12" x14ac:dyDescent="0.2">
      <c r="A74" s="19">
        <v>65</v>
      </c>
      <c r="B74" s="11">
        <v>28</v>
      </c>
      <c r="C74" s="11">
        <v>1430</v>
      </c>
      <c r="D74" s="11">
        <v>1431</v>
      </c>
      <c r="E74" s="63">
        <v>0.49370000000000003</v>
      </c>
      <c r="F74" s="21">
        <f t="shared" ref="F74:F108" si="9">B74/((C74+D74)/2)</f>
        <v>1.9573575672841664E-2</v>
      </c>
      <c r="G74" s="21">
        <f t="shared" si="7"/>
        <v>1.9381503013408401E-2</v>
      </c>
      <c r="H74" s="16">
        <f t="shared" si="6"/>
        <v>88488.319991375087</v>
      </c>
      <c r="I74" s="16">
        <f t="shared" ref="I74:I108" si="10">H74*G74</f>
        <v>1715.0366405642831</v>
      </c>
      <c r="J74" s="16">
        <f t="shared" si="8"/>
        <v>87619.996940257392</v>
      </c>
      <c r="K74" s="16">
        <f t="shared" ref="K74:K97" si="11">K75+J74</f>
        <v>1550596.7333385516</v>
      </c>
      <c r="L74" s="23">
        <f t="shared" ref="L74:L108" si="12">K74/H74</f>
        <v>17.523179708798715</v>
      </c>
    </row>
    <row r="75" spans="1:12" x14ac:dyDescent="0.2">
      <c r="A75" s="19">
        <v>66</v>
      </c>
      <c r="B75" s="11">
        <v>18</v>
      </c>
      <c r="C75" s="11">
        <v>1406</v>
      </c>
      <c r="D75" s="11">
        <v>1387</v>
      </c>
      <c r="E75" s="63">
        <v>0.4743</v>
      </c>
      <c r="F75" s="21">
        <f t="shared" si="9"/>
        <v>1.288936627282492E-2</v>
      </c>
      <c r="G75" s="21">
        <f t="shared" si="7"/>
        <v>1.2802616513412234E-2</v>
      </c>
      <c r="H75" s="16">
        <f t="shared" ref="H75:H108" si="13">H74-I74</f>
        <v>86773.283350810801</v>
      </c>
      <c r="I75" s="16">
        <f t="shared" si="10"/>
        <v>1110.9250703500893</v>
      </c>
      <c r="J75" s="16">
        <f t="shared" si="8"/>
        <v>86189.270041327763</v>
      </c>
      <c r="K75" s="16">
        <f t="shared" si="11"/>
        <v>1462976.7363982941</v>
      </c>
      <c r="L75" s="23">
        <f t="shared" si="12"/>
        <v>16.859760054067657</v>
      </c>
    </row>
    <row r="76" spans="1:12" x14ac:dyDescent="0.2">
      <c r="A76" s="19">
        <v>67</v>
      </c>
      <c r="B76" s="11">
        <v>21</v>
      </c>
      <c r="C76" s="11">
        <v>1341</v>
      </c>
      <c r="D76" s="11">
        <v>1361</v>
      </c>
      <c r="E76" s="63">
        <v>0.42620000000000002</v>
      </c>
      <c r="F76" s="21">
        <f t="shared" si="9"/>
        <v>1.5544041450777202E-2</v>
      </c>
      <c r="G76" s="21">
        <f t="shared" si="7"/>
        <v>1.5406627109295638E-2</v>
      </c>
      <c r="H76" s="16">
        <f t="shared" si="13"/>
        <v>85662.358280460714</v>
      </c>
      <c r="I76" s="16">
        <f t="shared" si="10"/>
        <v>1319.7680113299416</v>
      </c>
      <c r="J76" s="16">
        <f t="shared" si="8"/>
        <v>84905.075395559586</v>
      </c>
      <c r="K76" s="16">
        <f t="shared" si="11"/>
        <v>1376787.4663569664</v>
      </c>
      <c r="L76" s="23">
        <f t="shared" si="12"/>
        <v>16.072257336756124</v>
      </c>
    </row>
    <row r="77" spans="1:12" x14ac:dyDescent="0.2">
      <c r="A77" s="19">
        <v>68</v>
      </c>
      <c r="B77" s="11">
        <v>19</v>
      </c>
      <c r="C77" s="11">
        <v>1053</v>
      </c>
      <c r="D77" s="11">
        <v>1302</v>
      </c>
      <c r="E77" s="63">
        <v>0.52500000000000002</v>
      </c>
      <c r="F77" s="21">
        <f t="shared" si="9"/>
        <v>1.613588110403397E-2</v>
      </c>
      <c r="G77" s="21">
        <f t="shared" si="7"/>
        <v>1.601314763700723E-2</v>
      </c>
      <c r="H77" s="16">
        <f t="shared" si="13"/>
        <v>84342.590269130771</v>
      </c>
      <c r="I77" s="16">
        <f t="shared" si="10"/>
        <v>1350.5903500672005</v>
      </c>
      <c r="J77" s="16">
        <f t="shared" si="8"/>
        <v>83701.059852848848</v>
      </c>
      <c r="K77" s="16">
        <f t="shared" si="11"/>
        <v>1291882.3909614068</v>
      </c>
      <c r="L77" s="23">
        <f t="shared" si="12"/>
        <v>15.317082233769542</v>
      </c>
    </row>
    <row r="78" spans="1:12" x14ac:dyDescent="0.2">
      <c r="A78" s="19">
        <v>69</v>
      </c>
      <c r="B78" s="11">
        <v>21</v>
      </c>
      <c r="C78" s="11">
        <v>906</v>
      </c>
      <c r="D78" s="11">
        <v>1024</v>
      </c>
      <c r="E78" s="63">
        <v>0.51739999999999997</v>
      </c>
      <c r="F78" s="21">
        <f t="shared" si="9"/>
        <v>2.1761658031088083E-2</v>
      </c>
      <c r="G78" s="21">
        <f t="shared" si="7"/>
        <v>2.1535488536659451E-2</v>
      </c>
      <c r="H78" s="16">
        <f t="shared" si="13"/>
        <v>82991.999919063572</v>
      </c>
      <c r="I78" s="16">
        <f t="shared" si="10"/>
        <v>1787.2732628914357</v>
      </c>
      <c r="J78" s="16">
        <f t="shared" si="8"/>
        <v>82129.461842392164</v>
      </c>
      <c r="K78" s="16">
        <f t="shared" si="11"/>
        <v>1208181.331108558</v>
      </c>
      <c r="L78" s="23">
        <f t="shared" si="12"/>
        <v>14.557804755721211</v>
      </c>
    </row>
    <row r="79" spans="1:12" x14ac:dyDescent="0.2">
      <c r="A79" s="19">
        <v>70</v>
      </c>
      <c r="B79" s="11">
        <v>19</v>
      </c>
      <c r="C79" s="11">
        <v>822</v>
      </c>
      <c r="D79" s="11">
        <v>876</v>
      </c>
      <c r="E79" s="63">
        <v>0.4909</v>
      </c>
      <c r="F79" s="21">
        <f t="shared" si="9"/>
        <v>2.237926972909305E-2</v>
      </c>
      <c r="G79" s="21">
        <f t="shared" si="7"/>
        <v>2.2127168564420745E-2</v>
      </c>
      <c r="H79" s="16">
        <f t="shared" si="13"/>
        <v>81204.726656172134</v>
      </c>
      <c r="I79" s="16">
        <f t="shared" si="10"/>
        <v>1796.8306749488313</v>
      </c>
      <c r="J79" s="16">
        <f t="shared" si="8"/>
        <v>80289.960159555689</v>
      </c>
      <c r="K79" s="16">
        <f t="shared" si="11"/>
        <v>1126051.8692661659</v>
      </c>
      <c r="L79" s="23">
        <f t="shared" si="12"/>
        <v>13.8668266692648</v>
      </c>
    </row>
    <row r="80" spans="1:12" x14ac:dyDescent="0.2">
      <c r="A80" s="19">
        <v>71</v>
      </c>
      <c r="B80" s="11">
        <v>11</v>
      </c>
      <c r="C80" s="11">
        <v>728</v>
      </c>
      <c r="D80" s="11">
        <v>797</v>
      </c>
      <c r="E80" s="63">
        <v>0.38179999999999997</v>
      </c>
      <c r="F80" s="21">
        <f t="shared" si="9"/>
        <v>1.4426229508196721E-2</v>
      </c>
      <c r="G80" s="21">
        <f t="shared" si="7"/>
        <v>1.4298709398489691E-2</v>
      </c>
      <c r="H80" s="16">
        <f t="shared" si="13"/>
        <v>79407.895981223308</v>
      </c>
      <c r="I80" s="16">
        <f t="shared" si="10"/>
        <v>1135.4304285810094</v>
      </c>
      <c r="J80" s="16">
        <f t="shared" si="8"/>
        <v>78705.972890274526</v>
      </c>
      <c r="K80" s="16">
        <f t="shared" si="11"/>
        <v>1045761.9091066102</v>
      </c>
      <c r="L80" s="23">
        <f t="shared" si="12"/>
        <v>13.169495252133236</v>
      </c>
    </row>
    <row r="81" spans="1:12" x14ac:dyDescent="0.2">
      <c r="A81" s="19">
        <v>72</v>
      </c>
      <c r="B81" s="11">
        <v>22</v>
      </c>
      <c r="C81" s="11">
        <v>600</v>
      </c>
      <c r="D81" s="11">
        <v>706</v>
      </c>
      <c r="E81" s="63">
        <v>0.54430000000000001</v>
      </c>
      <c r="F81" s="21">
        <f t="shared" si="9"/>
        <v>3.3690658499234305E-2</v>
      </c>
      <c r="G81" s="21">
        <f t="shared" si="7"/>
        <v>3.3181232574197014E-2</v>
      </c>
      <c r="H81" s="16">
        <f t="shared" si="13"/>
        <v>78272.465552642301</v>
      </c>
      <c r="I81" s="16">
        <f t="shared" si="10"/>
        <v>2597.1768836580486</v>
      </c>
      <c r="J81" s="16">
        <f t="shared" si="8"/>
        <v>77088.932046759335</v>
      </c>
      <c r="K81" s="16">
        <f t="shared" si="11"/>
        <v>967055.93621633574</v>
      </c>
      <c r="L81" s="23">
        <f t="shared" si="12"/>
        <v>12.354995200271803</v>
      </c>
    </row>
    <row r="82" spans="1:12" x14ac:dyDescent="0.2">
      <c r="A82" s="19">
        <v>73</v>
      </c>
      <c r="B82" s="11">
        <v>30</v>
      </c>
      <c r="C82" s="11">
        <v>533</v>
      </c>
      <c r="D82" s="11">
        <v>578</v>
      </c>
      <c r="E82" s="63">
        <v>0.498</v>
      </c>
      <c r="F82" s="21">
        <f t="shared" si="9"/>
        <v>5.4005400540054004E-2</v>
      </c>
      <c r="G82" s="21">
        <f t="shared" si="7"/>
        <v>5.257992148065059E-2</v>
      </c>
      <c r="H82" s="16">
        <f t="shared" si="13"/>
        <v>75675.288668984256</v>
      </c>
      <c r="I82" s="16">
        <f t="shared" si="10"/>
        <v>3979.0007362407596</v>
      </c>
      <c r="J82" s="16">
        <f t="shared" si="8"/>
        <v>73677.830299391397</v>
      </c>
      <c r="K82" s="16">
        <f t="shared" si="11"/>
        <v>889967.00416957645</v>
      </c>
      <c r="L82" s="23">
        <f t="shared" si="12"/>
        <v>11.76033841195418</v>
      </c>
    </row>
    <row r="83" spans="1:12" x14ac:dyDescent="0.2">
      <c r="A83" s="19">
        <v>74</v>
      </c>
      <c r="B83" s="11">
        <v>16</v>
      </c>
      <c r="C83" s="11">
        <v>477</v>
      </c>
      <c r="D83" s="11">
        <v>507</v>
      </c>
      <c r="E83" s="63">
        <v>0.56110000000000004</v>
      </c>
      <c r="F83" s="21">
        <f t="shared" si="9"/>
        <v>3.2520325203252036E-2</v>
      </c>
      <c r="G83" s="21">
        <f t="shared" si="7"/>
        <v>3.2062688969473112E-2</v>
      </c>
      <c r="H83" s="16">
        <f t="shared" si="13"/>
        <v>71696.287932743493</v>
      </c>
      <c r="I83" s="16">
        <f t="shared" si="10"/>
        <v>2298.7757802533429</v>
      </c>
      <c r="J83" s="16">
        <f t="shared" si="8"/>
        <v>70687.355242790305</v>
      </c>
      <c r="K83" s="16">
        <f t="shared" si="11"/>
        <v>816289.17387018504</v>
      </c>
      <c r="L83" s="23">
        <f t="shared" si="12"/>
        <v>11.385375692475538</v>
      </c>
    </row>
    <row r="84" spans="1:12" x14ac:dyDescent="0.2">
      <c r="A84" s="19">
        <v>75</v>
      </c>
      <c r="B84" s="11">
        <v>12</v>
      </c>
      <c r="C84" s="11">
        <v>417</v>
      </c>
      <c r="D84" s="11">
        <v>456</v>
      </c>
      <c r="E84" s="63">
        <v>0.52780000000000005</v>
      </c>
      <c r="F84" s="21">
        <f t="shared" si="9"/>
        <v>2.7491408934707903E-2</v>
      </c>
      <c r="G84" s="21">
        <f t="shared" si="7"/>
        <v>2.7139104192448818E-2</v>
      </c>
      <c r="H84" s="16">
        <f t="shared" si="13"/>
        <v>69397.512152490148</v>
      </c>
      <c r="I84" s="16">
        <f t="shared" si="10"/>
        <v>1883.3863130031632</v>
      </c>
      <c r="J84" s="16">
        <f t="shared" si="8"/>
        <v>68508.177135490056</v>
      </c>
      <c r="K84" s="16">
        <f t="shared" si="11"/>
        <v>745601.81862739474</v>
      </c>
      <c r="L84" s="23">
        <f t="shared" si="12"/>
        <v>10.743927202880871</v>
      </c>
    </row>
    <row r="85" spans="1:12" x14ac:dyDescent="0.2">
      <c r="A85" s="19">
        <v>76</v>
      </c>
      <c r="B85" s="11">
        <v>15</v>
      </c>
      <c r="C85" s="11">
        <v>380</v>
      </c>
      <c r="D85" s="11">
        <v>397</v>
      </c>
      <c r="E85" s="63">
        <v>0.50180000000000002</v>
      </c>
      <c r="F85" s="21">
        <f t="shared" si="9"/>
        <v>3.8610038610038609E-2</v>
      </c>
      <c r="G85" s="21">
        <f t="shared" si="7"/>
        <v>3.7881370699517386E-2</v>
      </c>
      <c r="H85" s="16">
        <f t="shared" si="13"/>
        <v>67514.12583948698</v>
      </c>
      <c r="I85" s="16">
        <f t="shared" si="10"/>
        <v>2557.5276283794719</v>
      </c>
      <c r="J85" s="16">
        <f t="shared" si="8"/>
        <v>66239.965575028327</v>
      </c>
      <c r="K85" s="16">
        <f t="shared" si="11"/>
        <v>677093.64149190474</v>
      </c>
      <c r="L85" s="23">
        <f t="shared" si="12"/>
        <v>10.028918142281464</v>
      </c>
    </row>
    <row r="86" spans="1:12" x14ac:dyDescent="0.2">
      <c r="A86" s="19">
        <v>77</v>
      </c>
      <c r="B86" s="11">
        <v>8</v>
      </c>
      <c r="C86" s="11">
        <v>261</v>
      </c>
      <c r="D86" s="11">
        <v>360</v>
      </c>
      <c r="E86" s="63">
        <v>0.43680000000000002</v>
      </c>
      <c r="F86" s="21">
        <f t="shared" si="9"/>
        <v>2.5764895330112721E-2</v>
      </c>
      <c r="G86" s="21">
        <f t="shared" si="7"/>
        <v>2.5396373905733741E-2</v>
      </c>
      <c r="H86" s="16">
        <f t="shared" si="13"/>
        <v>64956.598211107506</v>
      </c>
      <c r="I86" s="16">
        <f t="shared" si="10"/>
        <v>1649.6620558138018</v>
      </c>
      <c r="J86" s="16">
        <f t="shared" si="8"/>
        <v>64027.508541273171</v>
      </c>
      <c r="K86" s="16">
        <f t="shared" si="11"/>
        <v>610853.67591687641</v>
      </c>
      <c r="L86" s="23">
        <f t="shared" si="12"/>
        <v>9.4040281163064527</v>
      </c>
    </row>
    <row r="87" spans="1:12" x14ac:dyDescent="0.2">
      <c r="A87" s="19">
        <v>78</v>
      </c>
      <c r="B87" s="11">
        <v>9</v>
      </c>
      <c r="C87" s="11">
        <v>230</v>
      </c>
      <c r="D87" s="11">
        <v>250</v>
      </c>
      <c r="E87" s="63">
        <v>0.51880000000000004</v>
      </c>
      <c r="F87" s="21">
        <f t="shared" si="9"/>
        <v>3.7499999999999999E-2</v>
      </c>
      <c r="G87" s="21">
        <f t="shared" si="7"/>
        <v>3.6835306887220108E-2</v>
      </c>
      <c r="H87" s="16">
        <f t="shared" si="13"/>
        <v>63306.936155293704</v>
      </c>
      <c r="I87" s="16">
        <f t="shared" si="10"/>
        <v>2331.9304213698938</v>
      </c>
      <c r="J87" s="16">
        <f t="shared" si="8"/>
        <v>62184.811236530513</v>
      </c>
      <c r="K87" s="16">
        <f t="shared" si="11"/>
        <v>546826.16737560323</v>
      </c>
      <c r="L87" s="23">
        <f t="shared" si="12"/>
        <v>8.6376975507742646</v>
      </c>
    </row>
    <row r="88" spans="1:12" x14ac:dyDescent="0.2">
      <c r="A88" s="19">
        <v>79</v>
      </c>
      <c r="B88" s="11">
        <v>15</v>
      </c>
      <c r="C88" s="11">
        <v>301</v>
      </c>
      <c r="D88" s="11">
        <v>218</v>
      </c>
      <c r="E88" s="63">
        <v>0.57630000000000003</v>
      </c>
      <c r="F88" s="21">
        <f t="shared" si="9"/>
        <v>5.7803468208092484E-2</v>
      </c>
      <c r="G88" s="21">
        <f t="shared" si="7"/>
        <v>5.6421627538267967E-2</v>
      </c>
      <c r="H88" s="16">
        <f t="shared" si="13"/>
        <v>60975.005733923812</v>
      </c>
      <c r="I88" s="16">
        <f t="shared" si="10"/>
        <v>3440.3090626632029</v>
      </c>
      <c r="J88" s="16">
        <f t="shared" si="8"/>
        <v>59517.346784073408</v>
      </c>
      <c r="K88" s="16">
        <f t="shared" si="11"/>
        <v>484641.35613907274</v>
      </c>
      <c r="L88" s="23">
        <f t="shared" si="12"/>
        <v>7.9481969752311086</v>
      </c>
    </row>
    <row r="89" spans="1:12" x14ac:dyDescent="0.2">
      <c r="A89" s="19">
        <v>80</v>
      </c>
      <c r="B89" s="11">
        <v>20</v>
      </c>
      <c r="C89" s="11">
        <v>169</v>
      </c>
      <c r="D89" s="11">
        <v>283</v>
      </c>
      <c r="E89" s="63">
        <v>0.4652</v>
      </c>
      <c r="F89" s="21">
        <f t="shared" si="9"/>
        <v>8.8495575221238937E-2</v>
      </c>
      <c r="G89" s="21">
        <f t="shared" si="7"/>
        <v>8.4496569439280772E-2</v>
      </c>
      <c r="H89" s="16">
        <f t="shared" si="13"/>
        <v>57534.696671260608</v>
      </c>
      <c r="I89" s="16">
        <f t="shared" si="10"/>
        <v>4861.4844924511281</v>
      </c>
      <c r="J89" s="16">
        <f t="shared" si="8"/>
        <v>54934.774764697744</v>
      </c>
      <c r="K89" s="16">
        <f t="shared" si="11"/>
        <v>425124.00935499935</v>
      </c>
      <c r="L89" s="23">
        <f t="shared" si="12"/>
        <v>7.3890023577260777</v>
      </c>
    </row>
    <row r="90" spans="1:12" x14ac:dyDescent="0.2">
      <c r="A90" s="19">
        <v>81</v>
      </c>
      <c r="B90" s="11">
        <v>17</v>
      </c>
      <c r="C90" s="11">
        <v>188</v>
      </c>
      <c r="D90" s="11">
        <v>154</v>
      </c>
      <c r="E90" s="63">
        <v>0.56620000000000004</v>
      </c>
      <c r="F90" s="21">
        <f t="shared" si="9"/>
        <v>9.9415204678362568E-2</v>
      </c>
      <c r="G90" s="21">
        <f t="shared" si="7"/>
        <v>9.5305049037250816E-2</v>
      </c>
      <c r="H90" s="16">
        <f t="shared" si="13"/>
        <v>52673.212178809481</v>
      </c>
      <c r="I90" s="16">
        <f t="shared" si="10"/>
        <v>5020.0230696509543</v>
      </c>
      <c r="J90" s="16">
        <f t="shared" si="8"/>
        <v>50495.526171194899</v>
      </c>
      <c r="K90" s="16">
        <f t="shared" si="11"/>
        <v>370189.23459030158</v>
      </c>
      <c r="L90" s="23">
        <f t="shared" si="12"/>
        <v>7.0280360600303267</v>
      </c>
    </row>
    <row r="91" spans="1:12" x14ac:dyDescent="0.2">
      <c r="A91" s="19">
        <v>82</v>
      </c>
      <c r="B91" s="11">
        <v>14</v>
      </c>
      <c r="C91" s="11">
        <v>167</v>
      </c>
      <c r="D91" s="11">
        <v>164</v>
      </c>
      <c r="E91" s="63">
        <v>0.5353</v>
      </c>
      <c r="F91" s="21">
        <f t="shared" si="9"/>
        <v>8.4592145015105744E-2</v>
      </c>
      <c r="G91" s="21">
        <f t="shared" si="7"/>
        <v>8.1392604202881538E-2</v>
      </c>
      <c r="H91" s="16">
        <f t="shared" si="13"/>
        <v>47653.189109158528</v>
      </c>
      <c r="I91" s="16">
        <f t="shared" si="10"/>
        <v>3878.6171601668052</v>
      </c>
      <c r="J91" s="16">
        <f t="shared" si="8"/>
        <v>45850.795714829015</v>
      </c>
      <c r="K91" s="16">
        <f t="shared" si="11"/>
        <v>319693.70841910667</v>
      </c>
      <c r="L91" s="23">
        <f t="shared" si="12"/>
        <v>6.7087578899869333</v>
      </c>
    </row>
    <row r="92" spans="1:12" x14ac:dyDescent="0.2">
      <c r="A92" s="19">
        <v>83</v>
      </c>
      <c r="B92" s="11">
        <v>20</v>
      </c>
      <c r="C92" s="11">
        <v>181</v>
      </c>
      <c r="D92" s="11">
        <v>156</v>
      </c>
      <c r="E92" s="63">
        <v>0.38400000000000001</v>
      </c>
      <c r="F92" s="21">
        <f t="shared" si="9"/>
        <v>0.11869436201780416</v>
      </c>
      <c r="G92" s="21">
        <f t="shared" si="7"/>
        <v>0.11060723371308483</v>
      </c>
      <c r="H92" s="16">
        <f t="shared" si="13"/>
        <v>43774.571948991725</v>
      </c>
      <c r="I92" s="16">
        <f t="shared" si="10"/>
        <v>4841.7843102523748</v>
      </c>
      <c r="J92" s="16">
        <f t="shared" si="8"/>
        <v>40792.032813876263</v>
      </c>
      <c r="K92" s="16">
        <f t="shared" si="11"/>
        <v>273842.91270427767</v>
      </c>
      <c r="L92" s="23">
        <f t="shared" si="12"/>
        <v>6.2557530664919545</v>
      </c>
    </row>
    <row r="93" spans="1:12" x14ac:dyDescent="0.2">
      <c r="A93" s="19">
        <v>84</v>
      </c>
      <c r="B93" s="11">
        <v>14</v>
      </c>
      <c r="C93" s="11">
        <v>161</v>
      </c>
      <c r="D93" s="11">
        <v>161</v>
      </c>
      <c r="E93" s="63">
        <v>0.40260000000000001</v>
      </c>
      <c r="F93" s="21">
        <f t="shared" si="9"/>
        <v>8.6956521739130432E-2</v>
      </c>
      <c r="G93" s="21">
        <f t="shared" si="7"/>
        <v>8.2662390265676913E-2</v>
      </c>
      <c r="H93" s="16">
        <f t="shared" si="13"/>
        <v>38932.787638739348</v>
      </c>
      <c r="I93" s="16">
        <f t="shared" si="10"/>
        <v>3218.2772859241941</v>
      </c>
      <c r="J93" s="16">
        <f t="shared" si="8"/>
        <v>37010.188788128231</v>
      </c>
      <c r="K93" s="16">
        <f t="shared" si="11"/>
        <v>233050.87989040138</v>
      </c>
      <c r="L93" s="23">
        <f t="shared" si="12"/>
        <v>5.9859797878564551</v>
      </c>
    </row>
    <row r="94" spans="1:12" x14ac:dyDescent="0.2">
      <c r="A94" s="19">
        <v>85</v>
      </c>
      <c r="B94" s="11">
        <v>16</v>
      </c>
      <c r="C94" s="11">
        <v>145</v>
      </c>
      <c r="D94" s="11">
        <v>147</v>
      </c>
      <c r="E94" s="63">
        <v>0.50819999999999999</v>
      </c>
      <c r="F94" s="21">
        <f t="shared" si="9"/>
        <v>0.1095890410958904</v>
      </c>
      <c r="G94" s="21">
        <f t="shared" si="7"/>
        <v>0.10398469345312368</v>
      </c>
      <c r="H94" s="16">
        <f t="shared" si="13"/>
        <v>35714.510352815152</v>
      </c>
      <c r="I94" s="16">
        <f t="shared" si="10"/>
        <v>3713.7624108658956</v>
      </c>
      <c r="J94" s="16">
        <f t="shared" si="8"/>
        <v>33888.081999151305</v>
      </c>
      <c r="K94" s="16">
        <f t="shared" si="11"/>
        <v>196040.69110227315</v>
      </c>
      <c r="L94" s="23">
        <f t="shared" si="12"/>
        <v>5.489104825059445</v>
      </c>
    </row>
    <row r="95" spans="1:12" x14ac:dyDescent="0.2">
      <c r="A95" s="19">
        <v>86</v>
      </c>
      <c r="B95" s="11">
        <v>12</v>
      </c>
      <c r="C95" s="11">
        <v>111</v>
      </c>
      <c r="D95" s="11">
        <v>128</v>
      </c>
      <c r="E95" s="63">
        <v>0.45040000000000002</v>
      </c>
      <c r="F95" s="21">
        <f t="shared" si="9"/>
        <v>0.100418410041841</v>
      </c>
      <c r="G95" s="21">
        <f t="shared" si="7"/>
        <v>9.5166191893109334E-2</v>
      </c>
      <c r="H95" s="16">
        <f t="shared" si="13"/>
        <v>32000.747941949256</v>
      </c>
      <c r="I95" s="16">
        <f t="shared" si="10"/>
        <v>3045.3893193665663</v>
      </c>
      <c r="J95" s="16">
        <f t="shared" si="8"/>
        <v>30327.001972025388</v>
      </c>
      <c r="K95" s="16">
        <f t="shared" si="11"/>
        <v>162152.60910312185</v>
      </c>
      <c r="L95" s="23">
        <f t="shared" si="12"/>
        <v>5.067150599019552</v>
      </c>
    </row>
    <row r="96" spans="1:12" x14ac:dyDescent="0.2">
      <c r="A96" s="19">
        <v>87</v>
      </c>
      <c r="B96" s="11">
        <v>20</v>
      </c>
      <c r="C96" s="11">
        <v>108</v>
      </c>
      <c r="D96" s="11">
        <v>93</v>
      </c>
      <c r="E96" s="63">
        <v>0.51890000000000003</v>
      </c>
      <c r="F96" s="21">
        <f t="shared" si="9"/>
        <v>0.19900497512437812</v>
      </c>
      <c r="G96" s="21">
        <f t="shared" si="7"/>
        <v>0.18161675232923485</v>
      </c>
      <c r="H96" s="16">
        <f t="shared" si="13"/>
        <v>28955.358622582688</v>
      </c>
      <c r="I96" s="16">
        <f t="shared" si="10"/>
        <v>5258.7781955617747</v>
      </c>
      <c r="J96" s="16">
        <f t="shared" si="8"/>
        <v>26425.360432697918</v>
      </c>
      <c r="K96" s="16">
        <f t="shared" si="11"/>
        <v>131825.60713109648</v>
      </c>
      <c r="L96" s="23">
        <f t="shared" si="12"/>
        <v>4.5527188541979875</v>
      </c>
    </row>
    <row r="97" spans="1:12" x14ac:dyDescent="0.2">
      <c r="A97" s="19">
        <v>88</v>
      </c>
      <c r="B97" s="11">
        <v>20</v>
      </c>
      <c r="C97" s="11">
        <v>95</v>
      </c>
      <c r="D97" s="11">
        <v>95</v>
      </c>
      <c r="E97" s="63">
        <v>0.48620000000000002</v>
      </c>
      <c r="F97" s="21">
        <f t="shared" si="9"/>
        <v>0.21052631578947367</v>
      </c>
      <c r="G97" s="21">
        <f t="shared" si="7"/>
        <v>0.18997682282761505</v>
      </c>
      <c r="H97" s="16">
        <f t="shared" si="13"/>
        <v>23696.580427020912</v>
      </c>
      <c r="I97" s="16">
        <f t="shared" si="10"/>
        <v>4501.8010614044824</v>
      </c>
      <c r="J97" s="16">
        <f t="shared" si="8"/>
        <v>21383.555041671287</v>
      </c>
      <c r="K97" s="16">
        <f t="shared" si="11"/>
        <v>105400.24669839855</v>
      </c>
      <c r="L97" s="23">
        <f t="shared" si="12"/>
        <v>4.4479095632807839</v>
      </c>
    </row>
    <row r="98" spans="1:12" x14ac:dyDescent="0.2">
      <c r="A98" s="19">
        <v>89</v>
      </c>
      <c r="B98" s="11">
        <v>9</v>
      </c>
      <c r="C98" s="11">
        <v>78</v>
      </c>
      <c r="D98" s="11">
        <v>77</v>
      </c>
      <c r="E98" s="63">
        <v>0.47660000000000002</v>
      </c>
      <c r="F98" s="21">
        <f t="shared" si="9"/>
        <v>0.11612903225806452</v>
      </c>
      <c r="G98" s="21">
        <f t="shared" si="7"/>
        <v>0.10947493388930381</v>
      </c>
      <c r="H98" s="16">
        <f t="shared" si="13"/>
        <v>19194.779365616429</v>
      </c>
      <c r="I98" s="16">
        <f t="shared" si="10"/>
        <v>2101.3472020706313</v>
      </c>
      <c r="J98" s="16">
        <f t="shared" si="8"/>
        <v>18094.934240052658</v>
      </c>
      <c r="K98" s="16">
        <f>K99+J98</f>
        <v>84016.691656727256</v>
      </c>
      <c r="L98" s="23">
        <f t="shared" si="12"/>
        <v>4.3770595147983933</v>
      </c>
    </row>
    <row r="99" spans="1:12" x14ac:dyDescent="0.2">
      <c r="A99" s="19">
        <v>90</v>
      </c>
      <c r="B99" s="11">
        <v>12</v>
      </c>
      <c r="C99" s="11">
        <v>67</v>
      </c>
      <c r="D99" s="11">
        <v>62</v>
      </c>
      <c r="E99" s="63">
        <v>0.66279999999999994</v>
      </c>
      <c r="F99" s="25">
        <f t="shared" si="9"/>
        <v>0.18604651162790697</v>
      </c>
      <c r="G99" s="25">
        <f t="shared" si="7"/>
        <v>0.17506389832288785</v>
      </c>
      <c r="H99" s="26">
        <f t="shared" si="13"/>
        <v>17093.432163545796</v>
      </c>
      <c r="I99" s="26">
        <f t="shared" si="10"/>
        <v>2992.4428702681621</v>
      </c>
      <c r="J99" s="26">
        <f t="shared" si="8"/>
        <v>16084.380427691372</v>
      </c>
      <c r="K99" s="26">
        <f t="shared" ref="K99:K108" si="14">K100+J99</f>
        <v>65921.757416674605</v>
      </c>
      <c r="L99" s="27">
        <f t="shared" si="12"/>
        <v>3.8565547741349593</v>
      </c>
    </row>
    <row r="100" spans="1:12" x14ac:dyDescent="0.2">
      <c r="A100" s="19">
        <v>91</v>
      </c>
      <c r="B100" s="11">
        <v>7</v>
      </c>
      <c r="C100" s="11">
        <v>61</v>
      </c>
      <c r="D100" s="11">
        <v>56</v>
      </c>
      <c r="E100" s="63">
        <v>0.48630000000000001</v>
      </c>
      <c r="F100" s="25">
        <f t="shared" si="9"/>
        <v>0.11965811965811966</v>
      </c>
      <c r="G100" s="25">
        <f t="shared" si="7"/>
        <v>0.11272885971537573</v>
      </c>
      <c r="H100" s="26">
        <f t="shared" si="13"/>
        <v>14100.989293277635</v>
      </c>
      <c r="I100" s="26">
        <f t="shared" si="10"/>
        <v>1589.5884438899097</v>
      </c>
      <c r="J100" s="26">
        <f t="shared" si="8"/>
        <v>13284.417709651389</v>
      </c>
      <c r="K100" s="26">
        <f t="shared" si="14"/>
        <v>49837.376988983233</v>
      </c>
      <c r="L100" s="27">
        <f t="shared" si="12"/>
        <v>3.5343177668209567</v>
      </c>
    </row>
    <row r="101" spans="1:12" x14ac:dyDescent="0.2">
      <c r="A101" s="19">
        <v>92</v>
      </c>
      <c r="B101" s="11">
        <v>13</v>
      </c>
      <c r="C101" s="11">
        <v>37</v>
      </c>
      <c r="D101" s="11">
        <v>43</v>
      </c>
      <c r="E101" s="63">
        <v>0.28920000000000001</v>
      </c>
      <c r="F101" s="25">
        <f t="shared" si="9"/>
        <v>0.32500000000000001</v>
      </c>
      <c r="G101" s="25">
        <f t="shared" si="7"/>
        <v>0.26401085287690595</v>
      </c>
      <c r="H101" s="26">
        <f t="shared" si="13"/>
        <v>12511.400849387725</v>
      </c>
      <c r="I101" s="26">
        <f t="shared" si="10"/>
        <v>3303.1456089316989</v>
      </c>
      <c r="J101" s="26">
        <f t="shared" si="8"/>
        <v>10163.524950559075</v>
      </c>
      <c r="K101" s="26">
        <f t="shared" si="14"/>
        <v>36552.959279331844</v>
      </c>
      <c r="L101" s="27">
        <f t="shared" si="12"/>
        <v>2.9215720700948249</v>
      </c>
    </row>
    <row r="102" spans="1:12" x14ac:dyDescent="0.2">
      <c r="A102" s="19">
        <v>93</v>
      </c>
      <c r="B102" s="11">
        <v>11</v>
      </c>
      <c r="C102" s="11">
        <v>38</v>
      </c>
      <c r="D102" s="11">
        <v>30</v>
      </c>
      <c r="E102" s="63">
        <v>0.54600000000000004</v>
      </c>
      <c r="F102" s="25">
        <f t="shared" si="9"/>
        <v>0.3235294117647059</v>
      </c>
      <c r="G102" s="25">
        <f t="shared" si="7"/>
        <v>0.28209468123301024</v>
      </c>
      <c r="H102" s="26">
        <f t="shared" si="13"/>
        <v>9208.2552404560265</v>
      </c>
      <c r="I102" s="26">
        <f t="shared" si="10"/>
        <v>2597.5998267686386</v>
      </c>
      <c r="J102" s="26">
        <f t="shared" si="8"/>
        <v>8028.9449191030644</v>
      </c>
      <c r="K102" s="26">
        <f t="shared" si="14"/>
        <v>26389.434328772768</v>
      </c>
      <c r="L102" s="27">
        <f t="shared" si="12"/>
        <v>2.865845226882076</v>
      </c>
    </row>
    <row r="103" spans="1:12" x14ac:dyDescent="0.2">
      <c r="A103" s="19">
        <v>94</v>
      </c>
      <c r="B103" s="11">
        <v>6</v>
      </c>
      <c r="C103" s="11">
        <v>18</v>
      </c>
      <c r="D103" s="11">
        <v>24</v>
      </c>
      <c r="E103" s="63">
        <v>0.3775</v>
      </c>
      <c r="F103" s="25">
        <f t="shared" si="9"/>
        <v>0.2857142857142857</v>
      </c>
      <c r="G103" s="25">
        <f t="shared" si="7"/>
        <v>0.24257125530624618</v>
      </c>
      <c r="H103" s="26">
        <f t="shared" si="13"/>
        <v>6610.6554136873874</v>
      </c>
      <c r="I103" s="26">
        <f t="shared" si="10"/>
        <v>1603.5549820951817</v>
      </c>
      <c r="J103" s="26">
        <f t="shared" si="8"/>
        <v>5612.4424373331367</v>
      </c>
      <c r="K103" s="26">
        <f t="shared" si="14"/>
        <v>18360.489409669703</v>
      </c>
      <c r="L103" s="27">
        <f t="shared" si="12"/>
        <v>2.7774083295363177</v>
      </c>
    </row>
    <row r="104" spans="1:12" x14ac:dyDescent="0.2">
      <c r="A104" s="19">
        <v>95</v>
      </c>
      <c r="B104" s="11">
        <v>4</v>
      </c>
      <c r="C104" s="11">
        <v>20</v>
      </c>
      <c r="D104" s="11">
        <v>12</v>
      </c>
      <c r="E104" s="63">
        <v>0.53890000000000005</v>
      </c>
      <c r="F104" s="25">
        <f t="shared" si="9"/>
        <v>0.25</v>
      </c>
      <c r="G104" s="25">
        <f t="shared" si="7"/>
        <v>0.22415996054784695</v>
      </c>
      <c r="H104" s="26">
        <f t="shared" si="13"/>
        <v>5007.1004315922055</v>
      </c>
      <c r="I104" s="26">
        <f t="shared" si="10"/>
        <v>1122.3914352048162</v>
      </c>
      <c r="J104" s="26">
        <f t="shared" si="8"/>
        <v>4489.5657408192646</v>
      </c>
      <c r="K104" s="26">
        <f t="shared" si="14"/>
        <v>12748.046972336564</v>
      </c>
      <c r="L104" s="27">
        <f t="shared" si="12"/>
        <v>2.5459938634150423</v>
      </c>
    </row>
    <row r="105" spans="1:12" x14ac:dyDescent="0.2">
      <c r="A105" s="19">
        <v>96</v>
      </c>
      <c r="B105" s="11">
        <v>4</v>
      </c>
      <c r="C105" s="11">
        <v>8</v>
      </c>
      <c r="D105" s="11">
        <v>16</v>
      </c>
      <c r="E105" s="63">
        <v>0.30740000000000001</v>
      </c>
      <c r="F105" s="25">
        <f t="shared" si="9"/>
        <v>0.33333333333333331</v>
      </c>
      <c r="G105" s="25">
        <f t="shared" si="7"/>
        <v>0.27081189405838707</v>
      </c>
      <c r="H105" s="26">
        <f t="shared" si="13"/>
        <v>3884.7089963873896</v>
      </c>
      <c r="I105" s="26">
        <f t="shared" si="10"/>
        <v>1052.025401177325</v>
      </c>
      <c r="J105" s="26">
        <f t="shared" si="8"/>
        <v>3156.0762035319744</v>
      </c>
      <c r="K105" s="26">
        <f t="shared" si="14"/>
        <v>8258.4812315173003</v>
      </c>
      <c r="L105" s="27">
        <f t="shared" si="12"/>
        <v>2.1258944335849428</v>
      </c>
    </row>
    <row r="106" spans="1:12" x14ac:dyDescent="0.2">
      <c r="A106" s="19">
        <v>97</v>
      </c>
      <c r="B106" s="11">
        <v>3</v>
      </c>
      <c r="C106" s="11">
        <v>9</v>
      </c>
      <c r="D106" s="11">
        <v>6</v>
      </c>
      <c r="E106" s="63">
        <v>0.77500000000000002</v>
      </c>
      <c r="F106" s="25">
        <f t="shared" si="9"/>
        <v>0.4</v>
      </c>
      <c r="G106" s="25">
        <f t="shared" si="7"/>
        <v>0.3669724770642202</v>
      </c>
      <c r="H106" s="26">
        <f t="shared" si="13"/>
        <v>2832.6835952100646</v>
      </c>
      <c r="I106" s="26">
        <f t="shared" si="10"/>
        <v>1039.5169156734182</v>
      </c>
      <c r="J106" s="26">
        <f t="shared" si="8"/>
        <v>2598.7922891835456</v>
      </c>
      <c r="K106" s="26">
        <f t="shared" si="14"/>
        <v>5102.4050279853254</v>
      </c>
      <c r="L106" s="27">
        <f t="shared" si="12"/>
        <v>1.8012618975918291</v>
      </c>
    </row>
    <row r="107" spans="1:12" x14ac:dyDescent="0.2">
      <c r="A107" s="19">
        <v>98</v>
      </c>
      <c r="B107" s="11">
        <v>2</v>
      </c>
      <c r="C107" s="11">
        <v>4</v>
      </c>
      <c r="D107" s="11">
        <v>3</v>
      </c>
      <c r="E107" s="63">
        <v>0.35520000000000002</v>
      </c>
      <c r="F107" s="25">
        <f t="shared" si="9"/>
        <v>0.5714285714285714</v>
      </c>
      <c r="G107" s="25">
        <f t="shared" si="7"/>
        <v>0.41757140471020543</v>
      </c>
      <c r="H107" s="26">
        <f t="shared" si="13"/>
        <v>1793.1666795366464</v>
      </c>
      <c r="I107" s="26">
        <f t="shared" si="10"/>
        <v>748.77512925365215</v>
      </c>
      <c r="J107" s="26">
        <f t="shared" si="8"/>
        <v>1310.3564761938915</v>
      </c>
      <c r="K107" s="26">
        <f t="shared" si="14"/>
        <v>2503.6127388017794</v>
      </c>
      <c r="L107" s="27">
        <f t="shared" si="12"/>
        <v>1.3961963309783962</v>
      </c>
    </row>
    <row r="108" spans="1:12" x14ac:dyDescent="0.2">
      <c r="A108" s="19">
        <v>99</v>
      </c>
      <c r="B108" s="11">
        <v>1</v>
      </c>
      <c r="C108" s="11">
        <v>4</v>
      </c>
      <c r="D108" s="11">
        <v>3</v>
      </c>
      <c r="E108" s="63">
        <v>0.74860000000000004</v>
      </c>
      <c r="F108" s="25">
        <f t="shared" si="9"/>
        <v>0.2857142857142857</v>
      </c>
      <c r="G108" s="25">
        <f t="shared" si="7"/>
        <v>0.26656714826464789</v>
      </c>
      <c r="H108" s="26">
        <f t="shared" si="13"/>
        <v>1044.3915502829941</v>
      </c>
      <c r="I108" s="26">
        <f t="shared" si="10"/>
        <v>278.40047723063236</v>
      </c>
      <c r="J108" s="26">
        <f t="shared" si="8"/>
        <v>974.40167030721318</v>
      </c>
      <c r="K108" s="26">
        <f t="shared" si="14"/>
        <v>1193.2562626078879</v>
      </c>
      <c r="L108" s="27">
        <f t="shared" si="12"/>
        <v>1.1425372622792254</v>
      </c>
    </row>
    <row r="109" spans="1:12" x14ac:dyDescent="0.2">
      <c r="A109" s="19" t="s">
        <v>24</v>
      </c>
      <c r="B109" s="26">
        <v>2</v>
      </c>
      <c r="C109" s="26">
        <v>6</v>
      </c>
      <c r="D109" s="26">
        <v>8</v>
      </c>
      <c r="E109" s="64"/>
      <c r="F109" s="25">
        <f>B109/((C109+D109)/2)</f>
        <v>0.2857142857142857</v>
      </c>
      <c r="G109" s="25">
        <v>1</v>
      </c>
      <c r="H109" s="26">
        <f>H108-I108</f>
        <v>765.9910730523618</v>
      </c>
      <c r="I109" s="26">
        <f>H109*G109</f>
        <v>765.9910730523618</v>
      </c>
      <c r="J109" s="26">
        <f>H109*F109</f>
        <v>218.8545923006748</v>
      </c>
      <c r="K109" s="26">
        <f>J109</f>
        <v>218.8545923006748</v>
      </c>
      <c r="L109" s="27">
        <f>K109/H109</f>
        <v>0.2857142857142857</v>
      </c>
    </row>
    <row r="110" spans="1:12" x14ac:dyDescent="0.2">
      <c r="A110" s="28"/>
      <c r="B110" s="28"/>
      <c r="C110" s="28"/>
      <c r="D110" s="28"/>
      <c r="E110" s="67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68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/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184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0.85546875" style="13"/>
    <col min="8" max="11" width="10.85546875" style="12"/>
    <col min="12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183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05" customHeight="1" x14ac:dyDescent="0.2">
      <c r="A6" s="69" t="s">
        <v>0</v>
      </c>
      <c r="B6" s="70" t="s">
        <v>171</v>
      </c>
      <c r="C6" s="83" t="s">
        <v>181</v>
      </c>
      <c r="D6" s="83"/>
      <c r="E6" s="71" t="s">
        <v>172</v>
      </c>
      <c r="F6" s="71" t="s">
        <v>173</v>
      </c>
      <c r="G6" s="71" t="s">
        <v>174</v>
      </c>
      <c r="H6" s="70" t="s">
        <v>175</v>
      </c>
      <c r="I6" s="70" t="s">
        <v>176</v>
      </c>
      <c r="J6" s="70" t="s">
        <v>177</v>
      </c>
      <c r="K6" s="70" t="s">
        <v>178</v>
      </c>
      <c r="L6" s="71" t="s">
        <v>179</v>
      </c>
    </row>
    <row r="7" spans="1:13" s="43" customFormat="1" ht="14.25" x14ac:dyDescent="0.2">
      <c r="A7" s="72"/>
      <c r="B7" s="73"/>
      <c r="C7" s="75">
        <v>43466</v>
      </c>
      <c r="D7" s="75">
        <v>43831</v>
      </c>
      <c r="E7" s="76" t="s">
        <v>3</v>
      </c>
      <c r="F7" s="76" t="s">
        <v>4</v>
      </c>
      <c r="G7" s="76" t="s">
        <v>5</v>
      </c>
      <c r="H7" s="69" t="s">
        <v>6</v>
      </c>
      <c r="I7" s="69" t="s">
        <v>7</v>
      </c>
      <c r="J7" s="69" t="s">
        <v>8</v>
      </c>
      <c r="K7" s="69" t="s">
        <v>9</v>
      </c>
      <c r="L7" s="76" t="s">
        <v>10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11">
        <v>836</v>
      </c>
      <c r="D9" s="11">
        <v>794</v>
      </c>
      <c r="E9" s="63">
        <v>2.1917808219178082E-2</v>
      </c>
      <c r="F9" s="21">
        <f>B9/((C9+D9)/2)</f>
        <v>1.2269938650306749E-3</v>
      </c>
      <c r="G9" s="21">
        <f t="shared" ref="G9:G72" si="0">F9/((1+(1-E9)*F9))</f>
        <v>1.2255231137016844E-3</v>
      </c>
      <c r="H9" s="16">
        <v>100000</v>
      </c>
      <c r="I9" s="16">
        <f>H9*G9</f>
        <v>122.55231137016844</v>
      </c>
      <c r="J9" s="16">
        <f t="shared" ref="J9:J72" si="1">H10+I9*E9</f>
        <v>99880.133766687271</v>
      </c>
      <c r="K9" s="16">
        <f>K10+J9</f>
        <v>8191778.9275329458</v>
      </c>
      <c r="L9" s="22">
        <f>K9/H9</f>
        <v>81.917789275329454</v>
      </c>
    </row>
    <row r="10" spans="1:13" ht="15" x14ac:dyDescent="0.25">
      <c r="A10" s="19">
        <v>1</v>
      </c>
      <c r="B10" s="61">
        <v>0</v>
      </c>
      <c r="C10" s="11">
        <v>916</v>
      </c>
      <c r="D10" s="11">
        <v>860</v>
      </c>
      <c r="E10" s="63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99877.447688629836</v>
      </c>
      <c r="I10" s="16">
        <f t="shared" ref="I10:I73" si="3">H10*G10</f>
        <v>0</v>
      </c>
      <c r="J10" s="16">
        <f t="shared" si="1"/>
        <v>99877.447688629836</v>
      </c>
      <c r="K10" s="16">
        <f t="shared" ref="K10:K73" si="4">K11+J10</f>
        <v>8091898.7937662583</v>
      </c>
      <c r="L10" s="23">
        <f t="shared" ref="L10:L73" si="5">K10/H10</f>
        <v>81.018277709628023</v>
      </c>
    </row>
    <row r="11" spans="1:13" ht="15" x14ac:dyDescent="0.25">
      <c r="A11" s="19">
        <v>2</v>
      </c>
      <c r="B11" s="62">
        <v>0</v>
      </c>
      <c r="C11" s="11">
        <v>976</v>
      </c>
      <c r="D11" s="11">
        <v>895</v>
      </c>
      <c r="E11" s="63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99877.447688629836</v>
      </c>
      <c r="I11" s="16">
        <f t="shared" si="3"/>
        <v>0</v>
      </c>
      <c r="J11" s="16">
        <f t="shared" si="1"/>
        <v>99877.447688629836</v>
      </c>
      <c r="K11" s="16">
        <f t="shared" si="4"/>
        <v>7992021.3460776284</v>
      </c>
      <c r="L11" s="23">
        <f t="shared" si="5"/>
        <v>80.018277709628023</v>
      </c>
    </row>
    <row r="12" spans="1:13" ht="15" x14ac:dyDescent="0.25">
      <c r="A12" s="19">
        <v>3</v>
      </c>
      <c r="B12" s="62">
        <v>1</v>
      </c>
      <c r="C12" s="11">
        <v>987</v>
      </c>
      <c r="D12" s="11">
        <v>970</v>
      </c>
      <c r="E12" s="63">
        <v>0.21917808219178081</v>
      </c>
      <c r="F12" s="21">
        <f t="shared" si="2"/>
        <v>1.021972406745018E-3</v>
      </c>
      <c r="G12" s="21">
        <f t="shared" si="0"/>
        <v>1.0211575450253542E-3</v>
      </c>
      <c r="H12" s="16">
        <f t="shared" si="6"/>
        <v>99877.447688629836</v>
      </c>
      <c r="I12" s="16">
        <f t="shared" si="3"/>
        <v>101.99060928511949</v>
      </c>
      <c r="J12" s="16">
        <f t="shared" si="1"/>
        <v>99797.811185489409</v>
      </c>
      <c r="K12" s="16">
        <f t="shared" si="4"/>
        <v>7892143.8983889986</v>
      </c>
      <c r="L12" s="23">
        <f t="shared" si="5"/>
        <v>79.018277709628023</v>
      </c>
    </row>
    <row r="13" spans="1:13" ht="15" x14ac:dyDescent="0.25">
      <c r="A13" s="19">
        <v>4</v>
      </c>
      <c r="B13" s="62">
        <v>0</v>
      </c>
      <c r="C13" s="11">
        <v>951</v>
      </c>
      <c r="D13" s="11">
        <v>982</v>
      </c>
      <c r="E13" s="63">
        <v>0</v>
      </c>
      <c r="F13" s="21">
        <f t="shared" si="2"/>
        <v>0</v>
      </c>
      <c r="G13" s="21">
        <f t="shared" si="0"/>
        <v>0</v>
      </c>
      <c r="H13" s="16">
        <f t="shared" si="6"/>
        <v>99775.45707934472</v>
      </c>
      <c r="I13" s="16">
        <f t="shared" si="3"/>
        <v>0</v>
      </c>
      <c r="J13" s="16">
        <f t="shared" si="1"/>
        <v>99775.45707934472</v>
      </c>
      <c r="K13" s="16">
        <f t="shared" si="4"/>
        <v>7792346.0872035092</v>
      </c>
      <c r="L13" s="23">
        <f t="shared" si="5"/>
        <v>78.098826257511206</v>
      </c>
    </row>
    <row r="14" spans="1:13" ht="15" x14ac:dyDescent="0.25">
      <c r="A14" s="19">
        <v>5</v>
      </c>
      <c r="B14" s="62">
        <v>0</v>
      </c>
      <c r="C14" s="11">
        <v>948</v>
      </c>
      <c r="D14" s="11">
        <v>945</v>
      </c>
      <c r="E14" s="63">
        <v>0</v>
      </c>
      <c r="F14" s="21">
        <f t="shared" si="2"/>
        <v>0</v>
      </c>
      <c r="G14" s="21">
        <f t="shared" si="0"/>
        <v>0</v>
      </c>
      <c r="H14" s="16">
        <f t="shared" si="6"/>
        <v>99775.45707934472</v>
      </c>
      <c r="I14" s="16">
        <f t="shared" si="3"/>
        <v>0</v>
      </c>
      <c r="J14" s="16">
        <f t="shared" si="1"/>
        <v>99775.45707934472</v>
      </c>
      <c r="K14" s="16">
        <f t="shared" si="4"/>
        <v>7692570.6301241647</v>
      </c>
      <c r="L14" s="23">
        <f t="shared" si="5"/>
        <v>77.098826257511206</v>
      </c>
    </row>
    <row r="15" spans="1:13" ht="15" x14ac:dyDescent="0.25">
      <c r="A15" s="19">
        <v>6</v>
      </c>
      <c r="B15" s="62">
        <v>0</v>
      </c>
      <c r="C15" s="11">
        <v>991</v>
      </c>
      <c r="D15" s="11">
        <v>934</v>
      </c>
      <c r="E15" s="63">
        <v>0</v>
      </c>
      <c r="F15" s="21">
        <f t="shared" si="2"/>
        <v>0</v>
      </c>
      <c r="G15" s="21">
        <f t="shared" si="0"/>
        <v>0</v>
      </c>
      <c r="H15" s="16">
        <f t="shared" si="6"/>
        <v>99775.45707934472</v>
      </c>
      <c r="I15" s="16">
        <f t="shared" si="3"/>
        <v>0</v>
      </c>
      <c r="J15" s="16">
        <f t="shared" si="1"/>
        <v>99775.45707934472</v>
      </c>
      <c r="K15" s="16">
        <f t="shared" si="4"/>
        <v>7592795.1730448203</v>
      </c>
      <c r="L15" s="23">
        <f t="shared" si="5"/>
        <v>76.098826257511206</v>
      </c>
    </row>
    <row r="16" spans="1:13" ht="15" x14ac:dyDescent="0.25">
      <c r="A16" s="19">
        <v>7</v>
      </c>
      <c r="B16" s="62">
        <v>0</v>
      </c>
      <c r="C16" s="11">
        <v>1064</v>
      </c>
      <c r="D16" s="11">
        <v>991</v>
      </c>
      <c r="E16" s="63">
        <v>0</v>
      </c>
      <c r="F16" s="21">
        <f t="shared" si="2"/>
        <v>0</v>
      </c>
      <c r="G16" s="21">
        <f t="shared" si="0"/>
        <v>0</v>
      </c>
      <c r="H16" s="16">
        <f t="shared" si="6"/>
        <v>99775.45707934472</v>
      </c>
      <c r="I16" s="16">
        <f t="shared" si="3"/>
        <v>0</v>
      </c>
      <c r="J16" s="16">
        <f t="shared" si="1"/>
        <v>99775.45707934472</v>
      </c>
      <c r="K16" s="16">
        <f t="shared" si="4"/>
        <v>7493019.7159654759</v>
      </c>
      <c r="L16" s="23">
        <f t="shared" si="5"/>
        <v>75.098826257511206</v>
      </c>
    </row>
    <row r="17" spans="1:12" ht="15" x14ac:dyDescent="0.25">
      <c r="A17" s="19">
        <v>8</v>
      </c>
      <c r="B17" s="62">
        <v>0</v>
      </c>
      <c r="C17" s="11">
        <v>1145</v>
      </c>
      <c r="D17" s="11">
        <v>1055</v>
      </c>
      <c r="E17" s="63">
        <v>0</v>
      </c>
      <c r="F17" s="21">
        <f t="shared" si="2"/>
        <v>0</v>
      </c>
      <c r="G17" s="21">
        <f t="shared" si="0"/>
        <v>0</v>
      </c>
      <c r="H17" s="16">
        <f t="shared" si="6"/>
        <v>99775.45707934472</v>
      </c>
      <c r="I17" s="16">
        <f t="shared" si="3"/>
        <v>0</v>
      </c>
      <c r="J17" s="16">
        <f t="shared" si="1"/>
        <v>99775.45707934472</v>
      </c>
      <c r="K17" s="16">
        <f t="shared" si="4"/>
        <v>7393244.2588861315</v>
      </c>
      <c r="L17" s="23">
        <f t="shared" si="5"/>
        <v>74.098826257511206</v>
      </c>
    </row>
    <row r="18" spans="1:12" ht="15" x14ac:dyDescent="0.25">
      <c r="A18" s="19">
        <v>9</v>
      </c>
      <c r="B18" s="62">
        <v>0</v>
      </c>
      <c r="C18" s="11">
        <v>1165</v>
      </c>
      <c r="D18" s="11">
        <v>1148</v>
      </c>
      <c r="E18" s="63">
        <v>0</v>
      </c>
      <c r="F18" s="21">
        <f t="shared" si="2"/>
        <v>0</v>
      </c>
      <c r="G18" s="21">
        <f t="shared" si="0"/>
        <v>0</v>
      </c>
      <c r="H18" s="16">
        <f t="shared" si="6"/>
        <v>99775.45707934472</v>
      </c>
      <c r="I18" s="16">
        <f t="shared" si="3"/>
        <v>0</v>
      </c>
      <c r="J18" s="16">
        <f t="shared" si="1"/>
        <v>99775.45707934472</v>
      </c>
      <c r="K18" s="16">
        <f t="shared" si="4"/>
        <v>7293468.801806787</v>
      </c>
      <c r="L18" s="23">
        <f t="shared" si="5"/>
        <v>73.09882625751122</v>
      </c>
    </row>
    <row r="19" spans="1:12" ht="15" x14ac:dyDescent="0.25">
      <c r="A19" s="19">
        <v>10</v>
      </c>
      <c r="B19" s="62">
        <v>0</v>
      </c>
      <c r="C19" s="11">
        <v>1207</v>
      </c>
      <c r="D19" s="11">
        <v>1154</v>
      </c>
      <c r="E19" s="63">
        <v>0</v>
      </c>
      <c r="F19" s="21">
        <f t="shared" si="2"/>
        <v>0</v>
      </c>
      <c r="G19" s="21">
        <f t="shared" si="0"/>
        <v>0</v>
      </c>
      <c r="H19" s="16">
        <f t="shared" si="6"/>
        <v>99775.45707934472</v>
      </c>
      <c r="I19" s="16">
        <f t="shared" si="3"/>
        <v>0</v>
      </c>
      <c r="J19" s="16">
        <f t="shared" si="1"/>
        <v>99775.45707934472</v>
      </c>
      <c r="K19" s="16">
        <f t="shared" si="4"/>
        <v>7193693.3447274426</v>
      </c>
      <c r="L19" s="23">
        <f t="shared" si="5"/>
        <v>72.09882625751122</v>
      </c>
    </row>
    <row r="20" spans="1:12" ht="15" x14ac:dyDescent="0.25">
      <c r="A20" s="19">
        <v>11</v>
      </c>
      <c r="B20" s="62">
        <v>1</v>
      </c>
      <c r="C20" s="11">
        <v>1144</v>
      </c>
      <c r="D20" s="11">
        <v>1216</v>
      </c>
      <c r="E20" s="63">
        <v>0.15068493150684931</v>
      </c>
      <c r="F20" s="21">
        <f t="shared" si="2"/>
        <v>8.4745762711864404E-4</v>
      </c>
      <c r="G20" s="21">
        <f t="shared" si="0"/>
        <v>8.4684810097213526E-4</v>
      </c>
      <c r="H20" s="16">
        <f t="shared" si="6"/>
        <v>99775.45707934472</v>
      </c>
      <c r="I20" s="16">
        <f t="shared" si="3"/>
        <v>84.494656351269867</v>
      </c>
      <c r="J20" s="16">
        <f t="shared" si="1"/>
        <v>99703.694494498443</v>
      </c>
      <c r="K20" s="16">
        <f t="shared" si="4"/>
        <v>7093917.8876480982</v>
      </c>
      <c r="L20" s="23">
        <f t="shared" si="5"/>
        <v>71.09882625751122</v>
      </c>
    </row>
    <row r="21" spans="1:12" ht="15" x14ac:dyDescent="0.25">
      <c r="A21" s="19">
        <v>12</v>
      </c>
      <c r="B21" s="62">
        <v>0</v>
      </c>
      <c r="C21" s="11">
        <v>1168</v>
      </c>
      <c r="D21" s="11">
        <v>1134</v>
      </c>
      <c r="E21" s="63">
        <v>0</v>
      </c>
      <c r="F21" s="21">
        <f t="shared" si="2"/>
        <v>0</v>
      </c>
      <c r="G21" s="21">
        <f t="shared" si="0"/>
        <v>0</v>
      </c>
      <c r="H21" s="16">
        <f t="shared" si="6"/>
        <v>99690.962422993456</v>
      </c>
      <c r="I21" s="16">
        <f t="shared" si="3"/>
        <v>0</v>
      </c>
      <c r="J21" s="16">
        <f t="shared" si="1"/>
        <v>99690.962422993456</v>
      </c>
      <c r="K21" s="16">
        <f t="shared" si="4"/>
        <v>6994214.1931535993</v>
      </c>
      <c r="L21" s="23">
        <f t="shared" si="5"/>
        <v>70.158959479965887</v>
      </c>
    </row>
    <row r="22" spans="1:12" ht="15" x14ac:dyDescent="0.25">
      <c r="A22" s="19">
        <v>13</v>
      </c>
      <c r="B22" s="62">
        <v>1</v>
      </c>
      <c r="C22" s="11">
        <v>1114</v>
      </c>
      <c r="D22" s="11">
        <v>1148</v>
      </c>
      <c r="E22" s="63">
        <v>0.17260273972602741</v>
      </c>
      <c r="F22" s="21">
        <f t="shared" si="2"/>
        <v>8.8417329796640137E-4</v>
      </c>
      <c r="G22" s="21">
        <f t="shared" si="0"/>
        <v>8.835269427305098E-4</v>
      </c>
      <c r="H22" s="16">
        <f t="shared" si="6"/>
        <v>99690.962422993456</v>
      </c>
      <c r="I22" s="16">
        <f t="shared" si="3"/>
        <v>88.079651247449547</v>
      </c>
      <c r="J22" s="16">
        <f t="shared" si="1"/>
        <v>99618.085560865424</v>
      </c>
      <c r="K22" s="16">
        <f t="shared" si="4"/>
        <v>6894523.2307306062</v>
      </c>
      <c r="L22" s="23">
        <f t="shared" si="5"/>
        <v>69.158959479965887</v>
      </c>
    </row>
    <row r="23" spans="1:12" ht="15" x14ac:dyDescent="0.25">
      <c r="A23" s="19">
        <v>14</v>
      </c>
      <c r="B23" s="62">
        <v>0</v>
      </c>
      <c r="C23" s="11">
        <v>1133</v>
      </c>
      <c r="D23" s="11">
        <v>1113</v>
      </c>
      <c r="E23" s="63">
        <v>0</v>
      </c>
      <c r="F23" s="21">
        <f t="shared" si="2"/>
        <v>0</v>
      </c>
      <c r="G23" s="21">
        <f t="shared" si="0"/>
        <v>0</v>
      </c>
      <c r="H23" s="16">
        <f t="shared" si="6"/>
        <v>99602.882771746008</v>
      </c>
      <c r="I23" s="16">
        <f t="shared" si="3"/>
        <v>0</v>
      </c>
      <c r="J23" s="16">
        <f t="shared" si="1"/>
        <v>99602.882771746008</v>
      </c>
      <c r="K23" s="16">
        <f t="shared" si="4"/>
        <v>6794905.1451697405</v>
      </c>
      <c r="L23" s="23">
        <f t="shared" si="5"/>
        <v>68.219964684568623</v>
      </c>
    </row>
    <row r="24" spans="1:12" ht="15" x14ac:dyDescent="0.25">
      <c r="A24" s="19">
        <v>15</v>
      </c>
      <c r="B24" s="62">
        <v>0</v>
      </c>
      <c r="C24" s="11">
        <v>1130</v>
      </c>
      <c r="D24" s="11">
        <v>1142</v>
      </c>
      <c r="E24" s="63">
        <v>0</v>
      </c>
      <c r="F24" s="21">
        <f t="shared" si="2"/>
        <v>0</v>
      </c>
      <c r="G24" s="21">
        <f t="shared" si="0"/>
        <v>0</v>
      </c>
      <c r="H24" s="16">
        <f t="shared" si="6"/>
        <v>99602.882771746008</v>
      </c>
      <c r="I24" s="16">
        <f t="shared" si="3"/>
        <v>0</v>
      </c>
      <c r="J24" s="16">
        <f t="shared" si="1"/>
        <v>99602.882771746008</v>
      </c>
      <c r="K24" s="16">
        <f t="shared" si="4"/>
        <v>6695302.2623979943</v>
      </c>
      <c r="L24" s="23">
        <f t="shared" si="5"/>
        <v>67.219964684568609</v>
      </c>
    </row>
    <row r="25" spans="1:12" ht="15" x14ac:dyDescent="0.25">
      <c r="A25" s="19">
        <v>16</v>
      </c>
      <c r="B25" s="62">
        <v>0</v>
      </c>
      <c r="C25" s="11">
        <v>1143</v>
      </c>
      <c r="D25" s="11">
        <v>1127</v>
      </c>
      <c r="E25" s="63">
        <v>0</v>
      </c>
      <c r="F25" s="21">
        <f t="shared" si="2"/>
        <v>0</v>
      </c>
      <c r="G25" s="21">
        <f t="shared" si="0"/>
        <v>0</v>
      </c>
      <c r="H25" s="16">
        <f t="shared" si="6"/>
        <v>99602.882771746008</v>
      </c>
      <c r="I25" s="16">
        <f t="shared" si="3"/>
        <v>0</v>
      </c>
      <c r="J25" s="16">
        <f t="shared" si="1"/>
        <v>99602.882771746008</v>
      </c>
      <c r="K25" s="16">
        <f t="shared" si="4"/>
        <v>6595699.379626248</v>
      </c>
      <c r="L25" s="23">
        <f t="shared" si="5"/>
        <v>66.219964684568609</v>
      </c>
    </row>
    <row r="26" spans="1:12" ht="15" x14ac:dyDescent="0.25">
      <c r="A26" s="19">
        <v>17</v>
      </c>
      <c r="B26" s="62">
        <v>0</v>
      </c>
      <c r="C26" s="11">
        <v>1174</v>
      </c>
      <c r="D26" s="11">
        <v>1166</v>
      </c>
      <c r="E26" s="63">
        <v>0</v>
      </c>
      <c r="F26" s="21">
        <f t="shared" si="2"/>
        <v>0</v>
      </c>
      <c r="G26" s="21">
        <f t="shared" si="0"/>
        <v>0</v>
      </c>
      <c r="H26" s="16">
        <f t="shared" si="6"/>
        <v>99602.882771746008</v>
      </c>
      <c r="I26" s="16">
        <f t="shared" si="3"/>
        <v>0</v>
      </c>
      <c r="J26" s="16">
        <f t="shared" si="1"/>
        <v>99602.882771746008</v>
      </c>
      <c r="K26" s="16">
        <f t="shared" si="4"/>
        <v>6496096.4968545018</v>
      </c>
      <c r="L26" s="23">
        <f t="shared" si="5"/>
        <v>65.219964684568609</v>
      </c>
    </row>
    <row r="27" spans="1:12" x14ac:dyDescent="0.2">
      <c r="A27" s="19">
        <v>18</v>
      </c>
      <c r="B27" s="11">
        <v>2</v>
      </c>
      <c r="C27" s="11">
        <v>1121</v>
      </c>
      <c r="D27" s="11">
        <v>1189</v>
      </c>
      <c r="E27" s="63">
        <v>0.4041095890410959</v>
      </c>
      <c r="F27" s="21">
        <f t="shared" si="2"/>
        <v>1.7316017316017316E-3</v>
      </c>
      <c r="G27" s="21">
        <f t="shared" si="0"/>
        <v>1.7298168289850951E-3</v>
      </c>
      <c r="H27" s="16">
        <f t="shared" si="6"/>
        <v>99602.882771746008</v>
      </c>
      <c r="I27" s="16">
        <f t="shared" si="3"/>
        <v>172.29474283399583</v>
      </c>
      <c r="J27" s="16">
        <f t="shared" si="1"/>
        <v>99500.213986632603</v>
      </c>
      <c r="K27" s="16">
        <f t="shared" si="4"/>
        <v>6396493.6140827555</v>
      </c>
      <c r="L27" s="23">
        <f t="shared" si="5"/>
        <v>64.219964684568609</v>
      </c>
    </row>
    <row r="28" spans="1:12" x14ac:dyDescent="0.2">
      <c r="A28" s="19">
        <v>19</v>
      </c>
      <c r="B28" s="11">
        <v>0</v>
      </c>
      <c r="C28" s="11">
        <v>1041</v>
      </c>
      <c r="D28" s="11">
        <v>1151</v>
      </c>
      <c r="E28" s="63">
        <v>0</v>
      </c>
      <c r="F28" s="21">
        <f t="shared" si="2"/>
        <v>0</v>
      </c>
      <c r="G28" s="21">
        <f t="shared" si="0"/>
        <v>0</v>
      </c>
      <c r="H28" s="16">
        <f t="shared" si="6"/>
        <v>99430.58802891201</v>
      </c>
      <c r="I28" s="16">
        <f t="shared" si="3"/>
        <v>0</v>
      </c>
      <c r="J28" s="16">
        <f t="shared" si="1"/>
        <v>99430.58802891201</v>
      </c>
      <c r="K28" s="16">
        <f t="shared" si="4"/>
        <v>6296993.4000961231</v>
      </c>
      <c r="L28" s="23">
        <f t="shared" si="5"/>
        <v>63.330545709586971</v>
      </c>
    </row>
    <row r="29" spans="1:12" x14ac:dyDescent="0.2">
      <c r="A29" s="19">
        <v>20</v>
      </c>
      <c r="B29" s="11">
        <v>0</v>
      </c>
      <c r="C29" s="11">
        <v>1040</v>
      </c>
      <c r="D29" s="11">
        <v>1063</v>
      </c>
      <c r="E29" s="63">
        <v>0</v>
      </c>
      <c r="F29" s="21">
        <f t="shared" si="2"/>
        <v>0</v>
      </c>
      <c r="G29" s="21">
        <f t="shared" si="0"/>
        <v>0</v>
      </c>
      <c r="H29" s="16">
        <f t="shared" si="6"/>
        <v>99430.58802891201</v>
      </c>
      <c r="I29" s="16">
        <f t="shared" si="3"/>
        <v>0</v>
      </c>
      <c r="J29" s="16">
        <f t="shared" si="1"/>
        <v>99430.58802891201</v>
      </c>
      <c r="K29" s="16">
        <f t="shared" si="4"/>
        <v>6197562.8120672107</v>
      </c>
      <c r="L29" s="23">
        <f t="shared" si="5"/>
        <v>62.330545709586964</v>
      </c>
    </row>
    <row r="30" spans="1:12" x14ac:dyDescent="0.2">
      <c r="A30" s="19">
        <v>21</v>
      </c>
      <c r="B30" s="11">
        <v>0</v>
      </c>
      <c r="C30" s="11">
        <v>1004</v>
      </c>
      <c r="D30" s="11">
        <v>1071</v>
      </c>
      <c r="E30" s="63">
        <v>0</v>
      </c>
      <c r="F30" s="21">
        <f t="shared" si="2"/>
        <v>0</v>
      </c>
      <c r="G30" s="21">
        <f t="shared" si="0"/>
        <v>0</v>
      </c>
      <c r="H30" s="16">
        <f t="shared" si="6"/>
        <v>99430.58802891201</v>
      </c>
      <c r="I30" s="16">
        <f t="shared" si="3"/>
        <v>0</v>
      </c>
      <c r="J30" s="16">
        <f t="shared" si="1"/>
        <v>99430.58802891201</v>
      </c>
      <c r="K30" s="16">
        <f t="shared" si="4"/>
        <v>6098132.2240382982</v>
      </c>
      <c r="L30" s="23">
        <f t="shared" si="5"/>
        <v>61.330545709586964</v>
      </c>
    </row>
    <row r="31" spans="1:12" x14ac:dyDescent="0.2">
      <c r="A31" s="19">
        <v>22</v>
      </c>
      <c r="B31" s="11">
        <v>1</v>
      </c>
      <c r="C31" s="11">
        <v>976</v>
      </c>
      <c r="D31" s="11">
        <v>1020</v>
      </c>
      <c r="E31" s="63">
        <v>0.15068493150684931</v>
      </c>
      <c r="F31" s="21">
        <f t="shared" si="2"/>
        <v>1.002004008016032E-3</v>
      </c>
      <c r="G31" s="21">
        <f t="shared" si="0"/>
        <v>1.0011520105326676E-3</v>
      </c>
      <c r="H31" s="16">
        <f t="shared" si="6"/>
        <v>99430.58802891201</v>
      </c>
      <c r="I31" s="16">
        <f t="shared" si="3"/>
        <v>99.545133113590651</v>
      </c>
      <c r="J31" s="16">
        <f t="shared" si="1"/>
        <v>99346.042847363482</v>
      </c>
      <c r="K31" s="16">
        <f t="shared" si="4"/>
        <v>5998701.6360093858</v>
      </c>
      <c r="L31" s="23">
        <f t="shared" si="5"/>
        <v>60.330545709586957</v>
      </c>
    </row>
    <row r="32" spans="1:12" x14ac:dyDescent="0.2">
      <c r="A32" s="19">
        <v>23</v>
      </c>
      <c r="B32" s="11">
        <v>0</v>
      </c>
      <c r="C32" s="11">
        <v>994</v>
      </c>
      <c r="D32" s="11">
        <v>1008</v>
      </c>
      <c r="E32" s="63">
        <v>0</v>
      </c>
      <c r="F32" s="21">
        <f t="shared" si="2"/>
        <v>0</v>
      </c>
      <c r="G32" s="21">
        <f t="shared" si="0"/>
        <v>0</v>
      </c>
      <c r="H32" s="16">
        <f t="shared" si="6"/>
        <v>99331.042895798426</v>
      </c>
      <c r="I32" s="16">
        <f t="shared" si="3"/>
        <v>0</v>
      </c>
      <c r="J32" s="16">
        <f t="shared" si="1"/>
        <v>99331.042895798426</v>
      </c>
      <c r="K32" s="16">
        <f t="shared" si="4"/>
        <v>5899355.5931620225</v>
      </c>
      <c r="L32" s="23">
        <f t="shared" si="5"/>
        <v>59.390855277243418</v>
      </c>
    </row>
    <row r="33" spans="1:12" x14ac:dyDescent="0.2">
      <c r="A33" s="19">
        <v>24</v>
      </c>
      <c r="B33" s="11">
        <v>1</v>
      </c>
      <c r="C33" s="11">
        <v>1010</v>
      </c>
      <c r="D33" s="11">
        <v>1009</v>
      </c>
      <c r="E33" s="63">
        <v>0.48767123287671232</v>
      </c>
      <c r="F33" s="21">
        <f t="shared" si="2"/>
        <v>9.9058940069341253E-4</v>
      </c>
      <c r="G33" s="21">
        <f t="shared" si="0"/>
        <v>9.9008692420681139E-4</v>
      </c>
      <c r="H33" s="16">
        <f t="shared" si="6"/>
        <v>99331.042895798426</v>
      </c>
      <c r="I33" s="16">
        <f t="shared" si="3"/>
        <v>98.346366738955908</v>
      </c>
      <c r="J33" s="16">
        <f t="shared" si="1"/>
        <v>99280.657222976006</v>
      </c>
      <c r="K33" s="16">
        <f t="shared" si="4"/>
        <v>5800024.550266224</v>
      </c>
      <c r="L33" s="23">
        <f t="shared" si="5"/>
        <v>58.390855277243418</v>
      </c>
    </row>
    <row r="34" spans="1:12" x14ac:dyDescent="0.2">
      <c r="A34" s="19">
        <v>25</v>
      </c>
      <c r="B34" s="11">
        <v>0</v>
      </c>
      <c r="C34" s="11">
        <v>1021</v>
      </c>
      <c r="D34" s="11">
        <v>1024</v>
      </c>
      <c r="E34" s="63">
        <v>0</v>
      </c>
      <c r="F34" s="21">
        <f t="shared" si="2"/>
        <v>0</v>
      </c>
      <c r="G34" s="21">
        <f t="shared" si="0"/>
        <v>0</v>
      </c>
      <c r="H34" s="16">
        <f t="shared" si="6"/>
        <v>99232.696529059467</v>
      </c>
      <c r="I34" s="16">
        <f t="shared" si="3"/>
        <v>0</v>
      </c>
      <c r="J34" s="16">
        <f t="shared" si="1"/>
        <v>99232.696529059467</v>
      </c>
      <c r="K34" s="16">
        <f t="shared" si="4"/>
        <v>5700743.893043248</v>
      </c>
      <c r="L34" s="23">
        <f t="shared" si="5"/>
        <v>57.448241279766421</v>
      </c>
    </row>
    <row r="35" spans="1:12" x14ac:dyDescent="0.2">
      <c r="A35" s="19">
        <v>26</v>
      </c>
      <c r="B35" s="11">
        <v>1</v>
      </c>
      <c r="C35" s="11">
        <v>1089</v>
      </c>
      <c r="D35" s="11">
        <v>1052</v>
      </c>
      <c r="E35" s="63">
        <v>0.95616438356164379</v>
      </c>
      <c r="F35" s="21">
        <f t="shared" si="2"/>
        <v>9.3414292386735165E-4</v>
      </c>
      <c r="G35" s="21">
        <f t="shared" si="0"/>
        <v>9.3410467346643686E-4</v>
      </c>
      <c r="H35" s="16">
        <f t="shared" si="6"/>
        <v>99232.696529059467</v>
      </c>
      <c r="I35" s="16">
        <f t="shared" si="3"/>
        <v>92.693725588471111</v>
      </c>
      <c r="J35" s="16">
        <f t="shared" si="1"/>
        <v>99228.633242458323</v>
      </c>
      <c r="K35" s="16">
        <f t="shared" si="4"/>
        <v>5601511.1965141883</v>
      </c>
      <c r="L35" s="23">
        <f t="shared" si="5"/>
        <v>56.448241279766421</v>
      </c>
    </row>
    <row r="36" spans="1:12" x14ac:dyDescent="0.2">
      <c r="A36" s="19">
        <v>27</v>
      </c>
      <c r="B36" s="11">
        <v>0</v>
      </c>
      <c r="C36" s="11">
        <v>1063</v>
      </c>
      <c r="D36" s="11">
        <v>1097</v>
      </c>
      <c r="E36" s="63">
        <v>0</v>
      </c>
      <c r="F36" s="21">
        <f t="shared" si="2"/>
        <v>0</v>
      </c>
      <c r="G36" s="21">
        <f t="shared" si="0"/>
        <v>0</v>
      </c>
      <c r="H36" s="16">
        <f t="shared" si="6"/>
        <v>99140.002803470998</v>
      </c>
      <c r="I36" s="16">
        <f t="shared" si="3"/>
        <v>0</v>
      </c>
      <c r="J36" s="16">
        <f t="shared" si="1"/>
        <v>99140.002803470998</v>
      </c>
      <c r="K36" s="16">
        <f t="shared" si="4"/>
        <v>5502282.5632717302</v>
      </c>
      <c r="L36" s="23">
        <f t="shared" si="5"/>
        <v>55.500125153104086</v>
      </c>
    </row>
    <row r="37" spans="1:12" x14ac:dyDescent="0.2">
      <c r="A37" s="19">
        <v>28</v>
      </c>
      <c r="B37" s="11">
        <v>0</v>
      </c>
      <c r="C37" s="11">
        <v>1178</v>
      </c>
      <c r="D37" s="11">
        <v>1053</v>
      </c>
      <c r="E37" s="63">
        <v>0</v>
      </c>
      <c r="F37" s="21">
        <f t="shared" si="2"/>
        <v>0</v>
      </c>
      <c r="G37" s="21">
        <f t="shared" si="0"/>
        <v>0</v>
      </c>
      <c r="H37" s="16">
        <f t="shared" si="6"/>
        <v>99140.002803470998</v>
      </c>
      <c r="I37" s="16">
        <f t="shared" si="3"/>
        <v>0</v>
      </c>
      <c r="J37" s="16">
        <f t="shared" si="1"/>
        <v>99140.002803470998</v>
      </c>
      <c r="K37" s="16">
        <f t="shared" si="4"/>
        <v>5403142.5604682593</v>
      </c>
      <c r="L37" s="23">
        <f t="shared" si="5"/>
        <v>54.500125153104086</v>
      </c>
    </row>
    <row r="38" spans="1:12" x14ac:dyDescent="0.2">
      <c r="A38" s="19">
        <v>29</v>
      </c>
      <c r="B38" s="11">
        <v>1</v>
      </c>
      <c r="C38" s="11">
        <v>1201</v>
      </c>
      <c r="D38" s="11">
        <v>1189</v>
      </c>
      <c r="E38" s="63">
        <v>0.43287671232876712</v>
      </c>
      <c r="F38" s="21">
        <f t="shared" si="2"/>
        <v>8.3682008368200832E-4</v>
      </c>
      <c r="G38" s="21">
        <f t="shared" si="0"/>
        <v>8.3642313385978327E-4</v>
      </c>
      <c r="H38" s="16">
        <f t="shared" si="6"/>
        <v>99140.002803470998</v>
      </c>
      <c r="I38" s="16">
        <f t="shared" si="3"/>
        <v>82.922991835746913</v>
      </c>
      <c r="J38" s="16">
        <f t="shared" si="1"/>
        <v>99092.975243717578</v>
      </c>
      <c r="K38" s="16">
        <f t="shared" si="4"/>
        <v>5304002.5576647883</v>
      </c>
      <c r="L38" s="23">
        <f t="shared" si="5"/>
        <v>53.500125153104086</v>
      </c>
    </row>
    <row r="39" spans="1:12" x14ac:dyDescent="0.2">
      <c r="A39" s="19">
        <v>30</v>
      </c>
      <c r="B39" s="11">
        <v>0</v>
      </c>
      <c r="C39" s="11">
        <v>1226</v>
      </c>
      <c r="D39" s="11">
        <v>1194</v>
      </c>
      <c r="E39" s="63">
        <v>0</v>
      </c>
      <c r="F39" s="21">
        <f t="shared" si="2"/>
        <v>0</v>
      </c>
      <c r="G39" s="21">
        <f t="shared" si="0"/>
        <v>0</v>
      </c>
      <c r="H39" s="16">
        <f t="shared" si="6"/>
        <v>99057.079811635253</v>
      </c>
      <c r="I39" s="16">
        <f t="shared" si="3"/>
        <v>0</v>
      </c>
      <c r="J39" s="16">
        <f t="shared" si="1"/>
        <v>99057.079811635253</v>
      </c>
      <c r="K39" s="16">
        <f t="shared" si="4"/>
        <v>5204909.5824210709</v>
      </c>
      <c r="L39" s="23">
        <f t="shared" si="5"/>
        <v>52.544548984470488</v>
      </c>
    </row>
    <row r="40" spans="1:12" x14ac:dyDescent="0.2">
      <c r="A40" s="19">
        <v>31</v>
      </c>
      <c r="B40" s="11">
        <v>1</v>
      </c>
      <c r="C40" s="11">
        <v>1329</v>
      </c>
      <c r="D40" s="11">
        <v>1228</v>
      </c>
      <c r="E40" s="63">
        <v>0.87397260273972599</v>
      </c>
      <c r="F40" s="21">
        <f t="shared" si="2"/>
        <v>7.8216660148611649E-4</v>
      </c>
      <c r="G40" s="21">
        <f t="shared" si="0"/>
        <v>7.8208950746574079E-4</v>
      </c>
      <c r="H40" s="16">
        <f t="shared" si="6"/>
        <v>99057.079811635253</v>
      </c>
      <c r="I40" s="16">
        <f t="shared" si="3"/>
        <v>77.47150276087639</v>
      </c>
      <c r="J40" s="16">
        <f t="shared" si="1"/>
        <v>99047.316279780454</v>
      </c>
      <c r="K40" s="16">
        <f t="shared" si="4"/>
        <v>5105852.5026094355</v>
      </c>
      <c r="L40" s="23">
        <f t="shared" si="5"/>
        <v>51.544548984470481</v>
      </c>
    </row>
    <row r="41" spans="1:12" x14ac:dyDescent="0.2">
      <c r="A41" s="19">
        <v>32</v>
      </c>
      <c r="B41" s="11">
        <v>0</v>
      </c>
      <c r="C41" s="11">
        <v>1344</v>
      </c>
      <c r="D41" s="11">
        <v>1323</v>
      </c>
      <c r="E41" s="63">
        <v>0</v>
      </c>
      <c r="F41" s="21">
        <f t="shared" si="2"/>
        <v>0</v>
      </c>
      <c r="G41" s="21">
        <f t="shared" si="0"/>
        <v>0</v>
      </c>
      <c r="H41" s="16">
        <f t="shared" si="6"/>
        <v>98979.608308874376</v>
      </c>
      <c r="I41" s="16">
        <f t="shared" si="3"/>
        <v>0</v>
      </c>
      <c r="J41" s="16">
        <f t="shared" si="1"/>
        <v>98979.608308874376</v>
      </c>
      <c r="K41" s="16">
        <f t="shared" si="4"/>
        <v>5006805.1863296553</v>
      </c>
      <c r="L41" s="23">
        <f t="shared" si="5"/>
        <v>50.584208928221756</v>
      </c>
    </row>
    <row r="42" spans="1:12" x14ac:dyDescent="0.2">
      <c r="A42" s="19">
        <v>33</v>
      </c>
      <c r="B42" s="11">
        <v>0</v>
      </c>
      <c r="C42" s="11">
        <v>1361</v>
      </c>
      <c r="D42" s="11">
        <v>1333</v>
      </c>
      <c r="E42" s="63">
        <v>0</v>
      </c>
      <c r="F42" s="21">
        <f t="shared" si="2"/>
        <v>0</v>
      </c>
      <c r="G42" s="21">
        <f t="shared" si="0"/>
        <v>0</v>
      </c>
      <c r="H42" s="16">
        <f t="shared" si="6"/>
        <v>98979.608308874376</v>
      </c>
      <c r="I42" s="16">
        <f t="shared" si="3"/>
        <v>0</v>
      </c>
      <c r="J42" s="16">
        <f t="shared" si="1"/>
        <v>98979.608308874376</v>
      </c>
      <c r="K42" s="16">
        <f t="shared" si="4"/>
        <v>4907825.5780207813</v>
      </c>
      <c r="L42" s="23">
        <f t="shared" si="5"/>
        <v>49.584208928221756</v>
      </c>
    </row>
    <row r="43" spans="1:12" x14ac:dyDescent="0.2">
      <c r="A43" s="19">
        <v>34</v>
      </c>
      <c r="B43" s="11">
        <v>0</v>
      </c>
      <c r="C43" s="11">
        <v>1466</v>
      </c>
      <c r="D43" s="11">
        <v>1382</v>
      </c>
      <c r="E43" s="63">
        <v>0</v>
      </c>
      <c r="F43" s="21">
        <f t="shared" si="2"/>
        <v>0</v>
      </c>
      <c r="G43" s="21">
        <f t="shared" si="0"/>
        <v>0</v>
      </c>
      <c r="H43" s="16">
        <f t="shared" si="6"/>
        <v>98979.608308874376</v>
      </c>
      <c r="I43" s="16">
        <f t="shared" si="3"/>
        <v>0</v>
      </c>
      <c r="J43" s="16">
        <f t="shared" si="1"/>
        <v>98979.608308874376</v>
      </c>
      <c r="K43" s="16">
        <f t="shared" si="4"/>
        <v>4808845.9697119072</v>
      </c>
      <c r="L43" s="23">
        <f t="shared" si="5"/>
        <v>48.584208928221763</v>
      </c>
    </row>
    <row r="44" spans="1:12" x14ac:dyDescent="0.2">
      <c r="A44" s="19">
        <v>35</v>
      </c>
      <c r="B44" s="11">
        <v>0</v>
      </c>
      <c r="C44" s="11">
        <v>1484</v>
      </c>
      <c r="D44" s="11">
        <v>1475</v>
      </c>
      <c r="E44" s="63">
        <v>0</v>
      </c>
      <c r="F44" s="21">
        <f t="shared" si="2"/>
        <v>0</v>
      </c>
      <c r="G44" s="21">
        <f t="shared" si="0"/>
        <v>0</v>
      </c>
      <c r="H44" s="16">
        <f t="shared" si="6"/>
        <v>98979.608308874376</v>
      </c>
      <c r="I44" s="16">
        <f t="shared" si="3"/>
        <v>0</v>
      </c>
      <c r="J44" s="16">
        <f t="shared" si="1"/>
        <v>98979.608308874376</v>
      </c>
      <c r="K44" s="16">
        <f t="shared" si="4"/>
        <v>4709866.3614030331</v>
      </c>
      <c r="L44" s="23">
        <f t="shared" si="5"/>
        <v>47.584208928221763</v>
      </c>
    </row>
    <row r="45" spans="1:12" x14ac:dyDescent="0.2">
      <c r="A45" s="19">
        <v>36</v>
      </c>
      <c r="B45" s="11">
        <v>1</v>
      </c>
      <c r="C45" s="11">
        <v>1563</v>
      </c>
      <c r="D45" s="11">
        <v>1470</v>
      </c>
      <c r="E45" s="63">
        <v>0.36438356164383562</v>
      </c>
      <c r="F45" s="21">
        <f t="shared" si="2"/>
        <v>6.594131223211342E-4</v>
      </c>
      <c r="G45" s="21">
        <f t="shared" si="0"/>
        <v>6.5913685577272964E-4</v>
      </c>
      <c r="H45" s="16">
        <f t="shared" si="6"/>
        <v>98979.608308874376</v>
      </c>
      <c r="I45" s="16">
        <f t="shared" si="3"/>
        <v>65.241107806327804</v>
      </c>
      <c r="J45" s="16">
        <f t="shared" si="1"/>
        <v>98938.139988296098</v>
      </c>
      <c r="K45" s="16">
        <f t="shared" si="4"/>
        <v>4610886.7530941591</v>
      </c>
      <c r="L45" s="23">
        <f t="shared" si="5"/>
        <v>46.58420892822177</v>
      </c>
    </row>
    <row r="46" spans="1:12" x14ac:dyDescent="0.2">
      <c r="A46" s="19">
        <v>37</v>
      </c>
      <c r="B46" s="11">
        <v>1</v>
      </c>
      <c r="C46" s="11">
        <v>1613</v>
      </c>
      <c r="D46" s="11">
        <v>1577</v>
      </c>
      <c r="E46" s="63">
        <v>0.9397260273972603</v>
      </c>
      <c r="F46" s="21">
        <f t="shared" si="2"/>
        <v>6.2695924764890286E-4</v>
      </c>
      <c r="G46" s="21">
        <f t="shared" si="0"/>
        <v>6.2693555617772E-4</v>
      </c>
      <c r="H46" s="16">
        <f t="shared" si="6"/>
        <v>98914.367201068046</v>
      </c>
      <c r="I46" s="16">
        <f t="shared" si="3"/>
        <v>62.012933815168822</v>
      </c>
      <c r="J46" s="16">
        <f t="shared" si="1"/>
        <v>98910.629435194249</v>
      </c>
      <c r="K46" s="16">
        <f t="shared" si="4"/>
        <v>4511948.6131058633</v>
      </c>
      <c r="L46" s="23">
        <f t="shared" si="5"/>
        <v>45.614694212562732</v>
      </c>
    </row>
    <row r="47" spans="1:12" x14ac:dyDescent="0.2">
      <c r="A47" s="19">
        <v>38</v>
      </c>
      <c r="B47" s="11">
        <v>1</v>
      </c>
      <c r="C47" s="11">
        <v>1592</v>
      </c>
      <c r="D47" s="11">
        <v>1610</v>
      </c>
      <c r="E47" s="63">
        <v>0.26575342465753427</v>
      </c>
      <c r="F47" s="21">
        <f t="shared" si="2"/>
        <v>6.2460961898813238E-4</v>
      </c>
      <c r="G47" s="21">
        <f t="shared" si="0"/>
        <v>6.2432329341655362E-4</v>
      </c>
      <c r="H47" s="16">
        <f t="shared" si="6"/>
        <v>98852.354267252871</v>
      </c>
      <c r="I47" s="16">
        <f t="shared" si="3"/>
        <v>61.715827378111221</v>
      </c>
      <c r="J47" s="16">
        <f t="shared" si="1"/>
        <v>98807.039632356071</v>
      </c>
      <c r="K47" s="16">
        <f t="shared" si="4"/>
        <v>4413037.9836706687</v>
      </c>
      <c r="L47" s="23">
        <f t="shared" si="5"/>
        <v>44.642720109020104</v>
      </c>
    </row>
    <row r="48" spans="1:12" x14ac:dyDescent="0.2">
      <c r="A48" s="19">
        <v>39</v>
      </c>
      <c r="B48" s="11">
        <v>0</v>
      </c>
      <c r="C48" s="11">
        <v>1700</v>
      </c>
      <c r="D48" s="11">
        <v>1614</v>
      </c>
      <c r="E48" s="63">
        <v>0</v>
      </c>
      <c r="F48" s="21">
        <f t="shared" si="2"/>
        <v>0</v>
      </c>
      <c r="G48" s="21">
        <f t="shared" si="0"/>
        <v>0</v>
      </c>
      <c r="H48" s="16">
        <f t="shared" si="6"/>
        <v>98790.638439874761</v>
      </c>
      <c r="I48" s="16">
        <f t="shared" si="3"/>
        <v>0</v>
      </c>
      <c r="J48" s="16">
        <f t="shared" si="1"/>
        <v>98790.638439874761</v>
      </c>
      <c r="K48" s="16">
        <f t="shared" si="4"/>
        <v>4314230.9440383129</v>
      </c>
      <c r="L48" s="23">
        <f t="shared" si="5"/>
        <v>43.670442991053335</v>
      </c>
    </row>
    <row r="49" spans="1:12" x14ac:dyDescent="0.2">
      <c r="A49" s="19">
        <v>40</v>
      </c>
      <c r="B49" s="11">
        <v>1</v>
      </c>
      <c r="C49" s="11">
        <v>1767</v>
      </c>
      <c r="D49" s="11">
        <v>1692</v>
      </c>
      <c r="E49" s="63">
        <v>0.29315068493150687</v>
      </c>
      <c r="F49" s="21">
        <f t="shared" si="2"/>
        <v>5.7820179242555657E-4</v>
      </c>
      <c r="G49" s="21">
        <f t="shared" si="0"/>
        <v>5.7796557700362072E-4</v>
      </c>
      <c r="H49" s="16">
        <f t="shared" si="6"/>
        <v>98790.638439874761</v>
      </c>
      <c r="I49" s="16">
        <f t="shared" si="3"/>
        <v>57.097588348458288</v>
      </c>
      <c r="J49" s="16">
        <f t="shared" si="1"/>
        <v>98750.279048658587</v>
      </c>
      <c r="K49" s="16">
        <f t="shared" si="4"/>
        <v>4215440.3055984378</v>
      </c>
      <c r="L49" s="23">
        <f t="shared" si="5"/>
        <v>42.670442991053328</v>
      </c>
    </row>
    <row r="50" spans="1:12" x14ac:dyDescent="0.2">
      <c r="A50" s="19">
        <v>41</v>
      </c>
      <c r="B50" s="11">
        <v>0</v>
      </c>
      <c r="C50" s="11">
        <v>1712</v>
      </c>
      <c r="D50" s="11">
        <v>1774</v>
      </c>
      <c r="E50" s="63">
        <v>0</v>
      </c>
      <c r="F50" s="21">
        <f t="shared" si="2"/>
        <v>0</v>
      </c>
      <c r="G50" s="21">
        <f t="shared" si="0"/>
        <v>0</v>
      </c>
      <c r="H50" s="16">
        <f t="shared" si="6"/>
        <v>98733.540851526297</v>
      </c>
      <c r="I50" s="16">
        <f t="shared" si="3"/>
        <v>0</v>
      </c>
      <c r="J50" s="16">
        <f t="shared" si="1"/>
        <v>98733.540851526297</v>
      </c>
      <c r="K50" s="16">
        <f t="shared" si="4"/>
        <v>4116690.0265497793</v>
      </c>
      <c r="L50" s="23">
        <f t="shared" si="5"/>
        <v>41.694949771328297</v>
      </c>
    </row>
    <row r="51" spans="1:12" x14ac:dyDescent="0.2">
      <c r="A51" s="19">
        <v>42</v>
      </c>
      <c r="B51" s="11">
        <v>1</v>
      </c>
      <c r="C51" s="11">
        <v>1697</v>
      </c>
      <c r="D51" s="11">
        <v>1707</v>
      </c>
      <c r="E51" s="63">
        <v>0.59178082191780823</v>
      </c>
      <c r="F51" s="21">
        <f t="shared" si="2"/>
        <v>5.8754406580493535E-4</v>
      </c>
      <c r="G51" s="21">
        <f t="shared" si="0"/>
        <v>5.8740317905819157E-4</v>
      </c>
      <c r="H51" s="16">
        <f t="shared" si="6"/>
        <v>98733.540851526297</v>
      </c>
      <c r="I51" s="16">
        <f t="shared" si="3"/>
        <v>57.996395775858375</v>
      </c>
      <c r="J51" s="16">
        <f t="shared" si="1"/>
        <v>98709.86561051094</v>
      </c>
      <c r="K51" s="16">
        <f t="shared" si="4"/>
        <v>4017956.4856982529</v>
      </c>
      <c r="L51" s="23">
        <f t="shared" si="5"/>
        <v>40.694949771328297</v>
      </c>
    </row>
    <row r="52" spans="1:12" x14ac:dyDescent="0.2">
      <c r="A52" s="19">
        <v>43</v>
      </c>
      <c r="B52" s="11">
        <v>1</v>
      </c>
      <c r="C52" s="11">
        <v>1667</v>
      </c>
      <c r="D52" s="11">
        <v>1679</v>
      </c>
      <c r="E52" s="63">
        <v>0.25753424657534246</v>
      </c>
      <c r="F52" s="21">
        <f t="shared" si="2"/>
        <v>5.977286312014345E-4</v>
      </c>
      <c r="G52" s="21">
        <f t="shared" si="0"/>
        <v>5.9746348106777362E-4</v>
      </c>
      <c r="H52" s="16">
        <f t="shared" si="6"/>
        <v>98675.544455750438</v>
      </c>
      <c r="I52" s="16">
        <f t="shared" si="3"/>
        <v>58.955034286790507</v>
      </c>
      <c r="J52" s="16">
        <f t="shared" si="1"/>
        <v>98631.772361800526</v>
      </c>
      <c r="K52" s="16">
        <f t="shared" si="4"/>
        <v>3919246.6200877419</v>
      </c>
      <c r="L52" s="23">
        <f t="shared" si="5"/>
        <v>39.718520345689797</v>
      </c>
    </row>
    <row r="53" spans="1:12" x14ac:dyDescent="0.2">
      <c r="A53" s="19">
        <v>44</v>
      </c>
      <c r="B53" s="11">
        <v>1</v>
      </c>
      <c r="C53" s="11">
        <v>1569</v>
      </c>
      <c r="D53" s="11">
        <v>1648</v>
      </c>
      <c r="E53" s="63">
        <v>0.46301369863013697</v>
      </c>
      <c r="F53" s="21">
        <f t="shared" si="2"/>
        <v>6.2169723344731112E-4</v>
      </c>
      <c r="G53" s="21">
        <f t="shared" si="0"/>
        <v>6.2148975350694751E-4</v>
      </c>
      <c r="H53" s="16">
        <f t="shared" si="6"/>
        <v>98616.58942146365</v>
      </c>
      <c r="I53" s="16">
        <f t="shared" si="3"/>
        <v>61.289199851241293</v>
      </c>
      <c r="J53" s="16">
        <f t="shared" si="1"/>
        <v>98583.677960721616</v>
      </c>
      <c r="K53" s="16">
        <f t="shared" si="4"/>
        <v>3820614.8477259413</v>
      </c>
      <c r="L53" s="23">
        <f t="shared" si="5"/>
        <v>38.742110938328537</v>
      </c>
    </row>
    <row r="54" spans="1:12" x14ac:dyDescent="0.2">
      <c r="A54" s="19">
        <v>45</v>
      </c>
      <c r="B54" s="11">
        <v>1</v>
      </c>
      <c r="C54" s="11">
        <v>1526</v>
      </c>
      <c r="D54" s="11">
        <v>1566</v>
      </c>
      <c r="E54" s="63">
        <v>0.31780821917808222</v>
      </c>
      <c r="F54" s="21">
        <f t="shared" si="2"/>
        <v>6.4683053040103498E-4</v>
      </c>
      <c r="G54" s="21">
        <f t="shared" si="0"/>
        <v>6.4654523425308091E-4</v>
      </c>
      <c r="H54" s="16">
        <f t="shared" si="6"/>
        <v>98555.300221612415</v>
      </c>
      <c r="I54" s="16">
        <f t="shared" si="3"/>
        <v>63.720459668665114</v>
      </c>
      <c r="J54" s="16">
        <f t="shared" si="1"/>
        <v>98511.830647756258</v>
      </c>
      <c r="K54" s="16">
        <f t="shared" si="4"/>
        <v>3722031.1697652196</v>
      </c>
      <c r="L54" s="23">
        <f t="shared" si="5"/>
        <v>37.765915799513813</v>
      </c>
    </row>
    <row r="55" spans="1:12" x14ac:dyDescent="0.2">
      <c r="A55" s="19">
        <v>46</v>
      </c>
      <c r="B55" s="11">
        <v>1</v>
      </c>
      <c r="C55" s="11">
        <v>1645</v>
      </c>
      <c r="D55" s="11">
        <v>1532</v>
      </c>
      <c r="E55" s="63">
        <v>2.4657534246575342E-2</v>
      </c>
      <c r="F55" s="21">
        <f t="shared" si="2"/>
        <v>6.2952470884482215E-4</v>
      </c>
      <c r="G55" s="21">
        <f t="shared" si="0"/>
        <v>6.2913841648446075E-4</v>
      </c>
      <c r="H55" s="16">
        <f t="shared" si="6"/>
        <v>98491.579761943751</v>
      </c>
      <c r="I55" s="16">
        <f t="shared" si="3"/>
        <v>61.964836528482252</v>
      </c>
      <c r="J55" s="16">
        <f t="shared" si="1"/>
        <v>98431.142825494055</v>
      </c>
      <c r="K55" s="16">
        <f t="shared" si="4"/>
        <v>3623519.3391174632</v>
      </c>
      <c r="L55" s="23">
        <f t="shared" si="5"/>
        <v>36.790143359214937</v>
      </c>
    </row>
    <row r="56" spans="1:12" x14ac:dyDescent="0.2">
      <c r="A56" s="19">
        <v>47</v>
      </c>
      <c r="B56" s="11">
        <v>3</v>
      </c>
      <c r="C56" s="11">
        <v>1602</v>
      </c>
      <c r="D56" s="11">
        <v>1643</v>
      </c>
      <c r="E56" s="63">
        <v>0.48127853881278537</v>
      </c>
      <c r="F56" s="21">
        <f t="shared" si="2"/>
        <v>1.8489984591679508E-3</v>
      </c>
      <c r="G56" s="21">
        <f t="shared" si="0"/>
        <v>1.8472267559408583E-3</v>
      </c>
      <c r="H56" s="16">
        <f t="shared" si="6"/>
        <v>98429.61492541527</v>
      </c>
      <c r="I56" s="16">
        <f t="shared" si="3"/>
        <v>181.82181826718275</v>
      </c>
      <c r="J56" s="16">
        <f t="shared" si="1"/>
        <v>98335.300046168006</v>
      </c>
      <c r="K56" s="16">
        <f t="shared" si="4"/>
        <v>3525088.1962919692</v>
      </c>
      <c r="L56" s="23">
        <f t="shared" si="5"/>
        <v>35.81328850024552</v>
      </c>
    </row>
    <row r="57" spans="1:12" x14ac:dyDescent="0.2">
      <c r="A57" s="19">
        <v>48</v>
      </c>
      <c r="B57" s="11">
        <v>2</v>
      </c>
      <c r="C57" s="11">
        <v>1586</v>
      </c>
      <c r="D57" s="11">
        <v>1587</v>
      </c>
      <c r="E57" s="63">
        <v>0.51780821917808217</v>
      </c>
      <c r="F57" s="21">
        <f t="shared" si="2"/>
        <v>1.2606366214938543E-3</v>
      </c>
      <c r="G57" s="21">
        <f t="shared" si="0"/>
        <v>1.2598707855812101E-3</v>
      </c>
      <c r="H57" s="16">
        <f t="shared" si="6"/>
        <v>98247.793107148085</v>
      </c>
      <c r="I57" s="16">
        <f t="shared" si="3"/>
        <v>123.77952428352286</v>
      </c>
      <c r="J57" s="16">
        <f t="shared" si="1"/>
        <v>98188.107637904526</v>
      </c>
      <c r="K57" s="16">
        <f t="shared" si="4"/>
        <v>3426752.8962458014</v>
      </c>
      <c r="L57" s="23">
        <f t="shared" si="5"/>
        <v>34.878675519038055</v>
      </c>
    </row>
    <row r="58" spans="1:12" x14ac:dyDescent="0.2">
      <c r="A58" s="19">
        <v>49</v>
      </c>
      <c r="B58" s="11">
        <v>4</v>
      </c>
      <c r="C58" s="11">
        <v>1579</v>
      </c>
      <c r="D58" s="11">
        <v>1580</v>
      </c>
      <c r="E58" s="63">
        <v>0.60547945205479459</v>
      </c>
      <c r="F58" s="21">
        <f t="shared" si="2"/>
        <v>2.5324469768914213E-3</v>
      </c>
      <c r="G58" s="21">
        <f t="shared" si="0"/>
        <v>2.5299193284970289E-3</v>
      </c>
      <c r="H58" s="16">
        <f t="shared" si="6"/>
        <v>98124.013582864558</v>
      </c>
      <c r="I58" s="16">
        <f t="shared" si="3"/>
        <v>248.24583855299403</v>
      </c>
      <c r="J58" s="16">
        <f t="shared" si="1"/>
        <v>98026.075498613514</v>
      </c>
      <c r="K58" s="16">
        <f t="shared" si="4"/>
        <v>3328564.7886078968</v>
      </c>
      <c r="L58" s="23">
        <f t="shared" si="5"/>
        <v>33.922020380841467</v>
      </c>
    </row>
    <row r="59" spans="1:12" x14ac:dyDescent="0.2">
      <c r="A59" s="19">
        <v>50</v>
      </c>
      <c r="B59" s="11">
        <v>6</v>
      </c>
      <c r="C59" s="11">
        <v>1514</v>
      </c>
      <c r="D59" s="11">
        <v>1554</v>
      </c>
      <c r="E59" s="63">
        <v>0.53698630136986292</v>
      </c>
      <c r="F59" s="21">
        <f t="shared" si="2"/>
        <v>3.9113428943937422E-3</v>
      </c>
      <c r="G59" s="21">
        <f t="shared" si="0"/>
        <v>3.9042722365240216E-3</v>
      </c>
      <c r="H59" s="16">
        <f t="shared" si="6"/>
        <v>97875.767744311568</v>
      </c>
      <c r="I59" s="16">
        <f t="shared" si="3"/>
        <v>382.13364263258904</v>
      </c>
      <c r="J59" s="16">
        <f t="shared" si="1"/>
        <v>97698.834633065242</v>
      </c>
      <c r="K59" s="16">
        <f t="shared" si="4"/>
        <v>3230538.7131092832</v>
      </c>
      <c r="L59" s="23">
        <f t="shared" si="5"/>
        <v>33.006522324797174</v>
      </c>
    </row>
    <row r="60" spans="1:12" x14ac:dyDescent="0.2">
      <c r="A60" s="19">
        <v>51</v>
      </c>
      <c r="B60" s="11">
        <v>2</v>
      </c>
      <c r="C60" s="11">
        <v>1572</v>
      </c>
      <c r="D60" s="11">
        <v>1491</v>
      </c>
      <c r="E60" s="63">
        <v>0.77534246575342469</v>
      </c>
      <c r="F60" s="21">
        <f t="shared" si="2"/>
        <v>1.3059092393078681E-3</v>
      </c>
      <c r="G60" s="21">
        <f t="shared" si="0"/>
        <v>1.3055262209576302E-3</v>
      </c>
      <c r="H60" s="16">
        <f t="shared" si="6"/>
        <v>97493.634101678981</v>
      </c>
      <c r="I60" s="16">
        <f t="shared" si="3"/>
        <v>127.28049569619091</v>
      </c>
      <c r="J60" s="16">
        <f t="shared" si="1"/>
        <v>97465.039579358199</v>
      </c>
      <c r="K60" s="16">
        <f t="shared" si="4"/>
        <v>3132839.8784762179</v>
      </c>
      <c r="L60" s="23">
        <f t="shared" si="5"/>
        <v>32.133789117029806</v>
      </c>
    </row>
    <row r="61" spans="1:12" x14ac:dyDescent="0.2">
      <c r="A61" s="19">
        <v>52</v>
      </c>
      <c r="B61" s="11">
        <v>3</v>
      </c>
      <c r="C61" s="11">
        <v>1484</v>
      </c>
      <c r="D61" s="11">
        <v>1556</v>
      </c>
      <c r="E61" s="63">
        <v>0.23196347031963471</v>
      </c>
      <c r="F61" s="21">
        <f t="shared" si="2"/>
        <v>1.9736842105263159E-3</v>
      </c>
      <c r="G61" s="21">
        <f t="shared" si="0"/>
        <v>1.9706969068157315E-3</v>
      </c>
      <c r="H61" s="16">
        <f t="shared" si="6"/>
        <v>97366.353605982789</v>
      </c>
      <c r="I61" s="16">
        <f t="shared" si="3"/>
        <v>191.87957187923703</v>
      </c>
      <c r="J61" s="16">
        <f t="shared" si="1"/>
        <v>97218.983085480111</v>
      </c>
      <c r="K61" s="16">
        <f t="shared" si="4"/>
        <v>3035374.8388968594</v>
      </c>
      <c r="L61" s="23">
        <f t="shared" si="5"/>
        <v>31.174781908545739</v>
      </c>
    </row>
    <row r="62" spans="1:12" x14ac:dyDescent="0.2">
      <c r="A62" s="19">
        <v>53</v>
      </c>
      <c r="B62" s="11">
        <v>3</v>
      </c>
      <c r="C62" s="11">
        <v>1435</v>
      </c>
      <c r="D62" s="11">
        <v>1467</v>
      </c>
      <c r="E62" s="63">
        <v>0.57899543378995433</v>
      </c>
      <c r="F62" s="21">
        <f t="shared" si="2"/>
        <v>2.0675396278428669E-3</v>
      </c>
      <c r="G62" s="21">
        <f t="shared" si="0"/>
        <v>2.0657415163108685E-3</v>
      </c>
      <c r="H62" s="16">
        <f t="shared" si="6"/>
        <v>97174.47403410355</v>
      </c>
      <c r="I62" s="16">
        <f t="shared" si="3"/>
        <v>200.73734533792017</v>
      </c>
      <c r="J62" s="16">
        <f t="shared" si="1"/>
        <v>97089.962695107402</v>
      </c>
      <c r="K62" s="16">
        <f t="shared" si="4"/>
        <v>2938155.8558113794</v>
      </c>
      <c r="L62" s="23">
        <f t="shared" si="5"/>
        <v>30.235881233380574</v>
      </c>
    </row>
    <row r="63" spans="1:12" x14ac:dyDescent="0.2">
      <c r="A63" s="19">
        <v>54</v>
      </c>
      <c r="B63" s="11">
        <v>6</v>
      </c>
      <c r="C63" s="11">
        <v>1417</v>
      </c>
      <c r="D63" s="11">
        <v>1427</v>
      </c>
      <c r="E63" s="63">
        <v>0.55159817351598173</v>
      </c>
      <c r="F63" s="21">
        <f t="shared" si="2"/>
        <v>4.2194092827004216E-3</v>
      </c>
      <c r="G63" s="21">
        <f t="shared" si="0"/>
        <v>4.2114412744321287E-3</v>
      </c>
      <c r="H63" s="16">
        <f t="shared" si="6"/>
        <v>96973.736688765624</v>
      </c>
      <c r="I63" s="16">
        <f t="shared" si="3"/>
        <v>408.39919722698079</v>
      </c>
      <c r="J63" s="16">
        <f t="shared" si="1"/>
        <v>96790.609742794433</v>
      </c>
      <c r="K63" s="16">
        <f t="shared" si="4"/>
        <v>2841065.8931162721</v>
      </c>
      <c r="L63" s="23">
        <f t="shared" si="5"/>
        <v>29.297271510064526</v>
      </c>
    </row>
    <row r="64" spans="1:12" x14ac:dyDescent="0.2">
      <c r="A64" s="19">
        <v>55</v>
      </c>
      <c r="B64" s="11">
        <v>3</v>
      </c>
      <c r="C64" s="11">
        <v>1305</v>
      </c>
      <c r="D64" s="11">
        <v>1420</v>
      </c>
      <c r="E64" s="63">
        <v>0.52968036529680362</v>
      </c>
      <c r="F64" s="21">
        <f t="shared" si="2"/>
        <v>2.2018348623853213E-3</v>
      </c>
      <c r="G64" s="21">
        <f t="shared" si="0"/>
        <v>2.1995570754930172E-3</v>
      </c>
      <c r="H64" s="16">
        <f t="shared" si="6"/>
        <v>96565.337491538638</v>
      </c>
      <c r="I64" s="16">
        <f t="shared" si="3"/>
        <v>212.40097132688493</v>
      </c>
      <c r="J64" s="16">
        <f t="shared" si="1"/>
        <v>96465.441144293567</v>
      </c>
      <c r="K64" s="16">
        <f t="shared" si="4"/>
        <v>2744275.2833734774</v>
      </c>
      <c r="L64" s="23">
        <f t="shared" si="5"/>
        <v>28.418844221550405</v>
      </c>
    </row>
    <row r="65" spans="1:12" x14ac:dyDescent="0.2">
      <c r="A65" s="19">
        <v>56</v>
      </c>
      <c r="B65" s="11">
        <v>5</v>
      </c>
      <c r="C65" s="11">
        <v>1237</v>
      </c>
      <c r="D65" s="11">
        <v>1280</v>
      </c>
      <c r="E65" s="63">
        <v>0.52547945205479452</v>
      </c>
      <c r="F65" s="21">
        <f t="shared" si="2"/>
        <v>3.9729837107667859E-3</v>
      </c>
      <c r="G65" s="21">
        <f t="shared" si="0"/>
        <v>3.9655076881959335E-3</v>
      </c>
      <c r="H65" s="16">
        <f t="shared" si="6"/>
        <v>96352.936520211748</v>
      </c>
      <c r="I65" s="16">
        <f t="shared" si="3"/>
        <v>382.08831055115439</v>
      </c>
      <c r="J65" s="16">
        <f t="shared" si="1"/>
        <v>96171.627765725556</v>
      </c>
      <c r="K65" s="16">
        <f t="shared" si="4"/>
        <v>2647809.8422291838</v>
      </c>
      <c r="L65" s="23">
        <f t="shared" si="5"/>
        <v>27.480323255884976</v>
      </c>
    </row>
    <row r="66" spans="1:12" x14ac:dyDescent="0.2">
      <c r="A66" s="19">
        <v>57</v>
      </c>
      <c r="B66" s="11">
        <v>12</v>
      </c>
      <c r="C66" s="11">
        <v>1230</v>
      </c>
      <c r="D66" s="11">
        <v>1229</v>
      </c>
      <c r="E66" s="63">
        <v>0.61552511415525124</v>
      </c>
      <c r="F66" s="21">
        <f t="shared" si="2"/>
        <v>9.7600650671004468E-3</v>
      </c>
      <c r="G66" s="21">
        <f t="shared" si="0"/>
        <v>9.7235773440647877E-3</v>
      </c>
      <c r="H66" s="16">
        <f t="shared" si="6"/>
        <v>95970.848209660588</v>
      </c>
      <c r="I66" s="16">
        <f t="shared" si="3"/>
        <v>933.17996534213637</v>
      </c>
      <c r="J66" s="16">
        <f t="shared" si="1"/>
        <v>95612.063949013071</v>
      </c>
      <c r="K66" s="16">
        <f t="shared" si="4"/>
        <v>2551638.2144634584</v>
      </c>
      <c r="L66" s="23">
        <f t="shared" si="5"/>
        <v>26.587638455472213</v>
      </c>
    </row>
    <row r="67" spans="1:12" x14ac:dyDescent="0.2">
      <c r="A67" s="19">
        <v>58</v>
      </c>
      <c r="B67" s="11">
        <v>1</v>
      </c>
      <c r="C67" s="11">
        <v>1282</v>
      </c>
      <c r="D67" s="11">
        <v>1222</v>
      </c>
      <c r="E67" s="63">
        <v>0.82739726027397265</v>
      </c>
      <c r="F67" s="21">
        <f t="shared" si="2"/>
        <v>7.9872204472843447E-4</v>
      </c>
      <c r="G67" s="21">
        <f t="shared" si="0"/>
        <v>7.986119467971284E-4</v>
      </c>
      <c r="H67" s="16">
        <f t="shared" si="6"/>
        <v>95037.668244318455</v>
      </c>
      <c r="I67" s="16">
        <f t="shared" si="3"/>
        <v>75.898217255654785</v>
      </c>
      <c r="J67" s="16">
        <f t="shared" si="1"/>
        <v>95024.568004079803</v>
      </c>
      <c r="K67" s="16">
        <f t="shared" si="4"/>
        <v>2456026.1505144453</v>
      </c>
      <c r="L67" s="23">
        <f t="shared" si="5"/>
        <v>25.842660030342984</v>
      </c>
    </row>
    <row r="68" spans="1:12" x14ac:dyDescent="0.2">
      <c r="A68" s="19">
        <v>59</v>
      </c>
      <c r="B68" s="11">
        <v>2</v>
      </c>
      <c r="C68" s="11">
        <v>1337</v>
      </c>
      <c r="D68" s="11">
        <v>1279</v>
      </c>
      <c r="E68" s="63">
        <v>0.69863013698630139</v>
      </c>
      <c r="F68" s="21">
        <f t="shared" si="2"/>
        <v>1.5290519877675841E-3</v>
      </c>
      <c r="G68" s="21">
        <f t="shared" si="0"/>
        <v>1.5283477095720628E-3</v>
      </c>
      <c r="H68" s="16">
        <f t="shared" si="6"/>
        <v>94961.770027062797</v>
      </c>
      <c r="I68" s="16">
        <f t="shared" si="3"/>
        <v>145.13460371777037</v>
      </c>
      <c r="J68" s="16">
        <f t="shared" si="1"/>
        <v>94918.030831421827</v>
      </c>
      <c r="K68" s="16">
        <f t="shared" si="4"/>
        <v>2361001.5825103656</v>
      </c>
      <c r="L68" s="23">
        <f t="shared" si="5"/>
        <v>24.862653485055226</v>
      </c>
    </row>
    <row r="69" spans="1:12" x14ac:dyDescent="0.2">
      <c r="A69" s="19">
        <v>60</v>
      </c>
      <c r="B69" s="11">
        <v>9</v>
      </c>
      <c r="C69" s="11">
        <v>1330</v>
      </c>
      <c r="D69" s="11">
        <v>1331</v>
      </c>
      <c r="E69" s="63">
        <v>0.60243531202435308</v>
      </c>
      <c r="F69" s="21">
        <f t="shared" si="2"/>
        <v>6.7643742953776773E-3</v>
      </c>
      <c r="G69" s="21">
        <f t="shared" si="0"/>
        <v>6.74623181366846E-3</v>
      </c>
      <c r="H69" s="16">
        <f t="shared" si="6"/>
        <v>94816.635423345026</v>
      </c>
      <c r="I69" s="16">
        <f t="shared" si="3"/>
        <v>639.65500235797401</v>
      </c>
      <c r="J69" s="16">
        <f t="shared" si="1"/>
        <v>94562.331181920512</v>
      </c>
      <c r="K69" s="16">
        <f t="shared" si="4"/>
        <v>2266083.5516789439</v>
      </c>
      <c r="L69" s="23">
        <f t="shared" si="5"/>
        <v>23.899641044645275</v>
      </c>
    </row>
    <row r="70" spans="1:12" x14ac:dyDescent="0.2">
      <c r="A70" s="19">
        <v>61</v>
      </c>
      <c r="B70" s="11">
        <v>11</v>
      </c>
      <c r="C70" s="11">
        <v>1503</v>
      </c>
      <c r="D70" s="11">
        <v>1317</v>
      </c>
      <c r="E70" s="63">
        <v>0.51805728518057281</v>
      </c>
      <c r="F70" s="21">
        <f t="shared" si="2"/>
        <v>7.801418439716312E-3</v>
      </c>
      <c r="G70" s="21">
        <f t="shared" si="0"/>
        <v>7.7721962503750587E-3</v>
      </c>
      <c r="H70" s="16">
        <f t="shared" si="6"/>
        <v>94176.980420987049</v>
      </c>
      <c r="I70" s="16">
        <f t="shared" si="3"/>
        <v>731.96197409964088</v>
      </c>
      <c r="J70" s="16">
        <f t="shared" si="1"/>
        <v>93824.216680044876</v>
      </c>
      <c r="K70" s="16">
        <f t="shared" si="4"/>
        <v>2171521.2204970233</v>
      </c>
      <c r="L70" s="23">
        <f t="shared" si="5"/>
        <v>23.057876890827842</v>
      </c>
    </row>
    <row r="71" spans="1:12" x14ac:dyDescent="0.2">
      <c r="A71" s="19">
        <v>62</v>
      </c>
      <c r="B71" s="11">
        <v>8</v>
      </c>
      <c r="C71" s="11">
        <v>1459</v>
      </c>
      <c r="D71" s="11">
        <v>1488</v>
      </c>
      <c r="E71" s="63">
        <v>0.36438356164383556</v>
      </c>
      <c r="F71" s="21">
        <f t="shared" si="2"/>
        <v>5.4292500848320329E-3</v>
      </c>
      <c r="G71" s="21">
        <f t="shared" si="0"/>
        <v>5.4105786076468895E-3</v>
      </c>
      <c r="H71" s="16">
        <f t="shared" si="6"/>
        <v>93445.018446887407</v>
      </c>
      <c r="I71" s="16">
        <f t="shared" si="3"/>
        <v>505.59161779989796</v>
      </c>
      <c r="J71" s="16">
        <f t="shared" si="1"/>
        <v>93123.656103518704</v>
      </c>
      <c r="K71" s="16">
        <f t="shared" si="4"/>
        <v>2077697.0038169785</v>
      </c>
      <c r="L71" s="23">
        <f t="shared" si="5"/>
        <v>22.234433021145016</v>
      </c>
    </row>
    <row r="72" spans="1:12" x14ac:dyDescent="0.2">
      <c r="A72" s="19">
        <v>63</v>
      </c>
      <c r="B72" s="11">
        <v>11</v>
      </c>
      <c r="C72" s="11">
        <v>1478</v>
      </c>
      <c r="D72" s="11">
        <v>1442</v>
      </c>
      <c r="E72" s="63">
        <v>0.56513075965130755</v>
      </c>
      <c r="F72" s="21">
        <f t="shared" si="2"/>
        <v>7.534246575342466E-3</v>
      </c>
      <c r="G72" s="21">
        <f t="shared" si="0"/>
        <v>7.5096418938886663E-3</v>
      </c>
      <c r="H72" s="16">
        <f t="shared" si="6"/>
        <v>92939.426829087504</v>
      </c>
      <c r="I72" s="16">
        <f t="shared" si="3"/>
        <v>697.94181330971583</v>
      </c>
      <c r="J72" s="16">
        <f t="shared" si="1"/>
        <v>92635.913402925915</v>
      </c>
      <c r="K72" s="16">
        <f t="shared" si="4"/>
        <v>1984573.3477134597</v>
      </c>
      <c r="L72" s="23">
        <f t="shared" si="5"/>
        <v>21.353406357487266</v>
      </c>
    </row>
    <row r="73" spans="1:12" x14ac:dyDescent="0.2">
      <c r="A73" s="19">
        <v>64</v>
      </c>
      <c r="B73" s="11">
        <v>20</v>
      </c>
      <c r="C73" s="11">
        <v>1450</v>
      </c>
      <c r="D73" s="11">
        <v>1470</v>
      </c>
      <c r="E73" s="63">
        <v>0.56205479452054796</v>
      </c>
      <c r="F73" s="21">
        <f t="shared" si="2"/>
        <v>1.3698630136986301E-2</v>
      </c>
      <c r="G73" s="21">
        <f t="shared" ref="G73:G108" si="7">F73/((1+(1-E73)*F73))</f>
        <v>1.3616938725641067E-2</v>
      </c>
      <c r="H73" s="16">
        <f t="shared" si="6"/>
        <v>92241.485015777784</v>
      </c>
      <c r="I73" s="16">
        <f t="shared" si="3"/>
        <v>1256.0466494219847</v>
      </c>
      <c r="J73" s="16">
        <f t="shared" ref="J73:J108" si="8">H74+I73*E73</f>
        <v>91691.405407804894</v>
      </c>
      <c r="K73" s="16">
        <f t="shared" si="4"/>
        <v>1891937.4343105338</v>
      </c>
      <c r="L73" s="23">
        <f t="shared" si="5"/>
        <v>20.510700082364462</v>
      </c>
    </row>
    <row r="74" spans="1:12" x14ac:dyDescent="0.2">
      <c r="A74" s="19">
        <v>65</v>
      </c>
      <c r="B74" s="11">
        <v>12</v>
      </c>
      <c r="C74" s="11">
        <v>1416</v>
      </c>
      <c r="D74" s="11">
        <v>1430</v>
      </c>
      <c r="E74" s="63">
        <v>0.44863013698630139</v>
      </c>
      <c r="F74" s="21">
        <f t="shared" ref="F74:F108" si="9">B74/((C74+D74)/2)</f>
        <v>8.4328882642304981E-3</v>
      </c>
      <c r="G74" s="21">
        <f t="shared" si="7"/>
        <v>8.3938598340392093E-3</v>
      </c>
      <c r="H74" s="16">
        <f t="shared" si="6"/>
        <v>90985.438366355796</v>
      </c>
      <c r="I74" s="16">
        <f t="shared" ref="I74:I108" si="10">H74*G74</f>
        <v>763.71901658580396</v>
      </c>
      <c r="J74" s="16">
        <f t="shared" si="8"/>
        <v>90564.346716799919</v>
      </c>
      <c r="K74" s="16">
        <f t="shared" ref="K74:K97" si="11">K75+J74</f>
        <v>1800246.0289027288</v>
      </c>
      <c r="L74" s="23">
        <f t="shared" ref="L74:L108" si="12">K74/H74</f>
        <v>19.786089524061865</v>
      </c>
    </row>
    <row r="75" spans="1:12" x14ac:dyDescent="0.2">
      <c r="A75" s="19">
        <v>66</v>
      </c>
      <c r="B75" s="11">
        <v>11</v>
      </c>
      <c r="C75" s="11">
        <v>1360</v>
      </c>
      <c r="D75" s="11">
        <v>1406</v>
      </c>
      <c r="E75" s="63">
        <v>0.58505603985056032</v>
      </c>
      <c r="F75" s="21">
        <f t="shared" si="9"/>
        <v>7.9537237888647871E-3</v>
      </c>
      <c r="G75" s="21">
        <f t="shared" si="7"/>
        <v>7.9275600687910824E-3</v>
      </c>
      <c r="H75" s="16">
        <f t="shared" ref="H75:H108" si="13">H74-I74</f>
        <v>90221.719349769992</v>
      </c>
      <c r="I75" s="16">
        <f t="shared" si="10"/>
        <v>715.23809965491228</v>
      </c>
      <c r="J75" s="16">
        <f t="shared" si="8"/>
        <v>89924.935620249424</v>
      </c>
      <c r="K75" s="16">
        <f t="shared" si="11"/>
        <v>1709681.6821859288</v>
      </c>
      <c r="L75" s="23">
        <f t="shared" si="12"/>
        <v>18.949779437896375</v>
      </c>
    </row>
    <row r="76" spans="1:12" x14ac:dyDescent="0.2">
      <c r="A76" s="19">
        <v>67</v>
      </c>
      <c r="B76" s="11">
        <v>13</v>
      </c>
      <c r="C76" s="11">
        <v>1069</v>
      </c>
      <c r="D76" s="11">
        <v>1341</v>
      </c>
      <c r="E76" s="63">
        <v>0.42086406743940985</v>
      </c>
      <c r="F76" s="21">
        <f t="shared" si="9"/>
        <v>1.0788381742738589E-2</v>
      </c>
      <c r="G76" s="21">
        <f t="shared" si="7"/>
        <v>1.072139511447829E-2</v>
      </c>
      <c r="H76" s="16">
        <f t="shared" si="13"/>
        <v>89506.481250115074</v>
      </c>
      <c r="I76" s="16">
        <f t="shared" si="10"/>
        <v>959.63435078912642</v>
      </c>
      <c r="J76" s="16">
        <f t="shared" si="8"/>
        <v>88950.722515453628</v>
      </c>
      <c r="K76" s="16">
        <f t="shared" si="11"/>
        <v>1619756.7465656793</v>
      </c>
      <c r="L76" s="23">
        <f t="shared" si="12"/>
        <v>18.096530261752378</v>
      </c>
    </row>
    <row r="77" spans="1:12" x14ac:dyDescent="0.2">
      <c r="A77" s="19">
        <v>68</v>
      </c>
      <c r="B77" s="11">
        <v>17</v>
      </c>
      <c r="C77" s="11">
        <v>926</v>
      </c>
      <c r="D77" s="11">
        <v>1053</v>
      </c>
      <c r="E77" s="63">
        <v>0.553908138597905</v>
      </c>
      <c r="F77" s="21">
        <f t="shared" si="9"/>
        <v>1.7180394138453764E-2</v>
      </c>
      <c r="G77" s="21">
        <f t="shared" si="7"/>
        <v>1.7049724470407531E-2</v>
      </c>
      <c r="H77" s="16">
        <f t="shared" si="13"/>
        <v>88546.846899325945</v>
      </c>
      <c r="I77" s="16">
        <f t="shared" si="10"/>
        <v>1509.6993423568667</v>
      </c>
      <c r="J77" s="16">
        <f t="shared" si="8"/>
        <v>87873.38230953645</v>
      </c>
      <c r="K77" s="16">
        <f t="shared" si="11"/>
        <v>1530806.0240502257</v>
      </c>
      <c r="L77" s="23">
        <f t="shared" si="12"/>
        <v>17.288091870630787</v>
      </c>
    </row>
    <row r="78" spans="1:12" x14ac:dyDescent="0.2">
      <c r="A78" s="19">
        <v>69</v>
      </c>
      <c r="B78" s="11">
        <v>19</v>
      </c>
      <c r="C78" s="11">
        <v>841</v>
      </c>
      <c r="D78" s="11">
        <v>906</v>
      </c>
      <c r="E78" s="63">
        <v>0.62912761355443414</v>
      </c>
      <c r="F78" s="21">
        <f t="shared" si="9"/>
        <v>2.1751574127074985E-2</v>
      </c>
      <c r="G78" s="21">
        <f t="shared" si="7"/>
        <v>2.1577507121199629E-2</v>
      </c>
      <c r="H78" s="16">
        <f t="shared" si="13"/>
        <v>87037.147556969081</v>
      </c>
      <c r="I78" s="16">
        <f t="shared" si="10"/>
        <v>1878.0446712194032</v>
      </c>
      <c r="J78" s="16">
        <f t="shared" si="8"/>
        <v>86340.632647902559</v>
      </c>
      <c r="K78" s="16">
        <f t="shared" si="11"/>
        <v>1442932.6417406893</v>
      </c>
      <c r="L78" s="23">
        <f t="shared" si="12"/>
        <v>16.578353981513878</v>
      </c>
    </row>
    <row r="79" spans="1:12" x14ac:dyDescent="0.2">
      <c r="A79" s="19">
        <v>70</v>
      </c>
      <c r="B79" s="11">
        <v>14</v>
      </c>
      <c r="C79" s="11">
        <v>738</v>
      </c>
      <c r="D79" s="11">
        <v>822</v>
      </c>
      <c r="E79" s="63">
        <v>0.47260273972602745</v>
      </c>
      <c r="F79" s="21">
        <f t="shared" si="9"/>
        <v>1.7948717948717947E-2</v>
      </c>
      <c r="G79" s="21">
        <f t="shared" si="7"/>
        <v>1.7780406757250473E-2</v>
      </c>
      <c r="H79" s="16">
        <f t="shared" si="13"/>
        <v>85159.102885749671</v>
      </c>
      <c r="I79" s="16">
        <f t="shared" si="10"/>
        <v>1514.1634883911718</v>
      </c>
      <c r="J79" s="16">
        <f t="shared" si="8"/>
        <v>84360.537210365277</v>
      </c>
      <c r="K79" s="16">
        <f t="shared" si="11"/>
        <v>1356592.0090927868</v>
      </c>
      <c r="L79" s="23">
        <f t="shared" si="12"/>
        <v>15.930088071885923</v>
      </c>
    </row>
    <row r="80" spans="1:12" x14ac:dyDescent="0.2">
      <c r="A80" s="19">
        <v>71</v>
      </c>
      <c r="B80" s="11">
        <v>13</v>
      </c>
      <c r="C80" s="11">
        <v>606</v>
      </c>
      <c r="D80" s="11">
        <v>728</v>
      </c>
      <c r="E80" s="63">
        <v>0.3104320337197049</v>
      </c>
      <c r="F80" s="21">
        <f t="shared" si="9"/>
        <v>1.9490254872563718E-2</v>
      </c>
      <c r="G80" s="21">
        <f t="shared" si="7"/>
        <v>1.9231782496443438E-2</v>
      </c>
      <c r="H80" s="16">
        <f t="shared" si="13"/>
        <v>83644.939397358496</v>
      </c>
      <c r="I80" s="16">
        <f t="shared" si="10"/>
        <v>1608.6412814181913</v>
      </c>
      <c r="J80" s="16">
        <f t="shared" si="8"/>
        <v>82535.671900456422</v>
      </c>
      <c r="K80" s="16">
        <f t="shared" si="11"/>
        <v>1272231.4718824215</v>
      </c>
      <c r="L80" s="23">
        <f t="shared" si="12"/>
        <v>15.209903683935224</v>
      </c>
    </row>
    <row r="81" spans="1:12" x14ac:dyDescent="0.2">
      <c r="A81" s="19">
        <v>72</v>
      </c>
      <c r="B81" s="11">
        <v>8</v>
      </c>
      <c r="C81" s="11">
        <v>540</v>
      </c>
      <c r="D81" s="11">
        <v>600</v>
      </c>
      <c r="E81" s="63">
        <v>0.45719178082191775</v>
      </c>
      <c r="F81" s="21">
        <f t="shared" si="9"/>
        <v>1.4035087719298246E-2</v>
      </c>
      <c r="G81" s="21">
        <f t="shared" si="7"/>
        <v>1.3928971784291746E-2</v>
      </c>
      <c r="H81" s="16">
        <f t="shared" si="13"/>
        <v>82036.298115940299</v>
      </c>
      <c r="I81" s="16">
        <f t="shared" si="10"/>
        <v>1142.6812817446785</v>
      </c>
      <c r="J81" s="16">
        <f t="shared" si="8"/>
        <v>81416.041324308346</v>
      </c>
      <c r="K81" s="16">
        <f t="shared" si="11"/>
        <v>1189695.799981965</v>
      </c>
      <c r="L81" s="23">
        <f t="shared" si="12"/>
        <v>14.502065881868427</v>
      </c>
    </row>
    <row r="82" spans="1:12" x14ac:dyDescent="0.2">
      <c r="A82" s="19">
        <v>73</v>
      </c>
      <c r="B82" s="11">
        <v>11</v>
      </c>
      <c r="C82" s="11">
        <v>481</v>
      </c>
      <c r="D82" s="11">
        <v>533</v>
      </c>
      <c r="E82" s="63">
        <v>0.55242839352428386</v>
      </c>
      <c r="F82" s="21">
        <f t="shared" si="9"/>
        <v>2.1696252465483234E-2</v>
      </c>
      <c r="G82" s="21">
        <f t="shared" si="7"/>
        <v>2.1487594459786357E-2</v>
      </c>
      <c r="H82" s="16">
        <f t="shared" si="13"/>
        <v>80893.616834195622</v>
      </c>
      <c r="I82" s="16">
        <f t="shared" si="10"/>
        <v>1738.2092329185423</v>
      </c>
      <c r="J82" s="16">
        <f t="shared" si="8"/>
        <v>80115.643735427351</v>
      </c>
      <c r="K82" s="16">
        <f t="shared" si="11"/>
        <v>1108279.7586576566</v>
      </c>
      <c r="L82" s="23">
        <f t="shared" si="12"/>
        <v>13.70045996248694</v>
      </c>
    </row>
    <row r="83" spans="1:12" x14ac:dyDescent="0.2">
      <c r="A83" s="19">
        <v>74</v>
      </c>
      <c r="B83" s="11">
        <v>10</v>
      </c>
      <c r="C83" s="11">
        <v>430</v>
      </c>
      <c r="D83" s="11">
        <v>477</v>
      </c>
      <c r="E83" s="63">
        <v>0.55726027397260269</v>
      </c>
      <c r="F83" s="21">
        <f t="shared" si="9"/>
        <v>2.2050716648291068E-2</v>
      </c>
      <c r="G83" s="21">
        <f t="shared" si="7"/>
        <v>2.183752284713435E-2</v>
      </c>
      <c r="H83" s="16">
        <f t="shared" si="13"/>
        <v>79155.407601277082</v>
      </c>
      <c r="I83" s="16">
        <f t="shared" si="10"/>
        <v>1728.5580219671203</v>
      </c>
      <c r="J83" s="16">
        <f t="shared" si="8"/>
        <v>78390.106296208891</v>
      </c>
      <c r="K83" s="16">
        <f t="shared" si="11"/>
        <v>1028164.1149222292</v>
      </c>
      <c r="L83" s="23">
        <f t="shared" si="12"/>
        <v>12.989183507225613</v>
      </c>
    </row>
    <row r="84" spans="1:12" x14ac:dyDescent="0.2">
      <c r="A84" s="19">
        <v>75</v>
      </c>
      <c r="B84" s="11">
        <v>11</v>
      </c>
      <c r="C84" s="11">
        <v>389</v>
      </c>
      <c r="D84" s="11">
        <v>417</v>
      </c>
      <c r="E84" s="63">
        <v>0.46351183063511825</v>
      </c>
      <c r="F84" s="21">
        <f t="shared" si="9"/>
        <v>2.729528535980149E-2</v>
      </c>
      <c r="G84" s="21">
        <f t="shared" si="7"/>
        <v>2.6901352772882903E-2</v>
      </c>
      <c r="H84" s="16">
        <f t="shared" si="13"/>
        <v>77426.849579309957</v>
      </c>
      <c r="I84" s="16">
        <f t="shared" si="10"/>
        <v>2082.8869946259574</v>
      </c>
      <c r="J84" s="16">
        <f t="shared" si="8"/>
        <v>76309.405348569169</v>
      </c>
      <c r="K84" s="16">
        <f t="shared" si="11"/>
        <v>949774.00862602028</v>
      </c>
      <c r="L84" s="23">
        <f t="shared" si="12"/>
        <v>12.266726772256783</v>
      </c>
    </row>
    <row r="85" spans="1:12" x14ac:dyDescent="0.2">
      <c r="A85" s="19">
        <v>76</v>
      </c>
      <c r="B85" s="11">
        <v>12</v>
      </c>
      <c r="C85" s="11">
        <v>264</v>
      </c>
      <c r="D85" s="11">
        <v>380</v>
      </c>
      <c r="E85" s="63">
        <v>0.56963470319634713</v>
      </c>
      <c r="F85" s="21">
        <f t="shared" si="9"/>
        <v>3.7267080745341616E-2</v>
      </c>
      <c r="G85" s="21">
        <f t="shared" si="7"/>
        <v>3.6678809194824767E-2</v>
      </c>
      <c r="H85" s="16">
        <f t="shared" si="13"/>
        <v>75343.962584684006</v>
      </c>
      <c r="I85" s="16">
        <f t="shared" si="10"/>
        <v>2763.5268276256411</v>
      </c>
      <c r="J85" s="16">
        <f t="shared" si="8"/>
        <v>74154.63654128804</v>
      </c>
      <c r="K85" s="16">
        <f t="shared" si="11"/>
        <v>873464.60327745113</v>
      </c>
      <c r="L85" s="23">
        <f t="shared" si="12"/>
        <v>11.593027142628809</v>
      </c>
    </row>
    <row r="86" spans="1:12" x14ac:dyDescent="0.2">
      <c r="A86" s="19">
        <v>77</v>
      </c>
      <c r="B86" s="11">
        <v>9</v>
      </c>
      <c r="C86" s="11">
        <v>241</v>
      </c>
      <c r="D86" s="11">
        <v>261</v>
      </c>
      <c r="E86" s="63">
        <v>0.41582952815829521</v>
      </c>
      <c r="F86" s="21">
        <f t="shared" si="9"/>
        <v>3.5856573705179286E-2</v>
      </c>
      <c r="G86" s="21">
        <f t="shared" si="7"/>
        <v>3.5120918596446213E-2</v>
      </c>
      <c r="H86" s="16">
        <f t="shared" si="13"/>
        <v>72580.435757058367</v>
      </c>
      <c r="I86" s="16">
        <f t="shared" si="10"/>
        <v>2549.0915759182408</v>
      </c>
      <c r="J86" s="16">
        <f t="shared" si="8"/>
        <v>71091.331728386489</v>
      </c>
      <c r="K86" s="16">
        <f t="shared" si="11"/>
        <v>799309.96673616313</v>
      </c>
      <c r="L86" s="23">
        <f t="shared" si="12"/>
        <v>11.012746870404827</v>
      </c>
    </row>
    <row r="87" spans="1:12" x14ac:dyDescent="0.2">
      <c r="A87" s="19">
        <v>78</v>
      </c>
      <c r="B87" s="11">
        <v>11</v>
      </c>
      <c r="C87" s="11">
        <v>306</v>
      </c>
      <c r="D87" s="11">
        <v>230</v>
      </c>
      <c r="E87" s="63">
        <v>0.55915317559153188</v>
      </c>
      <c r="F87" s="21">
        <f t="shared" si="9"/>
        <v>4.1044776119402986E-2</v>
      </c>
      <c r="G87" s="21">
        <f t="shared" si="7"/>
        <v>4.0315292700070296E-2</v>
      </c>
      <c r="H87" s="16">
        <f t="shared" si="13"/>
        <v>70031.344181140128</v>
      </c>
      <c r="I87" s="16">
        <f t="shared" si="10"/>
        <v>2823.334138842029</v>
      </c>
      <c r="J87" s="16">
        <f t="shared" si="8"/>
        <v>68786.686291787613</v>
      </c>
      <c r="K87" s="16">
        <f t="shared" si="11"/>
        <v>728218.63500777667</v>
      </c>
      <c r="L87" s="23">
        <f t="shared" si="12"/>
        <v>10.398467193835334</v>
      </c>
    </row>
    <row r="88" spans="1:12" x14ac:dyDescent="0.2">
      <c r="A88" s="19">
        <v>79</v>
      </c>
      <c r="B88" s="11">
        <v>7</v>
      </c>
      <c r="C88" s="11">
        <v>171</v>
      </c>
      <c r="D88" s="11">
        <v>301</v>
      </c>
      <c r="E88" s="63">
        <v>0.47162426614481406</v>
      </c>
      <c r="F88" s="21">
        <f t="shared" si="9"/>
        <v>2.9661016949152543E-2</v>
      </c>
      <c r="G88" s="21">
        <f t="shared" si="7"/>
        <v>2.920333752428849E-2</v>
      </c>
      <c r="H88" s="16">
        <f t="shared" si="13"/>
        <v>67208.010042298105</v>
      </c>
      <c r="I88" s="16">
        <f t="shared" si="10"/>
        <v>1962.698201601002</v>
      </c>
      <c r="J88" s="16">
        <f t="shared" si="8"/>
        <v>66170.96793969092</v>
      </c>
      <c r="K88" s="16">
        <f t="shared" si="11"/>
        <v>659431.94871598901</v>
      </c>
      <c r="L88" s="23">
        <f t="shared" si="12"/>
        <v>9.8118058889255639</v>
      </c>
    </row>
    <row r="89" spans="1:12" x14ac:dyDescent="0.2">
      <c r="A89" s="19">
        <v>80</v>
      </c>
      <c r="B89" s="11">
        <v>4</v>
      </c>
      <c r="C89" s="11">
        <v>196</v>
      </c>
      <c r="D89" s="11">
        <v>169</v>
      </c>
      <c r="E89" s="63">
        <v>0.37123287671232874</v>
      </c>
      <c r="F89" s="21">
        <f t="shared" si="9"/>
        <v>2.1917808219178082E-2</v>
      </c>
      <c r="G89" s="21">
        <f t="shared" si="7"/>
        <v>2.1619860655555639E-2</v>
      </c>
      <c r="H89" s="16">
        <f t="shared" si="13"/>
        <v>65245.311840697104</v>
      </c>
      <c r="I89" s="16">
        <f t="shared" si="10"/>
        <v>1410.5945504241458</v>
      </c>
      <c r="J89" s="16">
        <f t="shared" si="8"/>
        <v>64358.376363101648</v>
      </c>
      <c r="K89" s="16">
        <f t="shared" si="11"/>
        <v>593260.98077629809</v>
      </c>
      <c r="L89" s="23">
        <f t="shared" si="12"/>
        <v>9.0927756192629374</v>
      </c>
    </row>
    <row r="90" spans="1:12" x14ac:dyDescent="0.2">
      <c r="A90" s="19">
        <v>81</v>
      </c>
      <c r="B90" s="11">
        <v>17</v>
      </c>
      <c r="C90" s="11">
        <v>177</v>
      </c>
      <c r="D90" s="11">
        <v>188</v>
      </c>
      <c r="E90" s="63">
        <v>0.57453666398066083</v>
      </c>
      <c r="F90" s="21">
        <f t="shared" si="9"/>
        <v>9.3150684931506855E-2</v>
      </c>
      <c r="G90" s="21">
        <f t="shared" si="7"/>
        <v>8.9599653442114E-2</v>
      </c>
      <c r="H90" s="16">
        <f t="shared" si="13"/>
        <v>63834.717290272958</v>
      </c>
      <c r="I90" s="16">
        <f t="shared" si="10"/>
        <v>5719.5685467837793</v>
      </c>
      <c r="J90" s="16">
        <f t="shared" si="8"/>
        <v>61401.250575767044</v>
      </c>
      <c r="K90" s="16">
        <f t="shared" si="11"/>
        <v>528902.60441319644</v>
      </c>
      <c r="L90" s="23">
        <f t="shared" si="12"/>
        <v>8.2855008507069847</v>
      </c>
    </row>
    <row r="91" spans="1:12" x14ac:dyDescent="0.2">
      <c r="A91" s="19">
        <v>82</v>
      </c>
      <c r="B91" s="11">
        <v>9</v>
      </c>
      <c r="C91" s="11">
        <v>182</v>
      </c>
      <c r="D91" s="11">
        <v>167</v>
      </c>
      <c r="E91" s="63">
        <v>0.48127853881278537</v>
      </c>
      <c r="F91" s="21">
        <f t="shared" si="9"/>
        <v>5.1575931232091692E-2</v>
      </c>
      <c r="G91" s="21">
        <f t="shared" si="7"/>
        <v>5.0232046057510728E-2</v>
      </c>
      <c r="H91" s="16">
        <f t="shared" si="13"/>
        <v>58115.148743489175</v>
      </c>
      <c r="I91" s="16">
        <f t="shared" si="10"/>
        <v>2919.2428283220352</v>
      </c>
      <c r="J91" s="16">
        <f t="shared" si="8"/>
        <v>56600.874838021671</v>
      </c>
      <c r="K91" s="16">
        <f t="shared" si="11"/>
        <v>467501.35383742943</v>
      </c>
      <c r="L91" s="23">
        <f t="shared" si="12"/>
        <v>8.0443974410339116</v>
      </c>
    </row>
    <row r="92" spans="1:12" x14ac:dyDescent="0.2">
      <c r="A92" s="19">
        <v>83</v>
      </c>
      <c r="B92" s="11">
        <v>12</v>
      </c>
      <c r="C92" s="11">
        <v>176</v>
      </c>
      <c r="D92" s="11">
        <v>181</v>
      </c>
      <c r="E92" s="63">
        <v>0.47123287671232872</v>
      </c>
      <c r="F92" s="21">
        <f t="shared" si="9"/>
        <v>6.7226890756302518E-2</v>
      </c>
      <c r="G92" s="21">
        <f t="shared" si="7"/>
        <v>6.4919184508326108E-2</v>
      </c>
      <c r="H92" s="16">
        <f t="shared" si="13"/>
        <v>55195.905915167139</v>
      </c>
      <c r="I92" s="16">
        <f t="shared" si="10"/>
        <v>3583.2732002109437</v>
      </c>
      <c r="J92" s="16">
        <f t="shared" si="8"/>
        <v>53301.188853137792</v>
      </c>
      <c r="K92" s="16">
        <f t="shared" si="11"/>
        <v>410900.47899940773</v>
      </c>
      <c r="L92" s="23">
        <f t="shared" si="12"/>
        <v>7.4444013951132098</v>
      </c>
    </row>
    <row r="93" spans="1:12" x14ac:dyDescent="0.2">
      <c r="A93" s="19">
        <v>84</v>
      </c>
      <c r="B93" s="11">
        <v>7</v>
      </c>
      <c r="C93" s="11">
        <v>150</v>
      </c>
      <c r="D93" s="11">
        <v>161</v>
      </c>
      <c r="E93" s="63">
        <v>0.44461839530332681</v>
      </c>
      <c r="F93" s="21">
        <f t="shared" si="9"/>
        <v>4.5016077170418008E-2</v>
      </c>
      <c r="G93" s="21">
        <f t="shared" si="7"/>
        <v>4.3918076886715431E-2</v>
      </c>
      <c r="H93" s="16">
        <f t="shared" si="13"/>
        <v>51612.632714956198</v>
      </c>
      <c r="I93" s="16">
        <f t="shared" si="10"/>
        <v>2266.7275719012505</v>
      </c>
      <c r="J93" s="16">
        <f t="shared" si="8"/>
        <v>50353.733918663485</v>
      </c>
      <c r="K93" s="16">
        <f t="shared" si="11"/>
        <v>357599.29014626995</v>
      </c>
      <c r="L93" s="23">
        <f t="shared" si="12"/>
        <v>6.9285225599942235</v>
      </c>
    </row>
    <row r="94" spans="1:12" x14ac:dyDescent="0.2">
      <c r="A94" s="19">
        <v>85</v>
      </c>
      <c r="B94" s="11">
        <v>8</v>
      </c>
      <c r="C94" s="11">
        <v>120</v>
      </c>
      <c r="D94" s="11">
        <v>145</v>
      </c>
      <c r="E94" s="63">
        <v>0.61917808219178083</v>
      </c>
      <c r="F94" s="21">
        <f t="shared" si="9"/>
        <v>6.0377358490566038E-2</v>
      </c>
      <c r="G94" s="21">
        <f t="shared" si="7"/>
        <v>5.9020303388614338E-2</v>
      </c>
      <c r="H94" s="16">
        <f t="shared" si="13"/>
        <v>49345.905143054944</v>
      </c>
      <c r="I94" s="16">
        <f t="shared" si="10"/>
        <v>2912.4102925288876</v>
      </c>
      <c r="J94" s="16">
        <f t="shared" si="8"/>
        <v>48236.795470009696</v>
      </c>
      <c r="K94" s="16">
        <f t="shared" si="11"/>
        <v>307245.55622760649</v>
      </c>
      <c r="L94" s="23">
        <f t="shared" si="12"/>
        <v>6.2263637750061402</v>
      </c>
    </row>
    <row r="95" spans="1:12" x14ac:dyDescent="0.2">
      <c r="A95" s="19">
        <v>86</v>
      </c>
      <c r="B95" s="11">
        <v>16</v>
      </c>
      <c r="C95" s="11">
        <v>117</v>
      </c>
      <c r="D95" s="11">
        <v>111</v>
      </c>
      <c r="E95" s="63">
        <v>0.65702054794520537</v>
      </c>
      <c r="F95" s="21">
        <f t="shared" si="9"/>
        <v>0.14035087719298245</v>
      </c>
      <c r="G95" s="21">
        <f t="shared" si="7"/>
        <v>0.13390502831724485</v>
      </c>
      <c r="H95" s="16">
        <f t="shared" si="13"/>
        <v>46433.494850526055</v>
      </c>
      <c r="I95" s="16">
        <f t="shared" si="10"/>
        <v>6217.6784428283345</v>
      </c>
      <c r="J95" s="16">
        <f t="shared" si="8"/>
        <v>44300.958905151885</v>
      </c>
      <c r="K95" s="16">
        <f t="shared" si="11"/>
        <v>259008.76075759681</v>
      </c>
      <c r="L95" s="23">
        <f t="shared" si="12"/>
        <v>5.5780587179873331</v>
      </c>
    </row>
    <row r="96" spans="1:12" x14ac:dyDescent="0.2">
      <c r="A96" s="19">
        <v>87</v>
      </c>
      <c r="B96" s="11">
        <v>16</v>
      </c>
      <c r="C96" s="11">
        <v>99</v>
      </c>
      <c r="D96" s="11">
        <v>108</v>
      </c>
      <c r="E96" s="63">
        <v>0.52448630136986307</v>
      </c>
      <c r="F96" s="21">
        <f t="shared" si="9"/>
        <v>0.15458937198067632</v>
      </c>
      <c r="G96" s="21">
        <f t="shared" si="7"/>
        <v>0.14400374804275726</v>
      </c>
      <c r="H96" s="16">
        <f t="shared" si="13"/>
        <v>40215.816407697719</v>
      </c>
      <c r="I96" s="16">
        <f t="shared" si="10"/>
        <v>5791.2282933078859</v>
      </c>
      <c r="J96" s="16">
        <f t="shared" si="8"/>
        <v>37462.008022335387</v>
      </c>
      <c r="K96" s="16">
        <f t="shared" si="11"/>
        <v>214707.80185244491</v>
      </c>
      <c r="L96" s="23">
        <f t="shared" si="12"/>
        <v>5.3388895472316618</v>
      </c>
    </row>
    <row r="97" spans="1:12" x14ac:dyDescent="0.2">
      <c r="A97" s="19">
        <v>88</v>
      </c>
      <c r="B97" s="11">
        <v>11</v>
      </c>
      <c r="C97" s="11">
        <v>91</v>
      </c>
      <c r="D97" s="11">
        <v>95</v>
      </c>
      <c r="E97" s="63">
        <v>0.45230386052303856</v>
      </c>
      <c r="F97" s="21">
        <f t="shared" si="9"/>
        <v>0.11827956989247312</v>
      </c>
      <c r="G97" s="21">
        <f t="shared" si="7"/>
        <v>0.1110834440017707</v>
      </c>
      <c r="H97" s="16">
        <f t="shared" si="13"/>
        <v>34424.58811438983</v>
      </c>
      <c r="I97" s="16">
        <f t="shared" si="10"/>
        <v>3824.0018060888438</v>
      </c>
      <c r="J97" s="16">
        <f t="shared" si="8"/>
        <v>32330.197087842043</v>
      </c>
      <c r="K97" s="16">
        <f t="shared" si="11"/>
        <v>177245.79383010953</v>
      </c>
      <c r="L97" s="23">
        <f t="shared" si="12"/>
        <v>5.1488137851101543</v>
      </c>
    </row>
    <row r="98" spans="1:12" x14ac:dyDescent="0.2">
      <c r="A98" s="19">
        <v>89</v>
      </c>
      <c r="B98" s="11">
        <v>9</v>
      </c>
      <c r="C98" s="11">
        <v>71</v>
      </c>
      <c r="D98" s="11">
        <v>78</v>
      </c>
      <c r="E98" s="63">
        <v>0.47640791476407918</v>
      </c>
      <c r="F98" s="21">
        <f t="shared" si="9"/>
        <v>0.12080536912751678</v>
      </c>
      <c r="G98" s="21">
        <f t="shared" si="7"/>
        <v>0.11361867704280157</v>
      </c>
      <c r="H98" s="16">
        <f t="shared" si="13"/>
        <v>30600.586308300986</v>
      </c>
      <c r="I98" s="16">
        <f t="shared" si="10"/>
        <v>3476.7981330832254</v>
      </c>
      <c r="J98" s="16">
        <f t="shared" si="8"/>
        <v>28780.162323855584</v>
      </c>
      <c r="K98" s="16">
        <f>K99+J98</f>
        <v>144915.59674226749</v>
      </c>
      <c r="L98" s="23">
        <f t="shared" si="12"/>
        <v>4.7357130769405025</v>
      </c>
    </row>
    <row r="99" spans="1:12" x14ac:dyDescent="0.2">
      <c r="A99" s="19">
        <v>90</v>
      </c>
      <c r="B99" s="11">
        <v>12</v>
      </c>
      <c r="C99" s="11">
        <v>74</v>
      </c>
      <c r="D99" s="11">
        <v>67</v>
      </c>
      <c r="E99" s="63">
        <v>0.58287671232876703</v>
      </c>
      <c r="F99" s="25">
        <f t="shared" si="9"/>
        <v>0.1702127659574468</v>
      </c>
      <c r="G99" s="25">
        <f t="shared" si="7"/>
        <v>0.15892886300549719</v>
      </c>
      <c r="H99" s="26">
        <f t="shared" si="13"/>
        <v>27123.78817521776</v>
      </c>
      <c r="I99" s="26">
        <f t="shared" si="10"/>
        <v>4310.7528150893077</v>
      </c>
      <c r="J99" s="26">
        <f t="shared" si="8"/>
        <v>25325.672788649685</v>
      </c>
      <c r="K99" s="26">
        <f t="shared" ref="K99:K108" si="14">K100+J99</f>
        <v>116135.43441841191</v>
      </c>
      <c r="L99" s="27">
        <f t="shared" si="12"/>
        <v>4.2816819563766382</v>
      </c>
    </row>
    <row r="100" spans="1:12" x14ac:dyDescent="0.2">
      <c r="A100" s="19">
        <v>91</v>
      </c>
      <c r="B100" s="11">
        <v>10</v>
      </c>
      <c r="C100" s="11">
        <v>51</v>
      </c>
      <c r="D100" s="11">
        <v>61</v>
      </c>
      <c r="E100" s="63">
        <v>0.63424657534246576</v>
      </c>
      <c r="F100" s="25">
        <f t="shared" si="9"/>
        <v>0.17857142857142858</v>
      </c>
      <c r="G100" s="25">
        <f t="shared" si="7"/>
        <v>0.16762342135476466</v>
      </c>
      <c r="H100" s="26">
        <f t="shared" si="13"/>
        <v>22813.035360128451</v>
      </c>
      <c r="I100" s="26">
        <f t="shared" si="10"/>
        <v>3823.9990385519568</v>
      </c>
      <c r="J100" s="26">
        <f t="shared" si="8"/>
        <v>21414.394615890957</v>
      </c>
      <c r="K100" s="26">
        <f t="shared" si="14"/>
        <v>90809.76162976223</v>
      </c>
      <c r="L100" s="27">
        <f t="shared" si="12"/>
        <v>3.9806084633733243</v>
      </c>
    </row>
    <row r="101" spans="1:12" x14ac:dyDescent="0.2">
      <c r="A101" s="19">
        <v>92</v>
      </c>
      <c r="B101" s="11">
        <v>8</v>
      </c>
      <c r="C101" s="11">
        <v>49</v>
      </c>
      <c r="D101" s="11">
        <v>37</v>
      </c>
      <c r="E101" s="63">
        <v>0.53801369863013693</v>
      </c>
      <c r="F101" s="25">
        <f t="shared" si="9"/>
        <v>0.18604651162790697</v>
      </c>
      <c r="G101" s="25">
        <f t="shared" si="7"/>
        <v>0.17132128608307909</v>
      </c>
      <c r="H101" s="26">
        <f t="shared" si="13"/>
        <v>18989.036321576496</v>
      </c>
      <c r="I101" s="26">
        <f t="shared" si="10"/>
        <v>3253.2261240907865</v>
      </c>
      <c r="J101" s="26">
        <f t="shared" si="8"/>
        <v>17486.09041698798</v>
      </c>
      <c r="K101" s="26">
        <f t="shared" si="14"/>
        <v>69395.367013871277</v>
      </c>
      <c r="L101" s="27">
        <f t="shared" si="12"/>
        <v>3.6544965125491937</v>
      </c>
    </row>
    <row r="102" spans="1:12" x14ac:dyDescent="0.2">
      <c r="A102" s="19">
        <v>93</v>
      </c>
      <c r="B102" s="11">
        <v>9</v>
      </c>
      <c r="C102" s="11">
        <v>21</v>
      </c>
      <c r="D102" s="11">
        <v>38</v>
      </c>
      <c r="E102" s="63">
        <v>0.55616438356164377</v>
      </c>
      <c r="F102" s="25">
        <f t="shared" si="9"/>
        <v>0.30508474576271188</v>
      </c>
      <c r="G102" s="25">
        <f t="shared" si="7"/>
        <v>0.26870066663940123</v>
      </c>
      <c r="H102" s="26">
        <f t="shared" si="13"/>
        <v>15735.810197485709</v>
      </c>
      <c r="I102" s="26">
        <f t="shared" si="10"/>
        <v>4228.2226901754975</v>
      </c>
      <c r="J102" s="26">
        <f t="shared" si="8"/>
        <v>13859.17437335302</v>
      </c>
      <c r="K102" s="26">
        <f t="shared" si="14"/>
        <v>51909.276596883297</v>
      </c>
      <c r="L102" s="27">
        <f t="shared" si="12"/>
        <v>3.2987991050614882</v>
      </c>
    </row>
    <row r="103" spans="1:12" x14ac:dyDescent="0.2">
      <c r="A103" s="19">
        <v>94</v>
      </c>
      <c r="B103" s="11">
        <v>7</v>
      </c>
      <c r="C103" s="11">
        <v>25</v>
      </c>
      <c r="D103" s="11">
        <v>18</v>
      </c>
      <c r="E103" s="63">
        <v>0.40743639921722113</v>
      </c>
      <c r="F103" s="25">
        <f t="shared" si="9"/>
        <v>0.32558139534883723</v>
      </c>
      <c r="G103" s="25">
        <f t="shared" si="7"/>
        <v>0.27292634727340703</v>
      </c>
      <c r="H103" s="26">
        <f t="shared" si="13"/>
        <v>11507.587507310211</v>
      </c>
      <c r="I103" s="26">
        <f t="shared" si="10"/>
        <v>3140.7238242992671</v>
      </c>
      <c r="J103" s="26">
        <f t="shared" si="8"/>
        <v>9646.5088889191757</v>
      </c>
      <c r="K103" s="26">
        <f t="shared" si="14"/>
        <v>38050.102223530281</v>
      </c>
      <c r="L103" s="27">
        <f t="shared" si="12"/>
        <v>3.3065229527352193</v>
      </c>
    </row>
    <row r="104" spans="1:12" x14ac:dyDescent="0.2">
      <c r="A104" s="19">
        <v>95</v>
      </c>
      <c r="B104" s="11">
        <v>2</v>
      </c>
      <c r="C104" s="11">
        <v>12</v>
      </c>
      <c r="D104" s="11">
        <v>20</v>
      </c>
      <c r="E104" s="63">
        <v>0.39315068493150684</v>
      </c>
      <c r="F104" s="25">
        <f t="shared" si="9"/>
        <v>0.125</v>
      </c>
      <c r="G104" s="25">
        <f t="shared" si="7"/>
        <v>0.11618653509469999</v>
      </c>
      <c r="H104" s="26">
        <f t="shared" si="13"/>
        <v>8366.8636830109426</v>
      </c>
      <c r="I104" s="26">
        <f t="shared" si="10"/>
        <v>972.11690093872176</v>
      </c>
      <c r="J104" s="26">
        <f t="shared" si="8"/>
        <v>7776.935207509774</v>
      </c>
      <c r="K104" s="26">
        <f t="shared" si="14"/>
        <v>28403.593334611109</v>
      </c>
      <c r="L104" s="27">
        <f t="shared" si="12"/>
        <v>3.3947718536738063</v>
      </c>
    </row>
    <row r="105" spans="1:12" x14ac:dyDescent="0.2">
      <c r="A105" s="19">
        <v>96</v>
      </c>
      <c r="B105" s="11">
        <v>1</v>
      </c>
      <c r="C105" s="11">
        <v>11</v>
      </c>
      <c r="D105" s="11">
        <v>8</v>
      </c>
      <c r="E105" s="63">
        <v>0.19178082191780821</v>
      </c>
      <c r="F105" s="25">
        <f t="shared" si="9"/>
        <v>0.10526315789473684</v>
      </c>
      <c r="G105" s="25">
        <f t="shared" si="7"/>
        <v>9.7009966777408627E-2</v>
      </c>
      <c r="H105" s="26">
        <f t="shared" si="13"/>
        <v>7394.7467820722213</v>
      </c>
      <c r="I105" s="26">
        <f t="shared" si="10"/>
        <v>717.36413965617555</v>
      </c>
      <c r="J105" s="26">
        <f t="shared" si="8"/>
        <v>6814.9593267336686</v>
      </c>
      <c r="K105" s="26">
        <f t="shared" si="14"/>
        <v>20626.658127101335</v>
      </c>
      <c r="L105" s="27">
        <f t="shared" si="12"/>
        <v>2.7893663887326716</v>
      </c>
    </row>
    <row r="106" spans="1:12" x14ac:dyDescent="0.2">
      <c r="A106" s="19">
        <v>97</v>
      </c>
      <c r="B106" s="11">
        <v>3</v>
      </c>
      <c r="C106" s="11">
        <v>4</v>
      </c>
      <c r="D106" s="11">
        <v>9</v>
      </c>
      <c r="E106" s="63">
        <v>0.52237442922374433</v>
      </c>
      <c r="F106" s="25">
        <f t="shared" si="9"/>
        <v>0.46153846153846156</v>
      </c>
      <c r="G106" s="25">
        <f t="shared" si="7"/>
        <v>0.3781730271110344</v>
      </c>
      <c r="H106" s="26">
        <f t="shared" si="13"/>
        <v>6677.3826424160461</v>
      </c>
      <c r="I106" s="26">
        <f t="shared" si="10"/>
        <v>2525.2060070611537</v>
      </c>
      <c r="J106" s="26">
        <f t="shared" si="8"/>
        <v>5471.2796819658324</v>
      </c>
      <c r="K106" s="26">
        <f t="shared" si="14"/>
        <v>13811.698800367665</v>
      </c>
      <c r="L106" s="27">
        <f t="shared" si="12"/>
        <v>2.0684300331439811</v>
      </c>
    </row>
    <row r="107" spans="1:12" x14ac:dyDescent="0.2">
      <c r="A107" s="19">
        <v>98</v>
      </c>
      <c r="B107" s="11">
        <v>1</v>
      </c>
      <c r="C107" s="11">
        <v>5</v>
      </c>
      <c r="D107" s="11">
        <v>4</v>
      </c>
      <c r="E107" s="63">
        <v>0.20547945205479451</v>
      </c>
      <c r="F107" s="25">
        <f t="shared" si="9"/>
        <v>0.22222222222222221</v>
      </c>
      <c r="G107" s="25">
        <f t="shared" si="7"/>
        <v>0.18887451487710219</v>
      </c>
      <c r="H107" s="26">
        <f t="shared" si="13"/>
        <v>4152.1766353548919</v>
      </c>
      <c r="I107" s="26">
        <f t="shared" si="10"/>
        <v>784.24034768669367</v>
      </c>
      <c r="J107" s="26">
        <f t="shared" si="8"/>
        <v>3529.0815645901212</v>
      </c>
      <c r="K107" s="26">
        <f t="shared" si="14"/>
        <v>8340.4191184018327</v>
      </c>
      <c r="L107" s="27">
        <f t="shared" si="12"/>
        <v>2.0086860099796708</v>
      </c>
    </row>
    <row r="108" spans="1:12" x14ac:dyDescent="0.2">
      <c r="A108" s="19">
        <v>99</v>
      </c>
      <c r="B108" s="11">
        <v>0</v>
      </c>
      <c r="C108" s="11">
        <v>1</v>
      </c>
      <c r="D108" s="11">
        <v>4</v>
      </c>
      <c r="E108" s="63">
        <v>0</v>
      </c>
      <c r="F108" s="25">
        <f t="shared" si="9"/>
        <v>0</v>
      </c>
      <c r="G108" s="25">
        <f t="shared" si="7"/>
        <v>0</v>
      </c>
      <c r="H108" s="26">
        <f t="shared" si="13"/>
        <v>3367.936287668198</v>
      </c>
      <c r="I108" s="26">
        <f t="shared" si="10"/>
        <v>0</v>
      </c>
      <c r="J108" s="26">
        <f t="shared" si="8"/>
        <v>3367.936287668198</v>
      </c>
      <c r="K108" s="26">
        <f t="shared" si="14"/>
        <v>4811.3375538117116</v>
      </c>
      <c r="L108" s="27">
        <f t="shared" si="12"/>
        <v>1.4285714285714286</v>
      </c>
    </row>
    <row r="109" spans="1:12" x14ac:dyDescent="0.2">
      <c r="A109" s="19" t="s">
        <v>24</v>
      </c>
      <c r="B109" s="26">
        <v>3</v>
      </c>
      <c r="C109" s="26">
        <v>8</v>
      </c>
      <c r="D109" s="26">
        <v>6</v>
      </c>
      <c r="E109" s="64"/>
      <c r="F109" s="25">
        <f>B109/((C109+D109)/2)</f>
        <v>0.42857142857142855</v>
      </c>
      <c r="G109" s="25">
        <v>1</v>
      </c>
      <c r="H109" s="26">
        <f>H108-I108</f>
        <v>3367.936287668198</v>
      </c>
      <c r="I109" s="26">
        <f>H109*G109</f>
        <v>3367.936287668198</v>
      </c>
      <c r="J109" s="26">
        <f>H109*F109</f>
        <v>1443.4012661435133</v>
      </c>
      <c r="K109" s="26">
        <f>J109</f>
        <v>1443.4012661435133</v>
      </c>
      <c r="L109" s="27">
        <f>K109/H109</f>
        <v>0.42857142857142855</v>
      </c>
    </row>
    <row r="110" spans="1:12" x14ac:dyDescent="0.2">
      <c r="A110" s="28"/>
      <c r="B110" s="28"/>
      <c r="C110" s="28"/>
      <c r="D110" s="28"/>
      <c r="E110" s="67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68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184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0.85546875" style="13"/>
    <col min="8" max="11" width="10.85546875" style="12"/>
    <col min="12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182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07.25" customHeight="1" x14ac:dyDescent="0.2">
      <c r="A6" s="69" t="s">
        <v>0</v>
      </c>
      <c r="B6" s="70" t="s">
        <v>171</v>
      </c>
      <c r="C6" s="83" t="s">
        <v>181</v>
      </c>
      <c r="D6" s="83"/>
      <c r="E6" s="71" t="s">
        <v>172</v>
      </c>
      <c r="F6" s="71" t="s">
        <v>173</v>
      </c>
      <c r="G6" s="71" t="s">
        <v>174</v>
      </c>
      <c r="H6" s="70" t="s">
        <v>175</v>
      </c>
      <c r="I6" s="70" t="s">
        <v>176</v>
      </c>
      <c r="J6" s="70" t="s">
        <v>177</v>
      </c>
      <c r="K6" s="70" t="s">
        <v>178</v>
      </c>
      <c r="L6" s="71" t="s">
        <v>179</v>
      </c>
    </row>
    <row r="7" spans="1:13" s="43" customFormat="1" ht="14.25" x14ac:dyDescent="0.2">
      <c r="A7" s="72"/>
      <c r="B7" s="73"/>
      <c r="C7" s="75">
        <v>43101</v>
      </c>
      <c r="D7" s="75">
        <v>43466</v>
      </c>
      <c r="E7" s="76" t="s">
        <v>3</v>
      </c>
      <c r="F7" s="76" t="s">
        <v>4</v>
      </c>
      <c r="G7" s="76" t="s">
        <v>5</v>
      </c>
      <c r="H7" s="69" t="s">
        <v>6</v>
      </c>
      <c r="I7" s="69" t="s">
        <v>7</v>
      </c>
      <c r="J7" s="69" t="s">
        <v>8</v>
      </c>
      <c r="K7" s="69" t="s">
        <v>9</v>
      </c>
      <c r="L7" s="76" t="s">
        <v>10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2</v>
      </c>
      <c r="C9" s="11">
        <v>916</v>
      </c>
      <c r="D9" s="11">
        <v>836</v>
      </c>
      <c r="E9" s="63">
        <v>2.0547945205479451E-2</v>
      </c>
      <c r="F9" s="21">
        <f>B9/((C9+D9)/2)</f>
        <v>2.2831050228310501E-3</v>
      </c>
      <c r="G9" s="21">
        <f t="shared" ref="G9:G72" si="0">F9/((1+(1-E9)*F9))</f>
        <v>2.2780109531759531E-3</v>
      </c>
      <c r="H9" s="16">
        <v>100000</v>
      </c>
      <c r="I9" s="16">
        <f>H9*G9</f>
        <v>227.8010953175953</v>
      </c>
      <c r="J9" s="16">
        <f t="shared" ref="J9:J72" si="1">H10+I9*E9</f>
        <v>99776.879749106738</v>
      </c>
      <c r="K9" s="16">
        <f>K10+J9</f>
        <v>8288429.778524166</v>
      </c>
      <c r="L9" s="22">
        <f>K9/H9</f>
        <v>82.884297785241657</v>
      </c>
    </row>
    <row r="10" spans="1:13" ht="15" x14ac:dyDescent="0.25">
      <c r="A10" s="19">
        <v>1</v>
      </c>
      <c r="B10" s="61">
        <v>0</v>
      </c>
      <c r="C10" s="11">
        <v>977</v>
      </c>
      <c r="D10" s="11">
        <v>916</v>
      </c>
      <c r="E10" s="63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99772.198904682402</v>
      </c>
      <c r="I10" s="16">
        <f t="shared" ref="I10:I73" si="3">H10*G10</f>
        <v>0</v>
      </c>
      <c r="J10" s="16">
        <f t="shared" si="1"/>
        <v>99772.198904682402</v>
      </c>
      <c r="K10" s="16">
        <f t="shared" ref="K10:K73" si="4">K11+J10</f>
        <v>8188652.8987750588</v>
      </c>
      <c r="L10" s="23">
        <f t="shared" ref="L10:L73" si="5">K10/H10</f>
        <v>82.073493304463568</v>
      </c>
    </row>
    <row r="11" spans="1:13" ht="15" x14ac:dyDescent="0.25">
      <c r="A11" s="19">
        <v>2</v>
      </c>
      <c r="B11" s="62">
        <v>0</v>
      </c>
      <c r="C11" s="11">
        <v>981</v>
      </c>
      <c r="D11" s="11">
        <v>976</v>
      </c>
      <c r="E11" s="63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99772.198904682402</v>
      </c>
      <c r="I11" s="16">
        <f t="shared" si="3"/>
        <v>0</v>
      </c>
      <c r="J11" s="16">
        <f t="shared" si="1"/>
        <v>99772.198904682402</v>
      </c>
      <c r="K11" s="16">
        <f t="shared" si="4"/>
        <v>8088880.6998703768</v>
      </c>
      <c r="L11" s="23">
        <f t="shared" si="5"/>
        <v>81.073493304463582</v>
      </c>
    </row>
    <row r="12" spans="1:13" ht="15" x14ac:dyDescent="0.25">
      <c r="A12" s="19">
        <v>3</v>
      </c>
      <c r="B12" s="62">
        <v>0</v>
      </c>
      <c r="C12" s="11">
        <v>938</v>
      </c>
      <c r="D12" s="11">
        <v>987</v>
      </c>
      <c r="E12" s="63">
        <v>0</v>
      </c>
      <c r="F12" s="21">
        <f t="shared" si="2"/>
        <v>0</v>
      </c>
      <c r="G12" s="21">
        <f t="shared" si="0"/>
        <v>0</v>
      </c>
      <c r="H12" s="16">
        <f t="shared" si="6"/>
        <v>99772.198904682402</v>
      </c>
      <c r="I12" s="16">
        <f t="shared" si="3"/>
        <v>0</v>
      </c>
      <c r="J12" s="16">
        <f t="shared" si="1"/>
        <v>99772.198904682402</v>
      </c>
      <c r="K12" s="16">
        <f t="shared" si="4"/>
        <v>7989108.5009656949</v>
      </c>
      <c r="L12" s="23">
        <f t="shared" si="5"/>
        <v>80.073493304463582</v>
      </c>
    </row>
    <row r="13" spans="1:13" ht="15" x14ac:dyDescent="0.25">
      <c r="A13" s="19">
        <v>4</v>
      </c>
      <c r="B13" s="62">
        <v>0</v>
      </c>
      <c r="C13" s="11">
        <v>938</v>
      </c>
      <c r="D13" s="11">
        <v>951</v>
      </c>
      <c r="E13" s="63">
        <v>0</v>
      </c>
      <c r="F13" s="21">
        <f t="shared" si="2"/>
        <v>0</v>
      </c>
      <c r="G13" s="21">
        <f t="shared" si="0"/>
        <v>0</v>
      </c>
      <c r="H13" s="16">
        <f t="shared" si="6"/>
        <v>99772.198904682402</v>
      </c>
      <c r="I13" s="16">
        <f t="shared" si="3"/>
        <v>0</v>
      </c>
      <c r="J13" s="16">
        <f t="shared" si="1"/>
        <v>99772.198904682402</v>
      </c>
      <c r="K13" s="16">
        <f t="shared" si="4"/>
        <v>7889336.3020610129</v>
      </c>
      <c r="L13" s="23">
        <f t="shared" si="5"/>
        <v>79.073493304463582</v>
      </c>
    </row>
    <row r="14" spans="1:13" ht="15" x14ac:dyDescent="0.25">
      <c r="A14" s="19">
        <v>5</v>
      </c>
      <c r="B14" s="62">
        <v>0</v>
      </c>
      <c r="C14" s="11">
        <v>1016</v>
      </c>
      <c r="D14" s="11">
        <v>948</v>
      </c>
      <c r="E14" s="63">
        <v>0</v>
      </c>
      <c r="F14" s="21">
        <f t="shared" si="2"/>
        <v>0</v>
      </c>
      <c r="G14" s="21">
        <f t="shared" si="0"/>
        <v>0</v>
      </c>
      <c r="H14" s="16">
        <f t="shared" si="6"/>
        <v>99772.198904682402</v>
      </c>
      <c r="I14" s="16">
        <f t="shared" si="3"/>
        <v>0</v>
      </c>
      <c r="J14" s="16">
        <f t="shared" si="1"/>
        <v>99772.198904682402</v>
      </c>
      <c r="K14" s="16">
        <f t="shared" si="4"/>
        <v>7789564.103156331</v>
      </c>
      <c r="L14" s="23">
        <f t="shared" si="5"/>
        <v>78.073493304463597</v>
      </c>
    </row>
    <row r="15" spans="1:13" ht="15" x14ac:dyDescent="0.25">
      <c r="A15" s="19">
        <v>6</v>
      </c>
      <c r="B15" s="62">
        <v>0</v>
      </c>
      <c r="C15" s="11">
        <v>1072</v>
      </c>
      <c r="D15" s="11">
        <v>991</v>
      </c>
      <c r="E15" s="63">
        <v>0</v>
      </c>
      <c r="F15" s="21">
        <f t="shared" si="2"/>
        <v>0</v>
      </c>
      <c r="G15" s="21">
        <f t="shared" si="0"/>
        <v>0</v>
      </c>
      <c r="H15" s="16">
        <f t="shared" si="6"/>
        <v>99772.198904682402</v>
      </c>
      <c r="I15" s="16">
        <f t="shared" si="3"/>
        <v>0</v>
      </c>
      <c r="J15" s="16">
        <f t="shared" si="1"/>
        <v>99772.198904682402</v>
      </c>
      <c r="K15" s="16">
        <f t="shared" si="4"/>
        <v>7689791.904251649</v>
      </c>
      <c r="L15" s="23">
        <f t="shared" si="5"/>
        <v>77.073493304463597</v>
      </c>
    </row>
    <row r="16" spans="1:13" ht="15" x14ac:dyDescent="0.25">
      <c r="A16" s="19">
        <v>7</v>
      </c>
      <c r="B16" s="62">
        <v>1</v>
      </c>
      <c r="C16" s="11">
        <v>1144</v>
      </c>
      <c r="D16" s="11">
        <v>1064</v>
      </c>
      <c r="E16" s="63">
        <v>0.29863013698630136</v>
      </c>
      <c r="F16" s="21">
        <f t="shared" si="2"/>
        <v>9.0579710144927537E-4</v>
      </c>
      <c r="G16" s="21">
        <f t="shared" si="0"/>
        <v>9.0522201499940473E-4</v>
      </c>
      <c r="H16" s="16">
        <f t="shared" si="6"/>
        <v>99772.198904682402</v>
      </c>
      <c r="I16" s="16">
        <f t="shared" si="3"/>
        <v>90.315990933418007</v>
      </c>
      <c r="J16" s="16">
        <f t="shared" si="1"/>
        <v>99708.853990493488</v>
      </c>
      <c r="K16" s="16">
        <f t="shared" si="4"/>
        <v>7590019.7053469671</v>
      </c>
      <c r="L16" s="23">
        <f t="shared" si="5"/>
        <v>76.073493304463597</v>
      </c>
    </row>
    <row r="17" spans="1:12" ht="15" x14ac:dyDescent="0.25">
      <c r="A17" s="19">
        <v>8</v>
      </c>
      <c r="B17" s="62">
        <v>0</v>
      </c>
      <c r="C17" s="11">
        <v>1168</v>
      </c>
      <c r="D17" s="11">
        <v>1145</v>
      </c>
      <c r="E17" s="63">
        <v>0</v>
      </c>
      <c r="F17" s="21">
        <f t="shared" si="2"/>
        <v>0</v>
      </c>
      <c r="G17" s="21">
        <f t="shared" si="0"/>
        <v>0</v>
      </c>
      <c r="H17" s="16">
        <f t="shared" si="6"/>
        <v>99681.882913748981</v>
      </c>
      <c r="I17" s="16">
        <f t="shared" si="3"/>
        <v>0</v>
      </c>
      <c r="J17" s="16">
        <f t="shared" si="1"/>
        <v>99681.882913748981</v>
      </c>
      <c r="K17" s="16">
        <f t="shared" si="4"/>
        <v>7490310.8513564738</v>
      </c>
      <c r="L17" s="23">
        <f t="shared" si="5"/>
        <v>75.142148527005261</v>
      </c>
    </row>
    <row r="18" spans="1:12" ht="15" x14ac:dyDescent="0.25">
      <c r="A18" s="19">
        <v>9</v>
      </c>
      <c r="B18" s="62">
        <v>0</v>
      </c>
      <c r="C18" s="11">
        <v>1213</v>
      </c>
      <c r="D18" s="11">
        <v>1165</v>
      </c>
      <c r="E18" s="63">
        <v>0</v>
      </c>
      <c r="F18" s="21">
        <f t="shared" si="2"/>
        <v>0</v>
      </c>
      <c r="G18" s="21">
        <f t="shared" si="0"/>
        <v>0</v>
      </c>
      <c r="H18" s="16">
        <f t="shared" si="6"/>
        <v>99681.882913748981</v>
      </c>
      <c r="I18" s="16">
        <f t="shared" si="3"/>
        <v>0</v>
      </c>
      <c r="J18" s="16">
        <f t="shared" si="1"/>
        <v>99681.882913748981</v>
      </c>
      <c r="K18" s="16">
        <f t="shared" si="4"/>
        <v>7390628.968442725</v>
      </c>
      <c r="L18" s="23">
        <f t="shared" si="5"/>
        <v>74.142148527005261</v>
      </c>
    </row>
    <row r="19" spans="1:12" ht="15" x14ac:dyDescent="0.25">
      <c r="A19" s="19">
        <v>10</v>
      </c>
      <c r="B19" s="62">
        <v>0</v>
      </c>
      <c r="C19" s="11">
        <v>1155</v>
      </c>
      <c r="D19" s="11">
        <v>1207</v>
      </c>
      <c r="E19" s="63">
        <v>0</v>
      </c>
      <c r="F19" s="21">
        <f t="shared" si="2"/>
        <v>0</v>
      </c>
      <c r="G19" s="21">
        <f t="shared" si="0"/>
        <v>0</v>
      </c>
      <c r="H19" s="16">
        <f t="shared" si="6"/>
        <v>99681.882913748981</v>
      </c>
      <c r="I19" s="16">
        <f t="shared" si="3"/>
        <v>0</v>
      </c>
      <c r="J19" s="16">
        <f t="shared" si="1"/>
        <v>99681.882913748981</v>
      </c>
      <c r="K19" s="16">
        <f t="shared" si="4"/>
        <v>7290947.0855289763</v>
      </c>
      <c r="L19" s="23">
        <f t="shared" si="5"/>
        <v>73.142148527005261</v>
      </c>
    </row>
    <row r="20" spans="1:12" ht="15" x14ac:dyDescent="0.25">
      <c r="A20" s="19">
        <v>11</v>
      </c>
      <c r="B20" s="62">
        <v>1</v>
      </c>
      <c r="C20" s="11">
        <v>1158</v>
      </c>
      <c r="D20" s="11">
        <v>1144</v>
      </c>
      <c r="E20" s="63">
        <v>2.7397260273972601E-2</v>
      </c>
      <c r="F20" s="21">
        <f t="shared" si="2"/>
        <v>8.6880973066898344E-4</v>
      </c>
      <c r="G20" s="21">
        <f t="shared" si="0"/>
        <v>8.680762004423621E-4</v>
      </c>
      <c r="H20" s="16">
        <f t="shared" si="6"/>
        <v>99681.882913748981</v>
      </c>
      <c r="I20" s="16">
        <f t="shared" si="3"/>
        <v>86.531470172707628</v>
      </c>
      <c r="J20" s="16">
        <f t="shared" si="1"/>
        <v>99597.722168786495</v>
      </c>
      <c r="K20" s="16">
        <f t="shared" si="4"/>
        <v>7191265.2026152276</v>
      </c>
      <c r="L20" s="23">
        <f t="shared" si="5"/>
        <v>72.142148527005261</v>
      </c>
    </row>
    <row r="21" spans="1:12" ht="15" x14ac:dyDescent="0.25">
      <c r="A21" s="19">
        <v>12</v>
      </c>
      <c r="B21" s="62">
        <v>0</v>
      </c>
      <c r="C21" s="11">
        <v>1125</v>
      </c>
      <c r="D21" s="11">
        <v>1168</v>
      </c>
      <c r="E21" s="63">
        <v>0</v>
      </c>
      <c r="F21" s="21">
        <f t="shared" si="2"/>
        <v>0</v>
      </c>
      <c r="G21" s="21">
        <f t="shared" si="0"/>
        <v>0</v>
      </c>
      <c r="H21" s="16">
        <f t="shared" si="6"/>
        <v>99595.351443576277</v>
      </c>
      <c r="I21" s="16">
        <f t="shared" si="3"/>
        <v>0</v>
      </c>
      <c r="J21" s="16">
        <f t="shared" si="1"/>
        <v>99595.351443576277</v>
      </c>
      <c r="K21" s="16">
        <f t="shared" si="4"/>
        <v>7091667.4804464411</v>
      </c>
      <c r="L21" s="23">
        <f t="shared" si="5"/>
        <v>71.20480401601958</v>
      </c>
    </row>
    <row r="22" spans="1:12" ht="15" x14ac:dyDescent="0.25">
      <c r="A22" s="19">
        <v>13</v>
      </c>
      <c r="B22" s="62">
        <v>0</v>
      </c>
      <c r="C22" s="11">
        <v>1144</v>
      </c>
      <c r="D22" s="11">
        <v>1114</v>
      </c>
      <c r="E22" s="63">
        <v>0</v>
      </c>
      <c r="F22" s="21">
        <f t="shared" si="2"/>
        <v>0</v>
      </c>
      <c r="G22" s="21">
        <f t="shared" si="0"/>
        <v>0</v>
      </c>
      <c r="H22" s="16">
        <f t="shared" si="6"/>
        <v>99595.351443576277</v>
      </c>
      <c r="I22" s="16">
        <f t="shared" si="3"/>
        <v>0</v>
      </c>
      <c r="J22" s="16">
        <f t="shared" si="1"/>
        <v>99595.351443576277</v>
      </c>
      <c r="K22" s="16">
        <f t="shared" si="4"/>
        <v>6992072.1290028645</v>
      </c>
      <c r="L22" s="23">
        <f t="shared" si="5"/>
        <v>70.204804016019565</v>
      </c>
    </row>
    <row r="23" spans="1:12" ht="15" x14ac:dyDescent="0.25">
      <c r="A23" s="19">
        <v>14</v>
      </c>
      <c r="B23" s="62">
        <v>0</v>
      </c>
      <c r="C23" s="11">
        <v>1126</v>
      </c>
      <c r="D23" s="11">
        <v>1133</v>
      </c>
      <c r="E23" s="63">
        <v>0</v>
      </c>
      <c r="F23" s="21">
        <f t="shared" si="2"/>
        <v>0</v>
      </c>
      <c r="G23" s="21">
        <f t="shared" si="0"/>
        <v>0</v>
      </c>
      <c r="H23" s="16">
        <f t="shared" si="6"/>
        <v>99595.351443576277</v>
      </c>
      <c r="I23" s="16">
        <f t="shared" si="3"/>
        <v>0</v>
      </c>
      <c r="J23" s="16">
        <f t="shared" si="1"/>
        <v>99595.351443576277</v>
      </c>
      <c r="K23" s="16">
        <f t="shared" si="4"/>
        <v>6892476.7775592878</v>
      </c>
      <c r="L23" s="23">
        <f t="shared" si="5"/>
        <v>69.204804016019565</v>
      </c>
    </row>
    <row r="24" spans="1:12" ht="15" x14ac:dyDescent="0.25">
      <c r="A24" s="19">
        <v>15</v>
      </c>
      <c r="B24" s="62">
        <v>1</v>
      </c>
      <c r="C24" s="11">
        <v>1141</v>
      </c>
      <c r="D24" s="11">
        <v>1130</v>
      </c>
      <c r="E24" s="63">
        <v>0.27945205479452057</v>
      </c>
      <c r="F24" s="21">
        <f t="shared" si="2"/>
        <v>8.8066930867459266E-4</v>
      </c>
      <c r="G24" s="21">
        <f t="shared" si="0"/>
        <v>8.8011082162564906E-4</v>
      </c>
      <c r="H24" s="16">
        <f t="shared" si="6"/>
        <v>99595.351443576277</v>
      </c>
      <c r="I24" s="16">
        <f t="shared" si="3"/>
        <v>87.654946589101186</v>
      </c>
      <c r="J24" s="16">
        <f t="shared" si="1"/>
        <v>99532.191851924406</v>
      </c>
      <c r="K24" s="16">
        <f t="shared" si="4"/>
        <v>6792881.4261157112</v>
      </c>
      <c r="L24" s="23">
        <f t="shared" si="5"/>
        <v>68.204804016019565</v>
      </c>
    </row>
    <row r="25" spans="1:12" ht="15" x14ac:dyDescent="0.25">
      <c r="A25" s="19">
        <v>16</v>
      </c>
      <c r="B25" s="62">
        <v>0</v>
      </c>
      <c r="C25" s="11">
        <v>1162</v>
      </c>
      <c r="D25" s="11">
        <v>1143</v>
      </c>
      <c r="E25" s="63">
        <v>0</v>
      </c>
      <c r="F25" s="21">
        <f t="shared" si="2"/>
        <v>0</v>
      </c>
      <c r="G25" s="21">
        <f t="shared" si="0"/>
        <v>0</v>
      </c>
      <c r="H25" s="16">
        <f t="shared" si="6"/>
        <v>99507.696496987177</v>
      </c>
      <c r="I25" s="16">
        <f t="shared" si="3"/>
        <v>0</v>
      </c>
      <c r="J25" s="16">
        <f t="shared" si="1"/>
        <v>99507.696496987177</v>
      </c>
      <c r="K25" s="16">
        <f t="shared" si="4"/>
        <v>6693349.234263787</v>
      </c>
      <c r="L25" s="23">
        <f t="shared" si="5"/>
        <v>67.264638514332844</v>
      </c>
    </row>
    <row r="26" spans="1:12" ht="15" x14ac:dyDescent="0.25">
      <c r="A26" s="19">
        <v>17</v>
      </c>
      <c r="B26" s="62">
        <v>0</v>
      </c>
      <c r="C26" s="11">
        <v>1116</v>
      </c>
      <c r="D26" s="11">
        <v>1174</v>
      </c>
      <c r="E26" s="63">
        <v>0</v>
      </c>
      <c r="F26" s="21">
        <f t="shared" si="2"/>
        <v>0</v>
      </c>
      <c r="G26" s="21">
        <f t="shared" si="0"/>
        <v>0</v>
      </c>
      <c r="H26" s="16">
        <f t="shared" si="6"/>
        <v>99507.696496987177</v>
      </c>
      <c r="I26" s="16">
        <f t="shared" si="3"/>
        <v>0</v>
      </c>
      <c r="J26" s="16">
        <f t="shared" si="1"/>
        <v>99507.696496987177</v>
      </c>
      <c r="K26" s="16">
        <f t="shared" si="4"/>
        <v>6593841.5377668003</v>
      </c>
      <c r="L26" s="23">
        <f t="shared" si="5"/>
        <v>66.264638514332844</v>
      </c>
    </row>
    <row r="27" spans="1:12" x14ac:dyDescent="0.2">
      <c r="A27" s="19">
        <v>18</v>
      </c>
      <c r="B27" s="11">
        <v>0</v>
      </c>
      <c r="C27" s="11">
        <v>1037</v>
      </c>
      <c r="D27" s="11">
        <v>1121</v>
      </c>
      <c r="E27" s="63">
        <v>0</v>
      </c>
      <c r="F27" s="21">
        <f t="shared" si="2"/>
        <v>0</v>
      </c>
      <c r="G27" s="21">
        <f t="shared" si="0"/>
        <v>0</v>
      </c>
      <c r="H27" s="16">
        <f t="shared" si="6"/>
        <v>99507.696496987177</v>
      </c>
      <c r="I27" s="16">
        <f t="shared" si="3"/>
        <v>0</v>
      </c>
      <c r="J27" s="16">
        <f t="shared" si="1"/>
        <v>99507.696496987177</v>
      </c>
      <c r="K27" s="16">
        <f t="shared" si="4"/>
        <v>6494333.8412698135</v>
      </c>
      <c r="L27" s="23">
        <f t="shared" si="5"/>
        <v>65.264638514332844</v>
      </c>
    </row>
    <row r="28" spans="1:12" x14ac:dyDescent="0.2">
      <c r="A28" s="19">
        <v>19</v>
      </c>
      <c r="B28" s="11">
        <v>0</v>
      </c>
      <c r="C28" s="11">
        <v>1036</v>
      </c>
      <c r="D28" s="11">
        <v>1041</v>
      </c>
      <c r="E28" s="63">
        <v>0</v>
      </c>
      <c r="F28" s="21">
        <f t="shared" si="2"/>
        <v>0</v>
      </c>
      <c r="G28" s="21">
        <f t="shared" si="0"/>
        <v>0</v>
      </c>
      <c r="H28" s="16">
        <f t="shared" si="6"/>
        <v>99507.696496987177</v>
      </c>
      <c r="I28" s="16">
        <f t="shared" si="3"/>
        <v>0</v>
      </c>
      <c r="J28" s="16">
        <f t="shared" si="1"/>
        <v>99507.696496987177</v>
      </c>
      <c r="K28" s="16">
        <f t="shared" si="4"/>
        <v>6394826.1447728267</v>
      </c>
      <c r="L28" s="23">
        <f t="shared" si="5"/>
        <v>64.264638514332859</v>
      </c>
    </row>
    <row r="29" spans="1:12" x14ac:dyDescent="0.2">
      <c r="A29" s="19">
        <v>20</v>
      </c>
      <c r="B29" s="11">
        <v>1</v>
      </c>
      <c r="C29" s="11">
        <v>985</v>
      </c>
      <c r="D29" s="11">
        <v>1040</v>
      </c>
      <c r="E29" s="63">
        <v>0.96438356164383565</v>
      </c>
      <c r="F29" s="21">
        <f t="shared" si="2"/>
        <v>9.8765432098765434E-4</v>
      </c>
      <c r="G29" s="21">
        <f t="shared" si="0"/>
        <v>9.8761957976110449E-4</v>
      </c>
      <c r="H29" s="16">
        <f t="shared" si="6"/>
        <v>99507.696496987177</v>
      </c>
      <c r="I29" s="16">
        <f t="shared" si="3"/>
        <v>98.275749397349998</v>
      </c>
      <c r="J29" s="16">
        <f t="shared" si="1"/>
        <v>99504.196264816856</v>
      </c>
      <c r="K29" s="16">
        <f t="shared" si="4"/>
        <v>6295318.4482758399</v>
      </c>
      <c r="L29" s="23">
        <f t="shared" si="5"/>
        <v>63.264638514332859</v>
      </c>
    </row>
    <row r="30" spans="1:12" x14ac:dyDescent="0.2">
      <c r="A30" s="19">
        <v>21</v>
      </c>
      <c r="B30" s="11">
        <v>1</v>
      </c>
      <c r="C30" s="11">
        <v>972</v>
      </c>
      <c r="D30" s="11">
        <v>1004</v>
      </c>
      <c r="E30" s="63">
        <v>0.12876712328767123</v>
      </c>
      <c r="F30" s="21">
        <f t="shared" si="2"/>
        <v>1.0121457489878543E-3</v>
      </c>
      <c r="G30" s="21">
        <f t="shared" si="0"/>
        <v>1.0112540103840548E-3</v>
      </c>
      <c r="H30" s="16">
        <f t="shared" si="6"/>
        <v>99409.420747589829</v>
      </c>
      <c r="I30" s="16">
        <f t="shared" si="3"/>
        <v>100.52817540095607</v>
      </c>
      <c r="J30" s="16">
        <f t="shared" si="1"/>
        <v>99321.8372961446</v>
      </c>
      <c r="K30" s="16">
        <f t="shared" si="4"/>
        <v>6195814.2520110235</v>
      </c>
      <c r="L30" s="23">
        <f t="shared" si="5"/>
        <v>62.326228293219785</v>
      </c>
    </row>
    <row r="31" spans="1:12" x14ac:dyDescent="0.2">
      <c r="A31" s="19">
        <v>22</v>
      </c>
      <c r="B31" s="11">
        <v>0</v>
      </c>
      <c r="C31" s="11">
        <v>1001</v>
      </c>
      <c r="D31" s="11">
        <v>976</v>
      </c>
      <c r="E31" s="63">
        <v>0</v>
      </c>
      <c r="F31" s="21">
        <f t="shared" si="2"/>
        <v>0</v>
      </c>
      <c r="G31" s="21">
        <f t="shared" si="0"/>
        <v>0</v>
      </c>
      <c r="H31" s="16">
        <f t="shared" si="6"/>
        <v>99308.892572188866</v>
      </c>
      <c r="I31" s="16">
        <f t="shared" si="3"/>
        <v>0</v>
      </c>
      <c r="J31" s="16">
        <f t="shared" si="1"/>
        <v>99308.892572188866</v>
      </c>
      <c r="K31" s="16">
        <f t="shared" si="4"/>
        <v>6096492.4147148784</v>
      </c>
      <c r="L31" s="23">
        <f t="shared" si="5"/>
        <v>61.389189394930192</v>
      </c>
    </row>
    <row r="32" spans="1:12" x14ac:dyDescent="0.2">
      <c r="A32" s="19">
        <v>23</v>
      </c>
      <c r="B32" s="11">
        <v>0</v>
      </c>
      <c r="C32" s="11">
        <v>1005</v>
      </c>
      <c r="D32" s="11">
        <v>994</v>
      </c>
      <c r="E32" s="63">
        <v>0</v>
      </c>
      <c r="F32" s="21">
        <f t="shared" si="2"/>
        <v>0</v>
      </c>
      <c r="G32" s="21">
        <f t="shared" si="0"/>
        <v>0</v>
      </c>
      <c r="H32" s="16">
        <f t="shared" si="6"/>
        <v>99308.892572188866</v>
      </c>
      <c r="I32" s="16">
        <f t="shared" si="3"/>
        <v>0</v>
      </c>
      <c r="J32" s="16">
        <f t="shared" si="1"/>
        <v>99308.892572188866</v>
      </c>
      <c r="K32" s="16">
        <f t="shared" si="4"/>
        <v>5997183.5221426897</v>
      </c>
      <c r="L32" s="23">
        <f t="shared" si="5"/>
        <v>60.389189394930192</v>
      </c>
    </row>
    <row r="33" spans="1:12" x14ac:dyDescent="0.2">
      <c r="A33" s="19">
        <v>24</v>
      </c>
      <c r="B33" s="11">
        <v>0</v>
      </c>
      <c r="C33" s="11">
        <v>1030</v>
      </c>
      <c r="D33" s="11">
        <v>1010</v>
      </c>
      <c r="E33" s="63">
        <v>0</v>
      </c>
      <c r="F33" s="21">
        <f t="shared" si="2"/>
        <v>0</v>
      </c>
      <c r="G33" s="21">
        <f t="shared" si="0"/>
        <v>0</v>
      </c>
      <c r="H33" s="16">
        <f t="shared" si="6"/>
        <v>99308.892572188866</v>
      </c>
      <c r="I33" s="16">
        <f t="shared" si="3"/>
        <v>0</v>
      </c>
      <c r="J33" s="16">
        <f t="shared" si="1"/>
        <v>99308.892572188866</v>
      </c>
      <c r="K33" s="16">
        <f t="shared" si="4"/>
        <v>5897874.6295705009</v>
      </c>
      <c r="L33" s="23">
        <f t="shared" si="5"/>
        <v>59.389189394930192</v>
      </c>
    </row>
    <row r="34" spans="1:12" x14ac:dyDescent="0.2">
      <c r="A34" s="19">
        <v>25</v>
      </c>
      <c r="B34" s="11">
        <v>0</v>
      </c>
      <c r="C34" s="11">
        <v>1075</v>
      </c>
      <c r="D34" s="11">
        <v>1021</v>
      </c>
      <c r="E34" s="63">
        <v>0</v>
      </c>
      <c r="F34" s="21">
        <f t="shared" si="2"/>
        <v>0</v>
      </c>
      <c r="G34" s="21">
        <f t="shared" si="0"/>
        <v>0</v>
      </c>
      <c r="H34" s="16">
        <f t="shared" si="6"/>
        <v>99308.892572188866</v>
      </c>
      <c r="I34" s="16">
        <f t="shared" si="3"/>
        <v>0</v>
      </c>
      <c r="J34" s="16">
        <f t="shared" si="1"/>
        <v>99308.892572188866</v>
      </c>
      <c r="K34" s="16">
        <f t="shared" si="4"/>
        <v>5798565.7369983122</v>
      </c>
      <c r="L34" s="23">
        <f t="shared" si="5"/>
        <v>58.389189394930192</v>
      </c>
    </row>
    <row r="35" spans="1:12" x14ac:dyDescent="0.2">
      <c r="A35" s="19">
        <v>26</v>
      </c>
      <c r="B35" s="11">
        <v>0</v>
      </c>
      <c r="C35" s="11">
        <v>1075</v>
      </c>
      <c r="D35" s="11">
        <v>1089</v>
      </c>
      <c r="E35" s="63">
        <v>0</v>
      </c>
      <c r="F35" s="21">
        <f t="shared" si="2"/>
        <v>0</v>
      </c>
      <c r="G35" s="21">
        <f t="shared" si="0"/>
        <v>0</v>
      </c>
      <c r="H35" s="16">
        <f t="shared" si="6"/>
        <v>99308.892572188866</v>
      </c>
      <c r="I35" s="16">
        <f t="shared" si="3"/>
        <v>0</v>
      </c>
      <c r="J35" s="16">
        <f t="shared" si="1"/>
        <v>99308.892572188866</v>
      </c>
      <c r="K35" s="16">
        <f t="shared" si="4"/>
        <v>5699256.8444261234</v>
      </c>
      <c r="L35" s="23">
        <f t="shared" si="5"/>
        <v>57.389189394930199</v>
      </c>
    </row>
    <row r="36" spans="1:12" x14ac:dyDescent="0.2">
      <c r="A36" s="19">
        <v>27</v>
      </c>
      <c r="B36" s="11">
        <v>0</v>
      </c>
      <c r="C36" s="11">
        <v>1194</v>
      </c>
      <c r="D36" s="11">
        <v>1063</v>
      </c>
      <c r="E36" s="63">
        <v>0</v>
      </c>
      <c r="F36" s="21">
        <f t="shared" si="2"/>
        <v>0</v>
      </c>
      <c r="G36" s="21">
        <f t="shared" si="0"/>
        <v>0</v>
      </c>
      <c r="H36" s="16">
        <f t="shared" si="6"/>
        <v>99308.892572188866</v>
      </c>
      <c r="I36" s="16">
        <f t="shared" si="3"/>
        <v>0</v>
      </c>
      <c r="J36" s="16">
        <f t="shared" si="1"/>
        <v>99308.892572188866</v>
      </c>
      <c r="K36" s="16">
        <f t="shared" si="4"/>
        <v>5599947.9518539347</v>
      </c>
      <c r="L36" s="23">
        <f t="shared" si="5"/>
        <v>56.389189394930199</v>
      </c>
    </row>
    <row r="37" spans="1:12" x14ac:dyDescent="0.2">
      <c r="A37" s="19">
        <v>28</v>
      </c>
      <c r="B37" s="11">
        <v>1</v>
      </c>
      <c r="C37" s="11">
        <v>1223</v>
      </c>
      <c r="D37" s="11">
        <v>1178</v>
      </c>
      <c r="E37" s="63">
        <v>0.25205479452054796</v>
      </c>
      <c r="F37" s="21">
        <f t="shared" si="2"/>
        <v>8.3298625572678054E-4</v>
      </c>
      <c r="G37" s="21">
        <f t="shared" si="0"/>
        <v>8.3246760503631492E-4</v>
      </c>
      <c r="H37" s="16">
        <f t="shared" si="6"/>
        <v>99308.892572188866</v>
      </c>
      <c r="I37" s="16">
        <f t="shared" si="3"/>
        <v>82.671435958378751</v>
      </c>
      <c r="J37" s="16">
        <f t="shared" si="1"/>
        <v>99247.058868033695</v>
      </c>
      <c r="K37" s="16">
        <f t="shared" si="4"/>
        <v>5500639.0592817459</v>
      </c>
      <c r="L37" s="23">
        <f t="shared" si="5"/>
        <v>55.389189394930199</v>
      </c>
    </row>
    <row r="38" spans="1:12" x14ac:dyDescent="0.2">
      <c r="A38" s="19">
        <v>29</v>
      </c>
      <c r="B38" s="11">
        <v>0</v>
      </c>
      <c r="C38" s="11">
        <v>1235</v>
      </c>
      <c r="D38" s="11">
        <v>1201</v>
      </c>
      <c r="E38" s="63">
        <v>0</v>
      </c>
      <c r="F38" s="21">
        <f t="shared" si="2"/>
        <v>0</v>
      </c>
      <c r="G38" s="21">
        <f t="shared" si="0"/>
        <v>0</v>
      </c>
      <c r="H38" s="16">
        <f t="shared" si="6"/>
        <v>99226.221136230481</v>
      </c>
      <c r="I38" s="16">
        <f t="shared" si="3"/>
        <v>0</v>
      </c>
      <c r="J38" s="16">
        <f t="shared" si="1"/>
        <v>99226.221136230481</v>
      </c>
      <c r="K38" s="16">
        <f t="shared" si="4"/>
        <v>5401392.0004137121</v>
      </c>
      <c r="L38" s="23">
        <f t="shared" si="5"/>
        <v>54.43512751531663</v>
      </c>
    </row>
    <row r="39" spans="1:12" x14ac:dyDescent="0.2">
      <c r="A39" s="19">
        <v>30</v>
      </c>
      <c r="B39" s="11">
        <v>0</v>
      </c>
      <c r="C39" s="11">
        <v>1339</v>
      </c>
      <c r="D39" s="11">
        <v>1226</v>
      </c>
      <c r="E39" s="63">
        <v>0</v>
      </c>
      <c r="F39" s="21">
        <f t="shared" si="2"/>
        <v>0</v>
      </c>
      <c r="G39" s="21">
        <f t="shared" si="0"/>
        <v>0</v>
      </c>
      <c r="H39" s="16">
        <f t="shared" si="6"/>
        <v>99226.221136230481</v>
      </c>
      <c r="I39" s="16">
        <f t="shared" si="3"/>
        <v>0</v>
      </c>
      <c r="J39" s="16">
        <f t="shared" si="1"/>
        <v>99226.221136230481</v>
      </c>
      <c r="K39" s="16">
        <f t="shared" si="4"/>
        <v>5302165.7792774821</v>
      </c>
      <c r="L39" s="23">
        <f t="shared" si="5"/>
        <v>53.43512751531663</v>
      </c>
    </row>
    <row r="40" spans="1:12" x14ac:dyDescent="0.2">
      <c r="A40" s="19">
        <v>31</v>
      </c>
      <c r="B40" s="11">
        <v>0</v>
      </c>
      <c r="C40" s="11">
        <v>1361</v>
      </c>
      <c r="D40" s="11">
        <v>1329</v>
      </c>
      <c r="E40" s="63">
        <v>0</v>
      </c>
      <c r="F40" s="21">
        <f t="shared" si="2"/>
        <v>0</v>
      </c>
      <c r="G40" s="21">
        <f t="shared" si="0"/>
        <v>0</v>
      </c>
      <c r="H40" s="16">
        <f t="shared" si="6"/>
        <v>99226.221136230481</v>
      </c>
      <c r="I40" s="16">
        <f t="shared" si="3"/>
        <v>0</v>
      </c>
      <c r="J40" s="16">
        <f t="shared" si="1"/>
        <v>99226.221136230481</v>
      </c>
      <c r="K40" s="16">
        <f t="shared" si="4"/>
        <v>5202939.558141252</v>
      </c>
      <c r="L40" s="23">
        <f t="shared" si="5"/>
        <v>52.435127515316637</v>
      </c>
    </row>
    <row r="41" spans="1:12" x14ac:dyDescent="0.2">
      <c r="A41" s="19">
        <v>32</v>
      </c>
      <c r="B41" s="11">
        <v>0</v>
      </c>
      <c r="C41" s="11">
        <v>1370</v>
      </c>
      <c r="D41" s="11">
        <v>1344</v>
      </c>
      <c r="E41" s="63">
        <v>0</v>
      </c>
      <c r="F41" s="21">
        <f t="shared" si="2"/>
        <v>0</v>
      </c>
      <c r="G41" s="21">
        <f t="shared" si="0"/>
        <v>0</v>
      </c>
      <c r="H41" s="16">
        <f t="shared" si="6"/>
        <v>99226.221136230481</v>
      </c>
      <c r="I41" s="16">
        <f t="shared" si="3"/>
        <v>0</v>
      </c>
      <c r="J41" s="16">
        <f t="shared" si="1"/>
        <v>99226.221136230481</v>
      </c>
      <c r="K41" s="16">
        <f t="shared" si="4"/>
        <v>5103713.337005022</v>
      </c>
      <c r="L41" s="23">
        <f t="shared" si="5"/>
        <v>51.435127515316637</v>
      </c>
    </row>
    <row r="42" spans="1:12" x14ac:dyDescent="0.2">
      <c r="A42" s="19">
        <v>33</v>
      </c>
      <c r="B42" s="11">
        <v>1</v>
      </c>
      <c r="C42" s="11">
        <v>1486</v>
      </c>
      <c r="D42" s="11">
        <v>1361</v>
      </c>
      <c r="E42" s="63">
        <v>0.79452054794520544</v>
      </c>
      <c r="F42" s="21">
        <f t="shared" si="2"/>
        <v>7.0249385317878467E-4</v>
      </c>
      <c r="G42" s="21">
        <f t="shared" si="0"/>
        <v>7.0239246419482248E-4</v>
      </c>
      <c r="H42" s="16">
        <f t="shared" si="6"/>
        <v>99226.221136230481</v>
      </c>
      <c r="I42" s="16">
        <f t="shared" si="3"/>
        <v>69.695749976617307</v>
      </c>
      <c r="J42" s="16">
        <f t="shared" si="1"/>
        <v>99211.900091714735</v>
      </c>
      <c r="K42" s="16">
        <f t="shared" si="4"/>
        <v>5004487.1158687919</v>
      </c>
      <c r="L42" s="23">
        <f t="shared" si="5"/>
        <v>50.435127515316644</v>
      </c>
    </row>
    <row r="43" spans="1:12" x14ac:dyDescent="0.2">
      <c r="A43" s="19">
        <v>34</v>
      </c>
      <c r="B43" s="11">
        <v>1</v>
      </c>
      <c r="C43" s="11">
        <v>1483</v>
      </c>
      <c r="D43" s="11">
        <v>1466</v>
      </c>
      <c r="E43" s="63">
        <v>0.53424657534246578</v>
      </c>
      <c r="F43" s="21">
        <f t="shared" si="2"/>
        <v>6.7819599864360806E-4</v>
      </c>
      <c r="G43" s="21">
        <f t="shared" si="0"/>
        <v>6.7798184308899675E-4</v>
      </c>
      <c r="H43" s="16">
        <f t="shared" si="6"/>
        <v>99156.525386253867</v>
      </c>
      <c r="I43" s="16">
        <f t="shared" si="3"/>
        <v>67.226323835673298</v>
      </c>
      <c r="J43" s="16">
        <f t="shared" si="1"/>
        <v>99125.214495700275</v>
      </c>
      <c r="K43" s="16">
        <f t="shared" si="4"/>
        <v>4905275.2157770768</v>
      </c>
      <c r="L43" s="23">
        <f t="shared" si="5"/>
        <v>49.470019211232852</v>
      </c>
    </row>
    <row r="44" spans="1:12" x14ac:dyDescent="0.2">
      <c r="A44" s="19">
        <v>35</v>
      </c>
      <c r="B44" s="11">
        <v>0</v>
      </c>
      <c r="C44" s="11">
        <v>1565</v>
      </c>
      <c r="D44" s="11">
        <v>1484</v>
      </c>
      <c r="E44" s="63">
        <v>0</v>
      </c>
      <c r="F44" s="21">
        <f t="shared" si="2"/>
        <v>0</v>
      </c>
      <c r="G44" s="21">
        <f t="shared" si="0"/>
        <v>0</v>
      </c>
      <c r="H44" s="16">
        <f t="shared" si="6"/>
        <v>99089.299062418198</v>
      </c>
      <c r="I44" s="16">
        <f t="shared" si="3"/>
        <v>0</v>
      </c>
      <c r="J44" s="16">
        <f t="shared" si="1"/>
        <v>99089.299062418198</v>
      </c>
      <c r="K44" s="16">
        <f t="shared" si="4"/>
        <v>4806150.0012813769</v>
      </c>
      <c r="L44" s="23">
        <f t="shared" si="5"/>
        <v>48.503219285605134</v>
      </c>
    </row>
    <row r="45" spans="1:12" x14ac:dyDescent="0.2">
      <c r="A45" s="19">
        <v>36</v>
      </c>
      <c r="B45" s="11">
        <v>1</v>
      </c>
      <c r="C45" s="11">
        <v>1626</v>
      </c>
      <c r="D45" s="11">
        <v>1563</v>
      </c>
      <c r="E45" s="63">
        <v>0.73972602739726023</v>
      </c>
      <c r="F45" s="21">
        <f t="shared" si="2"/>
        <v>6.2715584822828471E-4</v>
      </c>
      <c r="G45" s="21">
        <f t="shared" si="0"/>
        <v>6.270534928168015E-4</v>
      </c>
      <c r="H45" s="16">
        <f t="shared" si="6"/>
        <v>99089.299062418198</v>
      </c>
      <c r="I45" s="16">
        <f t="shared" si="3"/>
        <v>62.134291077857945</v>
      </c>
      <c r="J45" s="16">
        <f t="shared" si="1"/>
        <v>99073.127123644503</v>
      </c>
      <c r="K45" s="16">
        <f t="shared" si="4"/>
        <v>4707060.7022189591</v>
      </c>
      <c r="L45" s="23">
        <f t="shared" si="5"/>
        <v>47.503219285605134</v>
      </c>
    </row>
    <row r="46" spans="1:12" x14ac:dyDescent="0.2">
      <c r="A46" s="19">
        <v>37</v>
      </c>
      <c r="B46" s="11">
        <v>0</v>
      </c>
      <c r="C46" s="11">
        <v>1628</v>
      </c>
      <c r="D46" s="11">
        <v>1613</v>
      </c>
      <c r="E46" s="63">
        <v>0</v>
      </c>
      <c r="F46" s="21">
        <f t="shared" si="2"/>
        <v>0</v>
      </c>
      <c r="G46" s="21">
        <f t="shared" si="0"/>
        <v>0</v>
      </c>
      <c r="H46" s="16">
        <f t="shared" si="6"/>
        <v>99027.164771340336</v>
      </c>
      <c r="I46" s="16">
        <f t="shared" si="3"/>
        <v>0</v>
      </c>
      <c r="J46" s="16">
        <f t="shared" si="1"/>
        <v>99027.164771340336</v>
      </c>
      <c r="K46" s="16">
        <f t="shared" si="4"/>
        <v>4607987.5750953145</v>
      </c>
      <c r="L46" s="23">
        <f t="shared" si="5"/>
        <v>46.532560896148389</v>
      </c>
    </row>
    <row r="47" spans="1:12" x14ac:dyDescent="0.2">
      <c r="A47" s="19">
        <v>38</v>
      </c>
      <c r="B47" s="11">
        <v>0</v>
      </c>
      <c r="C47" s="11">
        <v>1703</v>
      </c>
      <c r="D47" s="11">
        <v>1592</v>
      </c>
      <c r="E47" s="63">
        <v>0</v>
      </c>
      <c r="F47" s="21">
        <f t="shared" si="2"/>
        <v>0</v>
      </c>
      <c r="G47" s="21">
        <f t="shared" si="0"/>
        <v>0</v>
      </c>
      <c r="H47" s="16">
        <f t="shared" si="6"/>
        <v>99027.164771340336</v>
      </c>
      <c r="I47" s="16">
        <f t="shared" si="3"/>
        <v>0</v>
      </c>
      <c r="J47" s="16">
        <f t="shared" si="1"/>
        <v>99027.164771340336</v>
      </c>
      <c r="K47" s="16">
        <f t="shared" si="4"/>
        <v>4508960.4103239737</v>
      </c>
      <c r="L47" s="23">
        <f t="shared" si="5"/>
        <v>45.532560896148382</v>
      </c>
    </row>
    <row r="48" spans="1:12" x14ac:dyDescent="0.2">
      <c r="A48" s="19">
        <v>39</v>
      </c>
      <c r="B48" s="11">
        <v>2</v>
      </c>
      <c r="C48" s="11">
        <v>1800</v>
      </c>
      <c r="D48" s="11">
        <v>1700</v>
      </c>
      <c r="E48" s="63">
        <v>0.51369863013698636</v>
      </c>
      <c r="F48" s="21">
        <f t="shared" si="2"/>
        <v>1.1428571428571429E-3</v>
      </c>
      <c r="G48" s="21">
        <f t="shared" si="0"/>
        <v>1.1422223265347635E-3</v>
      </c>
      <c r="H48" s="16">
        <f t="shared" si="6"/>
        <v>99027.164771340336</v>
      </c>
      <c r="I48" s="16">
        <f t="shared" si="3"/>
        <v>113.11103853526173</v>
      </c>
      <c r="J48" s="16">
        <f t="shared" si="1"/>
        <v>98972.15871835401</v>
      </c>
      <c r="K48" s="16">
        <f t="shared" si="4"/>
        <v>4409933.245552633</v>
      </c>
      <c r="L48" s="23">
        <f t="shared" si="5"/>
        <v>44.532560896148375</v>
      </c>
    </row>
    <row r="49" spans="1:12" x14ac:dyDescent="0.2">
      <c r="A49" s="19">
        <v>40</v>
      </c>
      <c r="B49" s="11">
        <v>0</v>
      </c>
      <c r="C49" s="11">
        <v>1728</v>
      </c>
      <c r="D49" s="11">
        <v>1767</v>
      </c>
      <c r="E49" s="63">
        <v>0</v>
      </c>
      <c r="F49" s="21">
        <f t="shared" si="2"/>
        <v>0</v>
      </c>
      <c r="G49" s="21">
        <f t="shared" si="0"/>
        <v>0</v>
      </c>
      <c r="H49" s="16">
        <f t="shared" si="6"/>
        <v>98914.05373280507</v>
      </c>
      <c r="I49" s="16">
        <f t="shared" si="3"/>
        <v>0</v>
      </c>
      <c r="J49" s="16">
        <f t="shared" si="1"/>
        <v>98914.05373280507</v>
      </c>
      <c r="K49" s="16">
        <f t="shared" si="4"/>
        <v>4310961.0868342789</v>
      </c>
      <c r="L49" s="23">
        <f t="shared" si="5"/>
        <v>43.58289771926048</v>
      </c>
    </row>
    <row r="50" spans="1:12" x14ac:dyDescent="0.2">
      <c r="A50" s="19">
        <v>41</v>
      </c>
      <c r="B50" s="11">
        <v>0</v>
      </c>
      <c r="C50" s="11">
        <v>1715</v>
      </c>
      <c r="D50" s="11">
        <v>1712</v>
      </c>
      <c r="E50" s="63">
        <v>0</v>
      </c>
      <c r="F50" s="21">
        <f t="shared" si="2"/>
        <v>0</v>
      </c>
      <c r="G50" s="21">
        <f t="shared" si="0"/>
        <v>0</v>
      </c>
      <c r="H50" s="16">
        <f t="shared" si="6"/>
        <v>98914.05373280507</v>
      </c>
      <c r="I50" s="16">
        <f t="shared" si="3"/>
        <v>0</v>
      </c>
      <c r="J50" s="16">
        <f t="shared" si="1"/>
        <v>98914.05373280507</v>
      </c>
      <c r="K50" s="16">
        <f t="shared" si="4"/>
        <v>4212047.0331014739</v>
      </c>
      <c r="L50" s="23">
        <f t="shared" si="5"/>
        <v>42.582897719260487</v>
      </c>
    </row>
    <row r="51" spans="1:12" x14ac:dyDescent="0.2">
      <c r="A51" s="19">
        <v>42</v>
      </c>
      <c r="B51" s="11">
        <v>0</v>
      </c>
      <c r="C51" s="11">
        <v>1673</v>
      </c>
      <c r="D51" s="11">
        <v>1697</v>
      </c>
      <c r="E51" s="63">
        <v>0</v>
      </c>
      <c r="F51" s="21">
        <f t="shared" si="2"/>
        <v>0</v>
      </c>
      <c r="G51" s="21">
        <f t="shared" si="0"/>
        <v>0</v>
      </c>
      <c r="H51" s="16">
        <f t="shared" si="6"/>
        <v>98914.05373280507</v>
      </c>
      <c r="I51" s="16">
        <f t="shared" si="3"/>
        <v>0</v>
      </c>
      <c r="J51" s="16">
        <f t="shared" si="1"/>
        <v>98914.05373280507</v>
      </c>
      <c r="K51" s="16">
        <f t="shared" si="4"/>
        <v>4113132.979368669</v>
      </c>
      <c r="L51" s="23">
        <f t="shared" si="5"/>
        <v>41.582897719260487</v>
      </c>
    </row>
    <row r="52" spans="1:12" x14ac:dyDescent="0.2">
      <c r="A52" s="19">
        <v>43</v>
      </c>
      <c r="B52" s="11">
        <v>0</v>
      </c>
      <c r="C52" s="11">
        <v>1593</v>
      </c>
      <c r="D52" s="11">
        <v>1667</v>
      </c>
      <c r="E52" s="63">
        <v>0</v>
      </c>
      <c r="F52" s="21">
        <f t="shared" si="2"/>
        <v>0</v>
      </c>
      <c r="G52" s="21">
        <f t="shared" si="0"/>
        <v>0</v>
      </c>
      <c r="H52" s="16">
        <f t="shared" si="6"/>
        <v>98914.05373280507</v>
      </c>
      <c r="I52" s="16">
        <f t="shared" si="3"/>
        <v>0</v>
      </c>
      <c r="J52" s="16">
        <f t="shared" si="1"/>
        <v>98914.05373280507</v>
      </c>
      <c r="K52" s="16">
        <f t="shared" si="4"/>
        <v>4014218.925635864</v>
      </c>
      <c r="L52" s="23">
        <f t="shared" si="5"/>
        <v>40.582897719260487</v>
      </c>
    </row>
    <row r="53" spans="1:12" x14ac:dyDescent="0.2">
      <c r="A53" s="19">
        <v>44</v>
      </c>
      <c r="B53" s="11">
        <v>1</v>
      </c>
      <c r="C53" s="11">
        <v>1544</v>
      </c>
      <c r="D53" s="11">
        <v>1569</v>
      </c>
      <c r="E53" s="63">
        <v>0.51506849315068493</v>
      </c>
      <c r="F53" s="21">
        <f t="shared" si="2"/>
        <v>6.4246707356247997E-4</v>
      </c>
      <c r="G53" s="21">
        <f t="shared" si="0"/>
        <v>6.4226697366441467E-4</v>
      </c>
      <c r="H53" s="16">
        <f t="shared" si="6"/>
        <v>98914.05373280507</v>
      </c>
      <c r="I53" s="16">
        <f t="shared" si="3"/>
        <v>63.529229943848009</v>
      </c>
      <c r="J53" s="16">
        <f t="shared" si="1"/>
        <v>98883.246407599421</v>
      </c>
      <c r="K53" s="16">
        <f t="shared" si="4"/>
        <v>3915304.8719030591</v>
      </c>
      <c r="L53" s="23">
        <f t="shared" si="5"/>
        <v>39.582897719260487</v>
      </c>
    </row>
    <row r="54" spans="1:12" x14ac:dyDescent="0.2">
      <c r="A54" s="19">
        <v>45</v>
      </c>
      <c r="B54" s="11">
        <v>0</v>
      </c>
      <c r="C54" s="11">
        <v>1673</v>
      </c>
      <c r="D54" s="11">
        <v>1526</v>
      </c>
      <c r="E54" s="63">
        <v>0</v>
      </c>
      <c r="F54" s="21">
        <f t="shared" si="2"/>
        <v>0</v>
      </c>
      <c r="G54" s="21">
        <f t="shared" si="0"/>
        <v>0</v>
      </c>
      <c r="H54" s="16">
        <f t="shared" si="6"/>
        <v>98850.524502861226</v>
      </c>
      <c r="I54" s="16">
        <f t="shared" si="3"/>
        <v>0</v>
      </c>
      <c r="J54" s="16">
        <f t="shared" si="1"/>
        <v>98850.524502861226</v>
      </c>
      <c r="K54" s="16">
        <f t="shared" si="4"/>
        <v>3816421.6254954599</v>
      </c>
      <c r="L54" s="23">
        <f t="shared" si="5"/>
        <v>38.608005821810217</v>
      </c>
    </row>
    <row r="55" spans="1:12" x14ac:dyDescent="0.2">
      <c r="A55" s="19">
        <v>46</v>
      </c>
      <c r="B55" s="11">
        <v>2</v>
      </c>
      <c r="C55" s="11">
        <v>1613</v>
      </c>
      <c r="D55" s="11">
        <v>1645</v>
      </c>
      <c r="E55" s="63">
        <v>0.34246575342465752</v>
      </c>
      <c r="F55" s="21">
        <f t="shared" si="2"/>
        <v>1.2277470841006752E-3</v>
      </c>
      <c r="G55" s="21">
        <f t="shared" si="0"/>
        <v>1.2267567408602421E-3</v>
      </c>
      <c r="H55" s="16">
        <f t="shared" si="6"/>
        <v>98850.524502861226</v>
      </c>
      <c r="I55" s="16">
        <f t="shared" si="3"/>
        <v>121.26554727145555</v>
      </c>
      <c r="J55" s="16">
        <f t="shared" si="1"/>
        <v>98770.788252600541</v>
      </c>
      <c r="K55" s="16">
        <f t="shared" si="4"/>
        <v>3717571.1009925986</v>
      </c>
      <c r="L55" s="23">
        <f t="shared" si="5"/>
        <v>37.608005821810217</v>
      </c>
    </row>
    <row r="56" spans="1:12" x14ac:dyDescent="0.2">
      <c r="A56" s="19">
        <v>47</v>
      </c>
      <c r="B56" s="11">
        <v>4</v>
      </c>
      <c r="C56" s="11">
        <v>1596</v>
      </c>
      <c r="D56" s="11">
        <v>1602</v>
      </c>
      <c r="E56" s="63">
        <v>0.72123287671232872</v>
      </c>
      <c r="F56" s="21">
        <f t="shared" si="2"/>
        <v>2.5015634771732333E-3</v>
      </c>
      <c r="G56" s="21">
        <f t="shared" si="0"/>
        <v>2.49982021840895E-3</v>
      </c>
      <c r="H56" s="16">
        <f t="shared" si="6"/>
        <v>98729.258955589772</v>
      </c>
      <c r="I56" s="16">
        <f t="shared" si="3"/>
        <v>246.8053976857162</v>
      </c>
      <c r="J56" s="16">
        <f t="shared" si="1"/>
        <v>98660.457724865046</v>
      </c>
      <c r="K56" s="16">
        <f t="shared" si="4"/>
        <v>3618800.3127399981</v>
      </c>
      <c r="L56" s="23">
        <f t="shared" si="5"/>
        <v>36.653777725282033</v>
      </c>
    </row>
    <row r="57" spans="1:12" x14ac:dyDescent="0.2">
      <c r="A57" s="19">
        <v>48</v>
      </c>
      <c r="B57" s="11">
        <v>0</v>
      </c>
      <c r="C57" s="11">
        <v>1581</v>
      </c>
      <c r="D57" s="11">
        <v>1586</v>
      </c>
      <c r="E57" s="63">
        <v>0</v>
      </c>
      <c r="F57" s="21">
        <f t="shared" si="2"/>
        <v>0</v>
      </c>
      <c r="G57" s="21">
        <f t="shared" si="0"/>
        <v>0</v>
      </c>
      <c r="H57" s="16">
        <f t="shared" si="6"/>
        <v>98482.453557904053</v>
      </c>
      <c r="I57" s="16">
        <f t="shared" si="3"/>
        <v>0</v>
      </c>
      <c r="J57" s="16">
        <f t="shared" si="1"/>
        <v>98482.453557904053</v>
      </c>
      <c r="K57" s="16">
        <f t="shared" si="4"/>
        <v>3520139.855015133</v>
      </c>
      <c r="L57" s="23">
        <f t="shared" si="5"/>
        <v>35.743827736231417</v>
      </c>
    </row>
    <row r="58" spans="1:12" x14ac:dyDescent="0.2">
      <c r="A58" s="19">
        <v>49</v>
      </c>
      <c r="B58" s="11">
        <v>1</v>
      </c>
      <c r="C58" s="11">
        <v>1547</v>
      </c>
      <c r="D58" s="11">
        <v>1579</v>
      </c>
      <c r="E58" s="63">
        <v>0.60547945205479448</v>
      </c>
      <c r="F58" s="21">
        <f t="shared" si="2"/>
        <v>6.3979526551503517E-4</v>
      </c>
      <c r="G58" s="21">
        <f t="shared" si="0"/>
        <v>6.3963381402252562E-4</v>
      </c>
      <c r="H58" s="16">
        <f t="shared" si="6"/>
        <v>98482.453557904053</v>
      </c>
      <c r="I58" s="16">
        <f t="shared" si="3"/>
        <v>62.992707383538416</v>
      </c>
      <c r="J58" s="16">
        <f t="shared" si="1"/>
        <v>98457.601640470544</v>
      </c>
      <c r="K58" s="16">
        <f t="shared" si="4"/>
        <v>3421657.4014572292</v>
      </c>
      <c r="L58" s="23">
        <f t="shared" si="5"/>
        <v>34.743827736231417</v>
      </c>
    </row>
    <row r="59" spans="1:12" x14ac:dyDescent="0.2">
      <c r="A59" s="19">
        <v>50</v>
      </c>
      <c r="B59" s="11">
        <v>1</v>
      </c>
      <c r="C59" s="11">
        <v>1590</v>
      </c>
      <c r="D59" s="11">
        <v>1514</v>
      </c>
      <c r="E59" s="63">
        <v>0.99726027397260275</v>
      </c>
      <c r="F59" s="21">
        <f t="shared" si="2"/>
        <v>6.4432989690721648E-4</v>
      </c>
      <c r="G59" s="21">
        <f t="shared" si="0"/>
        <v>6.4432875948178324E-4</v>
      </c>
      <c r="H59" s="16">
        <f t="shared" si="6"/>
        <v>98419.460850520511</v>
      </c>
      <c r="I59" s="16">
        <f t="shared" si="3"/>
        <v>63.414489118681814</v>
      </c>
      <c r="J59" s="16">
        <f t="shared" si="1"/>
        <v>98419.287112194157</v>
      </c>
      <c r="K59" s="16">
        <f t="shared" si="4"/>
        <v>3323199.7998167588</v>
      </c>
      <c r="L59" s="23">
        <f t="shared" si="5"/>
        <v>33.765677754159164</v>
      </c>
    </row>
    <row r="60" spans="1:12" x14ac:dyDescent="0.2">
      <c r="A60" s="19">
        <v>51</v>
      </c>
      <c r="B60" s="11">
        <v>4</v>
      </c>
      <c r="C60" s="11">
        <v>1509</v>
      </c>
      <c r="D60" s="11">
        <v>1572</v>
      </c>
      <c r="E60" s="63">
        <v>0.49041095890410963</v>
      </c>
      <c r="F60" s="21">
        <f t="shared" si="2"/>
        <v>2.596559558584875E-3</v>
      </c>
      <c r="G60" s="21">
        <f t="shared" si="0"/>
        <v>2.5931283873849632E-3</v>
      </c>
      <c r="H60" s="16">
        <f t="shared" si="6"/>
        <v>98356.046361401823</v>
      </c>
      <c r="I60" s="16">
        <f t="shared" si="3"/>
        <v>255.04985589070259</v>
      </c>
      <c r="J60" s="16">
        <f t="shared" si="1"/>
        <v>98226.075749906842</v>
      </c>
      <c r="K60" s="16">
        <f t="shared" si="4"/>
        <v>3224780.5127045647</v>
      </c>
      <c r="L60" s="23">
        <f t="shared" si="5"/>
        <v>32.786805000836999</v>
      </c>
    </row>
    <row r="61" spans="1:12" x14ac:dyDescent="0.2">
      <c r="A61" s="19">
        <v>52</v>
      </c>
      <c r="B61" s="11">
        <v>3</v>
      </c>
      <c r="C61" s="11">
        <v>1433</v>
      </c>
      <c r="D61" s="11">
        <v>1484</v>
      </c>
      <c r="E61" s="63">
        <v>0.75525114155251138</v>
      </c>
      <c r="F61" s="21">
        <f t="shared" si="2"/>
        <v>2.056907781967775E-3</v>
      </c>
      <c r="G61" s="21">
        <f t="shared" si="0"/>
        <v>2.0558728024925813E-3</v>
      </c>
      <c r="H61" s="16">
        <f t="shared" si="6"/>
        <v>98100.996505511124</v>
      </c>
      <c r="I61" s="16">
        <f t="shared" si="3"/>
        <v>201.68317061310009</v>
      </c>
      <c r="J61" s="16">
        <f t="shared" si="1"/>
        <v>98051.634779735497</v>
      </c>
      <c r="K61" s="16">
        <f t="shared" si="4"/>
        <v>3126554.436954658</v>
      </c>
      <c r="L61" s="23">
        <f t="shared" si="5"/>
        <v>31.870771432775552</v>
      </c>
    </row>
    <row r="62" spans="1:12" x14ac:dyDescent="0.2">
      <c r="A62" s="19">
        <v>53</v>
      </c>
      <c r="B62" s="11">
        <v>3</v>
      </c>
      <c r="C62" s="11">
        <v>1438</v>
      </c>
      <c r="D62" s="11">
        <v>1435</v>
      </c>
      <c r="E62" s="63">
        <v>0.37351598173515976</v>
      </c>
      <c r="F62" s="21">
        <f t="shared" si="2"/>
        <v>2.0884093282283328E-3</v>
      </c>
      <c r="G62" s="21">
        <f t="shared" si="0"/>
        <v>2.0856805175535256E-3</v>
      </c>
      <c r="H62" s="16">
        <f t="shared" si="6"/>
        <v>97899.313334898019</v>
      </c>
      <c r="I62" s="16">
        <f t="shared" si="3"/>
        <v>204.18669050446488</v>
      </c>
      <c r="J62" s="16">
        <f t="shared" si="1"/>
        <v>97771.393636554581</v>
      </c>
      <c r="K62" s="16">
        <f t="shared" si="4"/>
        <v>3028502.8021749225</v>
      </c>
      <c r="L62" s="23">
        <f t="shared" si="5"/>
        <v>30.934872768871166</v>
      </c>
    </row>
    <row r="63" spans="1:12" x14ac:dyDescent="0.2">
      <c r="A63" s="19">
        <v>54</v>
      </c>
      <c r="B63" s="11">
        <v>6</v>
      </c>
      <c r="C63" s="11">
        <v>1307</v>
      </c>
      <c r="D63" s="11">
        <v>1417</v>
      </c>
      <c r="E63" s="63">
        <v>0.39589041095890409</v>
      </c>
      <c r="F63" s="21">
        <f t="shared" si="2"/>
        <v>4.4052863436123352E-3</v>
      </c>
      <c r="G63" s="21">
        <f t="shared" si="0"/>
        <v>4.3935937791526984E-3</v>
      </c>
      <c r="H63" s="16">
        <f t="shared" si="6"/>
        <v>97695.12664439356</v>
      </c>
      <c r="I63" s="16">
        <f t="shared" si="3"/>
        <v>429.23270067834261</v>
      </c>
      <c r="J63" s="16">
        <f t="shared" si="1"/>
        <v>97435.823053983768</v>
      </c>
      <c r="K63" s="16">
        <f t="shared" si="4"/>
        <v>2930731.4085383681</v>
      </c>
      <c r="L63" s="23">
        <f t="shared" si="5"/>
        <v>29.998747217004137</v>
      </c>
    </row>
    <row r="64" spans="1:12" x14ac:dyDescent="0.2">
      <c r="A64" s="19">
        <v>55</v>
      </c>
      <c r="B64" s="11">
        <v>1</v>
      </c>
      <c r="C64" s="11">
        <v>1265</v>
      </c>
      <c r="D64" s="11">
        <v>1305</v>
      </c>
      <c r="E64" s="63">
        <v>0.26849315068493151</v>
      </c>
      <c r="F64" s="21">
        <f t="shared" si="2"/>
        <v>7.7821011673151756E-4</v>
      </c>
      <c r="G64" s="21">
        <f t="shared" si="0"/>
        <v>7.777673601936535E-4</v>
      </c>
      <c r="H64" s="16">
        <f t="shared" si="6"/>
        <v>97265.893943715215</v>
      </c>
      <c r="I64" s="16">
        <f t="shared" si="3"/>
        <v>75.650237569479259</v>
      </c>
      <c r="J64" s="16">
        <f t="shared" si="1"/>
        <v>97210.555276780826</v>
      </c>
      <c r="K64" s="16">
        <f t="shared" si="4"/>
        <v>2833295.5854843841</v>
      </c>
      <c r="L64" s="23">
        <f t="shared" si="5"/>
        <v>29.129384109952511</v>
      </c>
    </row>
    <row r="65" spans="1:12" x14ac:dyDescent="0.2">
      <c r="A65" s="19">
        <v>56</v>
      </c>
      <c r="B65" s="11">
        <v>4</v>
      </c>
      <c r="C65" s="11">
        <v>1243</v>
      </c>
      <c r="D65" s="11">
        <v>1237</v>
      </c>
      <c r="E65" s="63">
        <v>0.15684931506849314</v>
      </c>
      <c r="F65" s="21">
        <f t="shared" si="2"/>
        <v>3.2258064516129032E-3</v>
      </c>
      <c r="G65" s="21">
        <f t="shared" si="0"/>
        <v>3.2170565695159655E-3</v>
      </c>
      <c r="H65" s="16">
        <f t="shared" si="6"/>
        <v>97190.243706145731</v>
      </c>
      <c r="I65" s="16">
        <f t="shared" si="3"/>
        <v>312.66651200771383</v>
      </c>
      <c r="J65" s="16">
        <f t="shared" si="1"/>
        <v>96926.618722391286</v>
      </c>
      <c r="K65" s="16">
        <f t="shared" si="4"/>
        <v>2736085.0302076032</v>
      </c>
      <c r="L65" s="23">
        <f t="shared" si="5"/>
        <v>28.151848641105833</v>
      </c>
    </row>
    <row r="66" spans="1:12" x14ac:dyDescent="0.2">
      <c r="A66" s="19">
        <v>57</v>
      </c>
      <c r="B66" s="11">
        <v>8</v>
      </c>
      <c r="C66" s="11">
        <v>1290</v>
      </c>
      <c r="D66" s="11">
        <v>1230</v>
      </c>
      <c r="E66" s="63">
        <v>0.37808219178082192</v>
      </c>
      <c r="F66" s="21">
        <f t="shared" si="2"/>
        <v>6.3492063492063492E-3</v>
      </c>
      <c r="G66" s="21">
        <f t="shared" si="0"/>
        <v>6.324233944675948E-3</v>
      </c>
      <c r="H66" s="16">
        <f t="shared" si="6"/>
        <v>96877.577194138023</v>
      </c>
      <c r="I66" s="16">
        <f t="shared" si="3"/>
        <v>612.67646216913215</v>
      </c>
      <c r="J66" s="16">
        <f t="shared" si="1"/>
        <v>96496.54279163832</v>
      </c>
      <c r="K66" s="16">
        <f t="shared" si="4"/>
        <v>2639158.4114852119</v>
      </c>
      <c r="L66" s="23">
        <f t="shared" si="5"/>
        <v>27.242200805625693</v>
      </c>
    </row>
    <row r="67" spans="1:12" x14ac:dyDescent="0.2">
      <c r="A67" s="19">
        <v>58</v>
      </c>
      <c r="B67" s="11">
        <v>4</v>
      </c>
      <c r="C67" s="11">
        <v>1350</v>
      </c>
      <c r="D67" s="11">
        <v>1282</v>
      </c>
      <c r="E67" s="63">
        <v>0.54863013698630136</v>
      </c>
      <c r="F67" s="21">
        <f t="shared" si="2"/>
        <v>3.0395136778115501E-3</v>
      </c>
      <c r="G67" s="21">
        <f t="shared" si="0"/>
        <v>3.0353493458406358E-3</v>
      </c>
      <c r="H67" s="16">
        <f t="shared" si="6"/>
        <v>96264.900731968897</v>
      </c>
      <c r="I67" s="16">
        <f t="shared" si="3"/>
        <v>292.19760346419554</v>
      </c>
      <c r="J67" s="16">
        <f t="shared" si="1"/>
        <v>96133.011539720334</v>
      </c>
      <c r="K67" s="16">
        <f t="shared" si="4"/>
        <v>2542661.8686935734</v>
      </c>
      <c r="L67" s="23">
        <f t="shared" si="5"/>
        <v>26.413177070354298</v>
      </c>
    </row>
    <row r="68" spans="1:12" x14ac:dyDescent="0.2">
      <c r="A68" s="19">
        <v>59</v>
      </c>
      <c r="B68" s="11">
        <v>5</v>
      </c>
      <c r="C68" s="11">
        <v>1337</v>
      </c>
      <c r="D68" s="11">
        <v>1337</v>
      </c>
      <c r="E68" s="63">
        <v>0.52821917808219176</v>
      </c>
      <c r="F68" s="21">
        <f t="shared" si="2"/>
        <v>3.7397157816005983E-3</v>
      </c>
      <c r="G68" s="21">
        <f t="shared" si="0"/>
        <v>3.7331293237819769E-3</v>
      </c>
      <c r="H68" s="16">
        <f t="shared" si="6"/>
        <v>95972.703128504698</v>
      </c>
      <c r="I68" s="16">
        <f t="shared" si="3"/>
        <v>358.27851233164319</v>
      </c>
      <c r="J68" s="16">
        <f t="shared" si="1"/>
        <v>95803.674197481392</v>
      </c>
      <c r="K68" s="16">
        <f t="shared" si="4"/>
        <v>2446528.8571538529</v>
      </c>
      <c r="L68" s="23">
        <f t="shared" si="5"/>
        <v>25.491924030502933</v>
      </c>
    </row>
    <row r="69" spans="1:12" x14ac:dyDescent="0.2">
      <c r="A69" s="19">
        <v>60</v>
      </c>
      <c r="B69" s="11">
        <v>13</v>
      </c>
      <c r="C69" s="11">
        <v>1514</v>
      </c>
      <c r="D69" s="11">
        <v>1330</v>
      </c>
      <c r="E69" s="63">
        <v>0.40864067439409907</v>
      </c>
      <c r="F69" s="21">
        <f t="shared" si="2"/>
        <v>9.1420534458509142E-3</v>
      </c>
      <c r="G69" s="21">
        <f t="shared" si="0"/>
        <v>9.0928950858124007E-3</v>
      </c>
      <c r="H69" s="16">
        <f t="shared" si="6"/>
        <v>95614.424616173055</v>
      </c>
      <c r="I69" s="16">
        <f t="shared" si="3"/>
        <v>869.41193172518024</v>
      </c>
      <c r="J69" s="16">
        <f t="shared" si="1"/>
        <v>95100.289762554341</v>
      </c>
      <c r="K69" s="16">
        <f t="shared" si="4"/>
        <v>2350725.1829563715</v>
      </c>
      <c r="L69" s="23">
        <f t="shared" si="5"/>
        <v>24.585465973287356</v>
      </c>
    </row>
    <row r="70" spans="1:12" x14ac:dyDescent="0.2">
      <c r="A70" s="19">
        <v>61</v>
      </c>
      <c r="B70" s="11">
        <v>9</v>
      </c>
      <c r="C70" s="11">
        <v>1475</v>
      </c>
      <c r="D70" s="11">
        <v>1503</v>
      </c>
      <c r="E70" s="63">
        <v>0.48736681887366817</v>
      </c>
      <c r="F70" s="21">
        <f t="shared" si="2"/>
        <v>6.044325050369375E-3</v>
      </c>
      <c r="G70" s="21">
        <f t="shared" si="0"/>
        <v>6.0256544300941548E-3</v>
      </c>
      <c r="H70" s="16">
        <f t="shared" si="6"/>
        <v>94745.01268444788</v>
      </c>
      <c r="I70" s="16">
        <f t="shared" si="3"/>
        <v>570.90070541137027</v>
      </c>
      <c r="J70" s="16">
        <f t="shared" si="1"/>
        <v>94452.35003972557</v>
      </c>
      <c r="K70" s="16">
        <f t="shared" si="4"/>
        <v>2255624.8931938172</v>
      </c>
      <c r="L70" s="23">
        <f t="shared" si="5"/>
        <v>23.807320610175733</v>
      </c>
    </row>
    <row r="71" spans="1:12" x14ac:dyDescent="0.2">
      <c r="A71" s="19">
        <v>62</v>
      </c>
      <c r="B71" s="11">
        <v>10</v>
      </c>
      <c r="C71" s="11">
        <v>1495</v>
      </c>
      <c r="D71" s="11">
        <v>1459</v>
      </c>
      <c r="E71" s="63">
        <v>0.46958904109589039</v>
      </c>
      <c r="F71" s="21">
        <f t="shared" si="2"/>
        <v>6.7704807041299936E-3</v>
      </c>
      <c r="G71" s="21">
        <f t="shared" si="0"/>
        <v>6.7462539807519204E-3</v>
      </c>
      <c r="H71" s="16">
        <f t="shared" si="6"/>
        <v>94174.111979036505</v>
      </c>
      <c r="I71" s="16">
        <f t="shared" si="3"/>
        <v>635.32247782235208</v>
      </c>
      <c r="J71" s="16">
        <f t="shared" si="1"/>
        <v>93837.129974361422</v>
      </c>
      <c r="K71" s="16">
        <f t="shared" si="4"/>
        <v>2161172.5431540916</v>
      </c>
      <c r="L71" s="23">
        <f t="shared" si="5"/>
        <v>22.948690438781906</v>
      </c>
    </row>
    <row r="72" spans="1:12" x14ac:dyDescent="0.2">
      <c r="A72" s="19">
        <v>63</v>
      </c>
      <c r="B72" s="11">
        <v>7</v>
      </c>
      <c r="C72" s="11">
        <v>1460</v>
      </c>
      <c r="D72" s="11">
        <v>1478</v>
      </c>
      <c r="E72" s="63">
        <v>0.68023483365949111</v>
      </c>
      <c r="F72" s="21">
        <f t="shared" si="2"/>
        <v>4.7651463580667122E-3</v>
      </c>
      <c r="G72" s="21">
        <f t="shared" si="0"/>
        <v>4.7578966186345674E-3</v>
      </c>
      <c r="H72" s="16">
        <f t="shared" si="6"/>
        <v>93538.789501214153</v>
      </c>
      <c r="I72" s="16">
        <f t="shared" si="3"/>
        <v>445.04789027899739</v>
      </c>
      <c r="J72" s="16">
        <f t="shared" si="1"/>
        <v>93396.4786885496</v>
      </c>
      <c r="K72" s="16">
        <f t="shared" si="4"/>
        <v>2067335.4131797301</v>
      </c>
      <c r="L72" s="23">
        <f t="shared" si="5"/>
        <v>22.101370182397918</v>
      </c>
    </row>
    <row r="73" spans="1:12" x14ac:dyDescent="0.2">
      <c r="A73" s="19">
        <v>64</v>
      </c>
      <c r="B73" s="11">
        <v>12</v>
      </c>
      <c r="C73" s="11">
        <v>1428</v>
      </c>
      <c r="D73" s="11">
        <v>1450</v>
      </c>
      <c r="E73" s="63">
        <v>0.40753424657534248</v>
      </c>
      <c r="F73" s="21">
        <f t="shared" si="2"/>
        <v>8.3391243919388458E-3</v>
      </c>
      <c r="G73" s="21">
        <f t="shared" ref="G73:G108" si="7">F73/((1+(1-E73)*F73))</f>
        <v>8.2981262906617666E-3</v>
      </c>
      <c r="H73" s="16">
        <f t="shared" si="6"/>
        <v>93093.741610935162</v>
      </c>
      <c r="I73" s="16">
        <f t="shared" si="3"/>
        <v>772.50362475777433</v>
      </c>
      <c r="J73" s="16">
        <f t="shared" ref="J73:J108" si="8">H74+I73*E73</f>
        <v>92636.059668869755</v>
      </c>
      <c r="K73" s="16">
        <f t="shared" si="4"/>
        <v>1973938.9344911806</v>
      </c>
      <c r="L73" s="23">
        <f t="shared" si="5"/>
        <v>21.203776970753037</v>
      </c>
    </row>
    <row r="74" spans="1:12" x14ac:dyDescent="0.2">
      <c r="A74" s="19">
        <v>65</v>
      </c>
      <c r="B74" s="11">
        <v>6</v>
      </c>
      <c r="C74" s="11">
        <v>1377</v>
      </c>
      <c r="D74" s="11">
        <v>1416</v>
      </c>
      <c r="E74" s="63">
        <v>0.60730593607305938</v>
      </c>
      <c r="F74" s="21">
        <f t="shared" ref="F74:F108" si="9">B74/((C74+D74)/2)</f>
        <v>4.296455424274973E-3</v>
      </c>
      <c r="G74" s="21">
        <f t="shared" si="7"/>
        <v>4.2892186865002221E-3</v>
      </c>
      <c r="H74" s="16">
        <f t="shared" si="6"/>
        <v>92321.237986177381</v>
      </c>
      <c r="I74" s="16">
        <f t="shared" ref="I74:I108" si="10">H74*G74</f>
        <v>395.98597913114617</v>
      </c>
      <c r="J74" s="16">
        <f t="shared" si="8"/>
        <v>92165.736642774282</v>
      </c>
      <c r="K74" s="16">
        <f t="shared" ref="K74:K97" si="11">K75+J74</f>
        <v>1881302.8748223109</v>
      </c>
      <c r="L74" s="23">
        <f t="shared" ref="L74:L108" si="12">K74/H74</f>
        <v>20.377790808047713</v>
      </c>
    </row>
    <row r="75" spans="1:12" x14ac:dyDescent="0.2">
      <c r="A75" s="19">
        <v>66</v>
      </c>
      <c r="B75" s="11">
        <v>13</v>
      </c>
      <c r="C75" s="11">
        <v>1090</v>
      </c>
      <c r="D75" s="11">
        <v>1360</v>
      </c>
      <c r="E75" s="63">
        <v>0.47165437302423596</v>
      </c>
      <c r="F75" s="21">
        <f t="shared" si="9"/>
        <v>1.0612244897959184E-2</v>
      </c>
      <c r="G75" s="21">
        <f t="shared" si="7"/>
        <v>1.0553074514269447E-2</v>
      </c>
      <c r="H75" s="16">
        <f t="shared" ref="H75:H108" si="13">H74-I74</f>
        <v>91925.252007046234</v>
      </c>
      <c r="I75" s="16">
        <f t="shared" si="10"/>
        <v>970.09403417335602</v>
      </c>
      <c r="J75" s="16">
        <f t="shared" si="8"/>
        <v>91412.707066335468</v>
      </c>
      <c r="K75" s="16">
        <f t="shared" si="11"/>
        <v>1789137.1381795367</v>
      </c>
      <c r="L75" s="23">
        <f t="shared" si="12"/>
        <v>19.462956033478115</v>
      </c>
    </row>
    <row r="76" spans="1:12" x14ac:dyDescent="0.2">
      <c r="A76" s="19">
        <v>67</v>
      </c>
      <c r="B76" s="11">
        <v>9</v>
      </c>
      <c r="C76" s="11">
        <v>942</v>
      </c>
      <c r="D76" s="11">
        <v>1069</v>
      </c>
      <c r="E76" s="63">
        <v>0.54855403348554033</v>
      </c>
      <c r="F76" s="21">
        <f t="shared" si="9"/>
        <v>8.950770760815515E-3</v>
      </c>
      <c r="G76" s="21">
        <f t="shared" si="7"/>
        <v>8.9147481414039182E-3</v>
      </c>
      <c r="H76" s="16">
        <f t="shared" si="13"/>
        <v>90955.157972872883</v>
      </c>
      <c r="I76" s="16">
        <f t="shared" si="10"/>
        <v>810.84232548976831</v>
      </c>
      <c r="J76" s="16">
        <f t="shared" si="8"/>
        <v>90589.106475551322</v>
      </c>
      <c r="K76" s="16">
        <f t="shared" si="11"/>
        <v>1697724.4311132012</v>
      </c>
      <c r="L76" s="23">
        <f t="shared" si="12"/>
        <v>18.665510224494831</v>
      </c>
    </row>
    <row r="77" spans="1:12" x14ac:dyDescent="0.2">
      <c r="A77" s="19">
        <v>68</v>
      </c>
      <c r="B77" s="11">
        <v>17</v>
      </c>
      <c r="C77" s="11">
        <v>856</v>
      </c>
      <c r="D77" s="11">
        <v>926</v>
      </c>
      <c r="E77" s="63">
        <v>0.44383561643835617</v>
      </c>
      <c r="F77" s="21">
        <f t="shared" si="9"/>
        <v>1.9079685746352413E-2</v>
      </c>
      <c r="G77" s="21">
        <f t="shared" si="7"/>
        <v>1.8879348639652412E-2</v>
      </c>
      <c r="H77" s="16">
        <f t="shared" si="13"/>
        <v>90144.315647383119</v>
      </c>
      <c r="I77" s="16">
        <f t="shared" si="10"/>
        <v>1701.86596298982</v>
      </c>
      <c r="J77" s="16">
        <f t="shared" si="8"/>
        <v>89197.79841317235</v>
      </c>
      <c r="K77" s="16">
        <f t="shared" si="11"/>
        <v>1607135.3246376498</v>
      </c>
      <c r="L77" s="23">
        <f t="shared" si="12"/>
        <v>17.828471081019348</v>
      </c>
    </row>
    <row r="78" spans="1:12" x14ac:dyDescent="0.2">
      <c r="A78" s="19">
        <v>69</v>
      </c>
      <c r="B78" s="11">
        <v>9</v>
      </c>
      <c r="C78" s="11">
        <v>751</v>
      </c>
      <c r="D78" s="11">
        <v>841</v>
      </c>
      <c r="E78" s="63">
        <v>0.67336377473363773</v>
      </c>
      <c r="F78" s="21">
        <f t="shared" si="9"/>
        <v>1.1306532663316583E-2</v>
      </c>
      <c r="G78" s="21">
        <f t="shared" si="7"/>
        <v>1.1264929889956895E-2</v>
      </c>
      <c r="H78" s="16">
        <f t="shared" si="13"/>
        <v>88442.449684393301</v>
      </c>
      <c r="I78" s="16">
        <f t="shared" si="10"/>
        <v>996.29799499073079</v>
      </c>
      <c r="J78" s="16">
        <f t="shared" si="8"/>
        <v>88117.022668069083</v>
      </c>
      <c r="K78" s="16">
        <f t="shared" si="11"/>
        <v>1517937.5262244774</v>
      </c>
      <c r="L78" s="23">
        <f t="shared" si="12"/>
        <v>17.162997312277469</v>
      </c>
    </row>
    <row r="79" spans="1:12" x14ac:dyDescent="0.2">
      <c r="A79" s="19">
        <v>70</v>
      </c>
      <c r="B79" s="11">
        <v>13</v>
      </c>
      <c r="C79" s="11">
        <v>625</v>
      </c>
      <c r="D79" s="11">
        <v>738</v>
      </c>
      <c r="E79" s="63">
        <v>0.58609062170706006</v>
      </c>
      <c r="F79" s="21">
        <f t="shared" si="9"/>
        <v>1.9075568598679385E-2</v>
      </c>
      <c r="G79" s="21">
        <f t="shared" si="7"/>
        <v>1.892613621632833E-2</v>
      </c>
      <c r="H79" s="16">
        <f t="shared" si="13"/>
        <v>87446.15168940257</v>
      </c>
      <c r="I79" s="16">
        <f t="shared" si="10"/>
        <v>1655.0177784673429</v>
      </c>
      <c r="J79" s="16">
        <f t="shared" si="8"/>
        <v>86761.124309653387</v>
      </c>
      <c r="K79" s="16">
        <f t="shared" si="11"/>
        <v>1429820.5035564085</v>
      </c>
      <c r="L79" s="23">
        <f t="shared" si="12"/>
        <v>16.350868230713527</v>
      </c>
    </row>
    <row r="80" spans="1:12" x14ac:dyDescent="0.2">
      <c r="A80" s="19">
        <v>71</v>
      </c>
      <c r="B80" s="11">
        <v>10</v>
      </c>
      <c r="C80" s="11">
        <v>548</v>
      </c>
      <c r="D80" s="11">
        <v>606</v>
      </c>
      <c r="E80" s="63">
        <v>0.38904109589041103</v>
      </c>
      <c r="F80" s="21">
        <f t="shared" si="9"/>
        <v>1.7331022530329289E-2</v>
      </c>
      <c r="G80" s="21">
        <f t="shared" si="7"/>
        <v>1.7149435008339795E-2</v>
      </c>
      <c r="H80" s="16">
        <f t="shared" si="13"/>
        <v>85791.133910935227</v>
      </c>
      <c r="I80" s="16">
        <f t="shared" si="10"/>
        <v>1471.26947529736</v>
      </c>
      <c r="J80" s="16">
        <f t="shared" si="8"/>
        <v>84892.248724657664</v>
      </c>
      <c r="K80" s="16">
        <f t="shared" si="11"/>
        <v>1343059.379246755</v>
      </c>
      <c r="L80" s="23">
        <f t="shared" si="12"/>
        <v>15.654990417087426</v>
      </c>
    </row>
    <row r="81" spans="1:12" x14ac:dyDescent="0.2">
      <c r="A81" s="19">
        <v>72</v>
      </c>
      <c r="B81" s="11">
        <v>11</v>
      </c>
      <c r="C81" s="11">
        <v>493</v>
      </c>
      <c r="D81" s="11">
        <v>540</v>
      </c>
      <c r="E81" s="63">
        <v>0.53947696139476975</v>
      </c>
      <c r="F81" s="21">
        <f t="shared" si="9"/>
        <v>2.1297192642787996E-2</v>
      </c>
      <c r="G81" s="21">
        <f t="shared" si="7"/>
        <v>2.1090341779100335E-2</v>
      </c>
      <c r="H81" s="16">
        <f t="shared" si="13"/>
        <v>84319.864435637865</v>
      </c>
      <c r="I81" s="16">
        <f t="shared" si="10"/>
        <v>1778.3347597150098</v>
      </c>
      <c r="J81" s="16">
        <f t="shared" si="8"/>
        <v>83500.900308436598</v>
      </c>
      <c r="K81" s="16">
        <f t="shared" si="11"/>
        <v>1258167.1305220975</v>
      </c>
      <c r="L81" s="23">
        <f t="shared" si="12"/>
        <v>14.921360926552108</v>
      </c>
    </row>
    <row r="82" spans="1:12" x14ac:dyDescent="0.2">
      <c r="A82" s="19">
        <v>73</v>
      </c>
      <c r="B82" s="11">
        <v>11</v>
      </c>
      <c r="C82" s="11">
        <v>449</v>
      </c>
      <c r="D82" s="11">
        <v>481</v>
      </c>
      <c r="E82" s="63">
        <v>0.40448318804483185</v>
      </c>
      <c r="F82" s="21">
        <f t="shared" si="9"/>
        <v>2.3655913978494623E-2</v>
      </c>
      <c r="G82" s="21">
        <f t="shared" si="7"/>
        <v>2.3327290896837018E-2</v>
      </c>
      <c r="H82" s="16">
        <f t="shared" si="13"/>
        <v>82541.529675922851</v>
      </c>
      <c r="I82" s="16">
        <f t="shared" si="10"/>
        <v>1925.4702738201577</v>
      </c>
      <c r="J82" s="16">
        <f t="shared" si="8"/>
        <v>81394.879756943032</v>
      </c>
      <c r="K82" s="16">
        <f t="shared" si="11"/>
        <v>1174666.2302136607</v>
      </c>
      <c r="L82" s="23">
        <f t="shared" si="12"/>
        <v>14.231214696719</v>
      </c>
    </row>
    <row r="83" spans="1:12" x14ac:dyDescent="0.2">
      <c r="A83" s="19">
        <v>74</v>
      </c>
      <c r="B83" s="11">
        <v>15</v>
      </c>
      <c r="C83" s="11">
        <v>399</v>
      </c>
      <c r="D83" s="11">
        <v>430</v>
      </c>
      <c r="E83" s="63">
        <v>0.43287671232876712</v>
      </c>
      <c r="F83" s="21">
        <f t="shared" si="9"/>
        <v>3.6188178528347409E-2</v>
      </c>
      <c r="G83" s="21">
        <f t="shared" si="7"/>
        <v>3.5460418724396446E-2</v>
      </c>
      <c r="H83" s="16">
        <f t="shared" si="13"/>
        <v>80616.059402102692</v>
      </c>
      <c r="I83" s="16">
        <f t="shared" si="10"/>
        <v>2858.6792223093785</v>
      </c>
      <c r="J83" s="16">
        <f t="shared" si="8"/>
        <v>78994.835843149151</v>
      </c>
      <c r="K83" s="16">
        <f t="shared" si="11"/>
        <v>1093271.3504567177</v>
      </c>
      <c r="L83" s="23">
        <f t="shared" si="12"/>
        <v>13.561458579904267</v>
      </c>
    </row>
    <row r="84" spans="1:12" x14ac:dyDescent="0.2">
      <c r="A84" s="19">
        <v>75</v>
      </c>
      <c r="B84" s="11">
        <v>7</v>
      </c>
      <c r="C84" s="11">
        <v>268</v>
      </c>
      <c r="D84" s="11">
        <v>389</v>
      </c>
      <c r="E84" s="63">
        <v>0.56829745596868886</v>
      </c>
      <c r="F84" s="21">
        <f t="shared" si="9"/>
        <v>2.1308980213089801E-2</v>
      </c>
      <c r="G84" s="21">
        <f t="shared" si="7"/>
        <v>2.1114742718306191E-2</v>
      </c>
      <c r="H84" s="16">
        <f t="shared" si="13"/>
        <v>77757.380179793312</v>
      </c>
      <c r="I84" s="16">
        <f t="shared" si="10"/>
        <v>1641.827076945857</v>
      </c>
      <c r="J84" s="16">
        <f t="shared" si="8"/>
        <v>77048.599253816297</v>
      </c>
      <c r="K84" s="16">
        <f t="shared" si="11"/>
        <v>1014276.5146135684</v>
      </c>
      <c r="L84" s="23">
        <f t="shared" si="12"/>
        <v>13.044118928239648</v>
      </c>
    </row>
    <row r="85" spans="1:12" x14ac:dyDescent="0.2">
      <c r="A85" s="19">
        <v>76</v>
      </c>
      <c r="B85" s="11">
        <v>7</v>
      </c>
      <c r="C85" s="11">
        <v>245</v>
      </c>
      <c r="D85" s="11">
        <v>264</v>
      </c>
      <c r="E85" s="63">
        <v>0.3600782778864971</v>
      </c>
      <c r="F85" s="21">
        <f t="shared" si="9"/>
        <v>2.75049115913556E-2</v>
      </c>
      <c r="G85" s="21">
        <f t="shared" si="7"/>
        <v>2.702917140514665E-2</v>
      </c>
      <c r="H85" s="16">
        <f t="shared" si="13"/>
        <v>76115.553102847451</v>
      </c>
      <c r="I85" s="16">
        <f t="shared" si="10"/>
        <v>2057.3403314144057</v>
      </c>
      <c r="J85" s="16">
        <f t="shared" si="8"/>
        <v>74799.016334995176</v>
      </c>
      <c r="K85" s="16">
        <f t="shared" si="11"/>
        <v>937227.91535975214</v>
      </c>
      <c r="L85" s="23">
        <f t="shared" si="12"/>
        <v>12.313224789858236</v>
      </c>
    </row>
    <row r="86" spans="1:12" x14ac:dyDescent="0.2">
      <c r="A86" s="19">
        <v>77</v>
      </c>
      <c r="B86" s="11">
        <v>6</v>
      </c>
      <c r="C86" s="11">
        <v>313</v>
      </c>
      <c r="D86" s="11">
        <v>241</v>
      </c>
      <c r="E86" s="63">
        <v>0.48858447488584467</v>
      </c>
      <c r="F86" s="21">
        <f t="shared" si="9"/>
        <v>2.1660649819494584E-2</v>
      </c>
      <c r="G86" s="21">
        <f t="shared" si="7"/>
        <v>2.1423330887747616E-2</v>
      </c>
      <c r="H86" s="16">
        <f t="shared" si="13"/>
        <v>74058.212771433042</v>
      </c>
      <c r="I86" s="16">
        <f t="shared" si="10"/>
        <v>1586.5735971576264</v>
      </c>
      <c r="J86" s="16">
        <f t="shared" si="8"/>
        <v>73246.814402110424</v>
      </c>
      <c r="K86" s="16">
        <f t="shared" si="11"/>
        <v>862428.89902475697</v>
      </c>
      <c r="L86" s="23">
        <f t="shared" si="12"/>
        <v>11.645283713320007</v>
      </c>
    </row>
    <row r="87" spans="1:12" x14ac:dyDescent="0.2">
      <c r="A87" s="19">
        <v>78</v>
      </c>
      <c r="B87" s="11">
        <v>9</v>
      </c>
      <c r="C87" s="11">
        <v>178</v>
      </c>
      <c r="D87" s="11">
        <v>306</v>
      </c>
      <c r="E87" s="63">
        <v>0.50197869101978698</v>
      </c>
      <c r="F87" s="21">
        <f t="shared" si="9"/>
        <v>3.71900826446281E-2</v>
      </c>
      <c r="G87" s="21">
        <f t="shared" si="7"/>
        <v>3.6513794099993335E-2</v>
      </c>
      <c r="H87" s="16">
        <f t="shared" si="13"/>
        <v>72471.63917427542</v>
      </c>
      <c r="I87" s="16">
        <f t="shared" si="10"/>
        <v>2646.2145108985037</v>
      </c>
      <c r="J87" s="16">
        <f t="shared" si="8"/>
        <v>71153.767959715318</v>
      </c>
      <c r="K87" s="16">
        <f t="shared" si="11"/>
        <v>789182.08462264657</v>
      </c>
      <c r="L87" s="23">
        <f t="shared" si="12"/>
        <v>10.889529940462216</v>
      </c>
    </row>
    <row r="88" spans="1:12" x14ac:dyDescent="0.2">
      <c r="A88" s="19">
        <v>79</v>
      </c>
      <c r="B88" s="11">
        <v>5</v>
      </c>
      <c r="C88" s="11">
        <v>200</v>
      </c>
      <c r="D88" s="11">
        <v>171</v>
      </c>
      <c r="E88" s="63">
        <v>0.47397260273972608</v>
      </c>
      <c r="F88" s="21">
        <f t="shared" si="9"/>
        <v>2.6954177897574125E-2</v>
      </c>
      <c r="G88" s="21">
        <f t="shared" si="7"/>
        <v>2.6577347362289293E-2</v>
      </c>
      <c r="H88" s="16">
        <f t="shared" si="13"/>
        <v>69825.424663376922</v>
      </c>
      <c r="I88" s="16">
        <f t="shared" si="10"/>
        <v>1855.7745659979305</v>
      </c>
      <c r="J88" s="16">
        <f t="shared" si="8"/>
        <v>68849.236398523222</v>
      </c>
      <c r="K88" s="16">
        <f t="shared" si="11"/>
        <v>718028.31666293123</v>
      </c>
      <c r="L88" s="23">
        <f t="shared" si="12"/>
        <v>10.283192979126031</v>
      </c>
    </row>
    <row r="89" spans="1:12" x14ac:dyDescent="0.2">
      <c r="A89" s="19">
        <v>80</v>
      </c>
      <c r="B89" s="11">
        <v>8</v>
      </c>
      <c r="C89" s="11">
        <v>187</v>
      </c>
      <c r="D89" s="11">
        <v>196</v>
      </c>
      <c r="E89" s="63">
        <v>0.43253424657534245</v>
      </c>
      <c r="F89" s="21">
        <f t="shared" si="9"/>
        <v>4.1775456919060053E-2</v>
      </c>
      <c r="G89" s="21">
        <f t="shared" si="7"/>
        <v>4.0808055398332738E-2</v>
      </c>
      <c r="H89" s="16">
        <f t="shared" si="13"/>
        <v>67969.650097378995</v>
      </c>
      <c r="I89" s="16">
        <f t="shared" si="10"/>
        <v>2773.7092465791343</v>
      </c>
      <c r="J89" s="16">
        <f t="shared" si="8"/>
        <v>66395.665089988033</v>
      </c>
      <c r="K89" s="16">
        <f t="shared" si="11"/>
        <v>649179.08026440802</v>
      </c>
      <c r="L89" s="23">
        <f t="shared" si="12"/>
        <v>9.5510140089634099</v>
      </c>
    </row>
    <row r="90" spans="1:12" x14ac:dyDescent="0.2">
      <c r="A90" s="19">
        <v>81</v>
      </c>
      <c r="B90" s="11">
        <v>13</v>
      </c>
      <c r="C90" s="11">
        <v>195</v>
      </c>
      <c r="D90" s="11">
        <v>177</v>
      </c>
      <c r="E90" s="63">
        <v>0.4975763962065331</v>
      </c>
      <c r="F90" s="21">
        <f t="shared" si="9"/>
        <v>6.9892473118279563E-2</v>
      </c>
      <c r="G90" s="21">
        <f t="shared" si="7"/>
        <v>6.7521416170987836E-2</v>
      </c>
      <c r="H90" s="16">
        <f t="shared" si="13"/>
        <v>65195.94085079986</v>
      </c>
      <c r="I90" s="16">
        <f t="shared" si="10"/>
        <v>4402.1222548459637</v>
      </c>
      <c r="J90" s="16">
        <f t="shared" si="8"/>
        <v>62984.210723180731</v>
      </c>
      <c r="K90" s="16">
        <f t="shared" si="11"/>
        <v>582783.41517441999</v>
      </c>
      <c r="L90" s="23">
        <f t="shared" si="12"/>
        <v>8.9389524496335273</v>
      </c>
    </row>
    <row r="91" spans="1:12" x14ac:dyDescent="0.2">
      <c r="A91" s="19">
        <v>82</v>
      </c>
      <c r="B91" s="11">
        <v>13</v>
      </c>
      <c r="C91" s="11">
        <v>184</v>
      </c>
      <c r="D91" s="11">
        <v>182</v>
      </c>
      <c r="E91" s="63">
        <v>0.51675447839831401</v>
      </c>
      <c r="F91" s="21">
        <f t="shared" si="9"/>
        <v>7.1038251366120214E-2</v>
      </c>
      <c r="G91" s="21">
        <f t="shared" si="7"/>
        <v>6.8680523390458548E-2</v>
      </c>
      <c r="H91" s="16">
        <f t="shared" si="13"/>
        <v>60793.818595953897</v>
      </c>
      <c r="I91" s="16">
        <f t="shared" si="10"/>
        <v>4175.3512800747058</v>
      </c>
      <c r="J91" s="16">
        <f t="shared" si="8"/>
        <v>58776.098788743926</v>
      </c>
      <c r="K91" s="16">
        <f t="shared" si="11"/>
        <v>519799.20445123932</v>
      </c>
      <c r="L91" s="23">
        <f t="shared" si="12"/>
        <v>8.5501983006843769</v>
      </c>
    </row>
    <row r="92" spans="1:12" x14ac:dyDescent="0.2">
      <c r="A92" s="19">
        <v>83</v>
      </c>
      <c r="B92" s="11">
        <v>10</v>
      </c>
      <c r="C92" s="11">
        <v>160</v>
      </c>
      <c r="D92" s="11">
        <v>176</v>
      </c>
      <c r="E92" s="63">
        <v>0.41424657534246578</v>
      </c>
      <c r="F92" s="21">
        <f t="shared" si="9"/>
        <v>5.9523809523809521E-2</v>
      </c>
      <c r="G92" s="21">
        <f t="shared" si="7"/>
        <v>5.7518358599388572E-2</v>
      </c>
      <c r="H92" s="16">
        <f t="shared" si="13"/>
        <v>56618.467315879192</v>
      </c>
      <c r="I92" s="16">
        <f t="shared" si="10"/>
        <v>3256.6013064225008</v>
      </c>
      <c r="J92" s="16">
        <f t="shared" si="8"/>
        <v>54710.901947898012</v>
      </c>
      <c r="K92" s="16">
        <f t="shared" si="11"/>
        <v>461023.10566249542</v>
      </c>
      <c r="L92" s="23">
        <f t="shared" si="12"/>
        <v>8.1426277947512915</v>
      </c>
    </row>
    <row r="93" spans="1:12" x14ac:dyDescent="0.2">
      <c r="A93" s="19">
        <v>84</v>
      </c>
      <c r="B93" s="11">
        <v>6</v>
      </c>
      <c r="C93" s="11">
        <v>125</v>
      </c>
      <c r="D93" s="11">
        <v>150</v>
      </c>
      <c r="E93" s="63">
        <v>0.54885844748858448</v>
      </c>
      <c r="F93" s="21">
        <f t="shared" si="9"/>
        <v>4.363636363636364E-2</v>
      </c>
      <c r="G93" s="21">
        <f t="shared" si="7"/>
        <v>4.2793915057009711E-2</v>
      </c>
      <c r="H93" s="16">
        <f t="shared" si="13"/>
        <v>53361.866009456688</v>
      </c>
      <c r="I93" s="16">
        <f t="shared" si="10"/>
        <v>2283.5631612922234</v>
      </c>
      <c r="J93" s="16">
        <f t="shared" si="8"/>
        <v>52331.655779613437</v>
      </c>
      <c r="K93" s="16">
        <f t="shared" si="11"/>
        <v>406312.20371459739</v>
      </c>
      <c r="L93" s="23">
        <f t="shared" si="12"/>
        <v>7.6142802735307553</v>
      </c>
    </row>
    <row r="94" spans="1:12" x14ac:dyDescent="0.2">
      <c r="A94" s="19">
        <v>85</v>
      </c>
      <c r="B94" s="11">
        <v>8</v>
      </c>
      <c r="C94" s="11">
        <v>123</v>
      </c>
      <c r="D94" s="11">
        <v>120</v>
      </c>
      <c r="E94" s="63">
        <v>0.49178082191780814</v>
      </c>
      <c r="F94" s="21">
        <f t="shared" si="9"/>
        <v>6.584362139917696E-2</v>
      </c>
      <c r="G94" s="21">
        <f t="shared" si="7"/>
        <v>6.3711639374665896E-2</v>
      </c>
      <c r="H94" s="16">
        <f t="shared" si="13"/>
        <v>51078.302848164465</v>
      </c>
      <c r="I94" s="16">
        <f t="shared" si="10"/>
        <v>3254.2824109322241</v>
      </c>
      <c r="J94" s="16">
        <f t="shared" si="8"/>
        <v>49424.414116033156</v>
      </c>
      <c r="K94" s="16">
        <f t="shared" si="11"/>
        <v>353980.54793498397</v>
      </c>
      <c r="L94" s="23">
        <f t="shared" si="12"/>
        <v>6.9301548445575367</v>
      </c>
    </row>
    <row r="95" spans="1:12" x14ac:dyDescent="0.2">
      <c r="A95" s="19">
        <v>86</v>
      </c>
      <c r="B95" s="11">
        <v>7</v>
      </c>
      <c r="C95" s="11">
        <v>112</v>
      </c>
      <c r="D95" s="11">
        <v>117</v>
      </c>
      <c r="E95" s="63">
        <v>0.5385518590998043</v>
      </c>
      <c r="F95" s="21">
        <f t="shared" si="9"/>
        <v>6.1135371179039298E-2</v>
      </c>
      <c r="G95" s="21">
        <f t="shared" si="7"/>
        <v>5.9458012868994561E-2</v>
      </c>
      <c r="H95" s="16">
        <f t="shared" si="13"/>
        <v>47824.020437232241</v>
      </c>
      <c r="I95" s="16">
        <f t="shared" si="10"/>
        <v>2843.5212226040135</v>
      </c>
      <c r="J95" s="16">
        <f t="shared" si="8"/>
        <v>46511.88285545136</v>
      </c>
      <c r="K95" s="16">
        <f t="shared" si="11"/>
        <v>304556.1338189508</v>
      </c>
      <c r="L95" s="23">
        <f t="shared" si="12"/>
        <v>6.3682670556456591</v>
      </c>
    </row>
    <row r="96" spans="1:12" x14ac:dyDescent="0.2">
      <c r="A96" s="19">
        <v>87</v>
      </c>
      <c r="B96" s="11">
        <v>13</v>
      </c>
      <c r="C96" s="11">
        <v>101</v>
      </c>
      <c r="D96" s="11">
        <v>99</v>
      </c>
      <c r="E96" s="63">
        <v>0.50727081138040042</v>
      </c>
      <c r="F96" s="21">
        <f t="shared" si="9"/>
        <v>0.13</v>
      </c>
      <c r="G96" s="21">
        <f t="shared" si="7"/>
        <v>0.12217415932849272</v>
      </c>
      <c r="H96" s="16">
        <f t="shared" si="13"/>
        <v>44980.499214628224</v>
      </c>
      <c r="I96" s="16">
        <f t="shared" si="10"/>
        <v>5495.4546777231308</v>
      </c>
      <c r="J96" s="16">
        <f t="shared" si="8"/>
        <v>42272.728290177925</v>
      </c>
      <c r="K96" s="16">
        <f t="shared" si="11"/>
        <v>258044.25096349942</v>
      </c>
      <c r="L96" s="23">
        <f t="shared" si="12"/>
        <v>5.7368027360527867</v>
      </c>
    </row>
    <row r="97" spans="1:12" x14ac:dyDescent="0.2">
      <c r="A97" s="19">
        <v>88</v>
      </c>
      <c r="B97" s="11">
        <v>8</v>
      </c>
      <c r="C97" s="11">
        <v>78</v>
      </c>
      <c r="D97" s="11">
        <v>91</v>
      </c>
      <c r="E97" s="63">
        <v>0.23184931506849316</v>
      </c>
      <c r="F97" s="21">
        <f t="shared" si="9"/>
        <v>9.4674556213017749E-2</v>
      </c>
      <c r="G97" s="21">
        <f t="shared" si="7"/>
        <v>8.8256184733493531E-2</v>
      </c>
      <c r="H97" s="16">
        <f t="shared" si="13"/>
        <v>39485.044536905094</v>
      </c>
      <c r="I97" s="16">
        <f t="shared" si="10"/>
        <v>3484.7993848593155</v>
      </c>
      <c r="J97" s="16">
        <f t="shared" si="8"/>
        <v>36808.193502576512</v>
      </c>
      <c r="K97" s="16">
        <f t="shared" si="11"/>
        <v>215771.52267332148</v>
      </c>
      <c r="L97" s="23">
        <f t="shared" si="12"/>
        <v>5.4646392122376479</v>
      </c>
    </row>
    <row r="98" spans="1:12" x14ac:dyDescent="0.2">
      <c r="A98" s="19">
        <v>89</v>
      </c>
      <c r="B98" s="11">
        <v>9</v>
      </c>
      <c r="C98" s="11">
        <v>89</v>
      </c>
      <c r="D98" s="11">
        <v>71</v>
      </c>
      <c r="E98" s="63">
        <v>0.63774733637747338</v>
      </c>
      <c r="F98" s="21">
        <f t="shared" si="9"/>
        <v>0.1125</v>
      </c>
      <c r="G98" s="21">
        <f t="shared" si="7"/>
        <v>0.10809476801579466</v>
      </c>
      <c r="H98" s="16">
        <f t="shared" si="13"/>
        <v>36000.245152045776</v>
      </c>
      <c r="I98" s="16">
        <f t="shared" si="10"/>
        <v>3891.4381482221247</v>
      </c>
      <c r="J98" s="16">
        <f t="shared" si="8"/>
        <v>34590.561317529995</v>
      </c>
      <c r="K98" s="16">
        <f>K99+J98</f>
        <v>178963.32917074495</v>
      </c>
      <c r="L98" s="23">
        <f t="shared" si="12"/>
        <v>4.9711697355087328</v>
      </c>
    </row>
    <row r="99" spans="1:12" x14ac:dyDescent="0.2">
      <c r="A99" s="19">
        <v>90</v>
      </c>
      <c r="B99" s="11">
        <v>12</v>
      </c>
      <c r="C99" s="11">
        <v>59</v>
      </c>
      <c r="D99" s="11">
        <v>74</v>
      </c>
      <c r="E99" s="63">
        <v>0.53767123287671237</v>
      </c>
      <c r="F99" s="25">
        <f t="shared" si="9"/>
        <v>0.18045112781954886</v>
      </c>
      <c r="G99" s="25">
        <f t="shared" si="7"/>
        <v>0.16655575625059418</v>
      </c>
      <c r="H99" s="26">
        <f t="shared" si="13"/>
        <v>32108.807003823651</v>
      </c>
      <c r="I99" s="26">
        <f t="shared" si="10"/>
        <v>5347.9066328262234</v>
      </c>
      <c r="J99" s="26">
        <f t="shared" si="8"/>
        <v>29636.315923578652</v>
      </c>
      <c r="K99" s="26">
        <f t="shared" ref="K99:K108" si="14">K100+J99</f>
        <v>144372.76785321496</v>
      </c>
      <c r="L99" s="27">
        <f t="shared" si="12"/>
        <v>4.49636038598452</v>
      </c>
    </row>
    <row r="100" spans="1:12" x14ac:dyDescent="0.2">
      <c r="A100" s="19">
        <v>91</v>
      </c>
      <c r="B100" s="11">
        <v>8</v>
      </c>
      <c r="C100" s="11">
        <v>59</v>
      </c>
      <c r="D100" s="11">
        <v>51</v>
      </c>
      <c r="E100" s="63">
        <v>0.4561643835616439</v>
      </c>
      <c r="F100" s="25">
        <f t="shared" si="9"/>
        <v>0.14545454545454545</v>
      </c>
      <c r="G100" s="25">
        <f t="shared" si="7"/>
        <v>0.13479204173013895</v>
      </c>
      <c r="H100" s="26">
        <f t="shared" si="13"/>
        <v>26760.900370997428</v>
      </c>
      <c r="I100" s="26">
        <f t="shared" si="10"/>
        <v>3607.1563995435763</v>
      </c>
      <c r="J100" s="26">
        <f t="shared" si="8"/>
        <v>24799.200246862085</v>
      </c>
      <c r="K100" s="26">
        <f t="shared" si="14"/>
        <v>114736.4519296363</v>
      </c>
      <c r="L100" s="27">
        <f t="shared" si="12"/>
        <v>4.2874660545421648</v>
      </c>
    </row>
    <row r="101" spans="1:12" x14ac:dyDescent="0.2">
      <c r="A101" s="19">
        <v>92</v>
      </c>
      <c r="B101" s="11">
        <v>8</v>
      </c>
      <c r="C101" s="11">
        <v>31</v>
      </c>
      <c r="D101" s="11">
        <v>49</v>
      </c>
      <c r="E101" s="63">
        <v>0.49143835616438353</v>
      </c>
      <c r="F101" s="25">
        <f t="shared" si="9"/>
        <v>0.2</v>
      </c>
      <c r="G101" s="25">
        <f t="shared" si="7"/>
        <v>0.18153559216661486</v>
      </c>
      <c r="H101" s="26">
        <f t="shared" si="13"/>
        <v>23153.743971453852</v>
      </c>
      <c r="I101" s="26">
        <f t="shared" si="10"/>
        <v>4203.2286227320637</v>
      </c>
      <c r="J101" s="26">
        <f t="shared" si="8"/>
        <v>21016.143113660321</v>
      </c>
      <c r="K101" s="26">
        <f t="shared" si="14"/>
        <v>89937.251682774222</v>
      </c>
      <c r="L101" s="27">
        <f t="shared" si="12"/>
        <v>3.8843502715438789</v>
      </c>
    </row>
    <row r="102" spans="1:12" x14ac:dyDescent="0.2">
      <c r="A102" s="19">
        <v>93</v>
      </c>
      <c r="B102" s="11">
        <v>3</v>
      </c>
      <c r="C102" s="11">
        <v>27</v>
      </c>
      <c r="D102" s="11">
        <v>21</v>
      </c>
      <c r="E102" s="63">
        <v>0.11415525114155251</v>
      </c>
      <c r="F102" s="25">
        <f t="shared" si="9"/>
        <v>0.125</v>
      </c>
      <c r="G102" s="25">
        <f t="shared" si="7"/>
        <v>0.11253854059609456</v>
      </c>
      <c r="H102" s="26">
        <f t="shared" si="13"/>
        <v>18950.51534872179</v>
      </c>
      <c r="I102" s="26">
        <f t="shared" si="10"/>
        <v>2132.6633408890402</v>
      </c>
      <c r="J102" s="26">
        <f t="shared" si="8"/>
        <v>17061.306727112322</v>
      </c>
      <c r="K102" s="26">
        <f t="shared" si="14"/>
        <v>68921.108569113901</v>
      </c>
      <c r="L102" s="27">
        <f t="shared" si="12"/>
        <v>3.6368989075414575</v>
      </c>
    </row>
    <row r="103" spans="1:12" x14ac:dyDescent="0.2">
      <c r="A103" s="19">
        <v>94</v>
      </c>
      <c r="B103" s="11">
        <v>4</v>
      </c>
      <c r="C103" s="11">
        <v>16</v>
      </c>
      <c r="D103" s="11">
        <v>25</v>
      </c>
      <c r="E103" s="63">
        <v>0.32534246575342463</v>
      </c>
      <c r="F103" s="25">
        <f t="shared" si="9"/>
        <v>0.1951219512195122</v>
      </c>
      <c r="G103" s="25">
        <f t="shared" si="7"/>
        <v>0.17242397401830531</v>
      </c>
      <c r="H103" s="26">
        <f t="shared" si="13"/>
        <v>16817.852007832749</v>
      </c>
      <c r="I103" s="26">
        <f t="shared" si="10"/>
        <v>2899.8008776422575</v>
      </c>
      <c r="J103" s="26">
        <f t="shared" si="8"/>
        <v>14861.479497916569</v>
      </c>
      <c r="K103" s="26">
        <f t="shared" si="14"/>
        <v>51859.80184200158</v>
      </c>
      <c r="L103" s="27">
        <f t="shared" si="12"/>
        <v>3.0836162559789675</v>
      </c>
    </row>
    <row r="104" spans="1:12" x14ac:dyDescent="0.2">
      <c r="A104" s="19">
        <v>95</v>
      </c>
      <c r="B104" s="11">
        <v>5</v>
      </c>
      <c r="C104" s="11">
        <v>15</v>
      </c>
      <c r="D104" s="11">
        <v>12</v>
      </c>
      <c r="E104" s="63">
        <v>0.59068493150684931</v>
      </c>
      <c r="F104" s="25">
        <f t="shared" si="9"/>
        <v>0.37037037037037035</v>
      </c>
      <c r="G104" s="25">
        <f t="shared" si="7"/>
        <v>0.3216142391400123</v>
      </c>
      <c r="H104" s="26">
        <f t="shared" si="13"/>
        <v>13918.051130190492</v>
      </c>
      <c r="I104" s="26">
        <f t="shared" si="10"/>
        <v>4476.2434245480035</v>
      </c>
      <c r="J104" s="26">
        <f t="shared" si="8"/>
        <v>12085.857246279611</v>
      </c>
      <c r="K104" s="26">
        <f t="shared" si="14"/>
        <v>36998.322344085012</v>
      </c>
      <c r="L104" s="27">
        <f t="shared" si="12"/>
        <v>2.658297630753037</v>
      </c>
    </row>
    <row r="105" spans="1:12" x14ac:dyDescent="0.2">
      <c r="A105" s="19">
        <v>96</v>
      </c>
      <c r="B105" s="11">
        <v>3</v>
      </c>
      <c r="C105" s="11">
        <v>5</v>
      </c>
      <c r="D105" s="11">
        <v>11</v>
      </c>
      <c r="E105" s="63">
        <v>0.41917808219178082</v>
      </c>
      <c r="F105" s="25">
        <f t="shared" si="9"/>
        <v>0.375</v>
      </c>
      <c r="G105" s="25">
        <f t="shared" si="7"/>
        <v>0.30793025871766033</v>
      </c>
      <c r="H105" s="26">
        <f t="shared" si="13"/>
        <v>9441.8077056424881</v>
      </c>
      <c r="I105" s="26">
        <f t="shared" si="10"/>
        <v>2907.4182895608901</v>
      </c>
      <c r="J105" s="26">
        <f t="shared" si="8"/>
        <v>7753.1154388290397</v>
      </c>
      <c r="K105" s="26">
        <f t="shared" si="14"/>
        <v>24912.465097805398</v>
      </c>
      <c r="L105" s="27">
        <f t="shared" si="12"/>
        <v>2.6385270569445658</v>
      </c>
    </row>
    <row r="106" spans="1:12" x14ac:dyDescent="0.2">
      <c r="A106" s="19">
        <v>97</v>
      </c>
      <c r="B106" s="11">
        <v>0</v>
      </c>
      <c r="C106" s="11">
        <v>5</v>
      </c>
      <c r="D106" s="11">
        <v>4</v>
      </c>
      <c r="E106" s="63">
        <v>0</v>
      </c>
      <c r="F106" s="25">
        <f t="shared" si="9"/>
        <v>0</v>
      </c>
      <c r="G106" s="25">
        <f t="shared" si="7"/>
        <v>0</v>
      </c>
      <c r="H106" s="26">
        <f t="shared" si="13"/>
        <v>6534.389416081598</v>
      </c>
      <c r="I106" s="26">
        <f t="shared" si="10"/>
        <v>0</v>
      </c>
      <c r="J106" s="26">
        <f t="shared" si="8"/>
        <v>6534.389416081598</v>
      </c>
      <c r="K106" s="26">
        <f t="shared" si="14"/>
        <v>17159.349658976356</v>
      </c>
      <c r="L106" s="27">
        <f t="shared" si="12"/>
        <v>2.626006588579795</v>
      </c>
    </row>
    <row r="107" spans="1:12" x14ac:dyDescent="0.2">
      <c r="A107" s="19">
        <v>98</v>
      </c>
      <c r="B107" s="11">
        <v>1</v>
      </c>
      <c r="C107" s="11">
        <v>1</v>
      </c>
      <c r="D107" s="11">
        <v>5</v>
      </c>
      <c r="E107" s="63">
        <v>0.25753424657534246</v>
      </c>
      <c r="F107" s="25">
        <f t="shared" si="9"/>
        <v>0.33333333333333331</v>
      </c>
      <c r="G107" s="25">
        <f t="shared" si="7"/>
        <v>0.26720351390922403</v>
      </c>
      <c r="H107" s="26">
        <f t="shared" si="13"/>
        <v>6534.389416081598</v>
      </c>
      <c r="I107" s="26">
        <f t="shared" si="10"/>
        <v>1746.0118132282455</v>
      </c>
      <c r="J107" s="26">
        <f t="shared" si="8"/>
        <v>5238.035439684736</v>
      </c>
      <c r="K107" s="26">
        <f t="shared" si="14"/>
        <v>10624.960242894758</v>
      </c>
      <c r="L107" s="27">
        <f t="shared" si="12"/>
        <v>1.626006588579795</v>
      </c>
    </row>
    <row r="108" spans="1:12" x14ac:dyDescent="0.2">
      <c r="A108" s="19">
        <v>99</v>
      </c>
      <c r="B108" s="11">
        <v>0</v>
      </c>
      <c r="C108" s="11">
        <v>3</v>
      </c>
      <c r="D108" s="11">
        <v>1</v>
      </c>
      <c r="E108" s="63">
        <v>0</v>
      </c>
      <c r="F108" s="25">
        <f t="shared" si="9"/>
        <v>0</v>
      </c>
      <c r="G108" s="25">
        <f t="shared" si="7"/>
        <v>0</v>
      </c>
      <c r="H108" s="26">
        <f t="shared" si="13"/>
        <v>4788.3776028533521</v>
      </c>
      <c r="I108" s="26">
        <f t="shared" si="10"/>
        <v>0</v>
      </c>
      <c r="J108" s="26">
        <f t="shared" si="8"/>
        <v>4788.3776028533521</v>
      </c>
      <c r="K108" s="26">
        <f t="shared" si="14"/>
        <v>5386.9248032100213</v>
      </c>
      <c r="L108" s="27">
        <f t="shared" si="12"/>
        <v>1.125</v>
      </c>
    </row>
    <row r="109" spans="1:12" x14ac:dyDescent="0.2">
      <c r="A109" s="19" t="s">
        <v>24</v>
      </c>
      <c r="B109" s="26">
        <v>1</v>
      </c>
      <c r="C109" s="26">
        <v>8</v>
      </c>
      <c r="D109" s="26">
        <v>8</v>
      </c>
      <c r="E109" s="64"/>
      <c r="F109" s="25">
        <f>B109/((C109+D109)/2)</f>
        <v>0.125</v>
      </c>
      <c r="G109" s="25">
        <v>1</v>
      </c>
      <c r="H109" s="26">
        <f>H108-I108</f>
        <v>4788.3776028533521</v>
      </c>
      <c r="I109" s="26">
        <f>H109*G109</f>
        <v>4788.3776028533521</v>
      </c>
      <c r="J109" s="26">
        <f>H109*F109</f>
        <v>598.54720035666901</v>
      </c>
      <c r="K109" s="26">
        <f>J109</f>
        <v>598.54720035666901</v>
      </c>
      <c r="L109" s="27">
        <f>K109/H109</f>
        <v>0.125</v>
      </c>
    </row>
    <row r="110" spans="1:12" x14ac:dyDescent="0.2">
      <c r="A110" s="28"/>
      <c r="B110" s="28"/>
      <c r="C110" s="28"/>
      <c r="D110" s="28"/>
      <c r="E110" s="67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68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184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2"/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180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02" x14ac:dyDescent="0.2">
      <c r="A6" s="69" t="s">
        <v>0</v>
      </c>
      <c r="B6" s="70" t="s">
        <v>171</v>
      </c>
      <c r="C6" s="83" t="s">
        <v>181</v>
      </c>
      <c r="D6" s="83"/>
      <c r="E6" s="71" t="s">
        <v>172</v>
      </c>
      <c r="F6" s="71" t="s">
        <v>173</v>
      </c>
      <c r="G6" s="71" t="s">
        <v>174</v>
      </c>
      <c r="H6" s="70" t="s">
        <v>175</v>
      </c>
      <c r="I6" s="70" t="s">
        <v>176</v>
      </c>
      <c r="J6" s="70" t="s">
        <v>177</v>
      </c>
      <c r="K6" s="70" t="s">
        <v>178</v>
      </c>
      <c r="L6" s="71" t="s">
        <v>179</v>
      </c>
    </row>
    <row r="7" spans="1:13" s="43" customFormat="1" ht="14.25" x14ac:dyDescent="0.2">
      <c r="A7" s="72"/>
      <c r="B7" s="73"/>
      <c r="C7" s="74">
        <v>42736</v>
      </c>
      <c r="D7" s="75">
        <v>43101</v>
      </c>
      <c r="E7" s="76" t="s">
        <v>3</v>
      </c>
      <c r="F7" s="76" t="s">
        <v>4</v>
      </c>
      <c r="G7" s="76" t="s">
        <v>5</v>
      </c>
      <c r="H7" s="69" t="s">
        <v>6</v>
      </c>
      <c r="I7" s="69" t="s">
        <v>7</v>
      </c>
      <c r="J7" s="69" t="s">
        <v>8</v>
      </c>
      <c r="K7" s="69" t="s">
        <v>9</v>
      </c>
      <c r="L7" s="76" t="s">
        <v>10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2</v>
      </c>
      <c r="C9" s="58">
        <v>951</v>
      </c>
      <c r="D9" s="11">
        <v>916</v>
      </c>
      <c r="E9" s="63">
        <v>0.4315068493150685</v>
      </c>
      <c r="F9" s="21">
        <f>B9/((C9+D9)/2)</f>
        <v>2.1424745581146223E-3</v>
      </c>
      <c r="G9" s="21">
        <f t="shared" ref="G9:G72" si="0">F9/((1+(1-E9)*F9))</f>
        <v>2.1398682368804827E-3</v>
      </c>
      <c r="H9" s="16">
        <v>100000</v>
      </c>
      <c r="I9" s="16">
        <f>H9*G9</f>
        <v>213.98682368804828</v>
      </c>
      <c r="J9" s="16">
        <f t="shared" ref="J9:J72" si="1">H10+I9*E9</f>
        <v>99878.349956396531</v>
      </c>
      <c r="K9" s="16">
        <f>K10+J9</f>
        <v>8185671.9883393962</v>
      </c>
      <c r="L9" s="22">
        <f>K9/H9</f>
        <v>81.856719883393964</v>
      </c>
    </row>
    <row r="10" spans="1:13" ht="15" x14ac:dyDescent="0.25">
      <c r="A10" s="19">
        <v>1</v>
      </c>
      <c r="B10" s="61">
        <v>0</v>
      </c>
      <c r="C10" s="58">
        <v>992</v>
      </c>
      <c r="D10" s="11">
        <v>977</v>
      </c>
      <c r="E10" s="63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99786.013176311957</v>
      </c>
      <c r="I10" s="16">
        <f t="shared" ref="I10:I73" si="3">H10*G10</f>
        <v>0</v>
      </c>
      <c r="J10" s="16">
        <f t="shared" si="1"/>
        <v>99786.013176311957</v>
      </c>
      <c r="K10" s="16">
        <f t="shared" ref="K10:K73" si="4">K11+J10</f>
        <v>8085793.6383829992</v>
      </c>
      <c r="L10" s="23">
        <f t="shared" ref="L10:L73" si="5">K10/H10</f>
        <v>81.031332758993045</v>
      </c>
    </row>
    <row r="11" spans="1:13" ht="15" x14ac:dyDescent="0.25">
      <c r="A11" s="19">
        <v>2</v>
      </c>
      <c r="B11" s="62">
        <v>0</v>
      </c>
      <c r="C11" s="58">
        <v>919</v>
      </c>
      <c r="D11" s="11">
        <v>981</v>
      </c>
      <c r="E11" s="63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99786.013176311957</v>
      </c>
      <c r="I11" s="16">
        <f t="shared" si="3"/>
        <v>0</v>
      </c>
      <c r="J11" s="16">
        <f t="shared" si="1"/>
        <v>99786.013176311957</v>
      </c>
      <c r="K11" s="16">
        <f t="shared" si="4"/>
        <v>7986007.6252066875</v>
      </c>
      <c r="L11" s="23">
        <f t="shared" si="5"/>
        <v>80.031332758993045</v>
      </c>
    </row>
    <row r="12" spans="1:13" ht="15" x14ac:dyDescent="0.25">
      <c r="A12" s="19">
        <v>3</v>
      </c>
      <c r="B12" s="62">
        <v>0</v>
      </c>
      <c r="C12" s="58">
        <v>943</v>
      </c>
      <c r="D12" s="11">
        <v>938</v>
      </c>
      <c r="E12" s="63">
        <v>0</v>
      </c>
      <c r="F12" s="21">
        <f t="shared" si="2"/>
        <v>0</v>
      </c>
      <c r="G12" s="21">
        <f t="shared" si="0"/>
        <v>0</v>
      </c>
      <c r="H12" s="16">
        <f t="shared" si="6"/>
        <v>99786.013176311957</v>
      </c>
      <c r="I12" s="16">
        <f t="shared" si="3"/>
        <v>0</v>
      </c>
      <c r="J12" s="16">
        <f t="shared" si="1"/>
        <v>99786.013176311957</v>
      </c>
      <c r="K12" s="16">
        <f t="shared" si="4"/>
        <v>7886221.6120303757</v>
      </c>
      <c r="L12" s="23">
        <f t="shared" si="5"/>
        <v>79.031332758993059</v>
      </c>
    </row>
    <row r="13" spans="1:13" ht="15" x14ac:dyDescent="0.25">
      <c r="A13" s="19">
        <v>4</v>
      </c>
      <c r="B13" s="62">
        <v>0</v>
      </c>
      <c r="C13" s="58">
        <v>987</v>
      </c>
      <c r="D13" s="11">
        <v>938</v>
      </c>
      <c r="E13" s="63">
        <v>0</v>
      </c>
      <c r="F13" s="21">
        <f t="shared" si="2"/>
        <v>0</v>
      </c>
      <c r="G13" s="21">
        <f t="shared" si="0"/>
        <v>0</v>
      </c>
      <c r="H13" s="16">
        <f t="shared" si="6"/>
        <v>99786.013176311957</v>
      </c>
      <c r="I13" s="16">
        <f t="shared" si="3"/>
        <v>0</v>
      </c>
      <c r="J13" s="16">
        <f t="shared" si="1"/>
        <v>99786.013176311957</v>
      </c>
      <c r="K13" s="16">
        <f t="shared" si="4"/>
        <v>7786435.598854064</v>
      </c>
      <c r="L13" s="23">
        <f t="shared" si="5"/>
        <v>78.031332758993059</v>
      </c>
    </row>
    <row r="14" spans="1:13" ht="15" x14ac:dyDescent="0.25">
      <c r="A14" s="19">
        <v>5</v>
      </c>
      <c r="B14" s="62">
        <v>0</v>
      </c>
      <c r="C14" s="58">
        <v>1068</v>
      </c>
      <c r="D14" s="11">
        <v>1016</v>
      </c>
      <c r="E14" s="63">
        <v>0</v>
      </c>
      <c r="F14" s="21">
        <f t="shared" si="2"/>
        <v>0</v>
      </c>
      <c r="G14" s="21">
        <f t="shared" si="0"/>
        <v>0</v>
      </c>
      <c r="H14" s="16">
        <f t="shared" si="6"/>
        <v>99786.013176311957</v>
      </c>
      <c r="I14" s="16">
        <f t="shared" si="3"/>
        <v>0</v>
      </c>
      <c r="J14" s="16">
        <f t="shared" si="1"/>
        <v>99786.013176311957</v>
      </c>
      <c r="K14" s="16">
        <f t="shared" si="4"/>
        <v>7686649.5856777523</v>
      </c>
      <c r="L14" s="23">
        <f t="shared" si="5"/>
        <v>77.031332758993059</v>
      </c>
    </row>
    <row r="15" spans="1:13" ht="15" x14ac:dyDescent="0.25">
      <c r="A15" s="19">
        <v>6</v>
      </c>
      <c r="B15" s="62">
        <v>0</v>
      </c>
      <c r="C15" s="58">
        <v>1145</v>
      </c>
      <c r="D15" s="11">
        <v>1072</v>
      </c>
      <c r="E15" s="63">
        <v>0</v>
      </c>
      <c r="F15" s="21">
        <f t="shared" si="2"/>
        <v>0</v>
      </c>
      <c r="G15" s="21">
        <f t="shared" si="0"/>
        <v>0</v>
      </c>
      <c r="H15" s="16">
        <f t="shared" si="6"/>
        <v>99786.013176311957</v>
      </c>
      <c r="I15" s="16">
        <f t="shared" si="3"/>
        <v>0</v>
      </c>
      <c r="J15" s="16">
        <f t="shared" si="1"/>
        <v>99786.013176311957</v>
      </c>
      <c r="K15" s="16">
        <f t="shared" si="4"/>
        <v>7586863.5725014405</v>
      </c>
      <c r="L15" s="23">
        <f t="shared" si="5"/>
        <v>76.031332758993059</v>
      </c>
    </row>
    <row r="16" spans="1:13" ht="15" x14ac:dyDescent="0.25">
      <c r="A16" s="19">
        <v>7</v>
      </c>
      <c r="B16" s="62">
        <v>0</v>
      </c>
      <c r="C16" s="58">
        <v>1176</v>
      </c>
      <c r="D16" s="11">
        <v>1144</v>
      </c>
      <c r="E16" s="63">
        <v>0</v>
      </c>
      <c r="F16" s="21">
        <f t="shared" si="2"/>
        <v>0</v>
      </c>
      <c r="G16" s="21">
        <f t="shared" si="0"/>
        <v>0</v>
      </c>
      <c r="H16" s="16">
        <f t="shared" si="6"/>
        <v>99786.013176311957</v>
      </c>
      <c r="I16" s="16">
        <f t="shared" si="3"/>
        <v>0</v>
      </c>
      <c r="J16" s="16">
        <f t="shared" si="1"/>
        <v>99786.013176311957</v>
      </c>
      <c r="K16" s="16">
        <f t="shared" si="4"/>
        <v>7487077.5593251288</v>
      </c>
      <c r="L16" s="23">
        <f t="shared" si="5"/>
        <v>75.031332758993059</v>
      </c>
    </row>
    <row r="17" spans="1:12" ht="15" x14ac:dyDescent="0.25">
      <c r="A17" s="19">
        <v>8</v>
      </c>
      <c r="B17" s="62">
        <v>0</v>
      </c>
      <c r="C17" s="58">
        <v>1225</v>
      </c>
      <c r="D17" s="11">
        <v>1168</v>
      </c>
      <c r="E17" s="63">
        <v>0</v>
      </c>
      <c r="F17" s="21">
        <f t="shared" si="2"/>
        <v>0</v>
      </c>
      <c r="G17" s="21">
        <f t="shared" si="0"/>
        <v>0</v>
      </c>
      <c r="H17" s="16">
        <f t="shared" si="6"/>
        <v>99786.013176311957</v>
      </c>
      <c r="I17" s="16">
        <f t="shared" si="3"/>
        <v>0</v>
      </c>
      <c r="J17" s="16">
        <f t="shared" si="1"/>
        <v>99786.013176311957</v>
      </c>
      <c r="K17" s="16">
        <f t="shared" si="4"/>
        <v>7387291.5461488171</v>
      </c>
      <c r="L17" s="23">
        <f t="shared" si="5"/>
        <v>74.031332758993059</v>
      </c>
    </row>
    <row r="18" spans="1:12" ht="15" x14ac:dyDescent="0.25">
      <c r="A18" s="19">
        <v>9</v>
      </c>
      <c r="B18" s="62">
        <v>0</v>
      </c>
      <c r="C18" s="58">
        <v>1157</v>
      </c>
      <c r="D18" s="11">
        <v>1213</v>
      </c>
      <c r="E18" s="63">
        <v>0</v>
      </c>
      <c r="F18" s="21">
        <f t="shared" si="2"/>
        <v>0</v>
      </c>
      <c r="G18" s="21">
        <f t="shared" si="0"/>
        <v>0</v>
      </c>
      <c r="H18" s="16">
        <f t="shared" si="6"/>
        <v>99786.013176311957</v>
      </c>
      <c r="I18" s="16">
        <f t="shared" si="3"/>
        <v>0</v>
      </c>
      <c r="J18" s="16">
        <f t="shared" si="1"/>
        <v>99786.013176311957</v>
      </c>
      <c r="K18" s="16">
        <f t="shared" si="4"/>
        <v>7287505.5329725053</v>
      </c>
      <c r="L18" s="23">
        <f t="shared" si="5"/>
        <v>73.031332758993074</v>
      </c>
    </row>
    <row r="19" spans="1:12" ht="15" x14ac:dyDescent="0.25">
      <c r="A19" s="19">
        <v>10</v>
      </c>
      <c r="B19" s="62">
        <v>0</v>
      </c>
      <c r="C19" s="58">
        <v>1160</v>
      </c>
      <c r="D19" s="11">
        <v>1155</v>
      </c>
      <c r="E19" s="63">
        <v>0</v>
      </c>
      <c r="F19" s="21">
        <f t="shared" si="2"/>
        <v>0</v>
      </c>
      <c r="G19" s="21">
        <f t="shared" si="0"/>
        <v>0</v>
      </c>
      <c r="H19" s="16">
        <f t="shared" si="6"/>
        <v>99786.013176311957</v>
      </c>
      <c r="I19" s="16">
        <f t="shared" si="3"/>
        <v>0</v>
      </c>
      <c r="J19" s="16">
        <f t="shared" si="1"/>
        <v>99786.013176311957</v>
      </c>
      <c r="K19" s="16">
        <f t="shared" si="4"/>
        <v>7187719.5197961936</v>
      </c>
      <c r="L19" s="23">
        <f t="shared" si="5"/>
        <v>72.031332758993074</v>
      </c>
    </row>
    <row r="20" spans="1:12" ht="15" x14ac:dyDescent="0.25">
      <c r="A20" s="19">
        <v>11</v>
      </c>
      <c r="B20" s="62">
        <v>0</v>
      </c>
      <c r="C20" s="58">
        <v>1127</v>
      </c>
      <c r="D20" s="11">
        <v>1158</v>
      </c>
      <c r="E20" s="63">
        <v>0</v>
      </c>
      <c r="F20" s="21">
        <f t="shared" si="2"/>
        <v>0</v>
      </c>
      <c r="G20" s="21">
        <f t="shared" si="0"/>
        <v>0</v>
      </c>
      <c r="H20" s="16">
        <f t="shared" si="6"/>
        <v>99786.013176311957</v>
      </c>
      <c r="I20" s="16">
        <f t="shared" si="3"/>
        <v>0</v>
      </c>
      <c r="J20" s="16">
        <f t="shared" si="1"/>
        <v>99786.013176311957</v>
      </c>
      <c r="K20" s="16">
        <f t="shared" si="4"/>
        <v>7087933.5066198818</v>
      </c>
      <c r="L20" s="23">
        <f t="shared" si="5"/>
        <v>71.031332758993074</v>
      </c>
    </row>
    <row r="21" spans="1:12" ht="15" x14ac:dyDescent="0.25">
      <c r="A21" s="19">
        <v>12</v>
      </c>
      <c r="B21" s="62">
        <v>0</v>
      </c>
      <c r="C21" s="58">
        <v>1155</v>
      </c>
      <c r="D21" s="11">
        <v>1125</v>
      </c>
      <c r="E21" s="63">
        <v>0</v>
      </c>
      <c r="F21" s="21">
        <f t="shared" si="2"/>
        <v>0</v>
      </c>
      <c r="G21" s="21">
        <f t="shared" si="0"/>
        <v>0</v>
      </c>
      <c r="H21" s="16">
        <f t="shared" si="6"/>
        <v>99786.013176311957</v>
      </c>
      <c r="I21" s="16">
        <f t="shared" si="3"/>
        <v>0</v>
      </c>
      <c r="J21" s="16">
        <f t="shared" si="1"/>
        <v>99786.013176311957</v>
      </c>
      <c r="K21" s="16">
        <f t="shared" si="4"/>
        <v>6988147.4934435701</v>
      </c>
      <c r="L21" s="23">
        <f t="shared" si="5"/>
        <v>70.031332758993074</v>
      </c>
    </row>
    <row r="22" spans="1:12" ht="15" x14ac:dyDescent="0.25">
      <c r="A22" s="19">
        <v>13</v>
      </c>
      <c r="B22" s="62">
        <v>0</v>
      </c>
      <c r="C22" s="58">
        <v>1128</v>
      </c>
      <c r="D22" s="11">
        <v>1144</v>
      </c>
      <c r="E22" s="63">
        <v>0</v>
      </c>
      <c r="F22" s="21">
        <f t="shared" si="2"/>
        <v>0</v>
      </c>
      <c r="G22" s="21">
        <f t="shared" si="0"/>
        <v>0</v>
      </c>
      <c r="H22" s="16">
        <f t="shared" si="6"/>
        <v>99786.013176311957</v>
      </c>
      <c r="I22" s="16">
        <f t="shared" si="3"/>
        <v>0</v>
      </c>
      <c r="J22" s="16">
        <f t="shared" si="1"/>
        <v>99786.013176311957</v>
      </c>
      <c r="K22" s="16">
        <f t="shared" si="4"/>
        <v>6888361.4802672584</v>
      </c>
      <c r="L22" s="23">
        <f t="shared" si="5"/>
        <v>69.031332758993074</v>
      </c>
    </row>
    <row r="23" spans="1:12" ht="15" x14ac:dyDescent="0.25">
      <c r="A23" s="19">
        <v>14</v>
      </c>
      <c r="B23" s="62">
        <v>0</v>
      </c>
      <c r="C23" s="58">
        <v>1133</v>
      </c>
      <c r="D23" s="11">
        <v>1126</v>
      </c>
      <c r="E23" s="63">
        <v>0</v>
      </c>
      <c r="F23" s="21">
        <f t="shared" si="2"/>
        <v>0</v>
      </c>
      <c r="G23" s="21">
        <f t="shared" si="0"/>
        <v>0</v>
      </c>
      <c r="H23" s="16">
        <f t="shared" si="6"/>
        <v>99786.013176311957</v>
      </c>
      <c r="I23" s="16">
        <f t="shared" si="3"/>
        <v>0</v>
      </c>
      <c r="J23" s="16">
        <f t="shared" si="1"/>
        <v>99786.013176311957</v>
      </c>
      <c r="K23" s="16">
        <f t="shared" si="4"/>
        <v>6788575.4670909466</v>
      </c>
      <c r="L23" s="23">
        <f t="shared" si="5"/>
        <v>68.031332758993074</v>
      </c>
    </row>
    <row r="24" spans="1:12" ht="15" x14ac:dyDescent="0.25">
      <c r="A24" s="19">
        <v>15</v>
      </c>
      <c r="B24" s="62">
        <v>0</v>
      </c>
      <c r="C24" s="58">
        <v>1161</v>
      </c>
      <c r="D24" s="11">
        <v>1141</v>
      </c>
      <c r="E24" s="63">
        <v>0</v>
      </c>
      <c r="F24" s="21">
        <f t="shared" si="2"/>
        <v>0</v>
      </c>
      <c r="G24" s="21">
        <f t="shared" si="0"/>
        <v>0</v>
      </c>
      <c r="H24" s="16">
        <f t="shared" si="6"/>
        <v>99786.013176311957</v>
      </c>
      <c r="I24" s="16">
        <f t="shared" si="3"/>
        <v>0</v>
      </c>
      <c r="J24" s="16">
        <f t="shared" si="1"/>
        <v>99786.013176311957</v>
      </c>
      <c r="K24" s="16">
        <f t="shared" si="4"/>
        <v>6688789.4539146349</v>
      </c>
      <c r="L24" s="23">
        <f t="shared" si="5"/>
        <v>67.031332758993074</v>
      </c>
    </row>
    <row r="25" spans="1:12" ht="15" x14ac:dyDescent="0.25">
      <c r="A25" s="19">
        <v>16</v>
      </c>
      <c r="B25" s="62">
        <v>0</v>
      </c>
      <c r="C25" s="58">
        <v>1101</v>
      </c>
      <c r="D25" s="11">
        <v>1162</v>
      </c>
      <c r="E25" s="63">
        <v>0</v>
      </c>
      <c r="F25" s="21">
        <f t="shared" si="2"/>
        <v>0</v>
      </c>
      <c r="G25" s="21">
        <f t="shared" si="0"/>
        <v>0</v>
      </c>
      <c r="H25" s="16">
        <f t="shared" si="6"/>
        <v>99786.013176311957</v>
      </c>
      <c r="I25" s="16">
        <f t="shared" si="3"/>
        <v>0</v>
      </c>
      <c r="J25" s="16">
        <f t="shared" si="1"/>
        <v>99786.013176311957</v>
      </c>
      <c r="K25" s="16">
        <f t="shared" si="4"/>
        <v>6589003.4407383231</v>
      </c>
      <c r="L25" s="23">
        <f t="shared" si="5"/>
        <v>66.031332758993088</v>
      </c>
    </row>
    <row r="26" spans="1:12" ht="15" x14ac:dyDescent="0.25">
      <c r="A26" s="19">
        <v>17</v>
      </c>
      <c r="B26" s="62">
        <v>0</v>
      </c>
      <c r="C26" s="58">
        <v>1030</v>
      </c>
      <c r="D26" s="11">
        <v>1116</v>
      </c>
      <c r="E26" s="63">
        <v>0</v>
      </c>
      <c r="F26" s="21">
        <f t="shared" si="2"/>
        <v>0</v>
      </c>
      <c r="G26" s="21">
        <f t="shared" si="0"/>
        <v>0</v>
      </c>
      <c r="H26" s="16">
        <f t="shared" si="6"/>
        <v>99786.013176311957</v>
      </c>
      <c r="I26" s="16">
        <f t="shared" si="3"/>
        <v>0</v>
      </c>
      <c r="J26" s="16">
        <f t="shared" si="1"/>
        <v>99786.013176311957</v>
      </c>
      <c r="K26" s="16">
        <f t="shared" si="4"/>
        <v>6489217.4275620114</v>
      </c>
      <c r="L26" s="23">
        <f t="shared" si="5"/>
        <v>65.031332758993088</v>
      </c>
    </row>
    <row r="27" spans="1:12" x14ac:dyDescent="0.2">
      <c r="A27" s="19">
        <v>18</v>
      </c>
      <c r="B27" s="11">
        <v>1</v>
      </c>
      <c r="C27" s="58">
        <v>1030</v>
      </c>
      <c r="D27" s="11">
        <v>1037</v>
      </c>
      <c r="E27" s="63">
        <v>0.97534246575342465</v>
      </c>
      <c r="F27" s="21">
        <f t="shared" si="2"/>
        <v>9.6758587324625057E-4</v>
      </c>
      <c r="G27" s="21">
        <f t="shared" si="0"/>
        <v>9.6756278886056871E-4</v>
      </c>
      <c r="H27" s="16">
        <f t="shared" si="6"/>
        <v>99786.013176311957</v>
      </c>
      <c r="I27" s="16">
        <f t="shared" si="3"/>
        <v>96.549233198149849</v>
      </c>
      <c r="J27" s="16">
        <f t="shared" si="1"/>
        <v>99783.632510287891</v>
      </c>
      <c r="K27" s="16">
        <f t="shared" si="4"/>
        <v>6389431.4143856997</v>
      </c>
      <c r="L27" s="23">
        <f t="shared" si="5"/>
        <v>64.031332758993088</v>
      </c>
    </row>
    <row r="28" spans="1:12" x14ac:dyDescent="0.2">
      <c r="A28" s="19">
        <v>19</v>
      </c>
      <c r="B28" s="11">
        <v>0</v>
      </c>
      <c r="C28" s="58">
        <v>965</v>
      </c>
      <c r="D28" s="11">
        <v>1036</v>
      </c>
      <c r="E28" s="63">
        <v>0</v>
      </c>
      <c r="F28" s="21">
        <f t="shared" si="2"/>
        <v>0</v>
      </c>
      <c r="G28" s="21">
        <f t="shared" si="0"/>
        <v>0</v>
      </c>
      <c r="H28" s="16">
        <f t="shared" si="6"/>
        <v>99689.463943113806</v>
      </c>
      <c r="I28" s="16">
        <f t="shared" si="3"/>
        <v>0</v>
      </c>
      <c r="J28" s="16">
        <f t="shared" si="1"/>
        <v>99689.463943113806</v>
      </c>
      <c r="K28" s="16">
        <f t="shared" si="4"/>
        <v>6289647.781875412</v>
      </c>
      <c r="L28" s="23">
        <f t="shared" si="5"/>
        <v>63.092402477602832</v>
      </c>
    </row>
    <row r="29" spans="1:12" x14ac:dyDescent="0.2">
      <c r="A29" s="19">
        <v>20</v>
      </c>
      <c r="B29" s="11">
        <v>0</v>
      </c>
      <c r="C29" s="58">
        <v>963</v>
      </c>
      <c r="D29" s="11">
        <v>985</v>
      </c>
      <c r="E29" s="63">
        <v>0</v>
      </c>
      <c r="F29" s="21">
        <f t="shared" si="2"/>
        <v>0</v>
      </c>
      <c r="G29" s="21">
        <f t="shared" si="0"/>
        <v>0</v>
      </c>
      <c r="H29" s="16">
        <f t="shared" si="6"/>
        <v>99689.463943113806</v>
      </c>
      <c r="I29" s="16">
        <f t="shared" si="3"/>
        <v>0</v>
      </c>
      <c r="J29" s="16">
        <f t="shared" si="1"/>
        <v>99689.463943113806</v>
      </c>
      <c r="K29" s="16">
        <f t="shared" si="4"/>
        <v>6189958.3179322984</v>
      </c>
      <c r="L29" s="23">
        <f t="shared" si="5"/>
        <v>62.092402477602839</v>
      </c>
    </row>
    <row r="30" spans="1:12" x14ac:dyDescent="0.2">
      <c r="A30" s="19">
        <v>21</v>
      </c>
      <c r="B30" s="11">
        <v>0</v>
      </c>
      <c r="C30" s="58">
        <v>999</v>
      </c>
      <c r="D30" s="11">
        <v>972</v>
      </c>
      <c r="E30" s="63">
        <v>0</v>
      </c>
      <c r="F30" s="21">
        <f t="shared" si="2"/>
        <v>0</v>
      </c>
      <c r="G30" s="21">
        <f t="shared" si="0"/>
        <v>0</v>
      </c>
      <c r="H30" s="16">
        <f t="shared" si="6"/>
        <v>99689.463943113806</v>
      </c>
      <c r="I30" s="16">
        <f t="shared" si="3"/>
        <v>0</v>
      </c>
      <c r="J30" s="16">
        <f t="shared" si="1"/>
        <v>99689.463943113806</v>
      </c>
      <c r="K30" s="16">
        <f t="shared" si="4"/>
        <v>6090268.8539891848</v>
      </c>
      <c r="L30" s="23">
        <f t="shared" si="5"/>
        <v>61.092402477602839</v>
      </c>
    </row>
    <row r="31" spans="1:12" x14ac:dyDescent="0.2">
      <c r="A31" s="19">
        <v>22</v>
      </c>
      <c r="B31" s="11">
        <v>1</v>
      </c>
      <c r="C31" s="58">
        <v>1013</v>
      </c>
      <c r="D31" s="11">
        <v>1001</v>
      </c>
      <c r="E31" s="63">
        <v>0.69315068493150689</v>
      </c>
      <c r="F31" s="21">
        <f t="shared" si="2"/>
        <v>9.930486593843098E-4</v>
      </c>
      <c r="G31" s="21">
        <f t="shared" si="0"/>
        <v>9.9274615344863691E-4</v>
      </c>
      <c r="H31" s="16">
        <f t="shared" si="6"/>
        <v>99689.463943113806</v>
      </c>
      <c r="I31" s="16">
        <f t="shared" si="3"/>
        <v>98.966331868882818</v>
      </c>
      <c r="J31" s="16">
        <f t="shared" si="1"/>
        <v>99659.096191965</v>
      </c>
      <c r="K31" s="16">
        <f t="shared" si="4"/>
        <v>5990579.3900460713</v>
      </c>
      <c r="L31" s="23">
        <f t="shared" si="5"/>
        <v>60.092402477602839</v>
      </c>
    </row>
    <row r="32" spans="1:12" x14ac:dyDescent="0.2">
      <c r="A32" s="19">
        <v>23</v>
      </c>
      <c r="B32" s="11">
        <v>0</v>
      </c>
      <c r="C32" s="58">
        <v>1031</v>
      </c>
      <c r="D32" s="11">
        <v>1005</v>
      </c>
      <c r="E32" s="63">
        <v>0</v>
      </c>
      <c r="F32" s="21">
        <f t="shared" si="2"/>
        <v>0</v>
      </c>
      <c r="G32" s="21">
        <f t="shared" si="0"/>
        <v>0</v>
      </c>
      <c r="H32" s="16">
        <f t="shared" si="6"/>
        <v>99590.497611244922</v>
      </c>
      <c r="I32" s="16">
        <f t="shared" si="3"/>
        <v>0</v>
      </c>
      <c r="J32" s="16">
        <f t="shared" si="1"/>
        <v>99590.497611244922</v>
      </c>
      <c r="K32" s="16">
        <f t="shared" si="4"/>
        <v>5890920.2938541062</v>
      </c>
      <c r="L32" s="23">
        <f t="shared" si="5"/>
        <v>59.151429455142647</v>
      </c>
    </row>
    <row r="33" spans="1:12" x14ac:dyDescent="0.2">
      <c r="A33" s="19">
        <v>24</v>
      </c>
      <c r="B33" s="11">
        <v>0</v>
      </c>
      <c r="C33" s="58">
        <v>1096</v>
      </c>
      <c r="D33" s="11">
        <v>1030</v>
      </c>
      <c r="E33" s="63">
        <v>0</v>
      </c>
      <c r="F33" s="21">
        <f t="shared" si="2"/>
        <v>0</v>
      </c>
      <c r="G33" s="21">
        <f t="shared" si="0"/>
        <v>0</v>
      </c>
      <c r="H33" s="16">
        <f t="shared" si="6"/>
        <v>99590.497611244922</v>
      </c>
      <c r="I33" s="16">
        <f t="shared" si="3"/>
        <v>0</v>
      </c>
      <c r="J33" s="16">
        <f t="shared" si="1"/>
        <v>99590.497611244922</v>
      </c>
      <c r="K33" s="16">
        <f t="shared" si="4"/>
        <v>5791329.7962428611</v>
      </c>
      <c r="L33" s="23">
        <f t="shared" si="5"/>
        <v>58.151429455142647</v>
      </c>
    </row>
    <row r="34" spans="1:12" x14ac:dyDescent="0.2">
      <c r="A34" s="19">
        <v>25</v>
      </c>
      <c r="B34" s="11">
        <v>1</v>
      </c>
      <c r="C34" s="58">
        <v>1096</v>
      </c>
      <c r="D34" s="11">
        <v>1075</v>
      </c>
      <c r="E34" s="63">
        <v>0.30684931506849317</v>
      </c>
      <c r="F34" s="21">
        <f t="shared" si="2"/>
        <v>9.2123445416858593E-4</v>
      </c>
      <c r="G34" s="21">
        <f t="shared" si="0"/>
        <v>9.2064657134821755E-4</v>
      </c>
      <c r="H34" s="16">
        <f t="shared" si="6"/>
        <v>99590.497611244922</v>
      </c>
      <c r="I34" s="16">
        <f t="shared" si="3"/>
        <v>91.687650164655494</v>
      </c>
      <c r="J34" s="16">
        <f t="shared" si="1"/>
        <v>99526.944253733527</v>
      </c>
      <c r="K34" s="16">
        <f t="shared" si="4"/>
        <v>5691739.2986316159</v>
      </c>
      <c r="L34" s="23">
        <f t="shared" si="5"/>
        <v>57.15142945514264</v>
      </c>
    </row>
    <row r="35" spans="1:12" x14ac:dyDescent="0.2">
      <c r="A35" s="19">
        <v>26</v>
      </c>
      <c r="B35" s="11">
        <v>1</v>
      </c>
      <c r="C35" s="58">
        <v>1200</v>
      </c>
      <c r="D35" s="11">
        <v>1075</v>
      </c>
      <c r="E35" s="63">
        <v>0.19178082191780821</v>
      </c>
      <c r="F35" s="21">
        <f t="shared" si="2"/>
        <v>8.7912087912087912E-4</v>
      </c>
      <c r="G35" s="21">
        <f t="shared" si="0"/>
        <v>8.7849668758611975E-4</v>
      </c>
      <c r="H35" s="16">
        <f t="shared" si="6"/>
        <v>99498.80996108026</v>
      </c>
      <c r="I35" s="16">
        <f t="shared" si="3"/>
        <v>87.409374969569825</v>
      </c>
      <c r="J35" s="16">
        <f t="shared" si="1"/>
        <v>99428.164027885665</v>
      </c>
      <c r="K35" s="16">
        <f t="shared" si="4"/>
        <v>5592212.3543778826</v>
      </c>
      <c r="L35" s="23">
        <f t="shared" si="5"/>
        <v>56.20381144825069</v>
      </c>
    </row>
    <row r="36" spans="1:12" x14ac:dyDescent="0.2">
      <c r="A36" s="19">
        <v>27</v>
      </c>
      <c r="B36" s="11">
        <v>0</v>
      </c>
      <c r="C36" s="58">
        <v>1238</v>
      </c>
      <c r="D36" s="11">
        <v>1194</v>
      </c>
      <c r="E36" s="63">
        <v>0</v>
      </c>
      <c r="F36" s="21">
        <f t="shared" si="2"/>
        <v>0</v>
      </c>
      <c r="G36" s="21">
        <f t="shared" si="0"/>
        <v>0</v>
      </c>
      <c r="H36" s="16">
        <f t="shared" si="6"/>
        <v>99411.400586110685</v>
      </c>
      <c r="I36" s="16">
        <f t="shared" si="3"/>
        <v>0</v>
      </c>
      <c r="J36" s="16">
        <f t="shared" si="1"/>
        <v>99411.400586110685</v>
      </c>
      <c r="K36" s="16">
        <f t="shared" si="4"/>
        <v>5492784.190349997</v>
      </c>
      <c r="L36" s="23">
        <f t="shared" si="5"/>
        <v>55.253061097274433</v>
      </c>
    </row>
    <row r="37" spans="1:12" x14ac:dyDescent="0.2">
      <c r="A37" s="19">
        <v>28</v>
      </c>
      <c r="B37" s="11">
        <v>0</v>
      </c>
      <c r="C37" s="58">
        <v>1287</v>
      </c>
      <c r="D37" s="11">
        <v>1223</v>
      </c>
      <c r="E37" s="63">
        <v>0</v>
      </c>
      <c r="F37" s="21">
        <f t="shared" si="2"/>
        <v>0</v>
      </c>
      <c r="G37" s="21">
        <f t="shared" si="0"/>
        <v>0</v>
      </c>
      <c r="H37" s="16">
        <f t="shared" si="6"/>
        <v>99411.400586110685</v>
      </c>
      <c r="I37" s="16">
        <f t="shared" si="3"/>
        <v>0</v>
      </c>
      <c r="J37" s="16">
        <f t="shared" si="1"/>
        <v>99411.400586110685</v>
      </c>
      <c r="K37" s="16">
        <f t="shared" si="4"/>
        <v>5393372.7897638865</v>
      </c>
      <c r="L37" s="23">
        <f t="shared" si="5"/>
        <v>54.253061097274433</v>
      </c>
    </row>
    <row r="38" spans="1:12" x14ac:dyDescent="0.2">
      <c r="A38" s="19">
        <v>29</v>
      </c>
      <c r="B38" s="11">
        <v>0</v>
      </c>
      <c r="C38" s="58">
        <v>1399</v>
      </c>
      <c r="D38" s="11">
        <v>1235</v>
      </c>
      <c r="E38" s="63">
        <v>0</v>
      </c>
      <c r="F38" s="21">
        <f t="shared" si="2"/>
        <v>0</v>
      </c>
      <c r="G38" s="21">
        <f t="shared" si="0"/>
        <v>0</v>
      </c>
      <c r="H38" s="16">
        <f t="shared" si="6"/>
        <v>99411.400586110685</v>
      </c>
      <c r="I38" s="16">
        <f t="shared" si="3"/>
        <v>0</v>
      </c>
      <c r="J38" s="16">
        <f t="shared" si="1"/>
        <v>99411.400586110685</v>
      </c>
      <c r="K38" s="16">
        <f t="shared" si="4"/>
        <v>5293961.3891777759</v>
      </c>
      <c r="L38" s="23">
        <f t="shared" si="5"/>
        <v>53.253061097274433</v>
      </c>
    </row>
    <row r="39" spans="1:12" x14ac:dyDescent="0.2">
      <c r="A39" s="19">
        <v>30</v>
      </c>
      <c r="B39" s="11">
        <v>1</v>
      </c>
      <c r="C39" s="58">
        <v>1393</v>
      </c>
      <c r="D39" s="11">
        <v>1339</v>
      </c>
      <c r="E39" s="63">
        <v>0.42465753424657532</v>
      </c>
      <c r="F39" s="21">
        <f t="shared" si="2"/>
        <v>7.320644216691069E-4</v>
      </c>
      <c r="G39" s="21">
        <f t="shared" si="0"/>
        <v>7.317562149157979E-4</v>
      </c>
      <c r="H39" s="16">
        <f t="shared" si="6"/>
        <v>99411.400586110685</v>
      </c>
      <c r="I39" s="16">
        <f t="shared" si="3"/>
        <v>72.744910212370485</v>
      </c>
      <c r="J39" s="16">
        <f t="shared" si="1"/>
        <v>99369.547350098088</v>
      </c>
      <c r="K39" s="16">
        <f t="shared" si="4"/>
        <v>5194549.9885916654</v>
      </c>
      <c r="L39" s="23">
        <f t="shared" si="5"/>
        <v>52.25306109727444</v>
      </c>
    </row>
    <row r="40" spans="1:12" x14ac:dyDescent="0.2">
      <c r="A40" s="19">
        <v>31</v>
      </c>
      <c r="B40" s="11">
        <v>0</v>
      </c>
      <c r="C40" s="58">
        <v>1417</v>
      </c>
      <c r="D40" s="11">
        <v>1361</v>
      </c>
      <c r="E40" s="63">
        <v>0</v>
      </c>
      <c r="F40" s="21">
        <f t="shared" si="2"/>
        <v>0</v>
      </c>
      <c r="G40" s="21">
        <f t="shared" si="0"/>
        <v>0</v>
      </c>
      <c r="H40" s="16">
        <f t="shared" si="6"/>
        <v>99338.655675898321</v>
      </c>
      <c r="I40" s="16">
        <f t="shared" si="3"/>
        <v>0</v>
      </c>
      <c r="J40" s="16">
        <f t="shared" si="1"/>
        <v>99338.655675898321</v>
      </c>
      <c r="K40" s="16">
        <f t="shared" si="4"/>
        <v>5095180.441241567</v>
      </c>
      <c r="L40" s="23">
        <f t="shared" si="5"/>
        <v>51.291014626421671</v>
      </c>
    </row>
    <row r="41" spans="1:12" x14ac:dyDescent="0.2">
      <c r="A41" s="19">
        <v>32</v>
      </c>
      <c r="B41" s="11">
        <v>0</v>
      </c>
      <c r="C41" s="58">
        <v>1565</v>
      </c>
      <c r="D41" s="11">
        <v>1370</v>
      </c>
      <c r="E41" s="63">
        <v>0</v>
      </c>
      <c r="F41" s="21">
        <f t="shared" si="2"/>
        <v>0</v>
      </c>
      <c r="G41" s="21">
        <f t="shared" si="0"/>
        <v>0</v>
      </c>
      <c r="H41" s="16">
        <f t="shared" si="6"/>
        <v>99338.655675898321</v>
      </c>
      <c r="I41" s="16">
        <f t="shared" si="3"/>
        <v>0</v>
      </c>
      <c r="J41" s="16">
        <f t="shared" si="1"/>
        <v>99338.655675898321</v>
      </c>
      <c r="K41" s="16">
        <f t="shared" si="4"/>
        <v>4995841.7855656687</v>
      </c>
      <c r="L41" s="23">
        <f t="shared" si="5"/>
        <v>50.291014626421671</v>
      </c>
    </row>
    <row r="42" spans="1:12" x14ac:dyDescent="0.2">
      <c r="A42" s="19">
        <v>33</v>
      </c>
      <c r="B42" s="11">
        <v>1</v>
      </c>
      <c r="C42" s="58">
        <v>1514</v>
      </c>
      <c r="D42" s="11">
        <v>1486</v>
      </c>
      <c r="E42" s="63">
        <v>0.29315068493150687</v>
      </c>
      <c r="F42" s="21">
        <f t="shared" si="2"/>
        <v>6.6666666666666664E-4</v>
      </c>
      <c r="G42" s="21">
        <f t="shared" si="0"/>
        <v>6.6635265938607931E-4</v>
      </c>
      <c r="H42" s="16">
        <f t="shared" si="6"/>
        <v>99338.655675898321</v>
      </c>
      <c r="I42" s="16">
        <f t="shared" si="3"/>
        <v>66.194577389472883</v>
      </c>
      <c r="J42" s="16">
        <f t="shared" si="1"/>
        <v>99291.866084209323</v>
      </c>
      <c r="K42" s="16">
        <f t="shared" si="4"/>
        <v>4896503.1298897704</v>
      </c>
      <c r="L42" s="23">
        <f t="shared" si="5"/>
        <v>49.291014626421671</v>
      </c>
    </row>
    <row r="43" spans="1:12" x14ac:dyDescent="0.2">
      <c r="A43" s="19">
        <v>34</v>
      </c>
      <c r="B43" s="11">
        <v>1</v>
      </c>
      <c r="C43" s="58">
        <v>1639</v>
      </c>
      <c r="D43" s="11">
        <v>1483</v>
      </c>
      <c r="E43" s="63">
        <v>0.45753424657534247</v>
      </c>
      <c r="F43" s="21">
        <f t="shared" si="2"/>
        <v>6.406149903907751E-4</v>
      </c>
      <c r="G43" s="21">
        <f t="shared" si="0"/>
        <v>6.403924465272306E-4</v>
      </c>
      <c r="H43" s="16">
        <f t="shared" si="6"/>
        <v>99272.461098508851</v>
      </c>
      <c r="I43" s="16">
        <f t="shared" si="3"/>
        <v>63.573334235653412</v>
      </c>
      <c r="J43" s="16">
        <f t="shared" si="1"/>
        <v>99237.974741854996</v>
      </c>
      <c r="K43" s="16">
        <f t="shared" si="4"/>
        <v>4797211.2638055608</v>
      </c>
      <c r="L43" s="23">
        <f t="shared" si="5"/>
        <v>48.323686254189369</v>
      </c>
    </row>
    <row r="44" spans="1:12" x14ac:dyDescent="0.2">
      <c r="A44" s="19">
        <v>35</v>
      </c>
      <c r="B44" s="11">
        <v>2</v>
      </c>
      <c r="C44" s="58">
        <v>1672</v>
      </c>
      <c r="D44" s="11">
        <v>1565</v>
      </c>
      <c r="E44" s="63">
        <v>0.73013698630136981</v>
      </c>
      <c r="F44" s="21">
        <f t="shared" si="2"/>
        <v>1.2357120790855731E-3</v>
      </c>
      <c r="G44" s="21">
        <f t="shared" si="0"/>
        <v>1.2353001398596665E-3</v>
      </c>
      <c r="H44" s="16">
        <f t="shared" si="6"/>
        <v>99208.887764273197</v>
      </c>
      <c r="I44" s="16">
        <f t="shared" si="3"/>
        <v>122.55275293052864</v>
      </c>
      <c r="J44" s="16">
        <f t="shared" si="1"/>
        <v>99175.815309030309</v>
      </c>
      <c r="K44" s="16">
        <f t="shared" si="4"/>
        <v>4697973.2890637061</v>
      </c>
      <c r="L44" s="23">
        <f t="shared" si="5"/>
        <v>47.354359018986258</v>
      </c>
    </row>
    <row r="45" spans="1:12" x14ac:dyDescent="0.2">
      <c r="A45" s="19">
        <v>36</v>
      </c>
      <c r="B45" s="11">
        <v>1</v>
      </c>
      <c r="C45" s="58">
        <v>1699</v>
      </c>
      <c r="D45" s="11">
        <v>1626</v>
      </c>
      <c r="E45" s="63">
        <v>9.5890410958904104E-2</v>
      </c>
      <c r="F45" s="21">
        <f t="shared" si="2"/>
        <v>6.0150375939849621E-4</v>
      </c>
      <c r="G45" s="21">
        <f t="shared" si="0"/>
        <v>6.0117682422166122E-4</v>
      </c>
      <c r="H45" s="16">
        <f t="shared" si="6"/>
        <v>99086.335011342671</v>
      </c>
      <c r="I45" s="16">
        <f t="shared" si="3"/>
        <v>59.568408205882591</v>
      </c>
      <c r="J45" s="16">
        <f t="shared" si="1"/>
        <v>99032.478642279821</v>
      </c>
      <c r="K45" s="16">
        <f t="shared" si="4"/>
        <v>4598797.4737546761</v>
      </c>
      <c r="L45" s="23">
        <f t="shared" si="5"/>
        <v>46.41202516197859</v>
      </c>
    </row>
    <row r="46" spans="1:12" x14ac:dyDescent="0.2">
      <c r="A46" s="19">
        <v>37</v>
      </c>
      <c r="B46" s="11">
        <v>0</v>
      </c>
      <c r="C46" s="58">
        <v>1762</v>
      </c>
      <c r="D46" s="11">
        <v>1628</v>
      </c>
      <c r="E46" s="63">
        <v>0</v>
      </c>
      <c r="F46" s="21">
        <f t="shared" si="2"/>
        <v>0</v>
      </c>
      <c r="G46" s="21">
        <f t="shared" si="0"/>
        <v>0</v>
      </c>
      <c r="H46" s="16">
        <f t="shared" si="6"/>
        <v>99026.766603136784</v>
      </c>
      <c r="I46" s="16">
        <f t="shared" si="3"/>
        <v>0</v>
      </c>
      <c r="J46" s="16">
        <f t="shared" si="1"/>
        <v>99026.766603136784</v>
      </c>
      <c r="K46" s="16">
        <f t="shared" si="4"/>
        <v>4499764.9951123958</v>
      </c>
      <c r="L46" s="23">
        <f t="shared" si="5"/>
        <v>45.439886098127545</v>
      </c>
    </row>
    <row r="47" spans="1:12" x14ac:dyDescent="0.2">
      <c r="A47" s="19">
        <v>38</v>
      </c>
      <c r="B47" s="11">
        <v>0</v>
      </c>
      <c r="C47" s="58">
        <v>1836</v>
      </c>
      <c r="D47" s="11">
        <v>1703</v>
      </c>
      <c r="E47" s="63">
        <v>0</v>
      </c>
      <c r="F47" s="21">
        <f t="shared" si="2"/>
        <v>0</v>
      </c>
      <c r="G47" s="21">
        <f t="shared" si="0"/>
        <v>0</v>
      </c>
      <c r="H47" s="16">
        <f t="shared" si="6"/>
        <v>99026.766603136784</v>
      </c>
      <c r="I47" s="16">
        <f t="shared" si="3"/>
        <v>0</v>
      </c>
      <c r="J47" s="16">
        <f t="shared" si="1"/>
        <v>99026.766603136784</v>
      </c>
      <c r="K47" s="16">
        <f t="shared" si="4"/>
        <v>4400738.2285092594</v>
      </c>
      <c r="L47" s="23">
        <f t="shared" si="5"/>
        <v>44.439886098127545</v>
      </c>
    </row>
    <row r="48" spans="1:12" x14ac:dyDescent="0.2">
      <c r="A48" s="19">
        <v>39</v>
      </c>
      <c r="B48" s="11">
        <v>0</v>
      </c>
      <c r="C48" s="58">
        <v>1755</v>
      </c>
      <c r="D48" s="11">
        <v>1800</v>
      </c>
      <c r="E48" s="63">
        <v>0</v>
      </c>
      <c r="F48" s="21">
        <f t="shared" si="2"/>
        <v>0</v>
      </c>
      <c r="G48" s="21">
        <f t="shared" si="0"/>
        <v>0</v>
      </c>
      <c r="H48" s="16">
        <f t="shared" si="6"/>
        <v>99026.766603136784</v>
      </c>
      <c r="I48" s="16">
        <f t="shared" si="3"/>
        <v>0</v>
      </c>
      <c r="J48" s="16">
        <f t="shared" si="1"/>
        <v>99026.766603136784</v>
      </c>
      <c r="K48" s="16">
        <f t="shared" si="4"/>
        <v>4301711.461906123</v>
      </c>
      <c r="L48" s="23">
        <f t="shared" si="5"/>
        <v>43.439886098127545</v>
      </c>
    </row>
    <row r="49" spans="1:12" x14ac:dyDescent="0.2">
      <c r="A49" s="19">
        <v>40</v>
      </c>
      <c r="B49" s="11">
        <v>0</v>
      </c>
      <c r="C49" s="58">
        <v>1786</v>
      </c>
      <c r="D49" s="11">
        <v>1728</v>
      </c>
      <c r="E49" s="63">
        <v>0</v>
      </c>
      <c r="F49" s="21">
        <f t="shared" si="2"/>
        <v>0</v>
      </c>
      <c r="G49" s="21">
        <f t="shared" si="0"/>
        <v>0</v>
      </c>
      <c r="H49" s="16">
        <f t="shared" si="6"/>
        <v>99026.766603136784</v>
      </c>
      <c r="I49" s="16">
        <f t="shared" si="3"/>
        <v>0</v>
      </c>
      <c r="J49" s="16">
        <f t="shared" si="1"/>
        <v>99026.766603136784</v>
      </c>
      <c r="K49" s="16">
        <f t="shared" si="4"/>
        <v>4202684.6953029865</v>
      </c>
      <c r="L49" s="23">
        <f t="shared" si="5"/>
        <v>42.439886098127552</v>
      </c>
    </row>
    <row r="50" spans="1:12" x14ac:dyDescent="0.2">
      <c r="A50" s="19">
        <v>41</v>
      </c>
      <c r="B50" s="11">
        <v>1</v>
      </c>
      <c r="C50" s="58">
        <v>1723</v>
      </c>
      <c r="D50" s="11">
        <v>1715</v>
      </c>
      <c r="E50" s="63">
        <v>0.83287671232876714</v>
      </c>
      <c r="F50" s="21">
        <f t="shared" si="2"/>
        <v>5.8173356602675972E-4</v>
      </c>
      <c r="G50" s="21">
        <f t="shared" si="0"/>
        <v>5.8167701467419714E-4</v>
      </c>
      <c r="H50" s="16">
        <f t="shared" si="6"/>
        <v>99026.766603136784</v>
      </c>
      <c r="I50" s="16">
        <f t="shared" si="3"/>
        <v>57.601593970551093</v>
      </c>
      <c r="J50" s="16">
        <f t="shared" si="1"/>
        <v>99017.140035377321</v>
      </c>
      <c r="K50" s="16">
        <f t="shared" si="4"/>
        <v>4103657.9286998501</v>
      </c>
      <c r="L50" s="23">
        <f t="shared" si="5"/>
        <v>41.439886098127552</v>
      </c>
    </row>
    <row r="51" spans="1:12" x14ac:dyDescent="0.2">
      <c r="A51" s="19">
        <v>42</v>
      </c>
      <c r="B51" s="11">
        <v>2</v>
      </c>
      <c r="C51" s="58">
        <v>1633</v>
      </c>
      <c r="D51" s="11">
        <v>1673</v>
      </c>
      <c r="E51" s="63">
        <v>0.34794520547945201</v>
      </c>
      <c r="F51" s="21">
        <f t="shared" si="2"/>
        <v>1.2099213551119178E-3</v>
      </c>
      <c r="G51" s="21">
        <f t="shared" si="0"/>
        <v>1.2089675582664398E-3</v>
      </c>
      <c r="H51" s="16">
        <f t="shared" si="6"/>
        <v>98969.16500916623</v>
      </c>
      <c r="I51" s="16">
        <f t="shared" si="3"/>
        <v>119.65050976480008</v>
      </c>
      <c r="J51" s="16">
        <f t="shared" si="1"/>
        <v>98891.146320607266</v>
      </c>
      <c r="K51" s="16">
        <f t="shared" si="4"/>
        <v>4004640.7886644728</v>
      </c>
      <c r="L51" s="23">
        <f t="shared" si="5"/>
        <v>40.463520009424904</v>
      </c>
    </row>
    <row r="52" spans="1:12" x14ac:dyDescent="0.2">
      <c r="A52" s="19">
        <v>43</v>
      </c>
      <c r="B52" s="11">
        <v>0</v>
      </c>
      <c r="C52" s="58">
        <v>1577</v>
      </c>
      <c r="D52" s="11">
        <v>1593</v>
      </c>
      <c r="E52" s="63">
        <v>0</v>
      </c>
      <c r="F52" s="21">
        <f t="shared" si="2"/>
        <v>0</v>
      </c>
      <c r="G52" s="21">
        <f t="shared" si="0"/>
        <v>0</v>
      </c>
      <c r="H52" s="16">
        <f t="shared" si="6"/>
        <v>98849.514499401426</v>
      </c>
      <c r="I52" s="16">
        <f t="shared" si="3"/>
        <v>0</v>
      </c>
      <c r="J52" s="16">
        <f t="shared" si="1"/>
        <v>98849.514499401426</v>
      </c>
      <c r="K52" s="16">
        <f t="shared" si="4"/>
        <v>3905749.6423438657</v>
      </c>
      <c r="L52" s="23">
        <f t="shared" si="5"/>
        <v>39.512077141942022</v>
      </c>
    </row>
    <row r="53" spans="1:12" x14ac:dyDescent="0.2">
      <c r="A53" s="19">
        <v>44</v>
      </c>
      <c r="B53" s="11">
        <v>2</v>
      </c>
      <c r="C53" s="58">
        <v>1707</v>
      </c>
      <c r="D53" s="11">
        <v>1544</v>
      </c>
      <c r="E53" s="63">
        <v>0.88904109589041092</v>
      </c>
      <c r="F53" s="21">
        <f t="shared" si="2"/>
        <v>1.2303906490310674E-3</v>
      </c>
      <c r="G53" s="21">
        <f t="shared" si="0"/>
        <v>1.2302226955864498E-3</v>
      </c>
      <c r="H53" s="16">
        <f t="shared" si="6"/>
        <v>98849.514499401426</v>
      </c>
      <c r="I53" s="16">
        <f t="shared" si="3"/>
        <v>121.60691618486547</v>
      </c>
      <c r="J53" s="16">
        <f t="shared" si="1"/>
        <v>98836.021129249406</v>
      </c>
      <c r="K53" s="16">
        <f t="shared" si="4"/>
        <v>3806900.1278444645</v>
      </c>
      <c r="L53" s="23">
        <f t="shared" si="5"/>
        <v>38.512077141942022</v>
      </c>
    </row>
    <row r="54" spans="1:12" x14ac:dyDescent="0.2">
      <c r="A54" s="19">
        <v>45</v>
      </c>
      <c r="B54" s="11">
        <v>3</v>
      </c>
      <c r="C54" s="58">
        <v>1672</v>
      </c>
      <c r="D54" s="11">
        <v>1673</v>
      </c>
      <c r="E54" s="63">
        <v>0.42100456621004567</v>
      </c>
      <c r="F54" s="21">
        <f t="shared" si="2"/>
        <v>1.7937219730941704E-3</v>
      </c>
      <c r="G54" s="21">
        <f t="shared" si="0"/>
        <v>1.7918610235862912E-3</v>
      </c>
      <c r="H54" s="16">
        <f t="shared" si="6"/>
        <v>98727.907583216554</v>
      </c>
      <c r="I54" s="16">
        <f t="shared" si="3"/>
        <v>176.90668953859517</v>
      </c>
      <c r="J54" s="16">
        <f t="shared" si="1"/>
        <v>98625.479417766808</v>
      </c>
      <c r="K54" s="16">
        <f t="shared" si="4"/>
        <v>3708064.1067152149</v>
      </c>
      <c r="L54" s="23">
        <f t="shared" si="5"/>
        <v>37.5584188654027</v>
      </c>
    </row>
    <row r="55" spans="1:12" x14ac:dyDescent="0.2">
      <c r="A55" s="19">
        <v>46</v>
      </c>
      <c r="B55" s="11">
        <v>2</v>
      </c>
      <c r="C55" s="58">
        <v>1635</v>
      </c>
      <c r="D55" s="11">
        <v>1613</v>
      </c>
      <c r="E55" s="63">
        <v>0.46575342465753428</v>
      </c>
      <c r="F55" s="21">
        <f t="shared" si="2"/>
        <v>1.2315270935960591E-3</v>
      </c>
      <c r="G55" s="21">
        <f t="shared" si="0"/>
        <v>1.2307173564865548E-3</v>
      </c>
      <c r="H55" s="16">
        <f t="shared" si="6"/>
        <v>98551.000893677963</v>
      </c>
      <c r="I55" s="16">
        <f t="shared" si="3"/>
        <v>121.28842729897144</v>
      </c>
      <c r="J55" s="16">
        <f t="shared" si="1"/>
        <v>98486.202966764817</v>
      </c>
      <c r="K55" s="16">
        <f t="shared" si="4"/>
        <v>3609438.627297448</v>
      </c>
      <c r="L55" s="23">
        <f t="shared" si="5"/>
        <v>36.62508340419091</v>
      </c>
    </row>
    <row r="56" spans="1:12" x14ac:dyDescent="0.2">
      <c r="A56" s="19">
        <v>47</v>
      </c>
      <c r="B56" s="11">
        <v>3</v>
      </c>
      <c r="C56" s="58">
        <v>1611</v>
      </c>
      <c r="D56" s="11">
        <v>1596</v>
      </c>
      <c r="E56" s="63">
        <v>0.26301369863013696</v>
      </c>
      <c r="F56" s="21">
        <f t="shared" si="2"/>
        <v>1.8709073900841909E-3</v>
      </c>
      <c r="G56" s="21">
        <f t="shared" si="0"/>
        <v>1.8683312730502172E-3</v>
      </c>
      <c r="H56" s="16">
        <f t="shared" si="6"/>
        <v>98429.712466378987</v>
      </c>
      <c r="I56" s="16">
        <f t="shared" si="3"/>
        <v>183.89930999827669</v>
      </c>
      <c r="J56" s="16">
        <f t="shared" si="1"/>
        <v>98294.18119407889</v>
      </c>
      <c r="K56" s="16">
        <f t="shared" si="4"/>
        <v>3510952.424330683</v>
      </c>
      <c r="L56" s="23">
        <f t="shared" si="5"/>
        <v>35.6696401559634</v>
      </c>
    </row>
    <row r="57" spans="1:12" x14ac:dyDescent="0.2">
      <c r="A57" s="19">
        <v>48</v>
      </c>
      <c r="B57" s="11">
        <v>2</v>
      </c>
      <c r="C57" s="58">
        <v>1571</v>
      </c>
      <c r="D57" s="11">
        <v>1581</v>
      </c>
      <c r="E57" s="63">
        <v>0.54246575342465753</v>
      </c>
      <c r="F57" s="21">
        <f t="shared" si="2"/>
        <v>1.2690355329949238E-3</v>
      </c>
      <c r="G57" s="21">
        <f t="shared" si="0"/>
        <v>1.2682991240049065E-3</v>
      </c>
      <c r="H57" s="16">
        <f t="shared" si="6"/>
        <v>98245.813156380711</v>
      </c>
      <c r="I57" s="16">
        <f t="shared" si="3"/>
        <v>124.60507876338737</v>
      </c>
      <c r="J57" s="16">
        <f t="shared" si="1"/>
        <v>98188.802065549244</v>
      </c>
      <c r="K57" s="16">
        <f t="shared" si="4"/>
        <v>3412658.2431366039</v>
      </c>
      <c r="L57" s="23">
        <f t="shared" si="5"/>
        <v>34.735915287347432</v>
      </c>
    </row>
    <row r="58" spans="1:12" x14ac:dyDescent="0.2">
      <c r="A58" s="19">
        <v>49</v>
      </c>
      <c r="B58" s="11">
        <v>4</v>
      </c>
      <c r="C58" s="58">
        <v>1634</v>
      </c>
      <c r="D58" s="11">
        <v>1547</v>
      </c>
      <c r="E58" s="63">
        <v>0.6678082191780822</v>
      </c>
      <c r="F58" s="21">
        <f t="shared" si="2"/>
        <v>2.5149324111914491E-3</v>
      </c>
      <c r="G58" s="21">
        <f t="shared" si="0"/>
        <v>2.5128330902253375E-3</v>
      </c>
      <c r="H58" s="16">
        <f t="shared" si="6"/>
        <v>98121.208077617324</v>
      </c>
      <c r="I58" s="16">
        <f t="shared" si="3"/>
        <v>246.56221851032248</v>
      </c>
      <c r="J58" s="16">
        <f t="shared" si="1"/>
        <v>98039.302135166974</v>
      </c>
      <c r="K58" s="16">
        <f t="shared" si="4"/>
        <v>3314469.4410710544</v>
      </c>
      <c r="L58" s="23">
        <f t="shared" si="5"/>
        <v>33.779337882277119</v>
      </c>
    </row>
    <row r="59" spans="1:12" x14ac:dyDescent="0.2">
      <c r="A59" s="19">
        <v>50</v>
      </c>
      <c r="B59" s="11">
        <v>0</v>
      </c>
      <c r="C59" s="58">
        <v>1528</v>
      </c>
      <c r="D59" s="11">
        <v>1590</v>
      </c>
      <c r="E59" s="63">
        <v>0</v>
      </c>
      <c r="F59" s="21">
        <f t="shared" si="2"/>
        <v>0</v>
      </c>
      <c r="G59" s="21">
        <f t="shared" si="0"/>
        <v>0</v>
      </c>
      <c r="H59" s="16">
        <f t="shared" si="6"/>
        <v>97874.645859106997</v>
      </c>
      <c r="I59" s="16">
        <f t="shared" si="3"/>
        <v>0</v>
      </c>
      <c r="J59" s="16">
        <f t="shared" si="1"/>
        <v>97874.645859106997</v>
      </c>
      <c r="K59" s="16">
        <f t="shared" si="4"/>
        <v>3216430.1389358873</v>
      </c>
      <c r="L59" s="23">
        <f t="shared" si="5"/>
        <v>32.86275123351168</v>
      </c>
    </row>
    <row r="60" spans="1:12" x14ac:dyDescent="0.2">
      <c r="A60" s="19">
        <v>51</v>
      </c>
      <c r="B60" s="11">
        <v>3</v>
      </c>
      <c r="C60" s="58">
        <v>1456</v>
      </c>
      <c r="D60" s="11">
        <v>1509</v>
      </c>
      <c r="E60" s="63">
        <v>0.53881278538812782</v>
      </c>
      <c r="F60" s="21">
        <f t="shared" si="2"/>
        <v>2.023608768971332E-3</v>
      </c>
      <c r="G60" s="21">
        <f t="shared" si="0"/>
        <v>2.0217219716866606E-3</v>
      </c>
      <c r="H60" s="16">
        <f t="shared" si="6"/>
        <v>97874.645859106997</v>
      </c>
      <c r="I60" s="16">
        <f t="shared" si="3"/>
        <v>197.87532200440745</v>
      </c>
      <c r="J60" s="16">
        <f t="shared" si="1"/>
        <v>97783.388290511357</v>
      </c>
      <c r="K60" s="16">
        <f t="shared" si="4"/>
        <v>3118555.4930767803</v>
      </c>
      <c r="L60" s="23">
        <f t="shared" si="5"/>
        <v>31.86275123351168</v>
      </c>
    </row>
    <row r="61" spans="1:12" x14ac:dyDescent="0.2">
      <c r="A61" s="19">
        <v>52</v>
      </c>
      <c r="B61" s="11">
        <v>3</v>
      </c>
      <c r="C61" s="58">
        <v>1470</v>
      </c>
      <c r="D61" s="11">
        <v>1433</v>
      </c>
      <c r="E61" s="63">
        <v>0.83926940639269398</v>
      </c>
      <c r="F61" s="21">
        <f t="shared" si="2"/>
        <v>2.0668274199104374E-3</v>
      </c>
      <c r="G61" s="21">
        <f t="shared" si="0"/>
        <v>2.0661410429012018E-3</v>
      </c>
      <c r="H61" s="16">
        <f t="shared" si="6"/>
        <v>97676.770537102595</v>
      </c>
      <c r="I61" s="16">
        <f t="shared" si="3"/>
        <v>201.81398454475053</v>
      </c>
      <c r="J61" s="16">
        <f t="shared" si="1"/>
        <v>97644.332855568471</v>
      </c>
      <c r="K61" s="16">
        <f t="shared" si="4"/>
        <v>3020772.1047862689</v>
      </c>
      <c r="L61" s="23">
        <f t="shared" si="5"/>
        <v>30.926207819686528</v>
      </c>
    </row>
    <row r="62" spans="1:12" x14ac:dyDescent="0.2">
      <c r="A62" s="19">
        <v>53</v>
      </c>
      <c r="B62" s="11">
        <v>3</v>
      </c>
      <c r="C62" s="58">
        <v>1334</v>
      </c>
      <c r="D62" s="11">
        <v>1438</v>
      </c>
      <c r="E62" s="63">
        <v>0.29223744292237441</v>
      </c>
      <c r="F62" s="21">
        <f t="shared" si="2"/>
        <v>2.1645021645021645E-3</v>
      </c>
      <c r="G62" s="21">
        <f t="shared" si="0"/>
        <v>2.1611913197082883E-3</v>
      </c>
      <c r="H62" s="16">
        <f t="shared" si="6"/>
        <v>97474.956552557851</v>
      </c>
      <c r="I62" s="16">
        <f t="shared" si="3"/>
        <v>210.66202999033055</v>
      </c>
      <c r="J62" s="16">
        <f t="shared" si="1"/>
        <v>97325.857855532726</v>
      </c>
      <c r="K62" s="16">
        <f t="shared" si="4"/>
        <v>2923127.7719307006</v>
      </c>
      <c r="L62" s="23">
        <f t="shared" si="5"/>
        <v>29.988500383219659</v>
      </c>
    </row>
    <row r="63" spans="1:12" x14ac:dyDescent="0.2">
      <c r="A63" s="19">
        <v>54</v>
      </c>
      <c r="B63" s="11">
        <v>1</v>
      </c>
      <c r="C63" s="58">
        <v>1288</v>
      </c>
      <c r="D63" s="11">
        <v>1307</v>
      </c>
      <c r="E63" s="63">
        <v>0.49041095890410957</v>
      </c>
      <c r="F63" s="21">
        <f t="shared" si="2"/>
        <v>7.7071290944123315E-4</v>
      </c>
      <c r="G63" s="21">
        <f t="shared" si="0"/>
        <v>7.7041033320774581E-4</v>
      </c>
      <c r="H63" s="16">
        <f t="shared" si="6"/>
        <v>97264.294522567521</v>
      </c>
      <c r="I63" s="16">
        <f t="shared" si="3"/>
        <v>74.933417552347564</v>
      </c>
      <c r="J63" s="16">
        <f t="shared" si="1"/>
        <v>97226.109274170973</v>
      </c>
      <c r="K63" s="16">
        <f t="shared" si="4"/>
        <v>2825801.9140751678</v>
      </c>
      <c r="L63" s="23">
        <f t="shared" si="5"/>
        <v>29.052818693086987</v>
      </c>
    </row>
    <row r="64" spans="1:12" x14ac:dyDescent="0.2">
      <c r="A64" s="19">
        <v>55</v>
      </c>
      <c r="B64" s="11">
        <v>6</v>
      </c>
      <c r="C64" s="58">
        <v>1274</v>
      </c>
      <c r="D64" s="11">
        <v>1265</v>
      </c>
      <c r="E64" s="63">
        <v>0.76666666666666672</v>
      </c>
      <c r="F64" s="21">
        <f t="shared" si="2"/>
        <v>4.7262701851122487E-3</v>
      </c>
      <c r="G64" s="21">
        <f t="shared" si="0"/>
        <v>4.721063813045873E-3</v>
      </c>
      <c r="H64" s="16">
        <f t="shared" si="6"/>
        <v>97189.361105015167</v>
      </c>
      <c r="I64" s="16">
        <f t="shared" si="3"/>
        <v>458.83717572593514</v>
      </c>
      <c r="J64" s="16">
        <f t="shared" si="1"/>
        <v>97082.299097345793</v>
      </c>
      <c r="K64" s="16">
        <f t="shared" si="4"/>
        <v>2728575.804800997</v>
      </c>
      <c r="L64" s="23">
        <f t="shared" si="5"/>
        <v>28.07484043292262</v>
      </c>
    </row>
    <row r="65" spans="1:12" x14ac:dyDescent="0.2">
      <c r="A65" s="19">
        <v>56</v>
      </c>
      <c r="B65" s="11">
        <v>9</v>
      </c>
      <c r="C65" s="58">
        <v>1317</v>
      </c>
      <c r="D65" s="11">
        <v>1243</v>
      </c>
      <c r="E65" s="63">
        <v>0.56803652968036533</v>
      </c>
      <c r="F65" s="21">
        <f t="shared" si="2"/>
        <v>7.0312500000000002E-3</v>
      </c>
      <c r="G65" s="21">
        <f t="shared" si="0"/>
        <v>7.0099590498891428E-3</v>
      </c>
      <c r="H65" s="16">
        <f t="shared" si="6"/>
        <v>96730.523929289237</v>
      </c>
      <c r="I65" s="16">
        <f t="shared" si="3"/>
        <v>678.0770116186394</v>
      </c>
      <c r="J65" s="16">
        <f t="shared" si="1"/>
        <v>96437.619430206483</v>
      </c>
      <c r="K65" s="16">
        <f t="shared" si="4"/>
        <v>2631493.5057036513</v>
      </c>
      <c r="L65" s="23">
        <f t="shared" si="5"/>
        <v>27.2043756077171</v>
      </c>
    </row>
    <row r="66" spans="1:12" x14ac:dyDescent="0.2">
      <c r="A66" s="19">
        <v>57</v>
      </c>
      <c r="B66" s="11">
        <v>6</v>
      </c>
      <c r="C66" s="58">
        <v>1390</v>
      </c>
      <c r="D66" s="11">
        <v>1290</v>
      </c>
      <c r="E66" s="63">
        <v>0.48219178082191777</v>
      </c>
      <c r="F66" s="21">
        <f t="shared" si="2"/>
        <v>4.4776119402985077E-3</v>
      </c>
      <c r="G66" s="21">
        <f t="shared" si="0"/>
        <v>4.4672544131985955E-3</v>
      </c>
      <c r="H66" s="16">
        <f t="shared" si="6"/>
        <v>96052.446917670604</v>
      </c>
      <c r="I66" s="16">
        <f t="shared" si="3"/>
        <v>429.09071739148783</v>
      </c>
      <c r="J66" s="16">
        <f t="shared" si="1"/>
        <v>95830.260217432267</v>
      </c>
      <c r="K66" s="16">
        <f t="shared" si="4"/>
        <v>2535055.8862734446</v>
      </c>
      <c r="L66" s="23">
        <f t="shared" si="5"/>
        <v>26.39241339105412</v>
      </c>
    </row>
    <row r="67" spans="1:12" x14ac:dyDescent="0.2">
      <c r="A67" s="19">
        <v>58</v>
      </c>
      <c r="B67" s="11">
        <v>9</v>
      </c>
      <c r="C67" s="58">
        <v>1362</v>
      </c>
      <c r="D67" s="11">
        <v>1350</v>
      </c>
      <c r="E67" s="63">
        <v>0.33820395738203957</v>
      </c>
      <c r="F67" s="21">
        <f t="shared" si="2"/>
        <v>6.6371681415929203E-3</v>
      </c>
      <c r="G67" s="21">
        <f t="shared" si="0"/>
        <v>6.6081421967596971E-3</v>
      </c>
      <c r="H67" s="16">
        <f t="shared" si="6"/>
        <v>95623.356200279115</v>
      </c>
      <c r="I67" s="16">
        <f t="shared" si="3"/>
        <v>631.89273510284738</v>
      </c>
      <c r="J67" s="16">
        <f t="shared" si="1"/>
        <v>95205.172088829</v>
      </c>
      <c r="K67" s="16">
        <f t="shared" si="4"/>
        <v>2439225.6260560122</v>
      </c>
      <c r="L67" s="23">
        <f t="shared" si="5"/>
        <v>25.508680336916395</v>
      </c>
    </row>
    <row r="68" spans="1:12" x14ac:dyDescent="0.2">
      <c r="A68" s="19">
        <v>59</v>
      </c>
      <c r="B68" s="11">
        <v>7</v>
      </c>
      <c r="C68" s="58">
        <v>1541</v>
      </c>
      <c r="D68" s="11">
        <v>1337</v>
      </c>
      <c r="E68" s="63">
        <v>0.42622309197651664</v>
      </c>
      <c r="F68" s="21">
        <f t="shared" si="2"/>
        <v>4.864489228630994E-3</v>
      </c>
      <c r="G68" s="21">
        <f t="shared" si="0"/>
        <v>4.8509495899950825E-3</v>
      </c>
      <c r="H68" s="16">
        <f t="shared" si="6"/>
        <v>94991.463465176261</v>
      </c>
      <c r="I68" s="16">
        <f t="shared" si="3"/>
        <v>460.79880074942963</v>
      </c>
      <c r="J68" s="16">
        <f t="shared" si="1"/>
        <v>94727.067754061325</v>
      </c>
      <c r="K68" s="16">
        <f t="shared" si="4"/>
        <v>2344020.4539671834</v>
      </c>
      <c r="L68" s="23">
        <f t="shared" si="5"/>
        <v>24.676116868401529</v>
      </c>
    </row>
    <row r="69" spans="1:12" x14ac:dyDescent="0.2">
      <c r="A69" s="19">
        <v>60</v>
      </c>
      <c r="B69" s="11">
        <v>10</v>
      </c>
      <c r="C69" s="58">
        <v>1504</v>
      </c>
      <c r="D69" s="11">
        <v>1514</v>
      </c>
      <c r="E69" s="63">
        <v>0.52109589041095894</v>
      </c>
      <c r="F69" s="21">
        <f t="shared" si="2"/>
        <v>6.6269052352551355E-3</v>
      </c>
      <c r="G69" s="21">
        <f t="shared" si="0"/>
        <v>6.6059402786801868E-3</v>
      </c>
      <c r="H69" s="16">
        <f t="shared" si="6"/>
        <v>94530.664664426833</v>
      </c>
      <c r="I69" s="16">
        <f t="shared" si="3"/>
        <v>624.46392527714704</v>
      </c>
      <c r="J69" s="16">
        <f t="shared" si="1"/>
        <v>94231.606324321503</v>
      </c>
      <c r="K69" s="16">
        <f t="shared" si="4"/>
        <v>2249293.3862131219</v>
      </c>
      <c r="L69" s="23">
        <f t="shared" si="5"/>
        <v>23.794325303835098</v>
      </c>
    </row>
    <row r="70" spans="1:12" x14ac:dyDescent="0.2">
      <c r="A70" s="19">
        <v>61</v>
      </c>
      <c r="B70" s="11">
        <v>8</v>
      </c>
      <c r="C70" s="58">
        <v>1518</v>
      </c>
      <c r="D70" s="11">
        <v>1475</v>
      </c>
      <c r="E70" s="63">
        <v>0.60856164383561639</v>
      </c>
      <c r="F70" s="21">
        <f t="shared" si="2"/>
        <v>5.3458068827263614E-3</v>
      </c>
      <c r="G70" s="21">
        <f t="shared" si="0"/>
        <v>5.3346438531474858E-3</v>
      </c>
      <c r="H70" s="16">
        <f t="shared" si="6"/>
        <v>93906.200739149688</v>
      </c>
      <c r="I70" s="16">
        <f t="shared" si="3"/>
        <v>500.95613654553875</v>
      </c>
      <c r="J70" s="16">
        <f t="shared" si="1"/>
        <v>93710.10729254983</v>
      </c>
      <c r="K70" s="16">
        <f t="shared" si="4"/>
        <v>2155061.7798888003</v>
      </c>
      <c r="L70" s="23">
        <f t="shared" si="5"/>
        <v>22.949089228677</v>
      </c>
    </row>
    <row r="71" spans="1:12" x14ac:dyDescent="0.2">
      <c r="A71" s="19">
        <v>62</v>
      </c>
      <c r="B71" s="11">
        <v>14</v>
      </c>
      <c r="C71" s="58">
        <v>1497</v>
      </c>
      <c r="D71" s="11">
        <v>1495</v>
      </c>
      <c r="E71" s="63">
        <v>0.42133072407045014</v>
      </c>
      <c r="F71" s="21">
        <f t="shared" si="2"/>
        <v>9.3582887700534752E-3</v>
      </c>
      <c r="G71" s="21">
        <f t="shared" si="0"/>
        <v>9.3078832853367138E-3</v>
      </c>
      <c r="H71" s="16">
        <f t="shared" si="6"/>
        <v>93405.244602604143</v>
      </c>
      <c r="I71" s="16">
        <f t="shared" si="3"/>
        <v>869.40511499936645</v>
      </c>
      <c r="J71" s="16">
        <f t="shared" si="1"/>
        <v>92902.146574218015</v>
      </c>
      <c r="K71" s="16">
        <f t="shared" si="4"/>
        <v>2061351.6725962504</v>
      </c>
      <c r="L71" s="23">
        <f t="shared" si="5"/>
        <v>22.068907172893159</v>
      </c>
    </row>
    <row r="72" spans="1:12" x14ac:dyDescent="0.2">
      <c r="A72" s="19">
        <v>63</v>
      </c>
      <c r="B72" s="11">
        <v>13</v>
      </c>
      <c r="C72" s="58">
        <v>1445</v>
      </c>
      <c r="D72" s="11">
        <v>1460</v>
      </c>
      <c r="E72" s="63">
        <v>0.47165437302423613</v>
      </c>
      <c r="F72" s="21">
        <f t="shared" si="2"/>
        <v>8.9500860585197926E-3</v>
      </c>
      <c r="G72" s="21">
        <f t="shared" si="0"/>
        <v>8.9079626297356995E-3</v>
      </c>
      <c r="H72" s="16">
        <f t="shared" si="6"/>
        <v>92535.839487604782</v>
      </c>
      <c r="I72" s="16">
        <f t="shared" si="3"/>
        <v>824.30580006680452</v>
      </c>
      <c r="J72" s="16">
        <f t="shared" si="1"/>
        <v>92100.32112284872</v>
      </c>
      <c r="K72" s="16">
        <f t="shared" si="4"/>
        <v>1968449.5260220324</v>
      </c>
      <c r="L72" s="23">
        <f t="shared" si="5"/>
        <v>21.272293382994672</v>
      </c>
    </row>
    <row r="73" spans="1:12" x14ac:dyDescent="0.2">
      <c r="A73" s="19">
        <v>64</v>
      </c>
      <c r="B73" s="11">
        <v>14</v>
      </c>
      <c r="C73" s="58">
        <v>1395</v>
      </c>
      <c r="D73" s="11">
        <v>1428</v>
      </c>
      <c r="E73" s="63">
        <v>0.58708414872798431</v>
      </c>
      <c r="F73" s="21">
        <f t="shared" si="2"/>
        <v>9.9185263903648607E-3</v>
      </c>
      <c r="G73" s="21">
        <f t="shared" ref="G73:G108" si="7">F73/((1+(1-E73)*F73))</f>
        <v>9.8780705866433425E-3</v>
      </c>
      <c r="H73" s="16">
        <f t="shared" si="6"/>
        <v>91711.533687537973</v>
      </c>
      <c r="I73" s="16">
        <f t="shared" si="3"/>
        <v>905.9330033748189</v>
      </c>
      <c r="J73" s="16">
        <f t="shared" ref="J73:J108" si="8">H74+I73*E73</f>
        <v>91337.459590254046</v>
      </c>
      <c r="K73" s="16">
        <f t="shared" si="4"/>
        <v>1876349.2048991837</v>
      </c>
      <c r="L73" s="23">
        <f t="shared" si="5"/>
        <v>20.459250101431326</v>
      </c>
    </row>
    <row r="74" spans="1:12" x14ac:dyDescent="0.2">
      <c r="A74" s="19">
        <v>65</v>
      </c>
      <c r="B74" s="11">
        <v>13</v>
      </c>
      <c r="C74" s="58">
        <v>1107</v>
      </c>
      <c r="D74" s="11">
        <v>1377</v>
      </c>
      <c r="E74" s="63">
        <v>0.4417281348788199</v>
      </c>
      <c r="F74" s="21">
        <f t="shared" ref="F74:F108" si="9">B74/((C74+D74)/2)</f>
        <v>1.0466988727858293E-2</v>
      </c>
      <c r="G74" s="21">
        <f t="shared" si="7"/>
        <v>1.0406180986405075E-2</v>
      </c>
      <c r="H74" s="16">
        <f t="shared" si="6"/>
        <v>90805.600684163161</v>
      </c>
      <c r="I74" s="16">
        <f t="shared" ref="I74:I108" si="10">H74*G74</f>
        <v>944.93951529863034</v>
      </c>
      <c r="J74" s="16">
        <f t="shared" si="8"/>
        <v>90278.067538530697</v>
      </c>
      <c r="K74" s="16">
        <f t="shared" ref="K74:K97" si="11">K75+J74</f>
        <v>1785011.7453089296</v>
      </c>
      <c r="L74" s="23">
        <f t="shared" ref="L74:L108" si="12">K74/H74</f>
        <v>19.657507156606943</v>
      </c>
    </row>
    <row r="75" spans="1:12" x14ac:dyDescent="0.2">
      <c r="A75" s="19">
        <v>66</v>
      </c>
      <c r="B75" s="11">
        <v>11</v>
      </c>
      <c r="C75" s="58">
        <v>961</v>
      </c>
      <c r="D75" s="11">
        <v>1090</v>
      </c>
      <c r="E75" s="63">
        <v>0.46973848069738477</v>
      </c>
      <c r="F75" s="21">
        <f t="shared" si="9"/>
        <v>1.0726474890297415E-2</v>
      </c>
      <c r="G75" s="21">
        <f t="shared" si="7"/>
        <v>1.0665809505720087E-2</v>
      </c>
      <c r="H75" s="16">
        <f t="shared" ref="H75:H108" si="13">H74-I74</f>
        <v>89860.661168864535</v>
      </c>
      <c r="I75" s="16">
        <f t="shared" si="10"/>
        <v>958.43669408516735</v>
      </c>
      <c r="J75" s="16">
        <f t="shared" si="8"/>
        <v>89352.439071303568</v>
      </c>
      <c r="K75" s="16">
        <f t="shared" si="11"/>
        <v>1694733.6777703988</v>
      </c>
      <c r="L75" s="23">
        <f t="shared" si="12"/>
        <v>18.859572762164365</v>
      </c>
    </row>
    <row r="76" spans="1:12" x14ac:dyDescent="0.2">
      <c r="A76" s="19">
        <v>67</v>
      </c>
      <c r="B76" s="11">
        <v>7</v>
      </c>
      <c r="C76" s="58">
        <v>868</v>
      </c>
      <c r="D76" s="11">
        <v>942</v>
      </c>
      <c r="E76" s="63">
        <v>0.62974559686888454</v>
      </c>
      <c r="F76" s="21">
        <f t="shared" si="9"/>
        <v>7.7348066298342545E-3</v>
      </c>
      <c r="G76" s="21">
        <f t="shared" si="7"/>
        <v>7.7127185899158101E-3</v>
      </c>
      <c r="H76" s="16">
        <f t="shared" si="13"/>
        <v>88902.224474779374</v>
      </c>
      <c r="I76" s="16">
        <f t="shared" si="10"/>
        <v>685.67783939149922</v>
      </c>
      <c r="J76" s="16">
        <f t="shared" si="8"/>
        <v>88648.349235615242</v>
      </c>
      <c r="K76" s="16">
        <f t="shared" si="11"/>
        <v>1605381.2386990953</v>
      </c>
      <c r="L76" s="23">
        <f t="shared" si="12"/>
        <v>18.057829803286026</v>
      </c>
    </row>
    <row r="77" spans="1:12" x14ac:dyDescent="0.2">
      <c r="A77" s="19">
        <v>68</v>
      </c>
      <c r="B77" s="11">
        <v>11</v>
      </c>
      <c r="C77" s="58">
        <v>764</v>
      </c>
      <c r="D77" s="11">
        <v>856</v>
      </c>
      <c r="E77" s="63">
        <v>0.57683686176836868</v>
      </c>
      <c r="F77" s="21">
        <f t="shared" si="9"/>
        <v>1.3580246913580247E-2</v>
      </c>
      <c r="G77" s="21">
        <f t="shared" si="7"/>
        <v>1.3502651766106493E-2</v>
      </c>
      <c r="H77" s="16">
        <f t="shared" si="13"/>
        <v>88216.546635387873</v>
      </c>
      <c r="I77" s="16">
        <f t="shared" si="10"/>
        <v>1191.1573092261358</v>
      </c>
      <c r="J77" s="16">
        <f t="shared" si="8"/>
        <v>87712.492770288198</v>
      </c>
      <c r="K77" s="16">
        <f t="shared" si="11"/>
        <v>1516732.8894634801</v>
      </c>
      <c r="L77" s="23">
        <f t="shared" si="12"/>
        <v>17.193292497975047</v>
      </c>
    </row>
    <row r="78" spans="1:12" x14ac:dyDescent="0.2">
      <c r="A78" s="19">
        <v>69</v>
      </c>
      <c r="B78" s="11">
        <v>12</v>
      </c>
      <c r="C78" s="58">
        <v>640</v>
      </c>
      <c r="D78" s="11">
        <v>751</v>
      </c>
      <c r="E78" s="63">
        <v>0.48652968036529681</v>
      </c>
      <c r="F78" s="21">
        <f t="shared" si="9"/>
        <v>1.7253774263120056E-2</v>
      </c>
      <c r="G78" s="21">
        <f t="shared" si="7"/>
        <v>1.7102260192537088E-2</v>
      </c>
      <c r="H78" s="16">
        <f t="shared" si="13"/>
        <v>87025.389326161734</v>
      </c>
      <c r="I78" s="16">
        <f t="shared" si="10"/>
        <v>1488.3308516128577</v>
      </c>
      <c r="J78" s="16">
        <f t="shared" si="8"/>
        <v>86261.175608061894</v>
      </c>
      <c r="K78" s="16">
        <f t="shared" si="11"/>
        <v>1429020.396693192</v>
      </c>
      <c r="L78" s="23">
        <f t="shared" si="12"/>
        <v>16.420729717592856</v>
      </c>
    </row>
    <row r="79" spans="1:12" x14ac:dyDescent="0.2">
      <c r="A79" s="19">
        <v>70</v>
      </c>
      <c r="B79" s="11">
        <v>8</v>
      </c>
      <c r="C79" s="58">
        <v>554</v>
      </c>
      <c r="D79" s="11">
        <v>625</v>
      </c>
      <c r="E79" s="63">
        <v>0.46164383561643835</v>
      </c>
      <c r="F79" s="21">
        <f t="shared" si="9"/>
        <v>1.3570822731128074E-2</v>
      </c>
      <c r="G79" s="21">
        <f t="shared" si="7"/>
        <v>1.3472394279769031E-2</v>
      </c>
      <c r="H79" s="16">
        <f t="shared" si="13"/>
        <v>85537.058474548874</v>
      </c>
      <c r="I79" s="16">
        <f t="shared" si="10"/>
        <v>1152.3889773007813</v>
      </c>
      <c r="J79" s="16">
        <f t="shared" si="8"/>
        <v>84916.662764851324</v>
      </c>
      <c r="K79" s="16">
        <f t="shared" si="11"/>
        <v>1342759.22108513</v>
      </c>
      <c r="L79" s="23">
        <f t="shared" si="12"/>
        <v>15.697982196624885</v>
      </c>
    </row>
    <row r="80" spans="1:12" x14ac:dyDescent="0.2">
      <c r="A80" s="19">
        <v>71</v>
      </c>
      <c r="B80" s="11">
        <v>11</v>
      </c>
      <c r="C80" s="58">
        <v>501</v>
      </c>
      <c r="D80" s="11">
        <v>548</v>
      </c>
      <c r="E80" s="63">
        <v>0.35691158156911579</v>
      </c>
      <c r="F80" s="21">
        <f t="shared" si="9"/>
        <v>2.0972354623450904E-2</v>
      </c>
      <c r="G80" s="21">
        <f t="shared" si="7"/>
        <v>2.0693262964213279E-2</v>
      </c>
      <c r="H80" s="16">
        <f t="shared" si="13"/>
        <v>84384.669497248091</v>
      </c>
      <c r="I80" s="16">
        <f t="shared" si="10"/>
        <v>1746.1941560547818</v>
      </c>
      <c r="J80" s="16">
        <f t="shared" si="8"/>
        <v>83261.712259157561</v>
      </c>
      <c r="K80" s="16">
        <f t="shared" si="11"/>
        <v>1257842.5583202788</v>
      </c>
      <c r="L80" s="23">
        <f t="shared" si="12"/>
        <v>14.906055398620705</v>
      </c>
    </row>
    <row r="81" spans="1:12" x14ac:dyDescent="0.2">
      <c r="A81" s="19">
        <v>72</v>
      </c>
      <c r="B81" s="11">
        <v>7</v>
      </c>
      <c r="C81" s="58">
        <v>465</v>
      </c>
      <c r="D81" s="11">
        <v>493</v>
      </c>
      <c r="E81" s="63">
        <v>0.48688845401174174</v>
      </c>
      <c r="F81" s="21">
        <f t="shared" si="9"/>
        <v>1.4613778705636743E-2</v>
      </c>
      <c r="G81" s="21">
        <f t="shared" si="7"/>
        <v>1.450501288703689E-2</v>
      </c>
      <c r="H81" s="16">
        <f t="shared" si="13"/>
        <v>82638.475341193305</v>
      </c>
      <c r="I81" s="16">
        <f t="shared" si="10"/>
        <v>1198.6721497890892</v>
      </c>
      <c r="J81" s="16">
        <f t="shared" si="8"/>
        <v>82023.422821281958</v>
      </c>
      <c r="K81" s="16">
        <f t="shared" si="11"/>
        <v>1174580.8460611212</v>
      </c>
      <c r="L81" s="23">
        <f t="shared" si="12"/>
        <v>14.213486408256866</v>
      </c>
    </row>
    <row r="82" spans="1:12" x14ac:dyDescent="0.2">
      <c r="A82" s="19">
        <v>73</v>
      </c>
      <c r="B82" s="11">
        <v>15</v>
      </c>
      <c r="C82" s="58">
        <v>418</v>
      </c>
      <c r="D82" s="11">
        <v>449</v>
      </c>
      <c r="E82" s="63">
        <v>0.55616438356164377</v>
      </c>
      <c r="F82" s="21">
        <f t="shared" si="9"/>
        <v>3.4602076124567477E-2</v>
      </c>
      <c r="G82" s="21">
        <f t="shared" si="7"/>
        <v>3.4078707810092895E-2</v>
      </c>
      <c r="H82" s="16">
        <f t="shared" si="13"/>
        <v>81439.803191404222</v>
      </c>
      <c r="I82" s="16">
        <f t="shared" si="10"/>
        <v>2775.3632570713353</v>
      </c>
      <c r="J82" s="16">
        <f t="shared" si="8"/>
        <v>80207.9981293616</v>
      </c>
      <c r="K82" s="16">
        <f t="shared" si="11"/>
        <v>1092557.4232398393</v>
      </c>
      <c r="L82" s="23">
        <f t="shared" si="12"/>
        <v>13.415521408764359</v>
      </c>
    </row>
    <row r="83" spans="1:12" x14ac:dyDescent="0.2">
      <c r="A83" s="19">
        <v>74</v>
      </c>
      <c r="B83" s="11">
        <v>6</v>
      </c>
      <c r="C83" s="58">
        <v>270</v>
      </c>
      <c r="D83" s="11">
        <v>399</v>
      </c>
      <c r="E83" s="63">
        <v>0.39589041095890409</v>
      </c>
      <c r="F83" s="21">
        <f t="shared" si="9"/>
        <v>1.7937219730941704E-2</v>
      </c>
      <c r="G83" s="21">
        <f t="shared" si="7"/>
        <v>1.7744934793441667E-2</v>
      </c>
      <c r="H83" s="16">
        <f t="shared" si="13"/>
        <v>78664.439934332884</v>
      </c>
      <c r="I83" s="16">
        <f t="shared" si="10"/>
        <v>1395.8953571973457</v>
      </c>
      <c r="J83" s="16">
        <f t="shared" si="8"/>
        <v>77821.16616375203</v>
      </c>
      <c r="K83" s="16">
        <f t="shared" si="11"/>
        <v>1012349.4251104777</v>
      </c>
      <c r="L83" s="23">
        <f t="shared" si="12"/>
        <v>12.869212899190051</v>
      </c>
    </row>
    <row r="84" spans="1:12" x14ac:dyDescent="0.2">
      <c r="A84" s="19">
        <v>75</v>
      </c>
      <c r="B84" s="11">
        <v>6</v>
      </c>
      <c r="C84" s="58">
        <v>251</v>
      </c>
      <c r="D84" s="11">
        <v>268</v>
      </c>
      <c r="E84" s="63">
        <v>0.62328767123287676</v>
      </c>
      <c r="F84" s="21">
        <f t="shared" si="9"/>
        <v>2.3121387283236993E-2</v>
      </c>
      <c r="G84" s="21">
        <f t="shared" si="7"/>
        <v>2.2921736400031398E-2</v>
      </c>
      <c r="H84" s="16">
        <f t="shared" si="13"/>
        <v>77268.544577135544</v>
      </c>
      <c r="I84" s="16">
        <f t="shared" si="10"/>
        <v>1771.1292108111766</v>
      </c>
      <c r="J84" s="16">
        <f t="shared" si="8"/>
        <v>76601.33836758339</v>
      </c>
      <c r="K84" s="16">
        <f t="shared" si="11"/>
        <v>934528.25894672575</v>
      </c>
      <c r="L84" s="23">
        <f t="shared" si="12"/>
        <v>12.094549781687761</v>
      </c>
    </row>
    <row r="85" spans="1:12" x14ac:dyDescent="0.2">
      <c r="A85" s="19">
        <v>76</v>
      </c>
      <c r="B85" s="11">
        <v>8</v>
      </c>
      <c r="C85" s="58">
        <v>326</v>
      </c>
      <c r="D85" s="11">
        <v>245</v>
      </c>
      <c r="E85" s="63">
        <v>0.56369863013698629</v>
      </c>
      <c r="F85" s="21">
        <f t="shared" si="9"/>
        <v>2.8021015761821366E-2</v>
      </c>
      <c r="G85" s="21">
        <f t="shared" si="7"/>
        <v>2.7682579409659517E-2</v>
      </c>
      <c r="H85" s="16">
        <f t="shared" si="13"/>
        <v>75497.415366324363</v>
      </c>
      <c r="I85" s="16">
        <f t="shared" si="10"/>
        <v>2089.9631961023229</v>
      </c>
      <c r="J85" s="16">
        <f t="shared" si="8"/>
        <v>74585.561560901639</v>
      </c>
      <c r="K85" s="16">
        <f t="shared" si="11"/>
        <v>857926.9205791424</v>
      </c>
      <c r="L85" s="23">
        <f t="shared" si="12"/>
        <v>11.363659489750173</v>
      </c>
    </row>
    <row r="86" spans="1:12" x14ac:dyDescent="0.2">
      <c r="A86" s="19">
        <v>77</v>
      </c>
      <c r="B86" s="11">
        <v>10</v>
      </c>
      <c r="C86" s="58">
        <v>183</v>
      </c>
      <c r="D86" s="11">
        <v>313</v>
      </c>
      <c r="E86" s="63">
        <v>0.57671232876712342</v>
      </c>
      <c r="F86" s="21">
        <f t="shared" si="9"/>
        <v>4.0322580645161289E-2</v>
      </c>
      <c r="G86" s="21">
        <f t="shared" si="7"/>
        <v>3.9645902351599413E-2</v>
      </c>
      <c r="H86" s="16">
        <f t="shared" si="13"/>
        <v>73407.452170222037</v>
      </c>
      <c r="I86" s="16">
        <f t="shared" si="10"/>
        <v>2910.3046806203274</v>
      </c>
      <c r="J86" s="16">
        <f t="shared" si="8"/>
        <v>72175.556079384129</v>
      </c>
      <c r="K86" s="16">
        <f t="shared" si="11"/>
        <v>783341.35901824082</v>
      </c>
      <c r="L86" s="23">
        <f t="shared" si="12"/>
        <v>10.671142177796572</v>
      </c>
    </row>
    <row r="87" spans="1:12" x14ac:dyDescent="0.2">
      <c r="A87" s="19">
        <v>78</v>
      </c>
      <c r="B87" s="11">
        <v>6</v>
      </c>
      <c r="C87" s="58">
        <v>197</v>
      </c>
      <c r="D87" s="11">
        <v>178</v>
      </c>
      <c r="E87" s="63">
        <v>0.55570776255707766</v>
      </c>
      <c r="F87" s="21">
        <f t="shared" si="9"/>
        <v>3.2000000000000001E-2</v>
      </c>
      <c r="G87" s="21">
        <f t="shared" si="7"/>
        <v>3.1551422335237458E-2</v>
      </c>
      <c r="H87" s="16">
        <f t="shared" si="13"/>
        <v>70497.147489601717</v>
      </c>
      <c r="I87" s="16">
        <f t="shared" si="10"/>
        <v>2224.2852738739489</v>
      </c>
      <c r="J87" s="16">
        <f t="shared" si="8"/>
        <v>69508.914808560919</v>
      </c>
      <c r="K87" s="16">
        <f t="shared" si="11"/>
        <v>711165.80293885665</v>
      </c>
      <c r="L87" s="23">
        <f t="shared" si="12"/>
        <v>10.087866364291592</v>
      </c>
    </row>
    <row r="88" spans="1:12" x14ac:dyDescent="0.2">
      <c r="A88" s="19">
        <v>79</v>
      </c>
      <c r="B88" s="11">
        <v>9</v>
      </c>
      <c r="C88" s="58">
        <v>196</v>
      </c>
      <c r="D88" s="11">
        <v>200</v>
      </c>
      <c r="E88" s="63">
        <v>0.61674277016742785</v>
      </c>
      <c r="F88" s="21">
        <f t="shared" si="9"/>
        <v>4.5454545454545456E-2</v>
      </c>
      <c r="G88" s="21">
        <f t="shared" si="7"/>
        <v>4.4676250187001047E-2</v>
      </c>
      <c r="H88" s="16">
        <f t="shared" si="13"/>
        <v>68272.862215727771</v>
      </c>
      <c r="I88" s="16">
        <f t="shared" si="10"/>
        <v>3050.1754733325047</v>
      </c>
      <c r="J88" s="16">
        <f t="shared" si="8"/>
        <v>67103.860413315095</v>
      </c>
      <c r="K88" s="16">
        <f t="shared" si="11"/>
        <v>641656.88813029567</v>
      </c>
      <c r="L88" s="23">
        <f t="shared" si="12"/>
        <v>9.3984178677436425</v>
      </c>
    </row>
    <row r="89" spans="1:12" x14ac:dyDescent="0.2">
      <c r="A89" s="19">
        <v>80</v>
      </c>
      <c r="B89" s="11">
        <v>9</v>
      </c>
      <c r="C89" s="58">
        <v>204</v>
      </c>
      <c r="D89" s="11">
        <v>187</v>
      </c>
      <c r="E89" s="63">
        <v>0.66179604261796043</v>
      </c>
      <c r="F89" s="21">
        <f t="shared" si="9"/>
        <v>4.6035805626598467E-2</v>
      </c>
      <c r="G89" s="21">
        <f t="shared" si="7"/>
        <v>4.5330039948391368E-2</v>
      </c>
      <c r="H89" s="16">
        <f t="shared" si="13"/>
        <v>65222.686742395264</v>
      </c>
      <c r="I89" s="16">
        <f t="shared" si="10"/>
        <v>2956.5469955741933</v>
      </c>
      <c r="J89" s="16">
        <f t="shared" si="8"/>
        <v>64222.770848306092</v>
      </c>
      <c r="K89" s="16">
        <f t="shared" si="11"/>
        <v>574553.02771698055</v>
      </c>
      <c r="L89" s="23">
        <f t="shared" si="12"/>
        <v>8.8090978218399041</v>
      </c>
    </row>
    <row r="90" spans="1:12" x14ac:dyDescent="0.2">
      <c r="A90" s="19">
        <v>81</v>
      </c>
      <c r="B90" s="11">
        <v>13</v>
      </c>
      <c r="C90" s="58">
        <v>198</v>
      </c>
      <c r="D90" s="11">
        <v>195</v>
      </c>
      <c r="E90" s="63">
        <v>0.56396206533192816</v>
      </c>
      <c r="F90" s="21">
        <f t="shared" si="9"/>
        <v>6.6157760814249358E-2</v>
      </c>
      <c r="G90" s="21">
        <f t="shared" si="7"/>
        <v>6.43027991028777E-2</v>
      </c>
      <c r="H90" s="16">
        <f t="shared" si="13"/>
        <v>62266.139746821071</v>
      </c>
      <c r="I90" s="16">
        <f t="shared" si="10"/>
        <v>4003.8870750515434</v>
      </c>
      <c r="J90" s="16">
        <f t="shared" si="8"/>
        <v>60520.293095971414</v>
      </c>
      <c r="K90" s="16">
        <f t="shared" si="11"/>
        <v>510330.25686867448</v>
      </c>
      <c r="L90" s="23">
        <f t="shared" si="12"/>
        <v>8.1959514263083708</v>
      </c>
    </row>
    <row r="91" spans="1:12" x14ac:dyDescent="0.2">
      <c r="A91" s="19">
        <v>82</v>
      </c>
      <c r="B91" s="11">
        <v>6</v>
      </c>
      <c r="C91" s="58">
        <v>172</v>
      </c>
      <c r="D91" s="11">
        <v>184</v>
      </c>
      <c r="E91" s="63">
        <v>0.4415525114155251</v>
      </c>
      <c r="F91" s="21">
        <f t="shared" si="9"/>
        <v>3.3707865168539325E-2</v>
      </c>
      <c r="G91" s="21">
        <f t="shared" si="7"/>
        <v>3.3085069418216428E-2</v>
      </c>
      <c r="H91" s="16">
        <f t="shared" si="13"/>
        <v>58262.252671769529</v>
      </c>
      <c r="I91" s="16">
        <f t="shared" si="10"/>
        <v>1927.6106741071605</v>
      </c>
      <c r="J91" s="16">
        <f t="shared" si="8"/>
        <v>57185.783331845756</v>
      </c>
      <c r="K91" s="16">
        <f t="shared" si="11"/>
        <v>449809.96377270308</v>
      </c>
      <c r="L91" s="23">
        <f t="shared" si="12"/>
        <v>7.7204354988947177</v>
      </c>
    </row>
    <row r="92" spans="1:12" x14ac:dyDescent="0.2">
      <c r="A92" s="19">
        <v>83</v>
      </c>
      <c r="B92" s="11">
        <v>15</v>
      </c>
      <c r="C92" s="58">
        <v>138</v>
      </c>
      <c r="D92" s="11">
        <v>160</v>
      </c>
      <c r="E92" s="63">
        <v>0.53808219178082195</v>
      </c>
      <c r="F92" s="21">
        <f t="shared" si="9"/>
        <v>0.10067114093959731</v>
      </c>
      <c r="G92" s="21">
        <f t="shared" si="7"/>
        <v>9.619777207716905E-2</v>
      </c>
      <c r="H92" s="16">
        <f t="shared" si="13"/>
        <v>56334.641997662366</v>
      </c>
      <c r="I92" s="16">
        <f t="shared" si="10"/>
        <v>5419.2670509400396</v>
      </c>
      <c r="J92" s="16">
        <f t="shared" si="8"/>
        <v>53831.386039337733</v>
      </c>
      <c r="K92" s="16">
        <f t="shared" si="11"/>
        <v>392624.18044085731</v>
      </c>
      <c r="L92" s="23">
        <f t="shared" si="12"/>
        <v>6.9694981013130333</v>
      </c>
    </row>
    <row r="93" spans="1:12" x14ac:dyDescent="0.2">
      <c r="A93" s="19">
        <v>84</v>
      </c>
      <c r="B93" s="11">
        <v>12</v>
      </c>
      <c r="C93" s="58">
        <v>132</v>
      </c>
      <c r="D93" s="11">
        <v>125</v>
      </c>
      <c r="E93" s="63">
        <v>0.57602739726027397</v>
      </c>
      <c r="F93" s="21">
        <f t="shared" si="9"/>
        <v>9.3385214007782102E-2</v>
      </c>
      <c r="G93" s="21">
        <f t="shared" si="7"/>
        <v>8.982864877613593E-2</v>
      </c>
      <c r="H93" s="16">
        <f t="shared" si="13"/>
        <v>50915.374946722324</v>
      </c>
      <c r="I93" s="16">
        <f t="shared" si="10"/>
        <v>4573.6593333943902</v>
      </c>
      <c r="J93" s="16">
        <f t="shared" si="8"/>
        <v>48976.268695098268</v>
      </c>
      <c r="K93" s="16">
        <f t="shared" si="11"/>
        <v>338792.79440151958</v>
      </c>
      <c r="L93" s="23">
        <f t="shared" si="12"/>
        <v>6.654037110716188</v>
      </c>
    </row>
    <row r="94" spans="1:12" x14ac:dyDescent="0.2">
      <c r="A94" s="19">
        <v>85</v>
      </c>
      <c r="B94" s="11">
        <v>15</v>
      </c>
      <c r="C94" s="58">
        <v>120</v>
      </c>
      <c r="D94" s="11">
        <v>123</v>
      </c>
      <c r="E94" s="63">
        <v>0.46082191780821918</v>
      </c>
      <c r="F94" s="21">
        <f t="shared" si="9"/>
        <v>0.12345679012345678</v>
      </c>
      <c r="G94" s="21">
        <f t="shared" si="7"/>
        <v>0.11575175213268639</v>
      </c>
      <c r="H94" s="16">
        <f t="shared" si="13"/>
        <v>46341.715613327935</v>
      </c>
      <c r="I94" s="16">
        <f t="shared" si="10"/>
        <v>5364.134779077378</v>
      </c>
      <c r="J94" s="16">
        <f t="shared" si="8"/>
        <v>43449.49171052676</v>
      </c>
      <c r="K94" s="16">
        <f t="shared" si="11"/>
        <v>289816.52570642129</v>
      </c>
      <c r="L94" s="23">
        <f t="shared" si="12"/>
        <v>6.2539015198451073</v>
      </c>
    </row>
    <row r="95" spans="1:12" x14ac:dyDescent="0.2">
      <c r="A95" s="19">
        <v>86</v>
      </c>
      <c r="B95" s="11">
        <v>14</v>
      </c>
      <c r="C95" s="58">
        <v>116</v>
      </c>
      <c r="D95" s="11">
        <v>112</v>
      </c>
      <c r="E95" s="63">
        <v>0.63972602739726037</v>
      </c>
      <c r="F95" s="21">
        <f t="shared" si="9"/>
        <v>0.12280701754385964</v>
      </c>
      <c r="G95" s="21">
        <f t="shared" si="7"/>
        <v>0.11760373754343972</v>
      </c>
      <c r="H95" s="16">
        <f t="shared" si="13"/>
        <v>40977.580834250555</v>
      </c>
      <c r="I95" s="16">
        <f t="shared" si="10"/>
        <v>4819.1166615962884</v>
      </c>
      <c r="J95" s="16">
        <f t="shared" si="8"/>
        <v>39241.378530141214</v>
      </c>
      <c r="K95" s="16">
        <f t="shared" si="11"/>
        <v>246367.03399589454</v>
      </c>
      <c r="L95" s="23">
        <f t="shared" si="12"/>
        <v>6.0122395949243543</v>
      </c>
    </row>
    <row r="96" spans="1:12" x14ac:dyDescent="0.2">
      <c r="A96" s="19">
        <v>87</v>
      </c>
      <c r="B96" s="11">
        <v>7</v>
      </c>
      <c r="C96" s="58">
        <v>85</v>
      </c>
      <c r="D96" s="11">
        <v>101</v>
      </c>
      <c r="E96" s="63">
        <v>0.65009784735812126</v>
      </c>
      <c r="F96" s="21">
        <f t="shared" si="9"/>
        <v>7.5268817204301078E-2</v>
      </c>
      <c r="G96" s="21">
        <f t="shared" si="7"/>
        <v>7.3337351818364482E-2</v>
      </c>
      <c r="H96" s="16">
        <f t="shared" si="13"/>
        <v>36158.464172654269</v>
      </c>
      <c r="I96" s="16">
        <f t="shared" si="10"/>
        <v>2651.7660082416737</v>
      </c>
      <c r="J96" s="16">
        <f t="shared" si="8"/>
        <v>35230.605538067939</v>
      </c>
      <c r="K96" s="16">
        <f t="shared" si="11"/>
        <v>207125.65546575331</v>
      </c>
      <c r="L96" s="23">
        <f t="shared" si="12"/>
        <v>5.7282758049883435</v>
      </c>
    </row>
    <row r="97" spans="1:12" x14ac:dyDescent="0.2">
      <c r="A97" s="19">
        <v>88</v>
      </c>
      <c r="B97" s="11">
        <v>12</v>
      </c>
      <c r="C97" s="58">
        <v>98</v>
      </c>
      <c r="D97" s="11">
        <v>78</v>
      </c>
      <c r="E97" s="63">
        <v>0.54063926940639273</v>
      </c>
      <c r="F97" s="21">
        <f t="shared" si="9"/>
        <v>0.13636363636363635</v>
      </c>
      <c r="G97" s="21">
        <f t="shared" si="7"/>
        <v>0.12832532520801593</v>
      </c>
      <c r="H97" s="16">
        <f t="shared" si="13"/>
        <v>33506.698164412592</v>
      </c>
      <c r="I97" s="16">
        <f t="shared" si="10"/>
        <v>4299.7579385950758</v>
      </c>
      <c r="J97" s="16">
        <f t="shared" si="8"/>
        <v>31531.558216363897</v>
      </c>
      <c r="K97" s="16">
        <f t="shared" si="11"/>
        <v>171895.04992768538</v>
      </c>
      <c r="L97" s="23">
        <f t="shared" si="12"/>
        <v>5.1301697673766862</v>
      </c>
    </row>
    <row r="98" spans="1:12" x14ac:dyDescent="0.2">
      <c r="A98" s="19">
        <v>89</v>
      </c>
      <c r="B98" s="11">
        <v>11</v>
      </c>
      <c r="C98" s="58">
        <v>65</v>
      </c>
      <c r="D98" s="11">
        <v>89</v>
      </c>
      <c r="E98" s="63">
        <v>0.48418430884184316</v>
      </c>
      <c r="F98" s="21">
        <f t="shared" si="9"/>
        <v>0.14285714285714285</v>
      </c>
      <c r="G98" s="21">
        <f t="shared" si="7"/>
        <v>0.13305275715800635</v>
      </c>
      <c r="H98" s="16">
        <f t="shared" si="13"/>
        <v>29206.940225817518</v>
      </c>
      <c r="I98" s="16">
        <f t="shared" si="10"/>
        <v>3886.0639251941052</v>
      </c>
      <c r="J98" s="16">
        <f t="shared" si="8"/>
        <v>27202.447476358739</v>
      </c>
      <c r="K98" s="16">
        <f>K99+J98</f>
        <v>140363.49171132149</v>
      </c>
      <c r="L98" s="23">
        <f t="shared" si="12"/>
        <v>4.8058266503126195</v>
      </c>
    </row>
    <row r="99" spans="1:12" x14ac:dyDescent="0.2">
      <c r="A99" s="19">
        <v>90</v>
      </c>
      <c r="B99" s="11">
        <v>5</v>
      </c>
      <c r="C99" s="58">
        <v>69</v>
      </c>
      <c r="D99" s="11">
        <v>59</v>
      </c>
      <c r="E99" s="64">
        <v>0.49315068493150682</v>
      </c>
      <c r="F99" s="25">
        <f t="shared" si="9"/>
        <v>7.8125E-2</v>
      </c>
      <c r="G99" s="25">
        <f t="shared" si="7"/>
        <v>7.5149269096149884E-2</v>
      </c>
      <c r="H99" s="26">
        <f t="shared" si="13"/>
        <v>25320.876300623411</v>
      </c>
      <c r="I99" s="26">
        <f t="shared" si="10"/>
        <v>1902.8453468658729</v>
      </c>
      <c r="J99" s="26">
        <f t="shared" si="8"/>
        <v>24356.420439883175</v>
      </c>
      <c r="K99" s="26">
        <f t="shared" ref="K99:K108" si="14">K100+J99</f>
        <v>113161.04423496276</v>
      </c>
      <c r="L99" s="27">
        <f t="shared" si="12"/>
        <v>4.4690808837519054</v>
      </c>
    </row>
    <row r="100" spans="1:12" x14ac:dyDescent="0.2">
      <c r="A100" s="19">
        <v>91</v>
      </c>
      <c r="B100" s="11">
        <v>9</v>
      </c>
      <c r="C100" s="58">
        <v>39</v>
      </c>
      <c r="D100" s="11">
        <v>59</v>
      </c>
      <c r="E100" s="64">
        <v>0.54642313546423138</v>
      </c>
      <c r="F100" s="25">
        <f t="shared" si="9"/>
        <v>0.18367346938775511</v>
      </c>
      <c r="G100" s="25">
        <f t="shared" si="7"/>
        <v>0.16954838709677422</v>
      </c>
      <c r="H100" s="26">
        <f t="shared" si="13"/>
        <v>23418.030953757538</v>
      </c>
      <c r="I100" s="26">
        <f t="shared" si="10"/>
        <v>3970.4893771919237</v>
      </c>
      <c r="J100" s="26">
        <f t="shared" si="8"/>
        <v>21617.108831378249</v>
      </c>
      <c r="K100" s="26">
        <f t="shared" si="14"/>
        <v>88804.623795079577</v>
      </c>
      <c r="L100" s="27">
        <f t="shared" si="12"/>
        <v>3.7921473402455486</v>
      </c>
    </row>
    <row r="101" spans="1:12" x14ac:dyDescent="0.2">
      <c r="A101" s="19">
        <v>92</v>
      </c>
      <c r="B101" s="11">
        <v>6</v>
      </c>
      <c r="C101" s="58">
        <v>32</v>
      </c>
      <c r="D101" s="11">
        <v>31</v>
      </c>
      <c r="E101" s="64">
        <v>0.60730593607305927</v>
      </c>
      <c r="F101" s="25">
        <f t="shared" si="9"/>
        <v>0.19047619047619047</v>
      </c>
      <c r="G101" s="25">
        <f t="shared" si="7"/>
        <v>0.17722031155168924</v>
      </c>
      <c r="H101" s="26">
        <f t="shared" si="13"/>
        <v>19447.541576565614</v>
      </c>
      <c r="I101" s="26">
        <f t="shared" si="10"/>
        <v>3446.4993771133882</v>
      </c>
      <c r="J101" s="26">
        <f t="shared" si="8"/>
        <v>18094.121729845287</v>
      </c>
      <c r="K101" s="26">
        <f t="shared" si="14"/>
        <v>67187.514963701324</v>
      </c>
      <c r="L101" s="27">
        <f t="shared" si="12"/>
        <v>3.4548076269271286</v>
      </c>
    </row>
    <row r="102" spans="1:12" x14ac:dyDescent="0.2">
      <c r="A102" s="19">
        <v>93</v>
      </c>
      <c r="B102" s="11">
        <v>7</v>
      </c>
      <c r="C102" s="58">
        <v>20</v>
      </c>
      <c r="D102" s="11">
        <v>27</v>
      </c>
      <c r="E102" s="64">
        <v>0.34794520547945201</v>
      </c>
      <c r="F102" s="25">
        <f t="shared" si="9"/>
        <v>0.2978723404255319</v>
      </c>
      <c r="G102" s="25">
        <f t="shared" si="7"/>
        <v>0.24942646556352807</v>
      </c>
      <c r="H102" s="26">
        <f t="shared" si="13"/>
        <v>16001.042199452226</v>
      </c>
      <c r="I102" s="26">
        <f t="shared" si="10"/>
        <v>3991.0834011422298</v>
      </c>
      <c r="J102" s="26">
        <f t="shared" si="8"/>
        <v>13398.637132406058</v>
      </c>
      <c r="K102" s="26">
        <f t="shared" si="14"/>
        <v>49093.393233856033</v>
      </c>
      <c r="L102" s="27">
        <f t="shared" si="12"/>
        <v>3.0681372264324556</v>
      </c>
    </row>
    <row r="103" spans="1:12" x14ac:dyDescent="0.2">
      <c r="A103" s="19">
        <v>94</v>
      </c>
      <c r="B103" s="11">
        <v>4</v>
      </c>
      <c r="C103" s="58">
        <v>19</v>
      </c>
      <c r="D103" s="11">
        <v>16</v>
      </c>
      <c r="E103" s="64">
        <v>0.5657534246575342</v>
      </c>
      <c r="F103" s="25">
        <f t="shared" si="9"/>
        <v>0.22857142857142856</v>
      </c>
      <c r="G103" s="25">
        <f t="shared" si="7"/>
        <v>0.20793277789646086</v>
      </c>
      <c r="H103" s="26">
        <f t="shared" si="13"/>
        <v>12009.958798309995</v>
      </c>
      <c r="I103" s="26">
        <f t="shared" si="10"/>
        <v>2497.2640953546384</v>
      </c>
      <c r="J103" s="26">
        <f t="shared" si="8"/>
        <v>10925.530417176544</v>
      </c>
      <c r="K103" s="26">
        <f t="shared" si="14"/>
        <v>35694.756101449973</v>
      </c>
      <c r="L103" s="27">
        <f t="shared" si="12"/>
        <v>2.9720964660155893</v>
      </c>
    </row>
    <row r="104" spans="1:12" x14ac:dyDescent="0.2">
      <c r="A104" s="19">
        <v>95</v>
      </c>
      <c r="B104" s="11">
        <v>2</v>
      </c>
      <c r="C104" s="58">
        <v>8</v>
      </c>
      <c r="D104" s="11">
        <v>15</v>
      </c>
      <c r="E104" s="64">
        <v>0.61369863013698633</v>
      </c>
      <c r="F104" s="25">
        <f t="shared" si="9"/>
        <v>0.17391304347826086</v>
      </c>
      <c r="G104" s="25">
        <f t="shared" si="7"/>
        <v>0.16296461658667261</v>
      </c>
      <c r="H104" s="26">
        <f t="shared" si="13"/>
        <v>9512.6947029553576</v>
      </c>
      <c r="I104" s="26">
        <f t="shared" si="10"/>
        <v>1550.2326449731913</v>
      </c>
      <c r="J104" s="26">
        <f t="shared" si="8"/>
        <v>8913.8377085958509</v>
      </c>
      <c r="K104" s="26">
        <f t="shared" si="14"/>
        <v>24769.225684273431</v>
      </c>
      <c r="L104" s="27">
        <f t="shared" si="12"/>
        <v>2.6038074864925762</v>
      </c>
    </row>
    <row r="105" spans="1:12" x14ac:dyDescent="0.2">
      <c r="A105" s="19">
        <v>96</v>
      </c>
      <c r="B105" s="11">
        <v>2</v>
      </c>
      <c r="C105" s="58">
        <v>8</v>
      </c>
      <c r="D105" s="11">
        <v>5</v>
      </c>
      <c r="E105" s="64">
        <v>0.79315068493150687</v>
      </c>
      <c r="F105" s="25">
        <f t="shared" si="9"/>
        <v>0.30769230769230771</v>
      </c>
      <c r="G105" s="25">
        <f t="shared" si="7"/>
        <v>0.28928076084802856</v>
      </c>
      <c r="H105" s="26">
        <f t="shared" si="13"/>
        <v>7962.4620579821658</v>
      </c>
      <c r="I105" s="26">
        <f t="shared" si="10"/>
        <v>2303.3870823566403</v>
      </c>
      <c r="J105" s="26">
        <f t="shared" si="8"/>
        <v>7486.00801765908</v>
      </c>
      <c r="K105" s="26">
        <f t="shared" si="14"/>
        <v>15855.38797567758</v>
      </c>
      <c r="L105" s="27">
        <f t="shared" si="12"/>
        <v>1.9912670051322827</v>
      </c>
    </row>
    <row r="106" spans="1:12" x14ac:dyDescent="0.2">
      <c r="A106" s="19">
        <v>97</v>
      </c>
      <c r="B106" s="11">
        <v>3</v>
      </c>
      <c r="C106" s="58">
        <v>2</v>
      </c>
      <c r="D106" s="11">
        <v>5</v>
      </c>
      <c r="E106" s="64">
        <v>0.56438356164383563</v>
      </c>
      <c r="F106" s="25">
        <f t="shared" si="9"/>
        <v>0.8571428571428571</v>
      </c>
      <c r="G106" s="25">
        <f t="shared" si="7"/>
        <v>0.62410943288686238</v>
      </c>
      <c r="H106" s="26">
        <f t="shared" si="13"/>
        <v>5659.0749756255254</v>
      </c>
      <c r="I106" s="26">
        <f t="shared" si="10"/>
        <v>3531.8820737018814</v>
      </c>
      <c r="J106" s="26">
        <f t="shared" si="8"/>
        <v>4120.5290859855277</v>
      </c>
      <c r="K106" s="26">
        <f t="shared" si="14"/>
        <v>8369.3799580185005</v>
      </c>
      <c r="L106" s="27">
        <f t="shared" si="12"/>
        <v>1.4789307429335465</v>
      </c>
    </row>
    <row r="107" spans="1:12" x14ac:dyDescent="0.2">
      <c r="A107" s="19">
        <v>98</v>
      </c>
      <c r="B107" s="11">
        <v>0</v>
      </c>
      <c r="C107" s="58">
        <v>3</v>
      </c>
      <c r="D107" s="11">
        <v>1</v>
      </c>
      <c r="E107" s="64">
        <v>0</v>
      </c>
      <c r="F107" s="25">
        <f t="shared" si="9"/>
        <v>0</v>
      </c>
      <c r="G107" s="25">
        <f t="shared" si="7"/>
        <v>0</v>
      </c>
      <c r="H107" s="26">
        <f t="shared" si="13"/>
        <v>2127.1929019236441</v>
      </c>
      <c r="I107" s="26">
        <f t="shared" si="10"/>
        <v>0</v>
      </c>
      <c r="J107" s="26">
        <f t="shared" si="8"/>
        <v>2127.1929019236441</v>
      </c>
      <c r="K107" s="26">
        <f t="shared" si="14"/>
        <v>4248.8508720329719</v>
      </c>
      <c r="L107" s="27">
        <f t="shared" si="12"/>
        <v>1.9973980113372365</v>
      </c>
    </row>
    <row r="108" spans="1:12" x14ac:dyDescent="0.2">
      <c r="A108" s="19">
        <v>99</v>
      </c>
      <c r="B108" s="11">
        <v>2</v>
      </c>
      <c r="C108" s="58">
        <v>4</v>
      </c>
      <c r="D108" s="11">
        <v>3</v>
      </c>
      <c r="E108" s="64">
        <v>0.5821917808219178</v>
      </c>
      <c r="F108" s="25">
        <f t="shared" si="9"/>
        <v>0.5714285714285714</v>
      </c>
      <c r="G108" s="25">
        <f t="shared" si="7"/>
        <v>0.46129541864139023</v>
      </c>
      <c r="H108" s="26">
        <f t="shared" si="13"/>
        <v>2127.1929019236441</v>
      </c>
      <c r="I108" s="26">
        <f t="shared" si="10"/>
        <v>981.26434022386115</v>
      </c>
      <c r="J108" s="26">
        <f t="shared" si="8"/>
        <v>1717.2125953917568</v>
      </c>
      <c r="K108" s="26">
        <f t="shared" si="14"/>
        <v>2121.6579701093274</v>
      </c>
      <c r="L108" s="27">
        <f t="shared" si="12"/>
        <v>0.99739801133723638</v>
      </c>
    </row>
    <row r="109" spans="1:12" x14ac:dyDescent="0.2">
      <c r="A109" s="19" t="s">
        <v>24</v>
      </c>
      <c r="B109" s="26">
        <v>3</v>
      </c>
      <c r="C109" s="58">
        <v>9</v>
      </c>
      <c r="D109" s="26">
        <v>8</v>
      </c>
      <c r="E109" s="64"/>
      <c r="F109" s="25">
        <f>B109/((C109+D109)/2)</f>
        <v>0.35294117647058826</v>
      </c>
      <c r="G109" s="25">
        <v>1</v>
      </c>
      <c r="H109" s="26">
        <f>H108-I108</f>
        <v>1145.9285616997829</v>
      </c>
      <c r="I109" s="26">
        <f>H109*G109</f>
        <v>1145.9285616997829</v>
      </c>
      <c r="J109" s="26">
        <f>H109*F109</f>
        <v>404.44537471757047</v>
      </c>
      <c r="K109" s="26">
        <f>J109</f>
        <v>404.44537471757047</v>
      </c>
      <c r="L109" s="27">
        <f>K109/H109</f>
        <v>0.35294117647058826</v>
      </c>
    </row>
    <row r="110" spans="1:12" x14ac:dyDescent="0.2">
      <c r="A110" s="28"/>
      <c r="B110" s="28"/>
      <c r="C110" s="28"/>
      <c r="D110" s="28"/>
      <c r="E110" s="67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68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184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Fuenlabrada H</vt:lpstr>
      <vt:lpstr>Esperanza Vida 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Fuenlabrada 2010-2023 por edad. Hombres</dc:title>
  <dc:creator>Dirección General de Economía e Industria. Comunidad de Madrid</dc:creator>
  <cp:keywords>Defunciones, Mortalidad, Esperanza de vida, Fuenlabrada, 2023</cp:keywords>
  <cp:lastModifiedBy>D.G. de Economía e Industria. Comunidad de Madrid</cp:lastModifiedBy>
  <dcterms:created xsi:type="dcterms:W3CDTF">2018-03-23T07:16:28Z</dcterms:created>
  <dcterms:modified xsi:type="dcterms:W3CDTF">2025-09-25T09:48:20Z</dcterms:modified>
</cp:coreProperties>
</file>